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hishek\Data science course\"/>
    </mc:Choice>
  </mc:AlternateContent>
  <xr:revisionPtr revIDLastSave="0" documentId="13_ncr:1_{547C04F5-2501-4FF0-B818-FBAE2660D02B}" xr6:coauthVersionLast="47" xr6:coauthVersionMax="47" xr10:uidLastSave="{00000000-0000-0000-0000-000000000000}"/>
  <bookViews>
    <workbookView xWindow="-108" yWindow="-108" windowWidth="23256" windowHeight="12456" xr2:uid="{3F52EBD5-5172-45B5-84D1-7DF96E359A0A}"/>
  </bookViews>
  <sheets>
    <sheet name="Delivery data" sheetId="2" r:id="rId1"/>
    <sheet name="Pivot" sheetId="8" r:id="rId2"/>
    <sheet name="Insights" sheetId="9" r:id="rId3"/>
    <sheet name="Transportation costs" sheetId="6" r:id="rId4"/>
    <sheet name="Warehouse Operations" sheetId="7" r:id="rId5"/>
  </sheets>
  <definedNames>
    <definedName name="_xlnm._FilterDatabase" localSheetId="0" hidden="1">'Delivery data'!$A$1:$M$2000</definedName>
    <definedName name="_xlnm._FilterDatabase" localSheetId="1" hidden="1">Pivot!$F$36:$I$43</definedName>
    <definedName name="_xlnm._FilterDatabase" localSheetId="3" hidden="1">'Transportation costs'!$A$1:$J$2001</definedName>
    <definedName name="_xlnm._FilterDatabase" localSheetId="4" hidden="1">'Warehouse Operations'!$A$1:$J$1</definedName>
  </definedNames>
  <calcPr calcId="191029"/>
  <pivotCaches>
    <pivotCache cacheId="3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8" i="8" l="1"/>
  <c r="I42" i="8"/>
  <c r="I41" i="8"/>
  <c r="I40" i="8"/>
  <c r="I37" i="8"/>
  <c r="I39" i="8"/>
  <c r="I26" i="8"/>
  <c r="I28" i="8"/>
  <c r="I27" i="8"/>
  <c r="I24" i="8"/>
  <c r="I29" i="8"/>
  <c r="I25" i="8"/>
  <c r="I16" i="8"/>
  <c r="I17" i="8"/>
  <c r="I14" i="8"/>
  <c r="I12" i="8"/>
  <c r="I15" i="8"/>
  <c r="I13" i="8"/>
  <c r="M517" i="2"/>
  <c r="M1047" i="2"/>
  <c r="M5" i="2"/>
  <c r="M1462" i="2"/>
  <c r="M7" i="2"/>
  <c r="M8" i="2"/>
  <c r="M9" i="2"/>
  <c r="M1574" i="2"/>
  <c r="M11" i="2"/>
  <c r="M12" i="2"/>
  <c r="M13" i="2"/>
  <c r="M14" i="2"/>
  <c r="M15" i="2"/>
  <c r="M16" i="2"/>
  <c r="M1221" i="2"/>
  <c r="M18" i="2"/>
  <c r="M19" i="2"/>
  <c r="M20" i="2"/>
  <c r="M1242" i="2"/>
  <c r="M1681" i="2"/>
  <c r="M107" i="2"/>
  <c r="M1994" i="2"/>
  <c r="M25" i="2"/>
  <c r="M26" i="2"/>
  <c r="M27" i="2"/>
  <c r="M1548" i="2"/>
  <c r="M1283" i="2"/>
  <c r="M30" i="2"/>
  <c r="M31" i="2"/>
  <c r="M32" i="2"/>
  <c r="M33" i="2"/>
  <c r="M1004" i="2"/>
  <c r="M35" i="2"/>
  <c r="M36" i="2"/>
  <c r="M37" i="2"/>
  <c r="M38" i="2"/>
  <c r="M39" i="2"/>
  <c r="M40" i="2"/>
  <c r="M791" i="2"/>
  <c r="M42" i="2"/>
  <c r="M43" i="2"/>
  <c r="M1758" i="2"/>
  <c r="M45" i="2"/>
  <c r="M1969" i="2"/>
  <c r="M47" i="2"/>
  <c r="M48" i="2"/>
  <c r="M49" i="2"/>
  <c r="M50" i="2"/>
  <c r="M466" i="2"/>
  <c r="M777" i="2"/>
  <c r="M53" i="2"/>
  <c r="M54" i="2"/>
  <c r="M55" i="2"/>
  <c r="M56" i="2"/>
  <c r="M57" i="2"/>
  <c r="M58" i="2"/>
  <c r="M1631" i="2"/>
  <c r="M60" i="2"/>
  <c r="M61" i="2"/>
  <c r="M62" i="2"/>
  <c r="M63" i="2"/>
  <c r="M64" i="2"/>
  <c r="M65" i="2"/>
  <c r="M66" i="2"/>
  <c r="M1468" i="2"/>
  <c r="M68" i="2"/>
  <c r="M69" i="2"/>
  <c r="M70" i="2"/>
  <c r="M71" i="2"/>
  <c r="M1275" i="2"/>
  <c r="M73" i="2"/>
  <c r="M74" i="2"/>
  <c r="M1113" i="2"/>
  <c r="M632" i="2"/>
  <c r="M77" i="2"/>
  <c r="M78" i="2"/>
  <c r="M79" i="2"/>
  <c r="M80" i="2"/>
  <c r="M855" i="2"/>
  <c r="M82" i="2"/>
  <c r="M83" i="2"/>
  <c r="M84" i="2"/>
  <c r="M1111" i="2"/>
  <c r="M86" i="2"/>
  <c r="M87" i="2"/>
  <c r="M88" i="2"/>
  <c r="M89" i="2"/>
  <c r="M90" i="2"/>
  <c r="M91" i="2"/>
  <c r="M1206" i="2"/>
  <c r="M93" i="2"/>
  <c r="M94" i="2"/>
  <c r="M1708" i="2"/>
  <c r="M96" i="2"/>
  <c r="M97" i="2"/>
  <c r="M1443" i="2"/>
  <c r="M99" i="2"/>
  <c r="M100" i="2"/>
  <c r="M101" i="2"/>
  <c r="M102" i="2"/>
  <c r="M103" i="2"/>
  <c r="M104" i="2"/>
  <c r="M105" i="2"/>
  <c r="M106" i="2"/>
  <c r="M826" i="2"/>
  <c r="M108" i="2"/>
  <c r="M109" i="2"/>
  <c r="M1174" i="2"/>
  <c r="M111" i="2"/>
  <c r="M1575" i="2"/>
  <c r="M720" i="2"/>
  <c r="M1799" i="2"/>
  <c r="M115" i="2"/>
  <c r="M1775" i="2"/>
  <c r="M117" i="2"/>
  <c r="M118" i="2"/>
  <c r="M119" i="2"/>
  <c r="M342" i="2"/>
  <c r="M121" i="2"/>
  <c r="M122" i="2"/>
  <c r="M1572" i="2"/>
  <c r="M124" i="2"/>
  <c r="M669" i="2"/>
  <c r="M126" i="2"/>
  <c r="M127" i="2"/>
  <c r="M128" i="2"/>
  <c r="M1659" i="2"/>
  <c r="M130" i="2"/>
  <c r="M131" i="2"/>
  <c r="M132" i="2"/>
  <c r="M133" i="2"/>
  <c r="M1509" i="2"/>
  <c r="M135" i="2"/>
  <c r="M136" i="2"/>
  <c r="M137" i="2"/>
  <c r="M138" i="2"/>
  <c r="M139" i="2"/>
  <c r="M140" i="2"/>
  <c r="M622" i="2"/>
  <c r="M142" i="2"/>
  <c r="M143" i="2"/>
  <c r="M144" i="2"/>
  <c r="M1033" i="2"/>
  <c r="M146" i="2"/>
  <c r="M147" i="2"/>
  <c r="M148" i="2"/>
  <c r="M149" i="2"/>
  <c r="M150" i="2"/>
  <c r="M151" i="2"/>
  <c r="M152" i="2"/>
  <c r="M733" i="2"/>
  <c r="M154" i="2"/>
  <c r="M155" i="2"/>
  <c r="M648" i="2"/>
  <c r="M204" i="2"/>
  <c r="M158" i="2"/>
  <c r="M1191" i="2"/>
  <c r="M160" i="2"/>
  <c r="M161" i="2"/>
  <c r="M162" i="2"/>
  <c r="M163" i="2"/>
  <c r="M164" i="2"/>
  <c r="M165" i="2"/>
  <c r="M1052" i="2"/>
  <c r="M167" i="2"/>
  <c r="M1506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780" i="2"/>
  <c r="M1366" i="2"/>
  <c r="M4" i="2"/>
  <c r="M185" i="2"/>
  <c r="M186" i="2"/>
  <c r="M898" i="2"/>
  <c r="M188" i="2"/>
  <c r="M189" i="2"/>
  <c r="M190" i="2"/>
  <c r="M191" i="2"/>
  <c r="M832" i="2"/>
  <c r="M193" i="2"/>
  <c r="M420" i="2"/>
  <c r="M1431" i="2"/>
  <c r="M196" i="2"/>
  <c r="M197" i="2"/>
  <c r="M198" i="2"/>
  <c r="M199" i="2"/>
  <c r="M200" i="2"/>
  <c r="M556" i="2"/>
  <c r="M202" i="2"/>
  <c r="M85" i="2"/>
  <c r="M1594" i="2"/>
  <c r="M205" i="2"/>
  <c r="M206" i="2"/>
  <c r="M207" i="2"/>
  <c r="M257" i="2"/>
  <c r="M743" i="2"/>
  <c r="M210" i="2"/>
  <c r="M211" i="2"/>
  <c r="M212" i="2"/>
  <c r="M213" i="2"/>
  <c r="M214" i="2"/>
  <c r="M215" i="2"/>
  <c r="M1107" i="2"/>
  <c r="M217" i="2"/>
  <c r="M236" i="2"/>
  <c r="M219" i="2"/>
  <c r="M220" i="2"/>
  <c r="M221" i="2"/>
  <c r="M222" i="2"/>
  <c r="M223" i="2"/>
  <c r="M414" i="2"/>
  <c r="M225" i="2"/>
  <c r="M157" i="2"/>
  <c r="M227" i="2"/>
  <c r="M1317" i="2"/>
  <c r="M756" i="2"/>
  <c r="M230" i="2"/>
  <c r="M231" i="2"/>
  <c r="M875" i="2"/>
  <c r="M233" i="2"/>
  <c r="M234" i="2"/>
  <c r="M235" i="2"/>
  <c r="M548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1203" i="2"/>
  <c r="M1248" i="2"/>
  <c r="M251" i="2"/>
  <c r="M252" i="2"/>
  <c r="M1904" i="2"/>
  <c r="M1299" i="2"/>
  <c r="M255" i="2"/>
  <c r="M256" i="2"/>
  <c r="M288" i="2"/>
  <c r="M258" i="2"/>
  <c r="M1330" i="2"/>
  <c r="M260" i="2"/>
  <c r="M261" i="2"/>
  <c r="M262" i="2"/>
  <c r="M263" i="2"/>
  <c r="M878" i="2"/>
  <c r="M265" i="2"/>
  <c r="M266" i="2"/>
  <c r="M267" i="2"/>
  <c r="M268" i="2"/>
  <c r="M269" i="2"/>
  <c r="M270" i="2"/>
  <c r="M271" i="2"/>
  <c r="M272" i="2"/>
  <c r="M1937" i="2"/>
  <c r="M28" i="2"/>
  <c r="M1843" i="2"/>
  <c r="M276" i="2"/>
  <c r="M277" i="2"/>
  <c r="M1597" i="2"/>
  <c r="M279" i="2"/>
  <c r="M1195" i="2"/>
  <c r="M281" i="2"/>
  <c r="M873" i="2"/>
  <c r="M283" i="2"/>
  <c r="M284" i="2"/>
  <c r="M1429" i="2"/>
  <c r="M1890" i="2"/>
  <c r="M287" i="2"/>
  <c r="M280" i="2"/>
  <c r="M289" i="2"/>
  <c r="M290" i="2"/>
  <c r="M291" i="2"/>
  <c r="M292" i="2"/>
  <c r="M1875" i="2"/>
  <c r="M406" i="2"/>
  <c r="M295" i="2"/>
  <c r="M1450" i="2"/>
  <c r="M297" i="2"/>
  <c r="M298" i="2"/>
  <c r="M299" i="2"/>
  <c r="M300" i="2"/>
  <c r="M690" i="2"/>
  <c r="M302" i="2"/>
  <c r="M303" i="2"/>
  <c r="M1292" i="2"/>
  <c r="M305" i="2"/>
  <c r="M306" i="2"/>
  <c r="M307" i="2"/>
  <c r="M308" i="2"/>
  <c r="M309" i="2"/>
  <c r="M310" i="2"/>
  <c r="M311" i="2"/>
  <c r="M1116" i="2"/>
  <c r="M333" i="2"/>
  <c r="M314" i="2"/>
  <c r="M315" i="2"/>
  <c r="M1612" i="2"/>
  <c r="M317" i="2"/>
  <c r="M1734" i="2"/>
  <c r="M182" i="2"/>
  <c r="M320" i="2"/>
  <c r="M321" i="2"/>
  <c r="M322" i="2"/>
  <c r="M323" i="2"/>
  <c r="M1551" i="2"/>
  <c r="M325" i="2"/>
  <c r="M326" i="2"/>
  <c r="M327" i="2"/>
  <c r="M712" i="2"/>
  <c r="M1661" i="2"/>
  <c r="M330" i="2"/>
  <c r="M331" i="2"/>
  <c r="M332" i="2"/>
  <c r="M1391" i="2"/>
  <c r="M334" i="2"/>
  <c r="M335" i="2"/>
  <c r="M336" i="2"/>
  <c r="M337" i="2"/>
  <c r="M338" i="2"/>
  <c r="M339" i="2"/>
  <c r="M1880" i="2"/>
  <c r="M341" i="2"/>
  <c r="M1959" i="2"/>
  <c r="M1773" i="2"/>
  <c r="M344" i="2"/>
  <c r="M345" i="2"/>
  <c r="M346" i="2"/>
  <c r="M347" i="2"/>
  <c r="M348" i="2"/>
  <c r="M770" i="2"/>
  <c r="M159" i="2"/>
  <c r="M351" i="2"/>
  <c r="M429" i="2"/>
  <c r="M1274" i="2"/>
  <c r="M354" i="2"/>
  <c r="M1376" i="2"/>
  <c r="M356" i="2"/>
  <c r="M357" i="2"/>
  <c r="M358" i="2"/>
  <c r="M359" i="2"/>
  <c r="M824" i="2"/>
  <c r="M361" i="2"/>
  <c r="M362" i="2"/>
  <c r="M363" i="2"/>
  <c r="M1155" i="2"/>
  <c r="M1900" i="2"/>
  <c r="M1414" i="2"/>
  <c r="M156" i="2"/>
  <c r="M1949" i="2"/>
  <c r="M369" i="2"/>
  <c r="M1137" i="2"/>
  <c r="M1024" i="2"/>
  <c r="M372" i="2"/>
  <c r="M218" i="2"/>
  <c r="M374" i="2"/>
  <c r="M375" i="2"/>
  <c r="M376" i="2"/>
  <c r="M377" i="2"/>
  <c r="M1268" i="2"/>
  <c r="M379" i="2"/>
  <c r="M304" i="2"/>
  <c r="M381" i="2"/>
  <c r="M382" i="2"/>
  <c r="M383" i="2"/>
  <c r="M384" i="2"/>
  <c r="M385" i="2"/>
  <c r="M386" i="2"/>
  <c r="M387" i="2"/>
  <c r="M1823" i="2"/>
  <c r="M389" i="2"/>
  <c r="M390" i="2"/>
  <c r="M1601" i="2"/>
  <c r="M392" i="2"/>
  <c r="M393" i="2"/>
  <c r="M1654" i="2"/>
  <c r="M395" i="2"/>
  <c r="M411" i="2"/>
  <c r="M397" i="2"/>
  <c r="M398" i="2"/>
  <c r="M399" i="2"/>
  <c r="M664" i="2"/>
  <c r="M401" i="2"/>
  <c r="M402" i="2"/>
  <c r="M403" i="2"/>
  <c r="M404" i="2"/>
  <c r="M405" i="2"/>
  <c r="M537" i="2"/>
  <c r="M407" i="2"/>
  <c r="M408" i="2"/>
  <c r="M409" i="2"/>
  <c r="M410" i="2"/>
  <c r="M95" i="2"/>
  <c r="M285" i="2"/>
  <c r="M413" i="2"/>
  <c r="M478" i="2"/>
  <c r="M1380" i="2"/>
  <c r="M259" i="2"/>
  <c r="M417" i="2"/>
  <c r="M418" i="2"/>
  <c r="M1365" i="2"/>
  <c r="M1714" i="2"/>
  <c r="M1624" i="2"/>
  <c r="M422" i="2"/>
  <c r="M423" i="2"/>
  <c r="M424" i="2"/>
  <c r="M425" i="2"/>
  <c r="M426" i="2"/>
  <c r="M427" i="2"/>
  <c r="M428" i="2"/>
  <c r="M23" i="2"/>
  <c r="M1614" i="2"/>
  <c r="M431" i="2"/>
  <c r="M110" i="2"/>
  <c r="M367" i="2"/>
  <c r="M434" i="2"/>
  <c r="M435" i="2"/>
  <c r="M313" i="2"/>
  <c r="M437" i="2"/>
  <c r="M1946" i="2"/>
  <c r="M439" i="2"/>
  <c r="M440" i="2"/>
  <c r="M759" i="2"/>
  <c r="M442" i="2"/>
  <c r="M1554" i="2"/>
  <c r="M444" i="2"/>
  <c r="M445" i="2"/>
  <c r="M494" i="2"/>
  <c r="M447" i="2"/>
  <c r="M368" i="2"/>
  <c r="M1164" i="2"/>
  <c r="M782" i="2"/>
  <c r="M451" i="2"/>
  <c r="M452" i="2"/>
  <c r="M453" i="2"/>
  <c r="M918" i="2"/>
  <c r="M455" i="2"/>
  <c r="M1679" i="2"/>
  <c r="M457" i="2"/>
  <c r="M458" i="2"/>
  <c r="M1740" i="2"/>
  <c r="M460" i="2"/>
  <c r="M461" i="2"/>
  <c r="M462" i="2"/>
  <c r="M463" i="2"/>
  <c r="M464" i="2"/>
  <c r="M465" i="2"/>
  <c r="M1453" i="2"/>
  <c r="M1494" i="2"/>
  <c r="M468" i="2"/>
  <c r="M469" i="2"/>
  <c r="M470" i="2"/>
  <c r="M471" i="2"/>
  <c r="M472" i="2"/>
  <c r="M473" i="2"/>
  <c r="M616" i="2"/>
  <c r="M475" i="2"/>
  <c r="M370" i="2"/>
  <c r="M477" i="2"/>
  <c r="M1771" i="2"/>
  <c r="M479" i="2"/>
  <c r="M480" i="2"/>
  <c r="M1187" i="2"/>
  <c r="M482" i="2"/>
  <c r="M1790" i="2"/>
  <c r="M484" i="2"/>
  <c r="M485" i="2"/>
  <c r="M486" i="2"/>
  <c r="M487" i="2"/>
  <c r="M1878" i="2"/>
  <c r="M820" i="2"/>
  <c r="M490" i="2"/>
  <c r="M491" i="2"/>
  <c r="M492" i="2"/>
  <c r="M493" i="2"/>
  <c r="M991" i="2"/>
  <c r="M495" i="2"/>
  <c r="M34" i="2"/>
  <c r="M497" i="2"/>
  <c r="M599" i="2"/>
  <c r="M499" i="2"/>
  <c r="M500" i="2"/>
  <c r="M501" i="2"/>
  <c r="M329" i="2"/>
  <c r="M503" i="2"/>
  <c r="M504" i="2"/>
  <c r="M505" i="2"/>
  <c r="M1817" i="2"/>
  <c r="M507" i="2"/>
  <c r="M508" i="2"/>
  <c r="M509" i="2"/>
  <c r="M510" i="2"/>
  <c r="M511" i="2"/>
  <c r="M512" i="2"/>
  <c r="M513" i="2"/>
  <c r="M1840" i="2"/>
  <c r="M515" i="2"/>
  <c r="M516" i="2"/>
  <c r="M1229" i="2"/>
  <c r="M113" i="2"/>
  <c r="M739" i="2"/>
  <c r="M520" i="2"/>
  <c r="M92" i="2"/>
  <c r="M522" i="2"/>
  <c r="M523" i="2"/>
  <c r="M1971" i="2"/>
  <c r="M525" i="2"/>
  <c r="M526" i="2"/>
  <c r="M527" i="2"/>
  <c r="M528" i="2"/>
  <c r="M529" i="2"/>
  <c r="M168" i="2"/>
  <c r="M1872" i="2"/>
  <c r="M532" i="2"/>
  <c r="M533" i="2"/>
  <c r="M534" i="2"/>
  <c r="M535" i="2"/>
  <c r="M536" i="2"/>
  <c r="M378" i="2"/>
  <c r="M538" i="2"/>
  <c r="M539" i="2"/>
  <c r="M540" i="2"/>
  <c r="M1499" i="2"/>
  <c r="M542" i="2"/>
  <c r="M543" i="2"/>
  <c r="M544" i="2"/>
  <c r="M545" i="2"/>
  <c r="M546" i="2"/>
  <c r="M547" i="2"/>
  <c r="M1625" i="2"/>
  <c r="M549" i="2"/>
  <c r="M1412" i="2"/>
  <c r="M551" i="2"/>
  <c r="M552" i="2"/>
  <c r="M553" i="2"/>
  <c r="M554" i="2"/>
  <c r="M555" i="2"/>
  <c r="M1628" i="2"/>
  <c r="M203" i="2"/>
  <c r="M558" i="2"/>
  <c r="M184" i="2"/>
  <c r="M560" i="2"/>
  <c r="M1944" i="2"/>
  <c r="M562" i="2"/>
  <c r="M642" i="2"/>
  <c r="M564" i="2"/>
  <c r="M438" i="2"/>
  <c r="M566" i="2"/>
  <c r="M567" i="2"/>
  <c r="M416" i="2"/>
  <c r="M569" i="2"/>
  <c r="M570" i="2"/>
  <c r="M571" i="2"/>
  <c r="M572" i="2"/>
  <c r="M294" i="2"/>
  <c r="M1955" i="2"/>
  <c r="M917" i="2"/>
  <c r="M576" i="2"/>
  <c r="M577" i="2"/>
  <c r="M456" i="2"/>
  <c r="M579" i="2"/>
  <c r="M17" i="2"/>
  <c r="M581" i="2"/>
  <c r="M1498" i="2"/>
  <c r="M583" i="2"/>
  <c r="M863" i="2"/>
  <c r="M585" i="2"/>
  <c r="M586" i="2"/>
  <c r="M587" i="2"/>
  <c r="M588" i="2"/>
  <c r="M141" i="2"/>
  <c r="M590" i="2"/>
  <c r="M1567" i="2"/>
  <c r="M592" i="2"/>
  <c r="M1104" i="2"/>
  <c r="M594" i="2"/>
  <c r="M595" i="2"/>
  <c r="M415" i="2"/>
  <c r="M597" i="2"/>
  <c r="M1769" i="2"/>
  <c r="M1121" i="2"/>
  <c r="M600" i="2"/>
  <c r="M601" i="2"/>
  <c r="M602" i="2"/>
  <c r="M603" i="2"/>
  <c r="M604" i="2"/>
  <c r="M605" i="2"/>
  <c r="M514" i="2"/>
  <c r="M371" i="2"/>
  <c r="M608" i="2"/>
  <c r="M201" i="2"/>
  <c r="M1382" i="2"/>
  <c r="M611" i="2"/>
  <c r="M612" i="2"/>
  <c r="M613" i="2"/>
  <c r="M614" i="2"/>
  <c r="M615" i="2"/>
  <c r="M1308" i="2"/>
  <c r="M617" i="2"/>
  <c r="M618" i="2"/>
  <c r="M619" i="2"/>
  <c r="M620" i="2"/>
  <c r="M621" i="2"/>
  <c r="M81" i="2"/>
  <c r="M21" i="2"/>
  <c r="M624" i="2"/>
  <c r="M625" i="2"/>
  <c r="M626" i="2"/>
  <c r="M22" i="2"/>
  <c r="M1605" i="2"/>
  <c r="M629" i="2"/>
  <c r="M1354" i="2"/>
  <c r="M1898" i="2"/>
  <c r="M1887" i="2"/>
  <c r="M633" i="2"/>
  <c r="M634" i="2"/>
  <c r="M635" i="2"/>
  <c r="M41" i="2"/>
  <c r="M637" i="2"/>
  <c r="M638" i="2"/>
  <c r="M639" i="2"/>
  <c r="M640" i="2"/>
  <c r="M641" i="2"/>
  <c r="M1076" i="2"/>
  <c r="M643" i="2"/>
  <c r="M644" i="2"/>
  <c r="M645" i="2"/>
  <c r="M1756" i="2"/>
  <c r="M647" i="2"/>
  <c r="M584" i="2"/>
  <c r="M649" i="2"/>
  <c r="M650" i="2"/>
  <c r="M651" i="2"/>
  <c r="M1194" i="2"/>
  <c r="M653" i="2"/>
  <c r="M654" i="2"/>
  <c r="M312" i="2"/>
  <c r="M1757" i="2"/>
  <c r="M657" i="2"/>
  <c r="M658" i="2"/>
  <c r="M659" i="2"/>
  <c r="M660" i="2"/>
  <c r="M661" i="2"/>
  <c r="M662" i="2"/>
  <c r="M663" i="2"/>
  <c r="M574" i="2"/>
  <c r="M665" i="2"/>
  <c r="M666" i="2"/>
  <c r="M1480" i="2"/>
  <c r="M668" i="2"/>
  <c r="M1518" i="2"/>
  <c r="M1577" i="2"/>
  <c r="M1017" i="2"/>
  <c r="M672" i="2"/>
  <c r="M1842" i="2"/>
  <c r="M674" i="2"/>
  <c r="M675" i="2"/>
  <c r="M396" i="2"/>
  <c r="M677" i="2"/>
  <c r="M678" i="2"/>
  <c r="M679" i="2"/>
  <c r="M680" i="2"/>
  <c r="M681" i="2"/>
  <c r="M682" i="2"/>
  <c r="M683" i="2"/>
  <c r="M264" i="2"/>
  <c r="M328" i="2"/>
  <c r="M686" i="2"/>
  <c r="M687" i="2"/>
  <c r="M688" i="2"/>
  <c r="M689" i="2"/>
  <c r="M24" i="2"/>
  <c r="M691" i="2"/>
  <c r="M692" i="2"/>
  <c r="M685" i="2"/>
  <c r="M694" i="2"/>
  <c r="M695" i="2"/>
  <c r="M696" i="2"/>
  <c r="M697" i="2"/>
  <c r="M596" i="2"/>
  <c r="M699" i="2"/>
  <c r="M700" i="2"/>
  <c r="M792" i="2"/>
  <c r="M702" i="2"/>
  <c r="M1020" i="2"/>
  <c r="M704" i="2"/>
  <c r="M705" i="2"/>
  <c r="M706" i="2"/>
  <c r="M707" i="2"/>
  <c r="M708" i="2"/>
  <c r="M1160" i="2"/>
  <c r="M710" i="2"/>
  <c r="M1149" i="2"/>
  <c r="M1991" i="2"/>
  <c r="M713" i="2"/>
  <c r="M519" i="2"/>
  <c r="M715" i="2"/>
  <c r="M716" i="2"/>
  <c r="M717" i="2"/>
  <c r="M718" i="2"/>
  <c r="M719" i="2"/>
  <c r="M282" i="2"/>
  <c r="M573" i="2"/>
  <c r="M722" i="2"/>
  <c r="M723" i="2"/>
  <c r="M724" i="2"/>
  <c r="M725" i="2"/>
  <c r="M726" i="2"/>
  <c r="M727" i="2"/>
  <c r="M1430" i="2"/>
  <c r="M729" i="2"/>
  <c r="M912" i="2"/>
  <c r="M731" i="2"/>
  <c r="M732" i="2"/>
  <c r="M59" i="2"/>
  <c r="M734" i="2"/>
  <c r="M735" i="2"/>
  <c r="M736" i="2"/>
  <c r="M253" i="2"/>
  <c r="M738" i="2"/>
  <c r="M1941" i="2"/>
  <c r="M75" i="2"/>
  <c r="M741" i="2"/>
  <c r="M1204" i="2"/>
  <c r="M1792" i="2"/>
  <c r="M744" i="2"/>
  <c r="M745" i="2"/>
  <c r="M746" i="2"/>
  <c r="M747" i="2"/>
  <c r="M748" i="2"/>
  <c r="M749" i="2"/>
  <c r="M750" i="2"/>
  <c r="M751" i="2"/>
  <c r="M752" i="2"/>
  <c r="M964" i="2"/>
  <c r="M703" i="2"/>
  <c r="M755" i="2"/>
  <c r="M183" i="2"/>
  <c r="M432" i="2"/>
  <c r="M758" i="2"/>
  <c r="M1527" i="2"/>
  <c r="M760" i="2"/>
  <c r="M761" i="2"/>
  <c r="M762" i="2"/>
  <c r="M763" i="2"/>
  <c r="M764" i="2"/>
  <c r="M1373" i="2"/>
  <c r="M766" i="2"/>
  <c r="M1620" i="2"/>
  <c r="M768" i="2"/>
  <c r="M769" i="2"/>
  <c r="M1157" i="2"/>
  <c r="M771" i="2"/>
  <c r="M772" i="2"/>
  <c r="M773" i="2"/>
  <c r="M774" i="2"/>
  <c r="M775" i="2"/>
  <c r="M776" i="2"/>
  <c r="M489" i="2"/>
  <c r="M778" i="2"/>
  <c r="M779" i="2"/>
  <c r="M780" i="2"/>
  <c r="M781" i="2"/>
  <c r="M1950" i="2"/>
  <c r="M783" i="2"/>
  <c r="M784" i="2"/>
  <c r="M1375" i="2"/>
  <c r="M1439" i="2"/>
  <c r="M787" i="2"/>
  <c r="M467" i="2"/>
  <c r="M1089" i="2"/>
  <c r="M790" i="2"/>
  <c r="M983" i="2"/>
  <c r="M273" i="2"/>
  <c r="M793" i="2"/>
  <c r="M794" i="2"/>
  <c r="M598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1623" i="2"/>
  <c r="M1562" i="2"/>
  <c r="M812" i="2"/>
  <c r="M813" i="2"/>
  <c r="M814" i="2"/>
  <c r="M815" i="2"/>
  <c r="M318" i="2"/>
  <c r="M1035" i="2"/>
  <c r="M818" i="2"/>
  <c r="M819" i="2"/>
  <c r="M623" i="2"/>
  <c r="M821" i="2"/>
  <c r="M822" i="2"/>
  <c r="M823" i="2"/>
  <c r="M903" i="2"/>
  <c r="M825" i="2"/>
  <c r="M1094" i="2"/>
  <c r="M827" i="2"/>
  <c r="M1315" i="2"/>
  <c r="M829" i="2"/>
  <c r="M830" i="2"/>
  <c r="M831" i="2"/>
  <c r="M274" i="2"/>
  <c r="M833" i="2"/>
  <c r="M834" i="2"/>
  <c r="M835" i="2"/>
  <c r="M1070" i="2"/>
  <c r="M837" i="2"/>
  <c r="M838" i="2"/>
  <c r="M839" i="2"/>
  <c r="M224" i="2"/>
  <c r="M841" i="2"/>
  <c r="M352" i="2"/>
  <c r="M843" i="2"/>
  <c r="M195" i="2"/>
  <c r="M845" i="2"/>
  <c r="M846" i="2"/>
  <c r="M847" i="2"/>
  <c r="M229" i="2"/>
  <c r="M849" i="2"/>
  <c r="M850" i="2"/>
  <c r="M851" i="2"/>
  <c r="M899" i="2"/>
  <c r="M853" i="2"/>
  <c r="M1805" i="2"/>
  <c r="M1869" i="2"/>
  <c r="M856" i="2"/>
  <c r="M857" i="2"/>
  <c r="M858" i="2"/>
  <c r="M859" i="2"/>
  <c r="M860" i="2"/>
  <c r="M861" i="2"/>
  <c r="M810" i="2"/>
  <c r="M232" i="2"/>
  <c r="M864" i="2"/>
  <c r="M865" i="2"/>
  <c r="M1632" i="2"/>
  <c r="M867" i="2"/>
  <c r="M868" i="2"/>
  <c r="M869" i="2"/>
  <c r="M870" i="2"/>
  <c r="M871" i="2"/>
  <c r="M872" i="2"/>
  <c r="M412" i="2"/>
  <c r="M874" i="2"/>
  <c r="M817" i="2"/>
  <c r="M876" i="2"/>
  <c r="M877" i="2"/>
  <c r="M1580" i="2"/>
  <c r="M879" i="2"/>
  <c r="M880" i="2"/>
  <c r="M881" i="2"/>
  <c r="M125" i="2"/>
  <c r="M883" i="2"/>
  <c r="M884" i="2"/>
  <c r="M1039" i="2"/>
  <c r="M886" i="2"/>
  <c r="M887" i="2"/>
  <c r="M968" i="2"/>
  <c r="M889" i="2"/>
  <c r="M890" i="2"/>
  <c r="M891" i="2"/>
  <c r="M892" i="2"/>
  <c r="M893" i="2"/>
  <c r="M894" i="2"/>
  <c r="M895" i="2"/>
  <c r="M896" i="2"/>
  <c r="M897" i="2"/>
  <c r="M1606" i="2"/>
  <c r="M355" i="2"/>
  <c r="M900" i="2"/>
  <c r="M1692" i="2"/>
  <c r="M902" i="2"/>
  <c r="M1184" i="2"/>
  <c r="M904" i="2"/>
  <c r="M905" i="2"/>
  <c r="M906" i="2"/>
  <c r="M907" i="2"/>
  <c r="M908" i="2"/>
  <c r="M909" i="2"/>
  <c r="M910" i="2"/>
  <c r="M911" i="2"/>
  <c r="M575" i="2"/>
  <c r="M913" i="2"/>
  <c r="M914" i="2"/>
  <c r="M915" i="2"/>
  <c r="M916" i="2"/>
  <c r="M1343" i="2"/>
  <c r="M1044" i="2"/>
  <c r="M919" i="2"/>
  <c r="M920" i="2"/>
  <c r="M921" i="2"/>
  <c r="M922" i="2"/>
  <c r="M923" i="2"/>
  <c r="M209" i="2"/>
  <c r="M925" i="2"/>
  <c r="M926" i="2"/>
  <c r="M721" i="2"/>
  <c r="M928" i="2"/>
  <c r="M1309" i="2"/>
  <c r="M930" i="2"/>
  <c r="M1486" i="2"/>
  <c r="M932" i="2"/>
  <c r="M933" i="2"/>
  <c r="M934" i="2"/>
  <c r="M935" i="2"/>
  <c r="M936" i="2"/>
  <c r="M937" i="2"/>
  <c r="M938" i="2"/>
  <c r="M1003" i="2"/>
  <c r="M940" i="2"/>
  <c r="M941" i="2"/>
  <c r="M942" i="2"/>
  <c r="M943" i="2"/>
  <c r="M944" i="2"/>
  <c r="M945" i="2"/>
  <c r="M946" i="2"/>
  <c r="M947" i="2"/>
  <c r="M948" i="2"/>
  <c r="M1417" i="2"/>
  <c r="M112" i="2"/>
  <c r="M951" i="2"/>
  <c r="M952" i="2"/>
  <c r="M953" i="2"/>
  <c r="M840" i="2"/>
  <c r="M955" i="2"/>
  <c r="M956" i="2"/>
  <c r="M957" i="2"/>
  <c r="M502" i="2"/>
  <c r="M959" i="2"/>
  <c r="M960" i="2"/>
  <c r="M836" i="2"/>
  <c r="M962" i="2"/>
  <c r="M963" i="2"/>
  <c r="M1833" i="2"/>
  <c r="M1753" i="2"/>
  <c r="M966" i="2"/>
  <c r="M711" i="2"/>
  <c r="M795" i="2"/>
  <c r="M969" i="2"/>
  <c r="M970" i="2"/>
  <c r="M971" i="2"/>
  <c r="M524" i="2"/>
  <c r="M973" i="2"/>
  <c r="M974" i="2"/>
  <c r="M655" i="2"/>
  <c r="M976" i="2"/>
  <c r="M977" i="2"/>
  <c r="M978" i="2"/>
  <c r="M979" i="2"/>
  <c r="M980" i="2"/>
  <c r="M981" i="2"/>
  <c r="M982" i="2"/>
  <c r="M965" i="2"/>
  <c r="M984" i="2"/>
  <c r="M985" i="2"/>
  <c r="M986" i="2"/>
  <c r="M987" i="2"/>
  <c r="M988" i="2"/>
  <c r="M989" i="2"/>
  <c r="M990" i="2"/>
  <c r="M693" i="2"/>
  <c r="M1819" i="2"/>
  <c r="M993" i="2"/>
  <c r="M994" i="2"/>
  <c r="M995" i="2"/>
  <c r="M996" i="2"/>
  <c r="M997" i="2"/>
  <c r="M561" i="2"/>
  <c r="M999" i="2"/>
  <c r="M1000" i="2"/>
  <c r="M1001" i="2"/>
  <c r="M1002" i="2"/>
  <c r="M1677" i="2"/>
  <c r="M1847" i="2"/>
  <c r="M1005" i="2"/>
  <c r="M275" i="2"/>
  <c r="M1007" i="2"/>
  <c r="M1008" i="2"/>
  <c r="M1009" i="2"/>
  <c r="M954" i="2"/>
  <c r="M1011" i="2"/>
  <c r="M1012" i="2"/>
  <c r="M1013" i="2"/>
  <c r="M1014" i="2"/>
  <c r="M1015" i="2"/>
  <c r="M1016" i="2"/>
  <c r="M474" i="2"/>
  <c r="M1018" i="2"/>
  <c r="M1019" i="2"/>
  <c r="M448" i="2"/>
  <c r="M1021" i="2"/>
  <c r="M1022" i="2"/>
  <c r="M1023" i="2"/>
  <c r="M400" i="2"/>
  <c r="M1025" i="2"/>
  <c r="M1026" i="2"/>
  <c r="M1027" i="2"/>
  <c r="M1028" i="2"/>
  <c r="M1029" i="2"/>
  <c r="M1030" i="2"/>
  <c r="M1031" i="2"/>
  <c r="M589" i="2"/>
  <c r="M1123" i="2"/>
  <c r="M1034" i="2"/>
  <c r="M76" i="2"/>
  <c r="M1036" i="2"/>
  <c r="M1888" i="2"/>
  <c r="M1038" i="2"/>
  <c r="M1516" i="2"/>
  <c r="M1040" i="2"/>
  <c r="M145" i="2"/>
  <c r="M1042" i="2"/>
  <c r="M1043" i="2"/>
  <c r="M114" i="2"/>
  <c r="M701" i="2"/>
  <c r="M1046" i="2"/>
  <c r="M1444" i="2"/>
  <c r="M1048" i="2"/>
  <c r="M568" i="2"/>
  <c r="M1050" i="2"/>
  <c r="M1051" i="2"/>
  <c r="M1500" i="2"/>
  <c r="M1053" i="2"/>
  <c r="M1054" i="2"/>
  <c r="M1386" i="2"/>
  <c r="M1056" i="2"/>
  <c r="M1057" i="2"/>
  <c r="M1058" i="2"/>
  <c r="M1059" i="2"/>
  <c r="M1060" i="2"/>
  <c r="M1061" i="2"/>
  <c r="M1062" i="2"/>
  <c r="M1063" i="2"/>
  <c r="M349" i="2"/>
  <c r="M1065" i="2"/>
  <c r="M1066" i="2"/>
  <c r="M1067" i="2"/>
  <c r="M1168" i="2"/>
  <c r="M1069" i="2"/>
  <c r="M1316" i="2"/>
  <c r="M1071" i="2"/>
  <c r="M1072" i="2"/>
  <c r="M1073" i="2"/>
  <c r="M1074" i="2"/>
  <c r="M1075" i="2"/>
  <c r="M789" i="2"/>
  <c r="M1077" i="2"/>
  <c r="M1078" i="2"/>
  <c r="M1079" i="2"/>
  <c r="M1080" i="2"/>
  <c r="M1081" i="2"/>
  <c r="M1082" i="2"/>
  <c r="M1083" i="2"/>
  <c r="M1084" i="2"/>
  <c r="M216" i="2"/>
  <c r="M1086" i="2"/>
  <c r="M1087" i="2"/>
  <c r="M1088" i="2"/>
  <c r="M443" i="2"/>
  <c r="M1090" i="2"/>
  <c r="M1091" i="2"/>
  <c r="M1911" i="2"/>
  <c r="M1093" i="2"/>
  <c r="M1049" i="2"/>
  <c r="M1095" i="2"/>
  <c r="M1096" i="2"/>
  <c r="M1097" i="2"/>
  <c r="M1098" i="2"/>
  <c r="M1273" i="2"/>
  <c r="M52" i="2"/>
  <c r="M1101" i="2"/>
  <c r="M1307" i="2"/>
  <c r="M1103" i="2"/>
  <c r="M737" i="2"/>
  <c r="M1105" i="2"/>
  <c r="M1106" i="2"/>
  <c r="M419" i="2"/>
  <c r="M1108" i="2"/>
  <c r="M1109" i="2"/>
  <c r="M1110" i="2"/>
  <c r="M194" i="2"/>
  <c r="M454" i="2"/>
  <c r="M1636" i="2"/>
  <c r="M1114" i="2"/>
  <c r="M1115" i="2"/>
  <c r="M882" i="2"/>
  <c r="M1849" i="2"/>
  <c r="M1118" i="2"/>
  <c r="M1119" i="2"/>
  <c r="M1120" i="2"/>
  <c r="M1037" i="2"/>
  <c r="M1122" i="2"/>
  <c r="M1640" i="2"/>
  <c r="M481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449" i="2"/>
  <c r="M1530" i="2"/>
  <c r="M1139" i="2"/>
  <c r="M1140" i="2"/>
  <c r="M1141" i="2"/>
  <c r="M1142" i="2"/>
  <c r="M1143" i="2"/>
  <c r="M1144" i="2"/>
  <c r="M1765" i="2"/>
  <c r="M1146" i="2"/>
  <c r="M1147" i="2"/>
  <c r="M1148" i="2"/>
  <c r="M187" i="2"/>
  <c r="M1150" i="2"/>
  <c r="M1151" i="2"/>
  <c r="M1192" i="2"/>
  <c r="M1153" i="2"/>
  <c r="M1154" i="2"/>
  <c r="M1751" i="2"/>
  <c r="M1156" i="2"/>
  <c r="M1850" i="2"/>
  <c r="M1158" i="2"/>
  <c r="M1159" i="2"/>
  <c r="M483" i="2"/>
  <c r="M1161" i="2"/>
  <c r="M1162" i="2"/>
  <c r="M1163" i="2"/>
  <c r="M459" i="2"/>
  <c r="M1165" i="2"/>
  <c r="M1166" i="2"/>
  <c r="M1522" i="2"/>
  <c r="M559" i="2"/>
  <c r="M1169" i="2"/>
  <c r="M1170" i="2"/>
  <c r="M667" i="2"/>
  <c r="M1172" i="2"/>
  <c r="M1173" i="2"/>
  <c r="M1454" i="2"/>
  <c r="M1175" i="2"/>
  <c r="M1176" i="2"/>
  <c r="M1177" i="2"/>
  <c r="M1178" i="2"/>
  <c r="M1179" i="2"/>
  <c r="M1180" i="2"/>
  <c r="M1181" i="2"/>
  <c r="M1182" i="2"/>
  <c r="M1183" i="2"/>
  <c r="M753" i="2"/>
  <c r="M1185" i="2"/>
  <c r="M1186" i="2"/>
  <c r="M433" i="2"/>
  <c r="M1188" i="2"/>
  <c r="M1189" i="2"/>
  <c r="M1190" i="2"/>
  <c r="M1827" i="2"/>
  <c r="M550" i="2"/>
  <c r="M1193" i="2"/>
  <c r="M1561" i="2"/>
  <c r="M1648" i="2"/>
  <c r="M1196" i="2"/>
  <c r="M1197" i="2"/>
  <c r="M1198" i="2"/>
  <c r="M1199" i="2"/>
  <c r="M1200" i="2"/>
  <c r="M1353" i="2"/>
  <c r="M1202" i="2"/>
  <c r="M1280" i="2"/>
  <c r="M360" i="2"/>
  <c r="M1205" i="2"/>
  <c r="M1862" i="2"/>
  <c r="M1207" i="2"/>
  <c r="M1568" i="2"/>
  <c r="M1209" i="2"/>
  <c r="M1210" i="2"/>
  <c r="M1211" i="2"/>
  <c r="M1212" i="2"/>
  <c r="M1213" i="2"/>
  <c r="M1214" i="2"/>
  <c r="M1215" i="2"/>
  <c r="M1216" i="2"/>
  <c r="M1690" i="2"/>
  <c r="M1218" i="2"/>
  <c r="M1219" i="2"/>
  <c r="M1220" i="2"/>
  <c r="M388" i="2"/>
  <c r="M1222" i="2"/>
  <c r="M1223" i="2"/>
  <c r="M1224" i="2"/>
  <c r="M1225" i="2"/>
  <c r="M1226" i="2"/>
  <c r="M1227" i="2"/>
  <c r="M1228" i="2"/>
  <c r="M1984" i="2"/>
  <c r="M1230" i="2"/>
  <c r="M1231" i="2"/>
  <c r="M1232" i="2"/>
  <c r="M1233" i="2"/>
  <c r="M1234" i="2"/>
  <c r="M1235" i="2"/>
  <c r="M1236" i="2"/>
  <c r="M1237" i="2"/>
  <c r="M1238" i="2"/>
  <c r="M609" i="2"/>
  <c r="M1240" i="2"/>
  <c r="M1438" i="2"/>
  <c r="M1534" i="2"/>
  <c r="M166" i="2"/>
  <c r="M1244" i="2"/>
  <c r="M441" i="2"/>
  <c r="M1246" i="2"/>
  <c r="M296" i="2"/>
  <c r="M1256" i="2"/>
  <c r="M1249" i="2"/>
  <c r="M1250" i="2"/>
  <c r="M1251" i="2"/>
  <c r="M1252" i="2"/>
  <c r="M1253" i="2"/>
  <c r="M1254" i="2"/>
  <c r="M1255" i="2"/>
  <c r="M506" i="2"/>
  <c r="M1257" i="2"/>
  <c r="M1821" i="2"/>
  <c r="M1258" i="2"/>
  <c r="M1260" i="2"/>
  <c r="M1667" i="2"/>
  <c r="M1262" i="2"/>
  <c r="M1263" i="2"/>
  <c r="M1264" i="2"/>
  <c r="M1265" i="2"/>
  <c r="M1266" i="2"/>
  <c r="M1267" i="2"/>
  <c r="M350" i="2"/>
  <c r="M1269" i="2"/>
  <c r="M1270" i="2"/>
  <c r="M1271" i="2"/>
  <c r="M1272" i="2"/>
  <c r="M1392" i="2"/>
  <c r="M67" i="2"/>
  <c r="M353" i="2"/>
  <c r="M1276" i="2"/>
  <c r="M1277" i="2"/>
  <c r="M1278" i="2"/>
  <c r="M1279" i="2"/>
  <c r="M10" i="2"/>
  <c r="M1281" i="2"/>
  <c r="M811" i="2"/>
  <c r="M1442" i="2"/>
  <c r="M1284" i="2"/>
  <c r="M1285" i="2"/>
  <c r="M1286" i="2"/>
  <c r="M153" i="2"/>
  <c r="M1288" i="2"/>
  <c r="M1289" i="2"/>
  <c r="M1290" i="2"/>
  <c r="M1291" i="2"/>
  <c r="M742" i="2"/>
  <c r="M1293" i="2"/>
  <c r="M1294" i="2"/>
  <c r="M1295" i="2"/>
  <c r="M1296" i="2"/>
  <c r="M1297" i="2"/>
  <c r="M1298" i="2"/>
  <c r="M1621" i="2"/>
  <c r="M1300" i="2"/>
  <c r="M1301" i="2"/>
  <c r="M1785" i="2"/>
  <c r="M1303" i="2"/>
  <c r="M1304" i="2"/>
  <c r="M1305" i="2"/>
  <c r="M1306" i="2"/>
  <c r="M1716" i="2"/>
  <c r="M646" i="2"/>
  <c r="M885" i="2"/>
  <c r="M1310" i="2"/>
  <c r="M1311" i="2"/>
  <c r="M1983" i="2"/>
  <c r="M1313" i="2"/>
  <c r="M1314" i="2"/>
  <c r="M958" i="2"/>
  <c r="M98" i="2"/>
  <c r="M1302" i="2"/>
  <c r="M1510" i="2"/>
  <c r="M1426" i="2"/>
  <c r="M1320" i="2"/>
  <c r="M1321" i="2"/>
  <c r="M1322" i="2"/>
  <c r="M1323" i="2"/>
  <c r="M1960" i="2"/>
  <c r="M1325" i="2"/>
  <c r="M1326" i="2"/>
  <c r="M1327" i="2"/>
  <c r="M1328" i="2"/>
  <c r="M1329" i="2"/>
  <c r="M254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854" i="2"/>
  <c r="M1344" i="2"/>
  <c r="M1345" i="2"/>
  <c r="M1346" i="2"/>
  <c r="M1347" i="2"/>
  <c r="M1348" i="2"/>
  <c r="M1349" i="2"/>
  <c r="M1350" i="2"/>
  <c r="M1459" i="2"/>
  <c r="M1352" i="2"/>
  <c r="M301" i="2"/>
  <c r="M1645" i="2"/>
  <c r="M557" i="2"/>
  <c r="M1356" i="2"/>
  <c r="M1357" i="2"/>
  <c r="M1358" i="2"/>
  <c r="M1359" i="2"/>
  <c r="M1239" i="2"/>
  <c r="M1361" i="2"/>
  <c r="M1362" i="2"/>
  <c r="M1363" i="2"/>
  <c r="M1364" i="2"/>
  <c r="M319" i="2"/>
  <c r="M656" i="2"/>
  <c r="M1367" i="2"/>
  <c r="M1368" i="2"/>
  <c r="M1369" i="2"/>
  <c r="M1370" i="2"/>
  <c r="M1371" i="2"/>
  <c r="M1889" i="2"/>
  <c r="M565" i="2"/>
  <c r="M1374" i="2"/>
  <c r="M580" i="2"/>
  <c r="M1032" i="2"/>
  <c r="M1377" i="2"/>
  <c r="M1378" i="2"/>
  <c r="M1379" i="2"/>
  <c r="M1723" i="2"/>
  <c r="M1666" i="2"/>
  <c r="M924" i="2"/>
  <c r="M1383" i="2"/>
  <c r="M1384" i="2"/>
  <c r="M754" i="2"/>
  <c r="M46" i="2"/>
  <c r="M1387" i="2"/>
  <c r="M1388" i="2"/>
  <c r="M1389" i="2"/>
  <c r="M1390" i="2"/>
  <c r="M1985" i="2"/>
  <c r="M828" i="2"/>
  <c r="M1393" i="2"/>
  <c r="M1394" i="2"/>
  <c r="M1395" i="2"/>
  <c r="M1396" i="2"/>
  <c r="M1397" i="2"/>
  <c r="M1398" i="2"/>
  <c r="M1099" i="2"/>
  <c r="M1400" i="2"/>
  <c r="M1401" i="2"/>
  <c r="M1402" i="2"/>
  <c r="M610" i="2"/>
  <c r="M1404" i="2"/>
  <c r="M1405" i="2"/>
  <c r="M1406" i="2"/>
  <c r="M1913" i="2"/>
  <c r="M1408" i="2"/>
  <c r="M1409" i="2"/>
  <c r="M1410" i="2"/>
  <c r="M1411" i="2"/>
  <c r="M1355" i="2"/>
  <c r="M1413" i="2"/>
  <c r="M866" i="2"/>
  <c r="M1415" i="2"/>
  <c r="M1416" i="2"/>
  <c r="M1399" i="2"/>
  <c r="M373" i="2"/>
  <c r="M1419" i="2"/>
  <c r="M1420" i="2"/>
  <c r="M1421" i="2"/>
  <c r="M1422" i="2"/>
  <c r="M1423" i="2"/>
  <c r="M1424" i="2"/>
  <c r="M1425" i="2"/>
  <c r="M366" i="2"/>
  <c r="M1427" i="2"/>
  <c r="M1201" i="2"/>
  <c r="M785" i="2"/>
  <c r="M249" i="2"/>
  <c r="M488" i="2"/>
  <c r="M1432" i="2"/>
  <c r="M1433" i="2"/>
  <c r="M1434" i="2"/>
  <c r="M1435" i="2"/>
  <c r="M1436" i="2"/>
  <c r="M1437" i="2"/>
  <c r="M1795" i="2"/>
  <c r="M1559" i="2"/>
  <c r="M1138" i="2"/>
  <c r="M380" i="2"/>
  <c r="M44" i="2"/>
  <c r="M1318" i="2"/>
  <c r="M578" i="2"/>
  <c r="M1445" i="2"/>
  <c r="M1446" i="2"/>
  <c r="M1447" i="2"/>
  <c r="M1448" i="2"/>
  <c r="M1449" i="2"/>
  <c r="M51" i="2"/>
  <c r="M1451" i="2"/>
  <c r="M1452" i="2"/>
  <c r="M1583" i="2"/>
  <c r="M1801" i="2"/>
  <c r="M1455" i="2"/>
  <c r="M1456" i="2"/>
  <c r="M1457" i="2"/>
  <c r="M1458" i="2"/>
  <c r="M541" i="2"/>
  <c r="M1460" i="2"/>
  <c r="M1461" i="2"/>
  <c r="M316" i="2"/>
  <c r="M1463" i="2"/>
  <c r="M1464" i="2"/>
  <c r="M1465" i="2"/>
  <c r="M1466" i="2"/>
  <c r="M1467" i="2"/>
  <c r="M1961" i="2"/>
  <c r="M1469" i="2"/>
  <c r="M1470" i="2"/>
  <c r="M1471" i="2"/>
  <c r="M1472" i="2"/>
  <c r="M1473" i="2"/>
  <c r="M1474" i="2"/>
  <c r="M1475" i="2"/>
  <c r="M1476" i="2"/>
  <c r="M1477" i="2"/>
  <c r="M1478" i="2"/>
  <c r="M1479" i="2"/>
  <c r="M628" i="2"/>
  <c r="M1481" i="2"/>
  <c r="M1482" i="2"/>
  <c r="M1483" i="2"/>
  <c r="M1484" i="2"/>
  <c r="M1485" i="2"/>
  <c r="M1167" i="2"/>
  <c r="M1487" i="2"/>
  <c r="M1488" i="2"/>
  <c r="M1489" i="2"/>
  <c r="M1490" i="2"/>
  <c r="M1491" i="2"/>
  <c r="M1492" i="2"/>
  <c r="M1493" i="2"/>
  <c r="M1881" i="2"/>
  <c r="M1495" i="2"/>
  <c r="M1496" i="2"/>
  <c r="M1497" i="2"/>
  <c r="M123" i="2"/>
  <c r="M888" i="2"/>
  <c r="M446" i="2"/>
  <c r="M927" i="2"/>
  <c r="M1502" i="2"/>
  <c r="M1503" i="2"/>
  <c r="M1504" i="2"/>
  <c r="M630" i="2"/>
  <c r="M1695" i="2"/>
  <c r="M1507" i="2"/>
  <c r="M1508" i="2"/>
  <c r="M1997" i="2"/>
  <c r="M1245" i="2"/>
  <c r="M673" i="2"/>
  <c r="M1512" i="2"/>
  <c r="M1513" i="2"/>
  <c r="M1514" i="2"/>
  <c r="M1515" i="2"/>
  <c r="M208" i="2"/>
  <c r="M1517" i="2"/>
  <c r="M530" i="2"/>
  <c r="M1519" i="2"/>
  <c r="M1520" i="2"/>
  <c r="M1521" i="2"/>
  <c r="M1539" i="2"/>
  <c r="M1523" i="2"/>
  <c r="M1524" i="2"/>
  <c r="M430" i="2"/>
  <c r="M1526" i="2"/>
  <c r="M786" i="2"/>
  <c r="M1528" i="2"/>
  <c r="M1529" i="2"/>
  <c r="M961" i="2"/>
  <c r="M1531" i="2"/>
  <c r="M1055" i="2"/>
  <c r="M1533" i="2"/>
  <c r="M518" i="2"/>
  <c r="M1535" i="2"/>
  <c r="M1041" i="2"/>
  <c r="M1537" i="2"/>
  <c r="M1538" i="2"/>
  <c r="M1922" i="2"/>
  <c r="M1540" i="2"/>
  <c r="M1541" i="2"/>
  <c r="M1542" i="2"/>
  <c r="M1543" i="2"/>
  <c r="M1544" i="2"/>
  <c r="M967" i="2"/>
  <c r="M1546" i="2"/>
  <c r="M1547" i="2"/>
  <c r="M740" i="2"/>
  <c r="M1549" i="2"/>
  <c r="M1550" i="2"/>
  <c r="M1145" i="2"/>
  <c r="M1552" i="2"/>
  <c r="M1287" i="2"/>
  <c r="M1085" i="2"/>
  <c r="M1555" i="2"/>
  <c r="M1556" i="2"/>
  <c r="M1557" i="2"/>
  <c r="M652" i="2"/>
  <c r="M1818" i="2"/>
  <c r="M1560" i="2"/>
  <c r="M1586" i="2"/>
  <c r="M1768" i="2"/>
  <c r="M1563" i="2"/>
  <c r="M1564" i="2"/>
  <c r="M1565" i="2"/>
  <c r="M1566" i="2"/>
  <c r="M607" i="2"/>
  <c r="M1748" i="2"/>
  <c r="M1569" i="2"/>
  <c r="M631" i="2"/>
  <c r="M1571" i="2"/>
  <c r="M636" i="2"/>
  <c r="M1980" i="2"/>
  <c r="M1319" i="2"/>
  <c r="M1501" i="2"/>
  <c r="M1576" i="2"/>
  <c r="M593" i="2"/>
  <c r="M1578" i="2"/>
  <c r="M1579" i="2"/>
  <c r="M228" i="2"/>
  <c r="M1581" i="2"/>
  <c r="M1582" i="2"/>
  <c r="M1171" i="2"/>
  <c r="M1584" i="2"/>
  <c r="M1585" i="2"/>
  <c r="M949" i="2"/>
  <c r="M1587" i="2"/>
  <c r="M1588" i="2"/>
  <c r="M1589" i="2"/>
  <c r="M1590" i="2"/>
  <c r="M278" i="2"/>
  <c r="M1592" i="2"/>
  <c r="M1593" i="2"/>
  <c r="M1385" i="2"/>
  <c r="M72" i="2"/>
  <c r="M1596" i="2"/>
  <c r="M671" i="2"/>
  <c r="M1598" i="2"/>
  <c r="M1599" i="2"/>
  <c r="M1600" i="2"/>
  <c r="M1208" i="2"/>
  <c r="M1602" i="2"/>
  <c r="M1603" i="2"/>
  <c r="M1604" i="2"/>
  <c r="M1381" i="2"/>
  <c r="M1657" i="2"/>
  <c r="M1607" i="2"/>
  <c r="M1608" i="2"/>
  <c r="M1609" i="2"/>
  <c r="M1610" i="2"/>
  <c r="M1611" i="2"/>
  <c r="M1834" i="2"/>
  <c r="M1613" i="2"/>
  <c r="M1282" i="2"/>
  <c r="M1615" i="2"/>
  <c r="M1616" i="2"/>
  <c r="M1324" i="2"/>
  <c r="M1752" i="2"/>
  <c r="M1701" i="2"/>
  <c r="M29" i="2"/>
  <c r="M1630" i="2"/>
  <c r="M1622" i="2"/>
  <c r="M1558" i="2"/>
  <c r="M767" i="2"/>
  <c r="M998" i="2"/>
  <c r="M1626" i="2"/>
  <c r="M1627" i="2"/>
  <c r="M6" i="2"/>
  <c r="M1629" i="2"/>
  <c r="M450" i="2"/>
  <c r="M627" i="2"/>
  <c r="M1407" i="2"/>
  <c r="M129" i="2"/>
  <c r="M1634" i="2"/>
  <c r="M1635" i="2"/>
  <c r="M1619" i="2"/>
  <c r="M1532" i="2"/>
  <c r="M1638" i="2"/>
  <c r="M1639" i="2"/>
  <c r="M591" i="2"/>
  <c r="M1641" i="2"/>
  <c r="M1642" i="2"/>
  <c r="M1643" i="2"/>
  <c r="M1351" i="2"/>
  <c r="M120" i="2"/>
  <c r="M1646" i="2"/>
  <c r="M1647" i="2"/>
  <c r="M436" i="2"/>
  <c r="M1649" i="2"/>
  <c r="M1650" i="2"/>
  <c r="M1651" i="2"/>
  <c r="M1652" i="2"/>
  <c r="M1653" i="2"/>
  <c r="M1591" i="2"/>
  <c r="M1655" i="2"/>
  <c r="M1656" i="2"/>
  <c r="M1068" i="2"/>
  <c r="M1658" i="2"/>
  <c r="M134" i="2"/>
  <c r="M1660" i="2"/>
  <c r="M1360" i="2"/>
  <c r="M1662" i="2"/>
  <c r="M1663" i="2"/>
  <c r="M1664" i="2"/>
  <c r="M1665" i="2"/>
  <c r="M1124" i="2"/>
  <c r="M950" i="2"/>
  <c r="M1668" i="2"/>
  <c r="M1669" i="2"/>
  <c r="M1259" i="2"/>
  <c r="M1671" i="2"/>
  <c r="M1672" i="2"/>
  <c r="M1673" i="2"/>
  <c r="M1674" i="2"/>
  <c r="M1675" i="2"/>
  <c r="M1676" i="2"/>
  <c r="M1045" i="2"/>
  <c r="M1678" i="2"/>
  <c r="M1973" i="2"/>
  <c r="M1152" i="2"/>
  <c r="M757" i="2"/>
  <c r="M1682" i="2"/>
  <c r="M1683" i="2"/>
  <c r="M1684" i="2"/>
  <c r="M1685" i="2"/>
  <c r="M1686" i="2"/>
  <c r="M1687" i="2"/>
  <c r="M1688" i="2"/>
  <c r="M1689" i="2"/>
  <c r="M1092" i="2"/>
  <c r="M1691" i="2"/>
  <c r="M1617" i="2"/>
  <c r="M1693" i="2"/>
  <c r="M1694" i="2"/>
  <c r="M582" i="2"/>
  <c r="M1696" i="2"/>
  <c r="M1697" i="2"/>
  <c r="M1698" i="2"/>
  <c r="M1699" i="2"/>
  <c r="M1700" i="2"/>
  <c r="M364" i="2"/>
  <c r="M1702" i="2"/>
  <c r="M1703" i="2"/>
  <c r="M1704" i="2"/>
  <c r="M1705" i="2"/>
  <c r="M1706" i="2"/>
  <c r="M1247" i="2"/>
  <c r="M862" i="2"/>
  <c r="M1709" i="2"/>
  <c r="M1710" i="2"/>
  <c r="M1570" i="2"/>
  <c r="M1712" i="2"/>
  <c r="M1713" i="2"/>
  <c r="M714" i="2"/>
  <c r="M1715" i="2"/>
  <c r="M192" i="2"/>
  <c r="M1717" i="2"/>
  <c r="M1718" i="2"/>
  <c r="M1719" i="2"/>
  <c r="M1720" i="2"/>
  <c r="M1721" i="2"/>
  <c r="M1722" i="2"/>
  <c r="M975" i="2"/>
  <c r="M1724" i="2"/>
  <c r="M1725" i="2"/>
  <c r="M1726" i="2"/>
  <c r="M1727" i="2"/>
  <c r="M1728" i="2"/>
  <c r="M1729" i="2"/>
  <c r="M1730" i="2"/>
  <c r="M1731" i="2"/>
  <c r="M1732" i="2"/>
  <c r="M1733" i="2"/>
  <c r="M1403" i="2"/>
  <c r="M1735" i="2"/>
  <c r="M1736" i="2"/>
  <c r="M1737" i="2"/>
  <c r="M1738" i="2"/>
  <c r="M1739" i="2"/>
  <c r="M421" i="2"/>
  <c r="M1741" i="2"/>
  <c r="M842" i="2"/>
  <c r="M1743" i="2"/>
  <c r="M1744" i="2"/>
  <c r="M1745" i="2"/>
  <c r="M1746" i="2"/>
  <c r="M1747" i="2"/>
  <c r="M1064" i="2"/>
  <c r="M1749" i="2"/>
  <c r="M1750" i="2"/>
  <c r="M1595" i="2"/>
  <c r="M728" i="2"/>
  <c r="M286" i="2"/>
  <c r="M1754" i="2"/>
  <c r="M1755" i="2"/>
  <c r="M709" i="2"/>
  <c r="M1100" i="2"/>
  <c r="M1418" i="2"/>
  <c r="M1759" i="2"/>
  <c r="M1760" i="2"/>
  <c r="M1761" i="2"/>
  <c r="M1762" i="2"/>
  <c r="M1763" i="2"/>
  <c r="M1764" i="2"/>
  <c r="M765" i="2"/>
  <c r="M1766" i="2"/>
  <c r="M1767" i="2"/>
  <c r="M1929" i="2"/>
  <c r="M670" i="2"/>
  <c r="M1770" i="2"/>
  <c r="M340" i="2"/>
  <c r="M1772" i="2"/>
  <c r="M365" i="2"/>
  <c r="M1774" i="2"/>
  <c r="M1553" i="2"/>
  <c r="M1776" i="2"/>
  <c r="M521" i="2"/>
  <c r="M1778" i="2"/>
  <c r="M1779" i="2"/>
  <c r="M931" i="2"/>
  <c r="M1781" i="2"/>
  <c r="M1782" i="2"/>
  <c r="M496" i="2"/>
  <c r="M1784" i="2"/>
  <c r="M1372" i="2"/>
  <c r="M1786" i="2"/>
  <c r="M1787" i="2"/>
  <c r="M1788" i="2"/>
  <c r="M1789" i="2"/>
  <c r="M788" i="2"/>
  <c r="M1791" i="2"/>
  <c r="M684" i="2"/>
  <c r="M1793" i="2"/>
  <c r="M1794" i="2"/>
  <c r="M563" i="2"/>
  <c r="M1796" i="2"/>
  <c r="M852" i="2"/>
  <c r="M1798" i="2"/>
  <c r="M226" i="2"/>
  <c r="M1800" i="2"/>
  <c r="M1618" i="2"/>
  <c r="M1802" i="2"/>
  <c r="M1803" i="2"/>
  <c r="M1804" i="2"/>
  <c r="M1241" i="2"/>
  <c r="M1806" i="2"/>
  <c r="M1807" i="2"/>
  <c r="M1808" i="2"/>
  <c r="M1809" i="2"/>
  <c r="M1810" i="2"/>
  <c r="M1811" i="2"/>
  <c r="M1812" i="2"/>
  <c r="M1813" i="2"/>
  <c r="M1814" i="2"/>
  <c r="M1815" i="2"/>
  <c r="M1816" i="2"/>
  <c r="M1536" i="2"/>
  <c r="M391" i="2"/>
  <c r="M1117" i="2"/>
  <c r="M1820" i="2"/>
  <c r="M992" i="2"/>
  <c r="M1822" i="2"/>
  <c r="M324" i="2"/>
  <c r="M1824" i="2"/>
  <c r="M1825" i="2"/>
  <c r="M1826" i="2"/>
  <c r="M1783" i="2"/>
  <c r="M1828" i="2"/>
  <c r="M1829" i="2"/>
  <c r="M1830" i="2"/>
  <c r="M1916" i="2"/>
  <c r="M1832" i="2"/>
  <c r="M1927" i="2"/>
  <c r="M816" i="2"/>
  <c r="M1835" i="2"/>
  <c r="M1836" i="2"/>
  <c r="M1837" i="2"/>
  <c r="M1838" i="2"/>
  <c r="M1839" i="2"/>
  <c r="M1573" i="2"/>
  <c r="M1841" i="2"/>
  <c r="M1511" i="2"/>
  <c r="M1976" i="2"/>
  <c r="M1844" i="2"/>
  <c r="M1845" i="2"/>
  <c r="M1846" i="2"/>
  <c r="M1102" i="2"/>
  <c r="M1848" i="2"/>
  <c r="M116" i="2"/>
  <c r="M1633" i="2"/>
  <c r="M1851" i="2"/>
  <c r="M1852" i="2"/>
  <c r="M1853" i="2"/>
  <c r="M1854" i="2"/>
  <c r="M1855" i="2"/>
  <c r="M1856" i="2"/>
  <c r="M1857" i="2"/>
  <c r="M1858" i="2"/>
  <c r="M1859" i="2"/>
  <c r="M1860" i="2"/>
  <c r="M1861" i="2"/>
  <c r="M972" i="2"/>
  <c r="M1863" i="2"/>
  <c r="M1864" i="2"/>
  <c r="M1865" i="2"/>
  <c r="M1866" i="2"/>
  <c r="M1867" i="2"/>
  <c r="M1868" i="2"/>
  <c r="M531" i="2"/>
  <c r="M1870" i="2"/>
  <c r="M1871" i="2"/>
  <c r="M939" i="2"/>
  <c r="M1873" i="2"/>
  <c r="M1874" i="2"/>
  <c r="M1112" i="2"/>
  <c r="M1876" i="2"/>
  <c r="M1877" i="2"/>
  <c r="M1010" i="2"/>
  <c r="M1879" i="2"/>
  <c r="M1261" i="2"/>
  <c r="M1243" i="2"/>
  <c r="M1882" i="2"/>
  <c r="M1883" i="2"/>
  <c r="M1884" i="2"/>
  <c r="M1885" i="2"/>
  <c r="M1886" i="2"/>
  <c r="M1644" i="2"/>
  <c r="M1525" i="2"/>
  <c r="M1440" i="2"/>
  <c r="M394" i="2"/>
  <c r="M1891" i="2"/>
  <c r="M1892" i="2"/>
  <c r="M1893" i="2"/>
  <c r="M1894" i="2"/>
  <c r="M1895" i="2"/>
  <c r="M1896" i="2"/>
  <c r="M1897" i="2"/>
  <c r="M1545" i="2"/>
  <c r="M1899" i="2"/>
  <c r="M676" i="2"/>
  <c r="M1901" i="2"/>
  <c r="M1902" i="2"/>
  <c r="M1903" i="2"/>
  <c r="M1979" i="2"/>
  <c r="M1905" i="2"/>
  <c r="M1906" i="2"/>
  <c r="M1907" i="2"/>
  <c r="M1908" i="2"/>
  <c r="M1909" i="2"/>
  <c r="M1910" i="2"/>
  <c r="M1670" i="2"/>
  <c r="M1912" i="2"/>
  <c r="M343" i="2"/>
  <c r="M1914" i="2"/>
  <c r="M1915" i="2"/>
  <c r="M844" i="2"/>
  <c r="M1917" i="2"/>
  <c r="M1918" i="2"/>
  <c r="M1919" i="2"/>
  <c r="M1920" i="2"/>
  <c r="M1921" i="2"/>
  <c r="M476" i="2"/>
  <c r="M1923" i="2"/>
  <c r="M1924" i="2"/>
  <c r="M1925" i="2"/>
  <c r="M1926" i="2"/>
  <c r="M498" i="2"/>
  <c r="M1928" i="2"/>
  <c r="M901" i="2"/>
  <c r="M1930" i="2"/>
  <c r="M1931" i="2"/>
  <c r="M1932" i="2"/>
  <c r="M1933" i="2"/>
  <c r="M1934" i="2"/>
  <c r="M1935" i="2"/>
  <c r="M1936" i="2"/>
  <c r="M1711" i="2"/>
  <c r="M1938" i="2"/>
  <c r="M1939" i="2"/>
  <c r="M1940" i="2"/>
  <c r="M606" i="2"/>
  <c r="M1942" i="2"/>
  <c r="M1943" i="2"/>
  <c r="M1312" i="2"/>
  <c r="M1945" i="2"/>
  <c r="M1777" i="2"/>
  <c r="M1947" i="2"/>
  <c r="M1948" i="2"/>
  <c r="M1831" i="2"/>
  <c r="M1441" i="2"/>
  <c r="M1951" i="2"/>
  <c r="M1952" i="2"/>
  <c r="M1953" i="2"/>
  <c r="M1954" i="2"/>
  <c r="M1428" i="2"/>
  <c r="M1956" i="2"/>
  <c r="M1957" i="2"/>
  <c r="M1958" i="2"/>
  <c r="M250" i="2"/>
  <c r="M929" i="2"/>
  <c r="M1505" i="2"/>
  <c r="M1962" i="2"/>
  <c r="M1963" i="2"/>
  <c r="M1964" i="2"/>
  <c r="M1965" i="2"/>
  <c r="M1966" i="2"/>
  <c r="M1967" i="2"/>
  <c r="M1968" i="2"/>
  <c r="M848" i="2"/>
  <c r="M1970" i="2"/>
  <c r="M1006" i="2"/>
  <c r="M1972" i="2"/>
  <c r="M730" i="2"/>
  <c r="M1974" i="2"/>
  <c r="M1975" i="2"/>
  <c r="M1742" i="2"/>
  <c r="M1977" i="2"/>
  <c r="M1978" i="2"/>
  <c r="M1637" i="2"/>
  <c r="M1797" i="2"/>
  <c r="M1981" i="2"/>
  <c r="M1982" i="2"/>
  <c r="M293" i="2"/>
  <c r="M3" i="2"/>
  <c r="M698" i="2"/>
  <c r="M1986" i="2"/>
  <c r="M1987" i="2"/>
  <c r="M1988" i="2"/>
  <c r="M1989" i="2"/>
  <c r="M1990" i="2"/>
  <c r="M1680" i="2"/>
  <c r="M1992" i="2"/>
  <c r="M1993" i="2"/>
  <c r="M1707" i="2"/>
  <c r="M1995" i="2"/>
  <c r="M1996" i="2"/>
  <c r="M1217" i="2"/>
  <c r="M1998" i="2"/>
  <c r="M1999" i="2"/>
  <c r="M2000" i="2"/>
  <c r="M2" i="2"/>
  <c r="F517" i="2"/>
  <c r="F1047" i="2"/>
  <c r="F5" i="2"/>
  <c r="F1462" i="2"/>
  <c r="F7" i="2"/>
  <c r="F8" i="2"/>
  <c r="F9" i="2"/>
  <c r="F1574" i="2"/>
  <c r="F11" i="2"/>
  <c r="F12" i="2"/>
  <c r="F13" i="2"/>
  <c r="F14" i="2"/>
  <c r="F15" i="2"/>
  <c r="F16" i="2"/>
  <c r="F1221" i="2"/>
  <c r="F18" i="2"/>
  <c r="F19" i="2"/>
  <c r="F20" i="2"/>
  <c r="F1242" i="2"/>
  <c r="F1681" i="2"/>
  <c r="F107" i="2"/>
  <c r="F1994" i="2"/>
  <c r="F25" i="2"/>
  <c r="F26" i="2"/>
  <c r="F27" i="2"/>
  <c r="F1548" i="2"/>
  <c r="F1283" i="2"/>
  <c r="F30" i="2"/>
  <c r="F31" i="2"/>
  <c r="F32" i="2"/>
  <c r="F33" i="2"/>
  <c r="F1004" i="2"/>
  <c r="F35" i="2"/>
  <c r="F36" i="2"/>
  <c r="F37" i="2"/>
  <c r="F38" i="2"/>
  <c r="F39" i="2"/>
  <c r="F40" i="2"/>
  <c r="F791" i="2"/>
  <c r="F42" i="2"/>
  <c r="F43" i="2"/>
  <c r="F1758" i="2"/>
  <c r="F45" i="2"/>
  <c r="F1969" i="2"/>
  <c r="F47" i="2"/>
  <c r="F48" i="2"/>
  <c r="F49" i="2"/>
  <c r="F50" i="2"/>
  <c r="F466" i="2"/>
  <c r="F777" i="2"/>
  <c r="F53" i="2"/>
  <c r="F54" i="2"/>
  <c r="F55" i="2"/>
  <c r="F56" i="2"/>
  <c r="F57" i="2"/>
  <c r="F58" i="2"/>
  <c r="F1631" i="2"/>
  <c r="F60" i="2"/>
  <c r="F61" i="2"/>
  <c r="F62" i="2"/>
  <c r="F63" i="2"/>
  <c r="F64" i="2"/>
  <c r="F65" i="2"/>
  <c r="F66" i="2"/>
  <c r="F1468" i="2"/>
  <c r="F68" i="2"/>
  <c r="F69" i="2"/>
  <c r="F70" i="2"/>
  <c r="F71" i="2"/>
  <c r="F1275" i="2"/>
  <c r="F73" i="2"/>
  <c r="F74" i="2"/>
  <c r="F1113" i="2"/>
  <c r="F632" i="2"/>
  <c r="F77" i="2"/>
  <c r="F78" i="2"/>
  <c r="F79" i="2"/>
  <c r="F80" i="2"/>
  <c r="F855" i="2"/>
  <c r="F82" i="2"/>
  <c r="F83" i="2"/>
  <c r="F84" i="2"/>
  <c r="F1111" i="2"/>
  <c r="F86" i="2"/>
  <c r="F87" i="2"/>
  <c r="F88" i="2"/>
  <c r="F89" i="2"/>
  <c r="F90" i="2"/>
  <c r="F91" i="2"/>
  <c r="F1206" i="2"/>
  <c r="F93" i="2"/>
  <c r="F94" i="2"/>
  <c r="F1708" i="2"/>
  <c r="F96" i="2"/>
  <c r="F97" i="2"/>
  <c r="F1443" i="2"/>
  <c r="F99" i="2"/>
  <c r="F100" i="2"/>
  <c r="F101" i="2"/>
  <c r="F102" i="2"/>
  <c r="F103" i="2"/>
  <c r="F104" i="2"/>
  <c r="F105" i="2"/>
  <c r="F106" i="2"/>
  <c r="F826" i="2"/>
  <c r="F108" i="2"/>
  <c r="F109" i="2"/>
  <c r="F1174" i="2"/>
  <c r="F111" i="2"/>
  <c r="F1575" i="2"/>
  <c r="F720" i="2"/>
  <c r="F1799" i="2"/>
  <c r="F115" i="2"/>
  <c r="F1775" i="2"/>
  <c r="F117" i="2"/>
  <c r="F118" i="2"/>
  <c r="F119" i="2"/>
  <c r="F342" i="2"/>
  <c r="F121" i="2"/>
  <c r="F122" i="2"/>
  <c r="F1572" i="2"/>
  <c r="F124" i="2"/>
  <c r="F669" i="2"/>
  <c r="F126" i="2"/>
  <c r="F127" i="2"/>
  <c r="F128" i="2"/>
  <c r="F1659" i="2"/>
  <c r="F130" i="2"/>
  <c r="F131" i="2"/>
  <c r="F132" i="2"/>
  <c r="F133" i="2"/>
  <c r="F1509" i="2"/>
  <c r="F135" i="2"/>
  <c r="F136" i="2"/>
  <c r="F137" i="2"/>
  <c r="F138" i="2"/>
  <c r="F139" i="2"/>
  <c r="F140" i="2"/>
  <c r="F622" i="2"/>
  <c r="F142" i="2"/>
  <c r="F143" i="2"/>
  <c r="F144" i="2"/>
  <c r="F1033" i="2"/>
  <c r="F146" i="2"/>
  <c r="F147" i="2"/>
  <c r="F148" i="2"/>
  <c r="F149" i="2"/>
  <c r="F150" i="2"/>
  <c r="F151" i="2"/>
  <c r="F152" i="2"/>
  <c r="F733" i="2"/>
  <c r="F154" i="2"/>
  <c r="F155" i="2"/>
  <c r="F648" i="2"/>
  <c r="F204" i="2"/>
  <c r="F158" i="2"/>
  <c r="F1191" i="2"/>
  <c r="F160" i="2"/>
  <c r="F161" i="2"/>
  <c r="F162" i="2"/>
  <c r="F163" i="2"/>
  <c r="F164" i="2"/>
  <c r="F165" i="2"/>
  <c r="F1052" i="2"/>
  <c r="F167" i="2"/>
  <c r="F1506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780" i="2"/>
  <c r="F1366" i="2"/>
  <c r="F4" i="2"/>
  <c r="F185" i="2"/>
  <c r="F186" i="2"/>
  <c r="F898" i="2"/>
  <c r="F188" i="2"/>
  <c r="F189" i="2"/>
  <c r="F190" i="2"/>
  <c r="F191" i="2"/>
  <c r="F832" i="2"/>
  <c r="F193" i="2"/>
  <c r="F420" i="2"/>
  <c r="F1431" i="2"/>
  <c r="F196" i="2"/>
  <c r="F197" i="2"/>
  <c r="F198" i="2"/>
  <c r="F199" i="2"/>
  <c r="F200" i="2"/>
  <c r="F556" i="2"/>
  <c r="F202" i="2"/>
  <c r="F85" i="2"/>
  <c r="F1594" i="2"/>
  <c r="F205" i="2"/>
  <c r="F206" i="2"/>
  <c r="F207" i="2"/>
  <c r="F257" i="2"/>
  <c r="F743" i="2"/>
  <c r="F210" i="2"/>
  <c r="F211" i="2"/>
  <c r="F212" i="2"/>
  <c r="F213" i="2"/>
  <c r="F214" i="2"/>
  <c r="F215" i="2"/>
  <c r="F1107" i="2"/>
  <c r="F217" i="2"/>
  <c r="F236" i="2"/>
  <c r="F219" i="2"/>
  <c r="F220" i="2"/>
  <c r="F221" i="2"/>
  <c r="F222" i="2"/>
  <c r="F223" i="2"/>
  <c r="F414" i="2"/>
  <c r="F225" i="2"/>
  <c r="F157" i="2"/>
  <c r="F227" i="2"/>
  <c r="F1317" i="2"/>
  <c r="F756" i="2"/>
  <c r="F230" i="2"/>
  <c r="F231" i="2"/>
  <c r="F875" i="2"/>
  <c r="F233" i="2"/>
  <c r="F234" i="2"/>
  <c r="F235" i="2"/>
  <c r="F548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1203" i="2"/>
  <c r="F1248" i="2"/>
  <c r="F251" i="2"/>
  <c r="F252" i="2"/>
  <c r="F1904" i="2"/>
  <c r="F1299" i="2"/>
  <c r="F255" i="2"/>
  <c r="F256" i="2"/>
  <c r="F288" i="2"/>
  <c r="F258" i="2"/>
  <c r="F1330" i="2"/>
  <c r="F260" i="2"/>
  <c r="F261" i="2"/>
  <c r="F262" i="2"/>
  <c r="F263" i="2"/>
  <c r="F878" i="2"/>
  <c r="F265" i="2"/>
  <c r="F266" i="2"/>
  <c r="F267" i="2"/>
  <c r="F268" i="2"/>
  <c r="F269" i="2"/>
  <c r="F270" i="2"/>
  <c r="F271" i="2"/>
  <c r="F272" i="2"/>
  <c r="F1937" i="2"/>
  <c r="F28" i="2"/>
  <c r="F1843" i="2"/>
  <c r="F276" i="2"/>
  <c r="F277" i="2"/>
  <c r="F1597" i="2"/>
  <c r="F279" i="2"/>
  <c r="F1195" i="2"/>
  <c r="F281" i="2"/>
  <c r="F873" i="2"/>
  <c r="F283" i="2"/>
  <c r="F284" i="2"/>
  <c r="F1429" i="2"/>
  <c r="F1890" i="2"/>
  <c r="F287" i="2"/>
  <c r="F280" i="2"/>
  <c r="F289" i="2"/>
  <c r="F290" i="2"/>
  <c r="F291" i="2"/>
  <c r="F292" i="2"/>
  <c r="F1875" i="2"/>
  <c r="F406" i="2"/>
  <c r="F295" i="2"/>
  <c r="F1450" i="2"/>
  <c r="F297" i="2"/>
  <c r="F298" i="2"/>
  <c r="F299" i="2"/>
  <c r="F300" i="2"/>
  <c r="F690" i="2"/>
  <c r="F302" i="2"/>
  <c r="F303" i="2"/>
  <c r="F1292" i="2"/>
  <c r="F305" i="2"/>
  <c r="F306" i="2"/>
  <c r="F307" i="2"/>
  <c r="F308" i="2"/>
  <c r="F309" i="2"/>
  <c r="F310" i="2"/>
  <c r="F311" i="2"/>
  <c r="F1116" i="2"/>
  <c r="F333" i="2"/>
  <c r="F314" i="2"/>
  <c r="F315" i="2"/>
  <c r="F1612" i="2"/>
  <c r="F317" i="2"/>
  <c r="F1734" i="2"/>
  <c r="F182" i="2"/>
  <c r="F320" i="2"/>
  <c r="F321" i="2"/>
  <c r="F322" i="2"/>
  <c r="F323" i="2"/>
  <c r="F1551" i="2"/>
  <c r="F325" i="2"/>
  <c r="F326" i="2"/>
  <c r="F327" i="2"/>
  <c r="F712" i="2"/>
  <c r="F1661" i="2"/>
  <c r="F330" i="2"/>
  <c r="F331" i="2"/>
  <c r="F332" i="2"/>
  <c r="F1391" i="2"/>
  <c r="F334" i="2"/>
  <c r="F335" i="2"/>
  <c r="F336" i="2"/>
  <c r="F337" i="2"/>
  <c r="F338" i="2"/>
  <c r="F339" i="2"/>
  <c r="F1880" i="2"/>
  <c r="F341" i="2"/>
  <c r="F1959" i="2"/>
  <c r="F1773" i="2"/>
  <c r="F344" i="2"/>
  <c r="F345" i="2"/>
  <c r="F346" i="2"/>
  <c r="F347" i="2"/>
  <c r="F348" i="2"/>
  <c r="F770" i="2"/>
  <c r="F159" i="2"/>
  <c r="F351" i="2"/>
  <c r="F429" i="2"/>
  <c r="F1274" i="2"/>
  <c r="F354" i="2"/>
  <c r="F1376" i="2"/>
  <c r="F356" i="2"/>
  <c r="F357" i="2"/>
  <c r="F358" i="2"/>
  <c r="F359" i="2"/>
  <c r="F824" i="2"/>
  <c r="F361" i="2"/>
  <c r="F362" i="2"/>
  <c r="F363" i="2"/>
  <c r="F1155" i="2"/>
  <c r="F1900" i="2"/>
  <c r="F1414" i="2"/>
  <c r="F156" i="2"/>
  <c r="F1949" i="2"/>
  <c r="F369" i="2"/>
  <c r="F1137" i="2"/>
  <c r="F1024" i="2"/>
  <c r="F372" i="2"/>
  <c r="F218" i="2"/>
  <c r="F374" i="2"/>
  <c r="F375" i="2"/>
  <c r="F376" i="2"/>
  <c r="F377" i="2"/>
  <c r="F1268" i="2"/>
  <c r="F379" i="2"/>
  <c r="F304" i="2"/>
  <c r="F381" i="2"/>
  <c r="F382" i="2"/>
  <c r="F383" i="2"/>
  <c r="F384" i="2"/>
  <c r="F385" i="2"/>
  <c r="F386" i="2"/>
  <c r="F387" i="2"/>
  <c r="F1823" i="2"/>
  <c r="F389" i="2"/>
  <c r="F390" i="2"/>
  <c r="F1601" i="2"/>
  <c r="F392" i="2"/>
  <c r="F393" i="2"/>
  <c r="F1654" i="2"/>
  <c r="F395" i="2"/>
  <c r="F411" i="2"/>
  <c r="F397" i="2"/>
  <c r="F398" i="2"/>
  <c r="F399" i="2"/>
  <c r="F664" i="2"/>
  <c r="F401" i="2"/>
  <c r="F402" i="2"/>
  <c r="F403" i="2"/>
  <c r="F404" i="2"/>
  <c r="F405" i="2"/>
  <c r="F537" i="2"/>
  <c r="F407" i="2"/>
  <c r="F408" i="2"/>
  <c r="F409" i="2"/>
  <c r="F410" i="2"/>
  <c r="F95" i="2"/>
  <c r="F285" i="2"/>
  <c r="F413" i="2"/>
  <c r="F478" i="2"/>
  <c r="F1380" i="2"/>
  <c r="F259" i="2"/>
  <c r="F417" i="2"/>
  <c r="F418" i="2"/>
  <c r="F1365" i="2"/>
  <c r="F1714" i="2"/>
  <c r="F1624" i="2"/>
  <c r="F422" i="2"/>
  <c r="F423" i="2"/>
  <c r="F424" i="2"/>
  <c r="F425" i="2"/>
  <c r="F426" i="2"/>
  <c r="F427" i="2"/>
  <c r="F428" i="2"/>
  <c r="F23" i="2"/>
  <c r="F1614" i="2"/>
  <c r="F431" i="2"/>
  <c r="F110" i="2"/>
  <c r="F367" i="2"/>
  <c r="F434" i="2"/>
  <c r="F435" i="2"/>
  <c r="F313" i="2"/>
  <c r="F437" i="2"/>
  <c r="F1946" i="2"/>
  <c r="F439" i="2"/>
  <c r="F440" i="2"/>
  <c r="F759" i="2"/>
  <c r="F442" i="2"/>
  <c r="F1554" i="2"/>
  <c r="F444" i="2"/>
  <c r="F445" i="2"/>
  <c r="F494" i="2"/>
  <c r="F447" i="2"/>
  <c r="F368" i="2"/>
  <c r="F1164" i="2"/>
  <c r="F782" i="2"/>
  <c r="F451" i="2"/>
  <c r="F452" i="2"/>
  <c r="F453" i="2"/>
  <c r="F918" i="2"/>
  <c r="F455" i="2"/>
  <c r="F1679" i="2"/>
  <c r="F457" i="2"/>
  <c r="F458" i="2"/>
  <c r="F1740" i="2"/>
  <c r="F460" i="2"/>
  <c r="F461" i="2"/>
  <c r="F462" i="2"/>
  <c r="F463" i="2"/>
  <c r="F464" i="2"/>
  <c r="F465" i="2"/>
  <c r="F1453" i="2"/>
  <c r="F1494" i="2"/>
  <c r="F468" i="2"/>
  <c r="F469" i="2"/>
  <c r="F470" i="2"/>
  <c r="F471" i="2"/>
  <c r="F472" i="2"/>
  <c r="F473" i="2"/>
  <c r="F616" i="2"/>
  <c r="F475" i="2"/>
  <c r="F370" i="2"/>
  <c r="F477" i="2"/>
  <c r="F1771" i="2"/>
  <c r="F479" i="2"/>
  <c r="F480" i="2"/>
  <c r="F1187" i="2"/>
  <c r="F482" i="2"/>
  <c r="F1790" i="2"/>
  <c r="F484" i="2"/>
  <c r="F485" i="2"/>
  <c r="F486" i="2"/>
  <c r="F487" i="2"/>
  <c r="F1878" i="2"/>
  <c r="F820" i="2"/>
  <c r="F490" i="2"/>
  <c r="F491" i="2"/>
  <c r="F492" i="2"/>
  <c r="F493" i="2"/>
  <c r="F991" i="2"/>
  <c r="F495" i="2"/>
  <c r="F34" i="2"/>
  <c r="F497" i="2"/>
  <c r="F599" i="2"/>
  <c r="F499" i="2"/>
  <c r="F500" i="2"/>
  <c r="F501" i="2"/>
  <c r="F329" i="2"/>
  <c r="F503" i="2"/>
  <c r="F504" i="2"/>
  <c r="F505" i="2"/>
  <c r="F1817" i="2"/>
  <c r="F507" i="2"/>
  <c r="F508" i="2"/>
  <c r="F509" i="2"/>
  <c r="F510" i="2"/>
  <c r="F511" i="2"/>
  <c r="F512" i="2"/>
  <c r="F513" i="2"/>
  <c r="F1840" i="2"/>
  <c r="F515" i="2"/>
  <c r="F516" i="2"/>
  <c r="F1229" i="2"/>
  <c r="F113" i="2"/>
  <c r="F739" i="2"/>
  <c r="F520" i="2"/>
  <c r="F92" i="2"/>
  <c r="F522" i="2"/>
  <c r="F523" i="2"/>
  <c r="F1971" i="2"/>
  <c r="F525" i="2"/>
  <c r="F526" i="2"/>
  <c r="F527" i="2"/>
  <c r="F528" i="2"/>
  <c r="F529" i="2"/>
  <c r="F168" i="2"/>
  <c r="F1872" i="2"/>
  <c r="F532" i="2"/>
  <c r="F533" i="2"/>
  <c r="F534" i="2"/>
  <c r="F535" i="2"/>
  <c r="F536" i="2"/>
  <c r="F378" i="2"/>
  <c r="F538" i="2"/>
  <c r="F539" i="2"/>
  <c r="F540" i="2"/>
  <c r="F1499" i="2"/>
  <c r="F542" i="2"/>
  <c r="F543" i="2"/>
  <c r="F544" i="2"/>
  <c r="F545" i="2"/>
  <c r="F546" i="2"/>
  <c r="F547" i="2"/>
  <c r="F1625" i="2"/>
  <c r="F549" i="2"/>
  <c r="F1412" i="2"/>
  <c r="F551" i="2"/>
  <c r="F552" i="2"/>
  <c r="F553" i="2"/>
  <c r="F554" i="2"/>
  <c r="F555" i="2"/>
  <c r="F1628" i="2"/>
  <c r="F203" i="2"/>
  <c r="F558" i="2"/>
  <c r="F184" i="2"/>
  <c r="F560" i="2"/>
  <c r="F1944" i="2"/>
  <c r="F562" i="2"/>
  <c r="F642" i="2"/>
  <c r="F564" i="2"/>
  <c r="F438" i="2"/>
  <c r="F566" i="2"/>
  <c r="F567" i="2"/>
  <c r="F416" i="2"/>
  <c r="F569" i="2"/>
  <c r="F570" i="2"/>
  <c r="F571" i="2"/>
  <c r="F572" i="2"/>
  <c r="F294" i="2"/>
  <c r="F1955" i="2"/>
  <c r="F917" i="2"/>
  <c r="F576" i="2"/>
  <c r="F577" i="2"/>
  <c r="F456" i="2"/>
  <c r="F579" i="2"/>
  <c r="F17" i="2"/>
  <c r="F581" i="2"/>
  <c r="F1498" i="2"/>
  <c r="F583" i="2"/>
  <c r="F863" i="2"/>
  <c r="F585" i="2"/>
  <c r="F586" i="2"/>
  <c r="F587" i="2"/>
  <c r="F588" i="2"/>
  <c r="F141" i="2"/>
  <c r="F590" i="2"/>
  <c r="F1567" i="2"/>
  <c r="F592" i="2"/>
  <c r="F1104" i="2"/>
  <c r="F594" i="2"/>
  <c r="F595" i="2"/>
  <c r="F415" i="2"/>
  <c r="F597" i="2"/>
  <c r="F1769" i="2"/>
  <c r="F1121" i="2"/>
  <c r="F600" i="2"/>
  <c r="F601" i="2"/>
  <c r="F602" i="2"/>
  <c r="F603" i="2"/>
  <c r="F604" i="2"/>
  <c r="F605" i="2"/>
  <c r="F514" i="2"/>
  <c r="F371" i="2"/>
  <c r="F608" i="2"/>
  <c r="F201" i="2"/>
  <c r="F1382" i="2"/>
  <c r="F611" i="2"/>
  <c r="F612" i="2"/>
  <c r="F613" i="2"/>
  <c r="F614" i="2"/>
  <c r="F615" i="2"/>
  <c r="F1308" i="2"/>
  <c r="F617" i="2"/>
  <c r="F618" i="2"/>
  <c r="F619" i="2"/>
  <c r="F620" i="2"/>
  <c r="F621" i="2"/>
  <c r="F81" i="2"/>
  <c r="F21" i="2"/>
  <c r="F624" i="2"/>
  <c r="F625" i="2"/>
  <c r="F626" i="2"/>
  <c r="F22" i="2"/>
  <c r="F1605" i="2"/>
  <c r="F629" i="2"/>
  <c r="F1354" i="2"/>
  <c r="F1898" i="2"/>
  <c r="F1887" i="2"/>
  <c r="F633" i="2"/>
  <c r="F634" i="2"/>
  <c r="F635" i="2"/>
  <c r="F41" i="2"/>
  <c r="F637" i="2"/>
  <c r="F638" i="2"/>
  <c r="F639" i="2"/>
  <c r="F640" i="2"/>
  <c r="F641" i="2"/>
  <c r="F1076" i="2"/>
  <c r="F643" i="2"/>
  <c r="F644" i="2"/>
  <c r="F645" i="2"/>
  <c r="F1756" i="2"/>
  <c r="F647" i="2"/>
  <c r="F584" i="2"/>
  <c r="F649" i="2"/>
  <c r="F650" i="2"/>
  <c r="F651" i="2"/>
  <c r="F1194" i="2"/>
  <c r="F653" i="2"/>
  <c r="F654" i="2"/>
  <c r="F312" i="2"/>
  <c r="F1757" i="2"/>
  <c r="F657" i="2"/>
  <c r="F658" i="2"/>
  <c r="F659" i="2"/>
  <c r="F660" i="2"/>
  <c r="F661" i="2"/>
  <c r="F662" i="2"/>
  <c r="F663" i="2"/>
  <c r="F574" i="2"/>
  <c r="F665" i="2"/>
  <c r="F666" i="2"/>
  <c r="F1480" i="2"/>
  <c r="F668" i="2"/>
  <c r="F1518" i="2"/>
  <c r="F1577" i="2"/>
  <c r="F1017" i="2"/>
  <c r="F672" i="2"/>
  <c r="F1842" i="2"/>
  <c r="F674" i="2"/>
  <c r="F675" i="2"/>
  <c r="F396" i="2"/>
  <c r="F677" i="2"/>
  <c r="F678" i="2"/>
  <c r="F679" i="2"/>
  <c r="F680" i="2"/>
  <c r="F681" i="2"/>
  <c r="F682" i="2"/>
  <c r="F683" i="2"/>
  <c r="F264" i="2"/>
  <c r="F328" i="2"/>
  <c r="F686" i="2"/>
  <c r="F687" i="2"/>
  <c r="F688" i="2"/>
  <c r="F689" i="2"/>
  <c r="F24" i="2"/>
  <c r="F691" i="2"/>
  <c r="F692" i="2"/>
  <c r="F685" i="2"/>
  <c r="F694" i="2"/>
  <c r="F695" i="2"/>
  <c r="F696" i="2"/>
  <c r="F697" i="2"/>
  <c r="F596" i="2"/>
  <c r="F699" i="2"/>
  <c r="F700" i="2"/>
  <c r="F792" i="2"/>
  <c r="F702" i="2"/>
  <c r="F1020" i="2"/>
  <c r="F704" i="2"/>
  <c r="F705" i="2"/>
  <c r="F706" i="2"/>
  <c r="F707" i="2"/>
  <c r="F708" i="2"/>
  <c r="F1160" i="2"/>
  <c r="F710" i="2"/>
  <c r="F1149" i="2"/>
  <c r="F1991" i="2"/>
  <c r="F713" i="2"/>
  <c r="F519" i="2"/>
  <c r="F715" i="2"/>
  <c r="F716" i="2"/>
  <c r="F717" i="2"/>
  <c r="F718" i="2"/>
  <c r="F719" i="2"/>
  <c r="F282" i="2"/>
  <c r="F573" i="2"/>
  <c r="F722" i="2"/>
  <c r="F723" i="2"/>
  <c r="F724" i="2"/>
  <c r="F725" i="2"/>
  <c r="F726" i="2"/>
  <c r="F727" i="2"/>
  <c r="F1430" i="2"/>
  <c r="F729" i="2"/>
  <c r="F912" i="2"/>
  <c r="F731" i="2"/>
  <c r="F732" i="2"/>
  <c r="F59" i="2"/>
  <c r="F734" i="2"/>
  <c r="F735" i="2"/>
  <c r="F736" i="2"/>
  <c r="F253" i="2"/>
  <c r="F738" i="2"/>
  <c r="F1941" i="2"/>
  <c r="F75" i="2"/>
  <c r="F741" i="2"/>
  <c r="F1204" i="2"/>
  <c r="F1792" i="2"/>
  <c r="F744" i="2"/>
  <c r="F745" i="2"/>
  <c r="F746" i="2"/>
  <c r="F747" i="2"/>
  <c r="F748" i="2"/>
  <c r="F749" i="2"/>
  <c r="F750" i="2"/>
  <c r="F751" i="2"/>
  <c r="F752" i="2"/>
  <c r="F964" i="2"/>
  <c r="F703" i="2"/>
  <c r="F755" i="2"/>
  <c r="F183" i="2"/>
  <c r="F432" i="2"/>
  <c r="F758" i="2"/>
  <c r="F1527" i="2"/>
  <c r="F760" i="2"/>
  <c r="F761" i="2"/>
  <c r="F762" i="2"/>
  <c r="F763" i="2"/>
  <c r="F764" i="2"/>
  <c r="F1373" i="2"/>
  <c r="F766" i="2"/>
  <c r="F1620" i="2"/>
  <c r="F768" i="2"/>
  <c r="F769" i="2"/>
  <c r="F1157" i="2"/>
  <c r="F771" i="2"/>
  <c r="F772" i="2"/>
  <c r="F773" i="2"/>
  <c r="F774" i="2"/>
  <c r="F775" i="2"/>
  <c r="F776" i="2"/>
  <c r="F489" i="2"/>
  <c r="F778" i="2"/>
  <c r="F779" i="2"/>
  <c r="F780" i="2"/>
  <c r="F781" i="2"/>
  <c r="F1950" i="2"/>
  <c r="F783" i="2"/>
  <c r="F784" i="2"/>
  <c r="F1375" i="2"/>
  <c r="F1439" i="2"/>
  <c r="F787" i="2"/>
  <c r="F467" i="2"/>
  <c r="F1089" i="2"/>
  <c r="F790" i="2"/>
  <c r="F983" i="2"/>
  <c r="F273" i="2"/>
  <c r="F793" i="2"/>
  <c r="F794" i="2"/>
  <c r="F598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1623" i="2"/>
  <c r="F1562" i="2"/>
  <c r="F812" i="2"/>
  <c r="F813" i="2"/>
  <c r="F814" i="2"/>
  <c r="F815" i="2"/>
  <c r="F318" i="2"/>
  <c r="F1035" i="2"/>
  <c r="F818" i="2"/>
  <c r="F819" i="2"/>
  <c r="F623" i="2"/>
  <c r="F821" i="2"/>
  <c r="F822" i="2"/>
  <c r="F823" i="2"/>
  <c r="F903" i="2"/>
  <c r="F825" i="2"/>
  <c r="F1094" i="2"/>
  <c r="F827" i="2"/>
  <c r="F1315" i="2"/>
  <c r="F829" i="2"/>
  <c r="F830" i="2"/>
  <c r="F831" i="2"/>
  <c r="F274" i="2"/>
  <c r="F833" i="2"/>
  <c r="F834" i="2"/>
  <c r="F835" i="2"/>
  <c r="F1070" i="2"/>
  <c r="F837" i="2"/>
  <c r="F838" i="2"/>
  <c r="F839" i="2"/>
  <c r="F224" i="2"/>
  <c r="F841" i="2"/>
  <c r="F352" i="2"/>
  <c r="F843" i="2"/>
  <c r="F195" i="2"/>
  <c r="F845" i="2"/>
  <c r="F846" i="2"/>
  <c r="F847" i="2"/>
  <c r="F229" i="2"/>
  <c r="F849" i="2"/>
  <c r="F850" i="2"/>
  <c r="F851" i="2"/>
  <c r="F899" i="2"/>
  <c r="F853" i="2"/>
  <c r="F1805" i="2"/>
  <c r="F1869" i="2"/>
  <c r="F856" i="2"/>
  <c r="F857" i="2"/>
  <c r="F858" i="2"/>
  <c r="F859" i="2"/>
  <c r="F860" i="2"/>
  <c r="F861" i="2"/>
  <c r="F810" i="2"/>
  <c r="F232" i="2"/>
  <c r="F864" i="2"/>
  <c r="F865" i="2"/>
  <c r="F1632" i="2"/>
  <c r="F867" i="2"/>
  <c r="F868" i="2"/>
  <c r="F869" i="2"/>
  <c r="F870" i="2"/>
  <c r="F871" i="2"/>
  <c r="F872" i="2"/>
  <c r="F412" i="2"/>
  <c r="F874" i="2"/>
  <c r="F817" i="2"/>
  <c r="F876" i="2"/>
  <c r="F877" i="2"/>
  <c r="F1580" i="2"/>
  <c r="F879" i="2"/>
  <c r="F880" i="2"/>
  <c r="F881" i="2"/>
  <c r="F125" i="2"/>
  <c r="F883" i="2"/>
  <c r="F884" i="2"/>
  <c r="F1039" i="2"/>
  <c r="F886" i="2"/>
  <c r="F887" i="2"/>
  <c r="F968" i="2"/>
  <c r="F889" i="2"/>
  <c r="F890" i="2"/>
  <c r="F891" i="2"/>
  <c r="F892" i="2"/>
  <c r="F893" i="2"/>
  <c r="F894" i="2"/>
  <c r="F895" i="2"/>
  <c r="F896" i="2"/>
  <c r="F897" i="2"/>
  <c r="F1606" i="2"/>
  <c r="F355" i="2"/>
  <c r="F900" i="2"/>
  <c r="F1692" i="2"/>
  <c r="F902" i="2"/>
  <c r="F1184" i="2"/>
  <c r="F904" i="2"/>
  <c r="F905" i="2"/>
  <c r="F906" i="2"/>
  <c r="F907" i="2"/>
  <c r="F908" i="2"/>
  <c r="F909" i="2"/>
  <c r="F910" i="2"/>
  <c r="F911" i="2"/>
  <c r="F575" i="2"/>
  <c r="F913" i="2"/>
  <c r="F914" i="2"/>
  <c r="F915" i="2"/>
  <c r="F916" i="2"/>
  <c r="F1343" i="2"/>
  <c r="F1044" i="2"/>
  <c r="F919" i="2"/>
  <c r="F920" i="2"/>
  <c r="F921" i="2"/>
  <c r="F922" i="2"/>
  <c r="F923" i="2"/>
  <c r="F209" i="2"/>
  <c r="F925" i="2"/>
  <c r="F926" i="2"/>
  <c r="F721" i="2"/>
  <c r="F928" i="2"/>
  <c r="F1309" i="2"/>
  <c r="F930" i="2"/>
  <c r="F1486" i="2"/>
  <c r="F932" i="2"/>
  <c r="F933" i="2"/>
  <c r="F934" i="2"/>
  <c r="F935" i="2"/>
  <c r="F936" i="2"/>
  <c r="F937" i="2"/>
  <c r="F938" i="2"/>
  <c r="F1003" i="2"/>
  <c r="F940" i="2"/>
  <c r="F941" i="2"/>
  <c r="F942" i="2"/>
  <c r="F943" i="2"/>
  <c r="F944" i="2"/>
  <c r="F945" i="2"/>
  <c r="F946" i="2"/>
  <c r="F947" i="2"/>
  <c r="F948" i="2"/>
  <c r="F1417" i="2"/>
  <c r="F112" i="2"/>
  <c r="F951" i="2"/>
  <c r="F952" i="2"/>
  <c r="F953" i="2"/>
  <c r="F840" i="2"/>
  <c r="F955" i="2"/>
  <c r="F956" i="2"/>
  <c r="F957" i="2"/>
  <c r="F502" i="2"/>
  <c r="F959" i="2"/>
  <c r="F960" i="2"/>
  <c r="F836" i="2"/>
  <c r="F962" i="2"/>
  <c r="F963" i="2"/>
  <c r="F1833" i="2"/>
  <c r="F1753" i="2"/>
  <c r="F966" i="2"/>
  <c r="F711" i="2"/>
  <c r="F795" i="2"/>
  <c r="F969" i="2"/>
  <c r="F970" i="2"/>
  <c r="F971" i="2"/>
  <c r="F524" i="2"/>
  <c r="F973" i="2"/>
  <c r="F974" i="2"/>
  <c r="F655" i="2"/>
  <c r="F976" i="2"/>
  <c r="F977" i="2"/>
  <c r="F978" i="2"/>
  <c r="F979" i="2"/>
  <c r="F980" i="2"/>
  <c r="F981" i="2"/>
  <c r="F982" i="2"/>
  <c r="F965" i="2"/>
  <c r="F984" i="2"/>
  <c r="F985" i="2"/>
  <c r="F986" i="2"/>
  <c r="F987" i="2"/>
  <c r="F988" i="2"/>
  <c r="F989" i="2"/>
  <c r="F990" i="2"/>
  <c r="F693" i="2"/>
  <c r="F1819" i="2"/>
  <c r="F993" i="2"/>
  <c r="F994" i="2"/>
  <c r="F995" i="2"/>
  <c r="F996" i="2"/>
  <c r="F997" i="2"/>
  <c r="F561" i="2"/>
  <c r="F999" i="2"/>
  <c r="F1000" i="2"/>
  <c r="F1001" i="2"/>
  <c r="F1002" i="2"/>
  <c r="F1677" i="2"/>
  <c r="F1847" i="2"/>
  <c r="F1005" i="2"/>
  <c r="F275" i="2"/>
  <c r="F1007" i="2"/>
  <c r="F1008" i="2"/>
  <c r="F1009" i="2"/>
  <c r="F954" i="2"/>
  <c r="F1011" i="2"/>
  <c r="F1012" i="2"/>
  <c r="F1013" i="2"/>
  <c r="F1014" i="2"/>
  <c r="F1015" i="2"/>
  <c r="F1016" i="2"/>
  <c r="F474" i="2"/>
  <c r="F1018" i="2"/>
  <c r="F1019" i="2"/>
  <c r="F448" i="2"/>
  <c r="F1021" i="2"/>
  <c r="F1022" i="2"/>
  <c r="F1023" i="2"/>
  <c r="F400" i="2"/>
  <c r="F1025" i="2"/>
  <c r="F1026" i="2"/>
  <c r="F1027" i="2"/>
  <c r="F1028" i="2"/>
  <c r="F1029" i="2"/>
  <c r="F1030" i="2"/>
  <c r="F1031" i="2"/>
  <c r="F589" i="2"/>
  <c r="F1123" i="2"/>
  <c r="F1034" i="2"/>
  <c r="F76" i="2"/>
  <c r="F1036" i="2"/>
  <c r="F1888" i="2"/>
  <c r="F1038" i="2"/>
  <c r="F1516" i="2"/>
  <c r="F1040" i="2"/>
  <c r="F145" i="2"/>
  <c r="F1042" i="2"/>
  <c r="F1043" i="2"/>
  <c r="F114" i="2"/>
  <c r="F701" i="2"/>
  <c r="F1046" i="2"/>
  <c r="F1444" i="2"/>
  <c r="F1048" i="2"/>
  <c r="F568" i="2"/>
  <c r="F1050" i="2"/>
  <c r="F1051" i="2"/>
  <c r="F1500" i="2"/>
  <c r="F1053" i="2"/>
  <c r="F1054" i="2"/>
  <c r="F1386" i="2"/>
  <c r="F1056" i="2"/>
  <c r="F1057" i="2"/>
  <c r="F1058" i="2"/>
  <c r="F1059" i="2"/>
  <c r="F1060" i="2"/>
  <c r="F1061" i="2"/>
  <c r="F1062" i="2"/>
  <c r="F1063" i="2"/>
  <c r="F349" i="2"/>
  <c r="F1065" i="2"/>
  <c r="F1066" i="2"/>
  <c r="F1067" i="2"/>
  <c r="F1168" i="2"/>
  <c r="F1069" i="2"/>
  <c r="F1316" i="2"/>
  <c r="F1071" i="2"/>
  <c r="F1072" i="2"/>
  <c r="F1073" i="2"/>
  <c r="F1074" i="2"/>
  <c r="F1075" i="2"/>
  <c r="F789" i="2"/>
  <c r="F1077" i="2"/>
  <c r="F1078" i="2"/>
  <c r="F1079" i="2"/>
  <c r="F1080" i="2"/>
  <c r="F1081" i="2"/>
  <c r="F1082" i="2"/>
  <c r="F1083" i="2"/>
  <c r="F1084" i="2"/>
  <c r="F216" i="2"/>
  <c r="F1086" i="2"/>
  <c r="F1087" i="2"/>
  <c r="F1088" i="2"/>
  <c r="F443" i="2"/>
  <c r="F1090" i="2"/>
  <c r="F1091" i="2"/>
  <c r="F1911" i="2"/>
  <c r="F1093" i="2"/>
  <c r="F1049" i="2"/>
  <c r="F1095" i="2"/>
  <c r="F1096" i="2"/>
  <c r="F1097" i="2"/>
  <c r="F1098" i="2"/>
  <c r="F1273" i="2"/>
  <c r="F52" i="2"/>
  <c r="F1101" i="2"/>
  <c r="F1307" i="2"/>
  <c r="F1103" i="2"/>
  <c r="F737" i="2"/>
  <c r="F1105" i="2"/>
  <c r="F1106" i="2"/>
  <c r="F419" i="2"/>
  <c r="F1108" i="2"/>
  <c r="F1109" i="2"/>
  <c r="F1110" i="2"/>
  <c r="F194" i="2"/>
  <c r="F454" i="2"/>
  <c r="F1636" i="2"/>
  <c r="F1114" i="2"/>
  <c r="F1115" i="2"/>
  <c r="F882" i="2"/>
  <c r="F1849" i="2"/>
  <c r="F1118" i="2"/>
  <c r="F1119" i="2"/>
  <c r="F1120" i="2"/>
  <c r="F1037" i="2"/>
  <c r="F1122" i="2"/>
  <c r="F1640" i="2"/>
  <c r="F481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449" i="2"/>
  <c r="F1530" i="2"/>
  <c r="F1139" i="2"/>
  <c r="F1140" i="2"/>
  <c r="F1141" i="2"/>
  <c r="F1142" i="2"/>
  <c r="F1143" i="2"/>
  <c r="F1144" i="2"/>
  <c r="F1765" i="2"/>
  <c r="F1146" i="2"/>
  <c r="F1147" i="2"/>
  <c r="F1148" i="2"/>
  <c r="F187" i="2"/>
  <c r="F1150" i="2"/>
  <c r="F1151" i="2"/>
  <c r="F1192" i="2"/>
  <c r="F1153" i="2"/>
  <c r="F1154" i="2"/>
  <c r="F1751" i="2"/>
  <c r="F1156" i="2"/>
  <c r="F1850" i="2"/>
  <c r="F1158" i="2"/>
  <c r="F1159" i="2"/>
  <c r="F483" i="2"/>
  <c r="F1161" i="2"/>
  <c r="F1162" i="2"/>
  <c r="F1163" i="2"/>
  <c r="F459" i="2"/>
  <c r="F1165" i="2"/>
  <c r="F1166" i="2"/>
  <c r="F1522" i="2"/>
  <c r="F559" i="2"/>
  <c r="F1169" i="2"/>
  <c r="F1170" i="2"/>
  <c r="F667" i="2"/>
  <c r="F1172" i="2"/>
  <c r="F1173" i="2"/>
  <c r="F1454" i="2"/>
  <c r="F1175" i="2"/>
  <c r="F1176" i="2"/>
  <c r="F1177" i="2"/>
  <c r="F1178" i="2"/>
  <c r="F1179" i="2"/>
  <c r="F1180" i="2"/>
  <c r="F1181" i="2"/>
  <c r="F1182" i="2"/>
  <c r="F1183" i="2"/>
  <c r="F753" i="2"/>
  <c r="F1185" i="2"/>
  <c r="F1186" i="2"/>
  <c r="F433" i="2"/>
  <c r="F1188" i="2"/>
  <c r="F1189" i="2"/>
  <c r="F1190" i="2"/>
  <c r="F1827" i="2"/>
  <c r="F550" i="2"/>
  <c r="F1193" i="2"/>
  <c r="F1561" i="2"/>
  <c r="F1648" i="2"/>
  <c r="F1196" i="2"/>
  <c r="F1197" i="2"/>
  <c r="F1198" i="2"/>
  <c r="F1199" i="2"/>
  <c r="F1200" i="2"/>
  <c r="F1353" i="2"/>
  <c r="F1202" i="2"/>
  <c r="F1280" i="2"/>
  <c r="F360" i="2"/>
  <c r="F1205" i="2"/>
  <c r="F1862" i="2"/>
  <c r="F1207" i="2"/>
  <c r="F1568" i="2"/>
  <c r="F1209" i="2"/>
  <c r="F1210" i="2"/>
  <c r="F1211" i="2"/>
  <c r="F1212" i="2"/>
  <c r="F1213" i="2"/>
  <c r="F1214" i="2"/>
  <c r="F1215" i="2"/>
  <c r="F1216" i="2"/>
  <c r="F1690" i="2"/>
  <c r="F1218" i="2"/>
  <c r="F1219" i="2"/>
  <c r="F1220" i="2"/>
  <c r="F388" i="2"/>
  <c r="F1222" i="2"/>
  <c r="F1223" i="2"/>
  <c r="F1224" i="2"/>
  <c r="F1225" i="2"/>
  <c r="F1226" i="2"/>
  <c r="F1227" i="2"/>
  <c r="F1228" i="2"/>
  <c r="F1984" i="2"/>
  <c r="F1230" i="2"/>
  <c r="F1231" i="2"/>
  <c r="F1232" i="2"/>
  <c r="F1233" i="2"/>
  <c r="F1234" i="2"/>
  <c r="F1235" i="2"/>
  <c r="F1236" i="2"/>
  <c r="F1237" i="2"/>
  <c r="F1238" i="2"/>
  <c r="F609" i="2"/>
  <c r="F1240" i="2"/>
  <c r="F1438" i="2"/>
  <c r="F1534" i="2"/>
  <c r="F166" i="2"/>
  <c r="F1244" i="2"/>
  <c r="F441" i="2"/>
  <c r="F1246" i="2"/>
  <c r="F296" i="2"/>
  <c r="F1256" i="2"/>
  <c r="F1249" i="2"/>
  <c r="F1250" i="2"/>
  <c r="F1251" i="2"/>
  <c r="F1252" i="2"/>
  <c r="F1253" i="2"/>
  <c r="F1254" i="2"/>
  <c r="F1255" i="2"/>
  <c r="F506" i="2"/>
  <c r="F1257" i="2"/>
  <c r="F1821" i="2"/>
  <c r="F1258" i="2"/>
  <c r="F1260" i="2"/>
  <c r="F1667" i="2"/>
  <c r="F1262" i="2"/>
  <c r="F1263" i="2"/>
  <c r="F1264" i="2"/>
  <c r="F1265" i="2"/>
  <c r="F1266" i="2"/>
  <c r="F1267" i="2"/>
  <c r="F350" i="2"/>
  <c r="F1269" i="2"/>
  <c r="F1270" i="2"/>
  <c r="F1271" i="2"/>
  <c r="F1272" i="2"/>
  <c r="F1392" i="2"/>
  <c r="F67" i="2"/>
  <c r="F353" i="2"/>
  <c r="F1276" i="2"/>
  <c r="F1277" i="2"/>
  <c r="F1278" i="2"/>
  <c r="F1279" i="2"/>
  <c r="F10" i="2"/>
  <c r="F1281" i="2"/>
  <c r="F811" i="2"/>
  <c r="F1442" i="2"/>
  <c r="F1284" i="2"/>
  <c r="F1285" i="2"/>
  <c r="F1286" i="2"/>
  <c r="F153" i="2"/>
  <c r="F1288" i="2"/>
  <c r="F1289" i="2"/>
  <c r="F1290" i="2"/>
  <c r="F1291" i="2"/>
  <c r="F742" i="2"/>
  <c r="F1293" i="2"/>
  <c r="F1294" i="2"/>
  <c r="F1295" i="2"/>
  <c r="F1296" i="2"/>
  <c r="F1297" i="2"/>
  <c r="F1298" i="2"/>
  <c r="F1621" i="2"/>
  <c r="F1300" i="2"/>
  <c r="F1301" i="2"/>
  <c r="F1785" i="2"/>
  <c r="F1303" i="2"/>
  <c r="F1304" i="2"/>
  <c r="F1305" i="2"/>
  <c r="F1306" i="2"/>
  <c r="F1716" i="2"/>
  <c r="F646" i="2"/>
  <c r="F885" i="2"/>
  <c r="F1310" i="2"/>
  <c r="F1311" i="2"/>
  <c r="F1983" i="2"/>
  <c r="F1313" i="2"/>
  <c r="F1314" i="2"/>
  <c r="F958" i="2"/>
  <c r="F98" i="2"/>
  <c r="F1302" i="2"/>
  <c r="F1510" i="2"/>
  <c r="F1426" i="2"/>
  <c r="F1320" i="2"/>
  <c r="F1321" i="2"/>
  <c r="F1322" i="2"/>
  <c r="F1323" i="2"/>
  <c r="F1960" i="2"/>
  <c r="F1325" i="2"/>
  <c r="F1326" i="2"/>
  <c r="F1327" i="2"/>
  <c r="F1328" i="2"/>
  <c r="F1329" i="2"/>
  <c r="F254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854" i="2"/>
  <c r="F1344" i="2"/>
  <c r="F1345" i="2"/>
  <c r="F1346" i="2"/>
  <c r="F1347" i="2"/>
  <c r="F1348" i="2"/>
  <c r="F1349" i="2"/>
  <c r="F1350" i="2"/>
  <c r="F1459" i="2"/>
  <c r="F1352" i="2"/>
  <c r="F301" i="2"/>
  <c r="F1645" i="2"/>
  <c r="F557" i="2"/>
  <c r="F1356" i="2"/>
  <c r="F1357" i="2"/>
  <c r="F1358" i="2"/>
  <c r="F1359" i="2"/>
  <c r="F1239" i="2"/>
  <c r="F1361" i="2"/>
  <c r="F1362" i="2"/>
  <c r="F1363" i="2"/>
  <c r="F1364" i="2"/>
  <c r="F319" i="2"/>
  <c r="F656" i="2"/>
  <c r="F1367" i="2"/>
  <c r="F1368" i="2"/>
  <c r="F1369" i="2"/>
  <c r="F1370" i="2"/>
  <c r="F1371" i="2"/>
  <c r="F1889" i="2"/>
  <c r="F565" i="2"/>
  <c r="F1374" i="2"/>
  <c r="F580" i="2"/>
  <c r="F1032" i="2"/>
  <c r="F1377" i="2"/>
  <c r="F1378" i="2"/>
  <c r="F1379" i="2"/>
  <c r="F1723" i="2"/>
  <c r="F1666" i="2"/>
  <c r="F924" i="2"/>
  <c r="F1383" i="2"/>
  <c r="F1384" i="2"/>
  <c r="F754" i="2"/>
  <c r="F46" i="2"/>
  <c r="F1387" i="2"/>
  <c r="F1388" i="2"/>
  <c r="F1389" i="2"/>
  <c r="F1390" i="2"/>
  <c r="F1985" i="2"/>
  <c r="F828" i="2"/>
  <c r="F1393" i="2"/>
  <c r="F1394" i="2"/>
  <c r="F1395" i="2"/>
  <c r="F1396" i="2"/>
  <c r="F1397" i="2"/>
  <c r="F1398" i="2"/>
  <c r="F1099" i="2"/>
  <c r="F1400" i="2"/>
  <c r="F1401" i="2"/>
  <c r="F1402" i="2"/>
  <c r="F610" i="2"/>
  <c r="F1404" i="2"/>
  <c r="F1405" i="2"/>
  <c r="F1406" i="2"/>
  <c r="F1913" i="2"/>
  <c r="F1408" i="2"/>
  <c r="F1409" i="2"/>
  <c r="F1410" i="2"/>
  <c r="F1411" i="2"/>
  <c r="F1355" i="2"/>
  <c r="F1413" i="2"/>
  <c r="F866" i="2"/>
  <c r="F1415" i="2"/>
  <c r="F1416" i="2"/>
  <c r="F1399" i="2"/>
  <c r="F373" i="2"/>
  <c r="F1419" i="2"/>
  <c r="F1420" i="2"/>
  <c r="F1421" i="2"/>
  <c r="F1422" i="2"/>
  <c r="F1423" i="2"/>
  <c r="F1424" i="2"/>
  <c r="F1425" i="2"/>
  <c r="F366" i="2"/>
  <c r="F1427" i="2"/>
  <c r="F1201" i="2"/>
  <c r="F785" i="2"/>
  <c r="F249" i="2"/>
  <c r="F488" i="2"/>
  <c r="F1432" i="2"/>
  <c r="F1433" i="2"/>
  <c r="F1434" i="2"/>
  <c r="F1435" i="2"/>
  <c r="F1436" i="2"/>
  <c r="F1437" i="2"/>
  <c r="F1795" i="2"/>
  <c r="F1559" i="2"/>
  <c r="F1138" i="2"/>
  <c r="F380" i="2"/>
  <c r="F44" i="2"/>
  <c r="F1318" i="2"/>
  <c r="F578" i="2"/>
  <c r="F1445" i="2"/>
  <c r="F1446" i="2"/>
  <c r="F1447" i="2"/>
  <c r="F1448" i="2"/>
  <c r="F1449" i="2"/>
  <c r="F51" i="2"/>
  <c r="F1451" i="2"/>
  <c r="F1452" i="2"/>
  <c r="F1583" i="2"/>
  <c r="F1801" i="2"/>
  <c r="F1455" i="2"/>
  <c r="F1456" i="2"/>
  <c r="F1457" i="2"/>
  <c r="F1458" i="2"/>
  <c r="F541" i="2"/>
  <c r="F1460" i="2"/>
  <c r="F1461" i="2"/>
  <c r="F316" i="2"/>
  <c r="F1463" i="2"/>
  <c r="F1464" i="2"/>
  <c r="F1465" i="2"/>
  <c r="F1466" i="2"/>
  <c r="F1467" i="2"/>
  <c r="F1961" i="2"/>
  <c r="F1469" i="2"/>
  <c r="F1470" i="2"/>
  <c r="F1471" i="2"/>
  <c r="F1472" i="2"/>
  <c r="F1473" i="2"/>
  <c r="F1474" i="2"/>
  <c r="F1475" i="2"/>
  <c r="F1476" i="2"/>
  <c r="F1477" i="2"/>
  <c r="F1478" i="2"/>
  <c r="F1479" i="2"/>
  <c r="F628" i="2"/>
  <c r="F1481" i="2"/>
  <c r="F1482" i="2"/>
  <c r="F1483" i="2"/>
  <c r="F1484" i="2"/>
  <c r="F1485" i="2"/>
  <c r="F1167" i="2"/>
  <c r="F1487" i="2"/>
  <c r="F1488" i="2"/>
  <c r="F1489" i="2"/>
  <c r="F1490" i="2"/>
  <c r="F1491" i="2"/>
  <c r="F1492" i="2"/>
  <c r="F1493" i="2"/>
  <c r="F1881" i="2"/>
  <c r="F1495" i="2"/>
  <c r="F1496" i="2"/>
  <c r="F1497" i="2"/>
  <c r="F123" i="2"/>
  <c r="F888" i="2"/>
  <c r="F446" i="2"/>
  <c r="F927" i="2"/>
  <c r="F1502" i="2"/>
  <c r="F1503" i="2"/>
  <c r="F1504" i="2"/>
  <c r="F630" i="2"/>
  <c r="F1695" i="2"/>
  <c r="F1507" i="2"/>
  <c r="F1508" i="2"/>
  <c r="F1997" i="2"/>
  <c r="F1245" i="2"/>
  <c r="F673" i="2"/>
  <c r="F1512" i="2"/>
  <c r="F1513" i="2"/>
  <c r="F1514" i="2"/>
  <c r="F1515" i="2"/>
  <c r="F208" i="2"/>
  <c r="F1517" i="2"/>
  <c r="F530" i="2"/>
  <c r="F1519" i="2"/>
  <c r="F1520" i="2"/>
  <c r="F1521" i="2"/>
  <c r="F1539" i="2"/>
  <c r="F1523" i="2"/>
  <c r="F1524" i="2"/>
  <c r="F430" i="2"/>
  <c r="F1526" i="2"/>
  <c r="F786" i="2"/>
  <c r="F1528" i="2"/>
  <c r="F1529" i="2"/>
  <c r="F961" i="2"/>
  <c r="F1531" i="2"/>
  <c r="F1055" i="2"/>
  <c r="F1533" i="2"/>
  <c r="F518" i="2"/>
  <c r="F1535" i="2"/>
  <c r="F1041" i="2"/>
  <c r="F1537" i="2"/>
  <c r="F1538" i="2"/>
  <c r="F1922" i="2"/>
  <c r="F1540" i="2"/>
  <c r="F1541" i="2"/>
  <c r="F1542" i="2"/>
  <c r="F1543" i="2"/>
  <c r="F1544" i="2"/>
  <c r="F967" i="2"/>
  <c r="F1546" i="2"/>
  <c r="F1547" i="2"/>
  <c r="F740" i="2"/>
  <c r="F1549" i="2"/>
  <c r="F1550" i="2"/>
  <c r="F1145" i="2"/>
  <c r="F1552" i="2"/>
  <c r="F1287" i="2"/>
  <c r="F1085" i="2"/>
  <c r="F1555" i="2"/>
  <c r="F1556" i="2"/>
  <c r="F1557" i="2"/>
  <c r="F652" i="2"/>
  <c r="F1818" i="2"/>
  <c r="F1560" i="2"/>
  <c r="F1586" i="2"/>
  <c r="F1768" i="2"/>
  <c r="F1563" i="2"/>
  <c r="F1564" i="2"/>
  <c r="F1565" i="2"/>
  <c r="F1566" i="2"/>
  <c r="F607" i="2"/>
  <c r="F1748" i="2"/>
  <c r="F1569" i="2"/>
  <c r="F631" i="2"/>
  <c r="F1571" i="2"/>
  <c r="F636" i="2"/>
  <c r="F1980" i="2"/>
  <c r="F1319" i="2"/>
  <c r="F1501" i="2"/>
  <c r="F1576" i="2"/>
  <c r="F593" i="2"/>
  <c r="F1578" i="2"/>
  <c r="F1579" i="2"/>
  <c r="F228" i="2"/>
  <c r="F1581" i="2"/>
  <c r="F1582" i="2"/>
  <c r="F1171" i="2"/>
  <c r="F1584" i="2"/>
  <c r="F1585" i="2"/>
  <c r="F949" i="2"/>
  <c r="F1587" i="2"/>
  <c r="F1588" i="2"/>
  <c r="F1589" i="2"/>
  <c r="F1590" i="2"/>
  <c r="F278" i="2"/>
  <c r="F1592" i="2"/>
  <c r="F1593" i="2"/>
  <c r="F1385" i="2"/>
  <c r="F72" i="2"/>
  <c r="F1596" i="2"/>
  <c r="F671" i="2"/>
  <c r="F1598" i="2"/>
  <c r="F1599" i="2"/>
  <c r="F1600" i="2"/>
  <c r="F1208" i="2"/>
  <c r="F1602" i="2"/>
  <c r="F1603" i="2"/>
  <c r="F1604" i="2"/>
  <c r="F1381" i="2"/>
  <c r="F1657" i="2"/>
  <c r="F1607" i="2"/>
  <c r="F1608" i="2"/>
  <c r="F1609" i="2"/>
  <c r="F1610" i="2"/>
  <c r="F1611" i="2"/>
  <c r="F1834" i="2"/>
  <c r="F1613" i="2"/>
  <c r="F1282" i="2"/>
  <c r="F1615" i="2"/>
  <c r="F1616" i="2"/>
  <c r="F1324" i="2"/>
  <c r="F1752" i="2"/>
  <c r="F1701" i="2"/>
  <c r="F29" i="2"/>
  <c r="F1630" i="2"/>
  <c r="F1622" i="2"/>
  <c r="F1558" i="2"/>
  <c r="F767" i="2"/>
  <c r="F998" i="2"/>
  <c r="F1626" i="2"/>
  <c r="F1627" i="2"/>
  <c r="F6" i="2"/>
  <c r="F1629" i="2"/>
  <c r="F450" i="2"/>
  <c r="F627" i="2"/>
  <c r="F1407" i="2"/>
  <c r="F129" i="2"/>
  <c r="F1634" i="2"/>
  <c r="F1635" i="2"/>
  <c r="F1619" i="2"/>
  <c r="F1532" i="2"/>
  <c r="F1638" i="2"/>
  <c r="F1639" i="2"/>
  <c r="F591" i="2"/>
  <c r="F1641" i="2"/>
  <c r="F1642" i="2"/>
  <c r="F1643" i="2"/>
  <c r="F1351" i="2"/>
  <c r="F120" i="2"/>
  <c r="F1646" i="2"/>
  <c r="F1647" i="2"/>
  <c r="F436" i="2"/>
  <c r="F1649" i="2"/>
  <c r="F1650" i="2"/>
  <c r="F1651" i="2"/>
  <c r="F1652" i="2"/>
  <c r="F1653" i="2"/>
  <c r="F1591" i="2"/>
  <c r="F1655" i="2"/>
  <c r="F1656" i="2"/>
  <c r="F1068" i="2"/>
  <c r="F1658" i="2"/>
  <c r="F134" i="2"/>
  <c r="F1660" i="2"/>
  <c r="F1360" i="2"/>
  <c r="F1662" i="2"/>
  <c r="F1663" i="2"/>
  <c r="F1664" i="2"/>
  <c r="F1665" i="2"/>
  <c r="F1124" i="2"/>
  <c r="F950" i="2"/>
  <c r="F1668" i="2"/>
  <c r="F1669" i="2"/>
  <c r="F1259" i="2"/>
  <c r="F1671" i="2"/>
  <c r="F1672" i="2"/>
  <c r="F1673" i="2"/>
  <c r="F1674" i="2"/>
  <c r="F1675" i="2"/>
  <c r="F1676" i="2"/>
  <c r="F1045" i="2"/>
  <c r="F1678" i="2"/>
  <c r="F1973" i="2"/>
  <c r="F1152" i="2"/>
  <c r="F757" i="2"/>
  <c r="F1682" i="2"/>
  <c r="F1683" i="2"/>
  <c r="F1684" i="2"/>
  <c r="F1685" i="2"/>
  <c r="F1686" i="2"/>
  <c r="F1687" i="2"/>
  <c r="F1688" i="2"/>
  <c r="F1689" i="2"/>
  <c r="F1092" i="2"/>
  <c r="F1691" i="2"/>
  <c r="F1617" i="2"/>
  <c r="F1693" i="2"/>
  <c r="F1694" i="2"/>
  <c r="F582" i="2"/>
  <c r="F1696" i="2"/>
  <c r="F1697" i="2"/>
  <c r="F1698" i="2"/>
  <c r="F1699" i="2"/>
  <c r="F1700" i="2"/>
  <c r="F364" i="2"/>
  <c r="F1702" i="2"/>
  <c r="F1703" i="2"/>
  <c r="F1704" i="2"/>
  <c r="F1705" i="2"/>
  <c r="F1706" i="2"/>
  <c r="F1247" i="2"/>
  <c r="F862" i="2"/>
  <c r="F1709" i="2"/>
  <c r="F1710" i="2"/>
  <c r="F1570" i="2"/>
  <c r="F1712" i="2"/>
  <c r="F1713" i="2"/>
  <c r="F714" i="2"/>
  <c r="F1715" i="2"/>
  <c r="F192" i="2"/>
  <c r="F1717" i="2"/>
  <c r="F1718" i="2"/>
  <c r="F1719" i="2"/>
  <c r="F1720" i="2"/>
  <c r="F1721" i="2"/>
  <c r="F1722" i="2"/>
  <c r="F975" i="2"/>
  <c r="F1724" i="2"/>
  <c r="F1725" i="2"/>
  <c r="F1726" i="2"/>
  <c r="F1727" i="2"/>
  <c r="F1728" i="2"/>
  <c r="F1729" i="2"/>
  <c r="F1730" i="2"/>
  <c r="F1731" i="2"/>
  <c r="F1732" i="2"/>
  <c r="F1733" i="2"/>
  <c r="F1403" i="2"/>
  <c r="F1735" i="2"/>
  <c r="F1736" i="2"/>
  <c r="F1737" i="2"/>
  <c r="F1738" i="2"/>
  <c r="F1739" i="2"/>
  <c r="F421" i="2"/>
  <c r="F1741" i="2"/>
  <c r="F842" i="2"/>
  <c r="F1743" i="2"/>
  <c r="F1744" i="2"/>
  <c r="F1745" i="2"/>
  <c r="F1746" i="2"/>
  <c r="F1747" i="2"/>
  <c r="F1064" i="2"/>
  <c r="F1749" i="2"/>
  <c r="F1750" i="2"/>
  <c r="F1595" i="2"/>
  <c r="F728" i="2"/>
  <c r="F286" i="2"/>
  <c r="F1754" i="2"/>
  <c r="F1755" i="2"/>
  <c r="F709" i="2"/>
  <c r="F1100" i="2"/>
  <c r="F1418" i="2"/>
  <c r="F1759" i="2"/>
  <c r="F1760" i="2"/>
  <c r="F1761" i="2"/>
  <c r="F1762" i="2"/>
  <c r="F1763" i="2"/>
  <c r="F1764" i="2"/>
  <c r="F765" i="2"/>
  <c r="F1766" i="2"/>
  <c r="F1767" i="2"/>
  <c r="F1929" i="2"/>
  <c r="F670" i="2"/>
  <c r="F1770" i="2"/>
  <c r="F340" i="2"/>
  <c r="F1772" i="2"/>
  <c r="F365" i="2"/>
  <c r="F1774" i="2"/>
  <c r="F1553" i="2"/>
  <c r="F1776" i="2"/>
  <c r="F521" i="2"/>
  <c r="F1778" i="2"/>
  <c r="F1779" i="2"/>
  <c r="F931" i="2"/>
  <c r="F1781" i="2"/>
  <c r="F1782" i="2"/>
  <c r="F496" i="2"/>
  <c r="F1784" i="2"/>
  <c r="F1372" i="2"/>
  <c r="F1786" i="2"/>
  <c r="F1787" i="2"/>
  <c r="F1788" i="2"/>
  <c r="F1789" i="2"/>
  <c r="F788" i="2"/>
  <c r="F1791" i="2"/>
  <c r="F684" i="2"/>
  <c r="F1793" i="2"/>
  <c r="F1794" i="2"/>
  <c r="F563" i="2"/>
  <c r="F1796" i="2"/>
  <c r="F852" i="2"/>
  <c r="F1798" i="2"/>
  <c r="F226" i="2"/>
  <c r="F1800" i="2"/>
  <c r="F1618" i="2"/>
  <c r="F1802" i="2"/>
  <c r="F1803" i="2"/>
  <c r="F1804" i="2"/>
  <c r="F1241" i="2"/>
  <c r="F1806" i="2"/>
  <c r="F1807" i="2"/>
  <c r="F1808" i="2"/>
  <c r="F1809" i="2"/>
  <c r="F1810" i="2"/>
  <c r="F1811" i="2"/>
  <c r="F1812" i="2"/>
  <c r="F1813" i="2"/>
  <c r="F1814" i="2"/>
  <c r="F1815" i="2"/>
  <c r="F1816" i="2"/>
  <c r="F1536" i="2"/>
  <c r="F391" i="2"/>
  <c r="F1117" i="2"/>
  <c r="F1820" i="2"/>
  <c r="F992" i="2"/>
  <c r="F1822" i="2"/>
  <c r="F324" i="2"/>
  <c r="F1824" i="2"/>
  <c r="F1825" i="2"/>
  <c r="F1826" i="2"/>
  <c r="F1783" i="2"/>
  <c r="F1828" i="2"/>
  <c r="F1829" i="2"/>
  <c r="F1830" i="2"/>
  <c r="F1916" i="2"/>
  <c r="F1832" i="2"/>
  <c r="F1927" i="2"/>
  <c r="F816" i="2"/>
  <c r="F1835" i="2"/>
  <c r="F1836" i="2"/>
  <c r="F1837" i="2"/>
  <c r="F1838" i="2"/>
  <c r="F1839" i="2"/>
  <c r="F1573" i="2"/>
  <c r="F1841" i="2"/>
  <c r="F1511" i="2"/>
  <c r="F1976" i="2"/>
  <c r="F1844" i="2"/>
  <c r="F1845" i="2"/>
  <c r="F1846" i="2"/>
  <c r="F1102" i="2"/>
  <c r="F1848" i="2"/>
  <c r="F116" i="2"/>
  <c r="F1633" i="2"/>
  <c r="F1851" i="2"/>
  <c r="F1852" i="2"/>
  <c r="F1853" i="2"/>
  <c r="F1854" i="2"/>
  <c r="F1855" i="2"/>
  <c r="F1856" i="2"/>
  <c r="F1857" i="2"/>
  <c r="F1858" i="2"/>
  <c r="F1859" i="2"/>
  <c r="F1860" i="2"/>
  <c r="F1861" i="2"/>
  <c r="F972" i="2"/>
  <c r="F1863" i="2"/>
  <c r="F1864" i="2"/>
  <c r="F1865" i="2"/>
  <c r="F1866" i="2"/>
  <c r="F1867" i="2"/>
  <c r="F1868" i="2"/>
  <c r="F531" i="2"/>
  <c r="F1870" i="2"/>
  <c r="F1871" i="2"/>
  <c r="F939" i="2"/>
  <c r="F1873" i="2"/>
  <c r="F1874" i="2"/>
  <c r="F1112" i="2"/>
  <c r="F1876" i="2"/>
  <c r="F1877" i="2"/>
  <c r="F1010" i="2"/>
  <c r="F1879" i="2"/>
  <c r="F1261" i="2"/>
  <c r="F1243" i="2"/>
  <c r="F1882" i="2"/>
  <c r="F1883" i="2"/>
  <c r="F1884" i="2"/>
  <c r="F1885" i="2"/>
  <c r="F1886" i="2"/>
  <c r="F1644" i="2"/>
  <c r="F1525" i="2"/>
  <c r="F1440" i="2"/>
  <c r="F394" i="2"/>
  <c r="F1891" i="2"/>
  <c r="F1892" i="2"/>
  <c r="F1893" i="2"/>
  <c r="F1894" i="2"/>
  <c r="F1895" i="2"/>
  <c r="F1896" i="2"/>
  <c r="F1897" i="2"/>
  <c r="F1545" i="2"/>
  <c r="F1899" i="2"/>
  <c r="F676" i="2"/>
  <c r="F1901" i="2"/>
  <c r="F1902" i="2"/>
  <c r="F1903" i="2"/>
  <c r="F1979" i="2"/>
  <c r="F1905" i="2"/>
  <c r="F1906" i="2"/>
  <c r="F1907" i="2"/>
  <c r="F1908" i="2"/>
  <c r="F1909" i="2"/>
  <c r="F1910" i="2"/>
  <c r="F1670" i="2"/>
  <c r="F1912" i="2"/>
  <c r="F343" i="2"/>
  <c r="F1914" i="2"/>
  <c r="F1915" i="2"/>
  <c r="F844" i="2"/>
  <c r="F1917" i="2"/>
  <c r="F1918" i="2"/>
  <c r="F1919" i="2"/>
  <c r="F1920" i="2"/>
  <c r="F1921" i="2"/>
  <c r="F476" i="2"/>
  <c r="F1923" i="2"/>
  <c r="F1924" i="2"/>
  <c r="F1925" i="2"/>
  <c r="F1926" i="2"/>
  <c r="F498" i="2"/>
  <c r="F1928" i="2"/>
  <c r="F901" i="2"/>
  <c r="F1930" i="2"/>
  <c r="F1931" i="2"/>
  <c r="F1932" i="2"/>
  <c r="F1933" i="2"/>
  <c r="F1934" i="2"/>
  <c r="F1935" i="2"/>
  <c r="F1936" i="2"/>
  <c r="F1711" i="2"/>
  <c r="F1938" i="2"/>
  <c r="F1939" i="2"/>
  <c r="F1940" i="2"/>
  <c r="F606" i="2"/>
  <c r="F1942" i="2"/>
  <c r="F1943" i="2"/>
  <c r="F1312" i="2"/>
  <c r="F1945" i="2"/>
  <c r="F1777" i="2"/>
  <c r="F1947" i="2"/>
  <c r="F1948" i="2"/>
  <c r="F1831" i="2"/>
  <c r="F1441" i="2"/>
  <c r="F1951" i="2"/>
  <c r="F1952" i="2"/>
  <c r="F1953" i="2"/>
  <c r="F1954" i="2"/>
  <c r="F1428" i="2"/>
  <c r="F1956" i="2"/>
  <c r="F1957" i="2"/>
  <c r="F1958" i="2"/>
  <c r="F250" i="2"/>
  <c r="F929" i="2"/>
  <c r="F1505" i="2"/>
  <c r="F1962" i="2"/>
  <c r="F1963" i="2"/>
  <c r="F1964" i="2"/>
  <c r="F1965" i="2"/>
  <c r="F1966" i="2"/>
  <c r="F1967" i="2"/>
  <c r="F1968" i="2"/>
  <c r="F848" i="2"/>
  <c r="F1970" i="2"/>
  <c r="F1006" i="2"/>
  <c r="F1972" i="2"/>
  <c r="F730" i="2"/>
  <c r="F1974" i="2"/>
  <c r="F1975" i="2"/>
  <c r="F1742" i="2"/>
  <c r="F1977" i="2"/>
  <c r="F1978" i="2"/>
  <c r="F1637" i="2"/>
  <c r="F1797" i="2"/>
  <c r="F1981" i="2"/>
  <c r="F1982" i="2"/>
  <c r="F293" i="2"/>
  <c r="F3" i="2"/>
  <c r="F698" i="2"/>
  <c r="F1986" i="2"/>
  <c r="F1987" i="2"/>
  <c r="F1988" i="2"/>
  <c r="F1989" i="2"/>
  <c r="F1990" i="2"/>
  <c r="F1680" i="2"/>
  <c r="F1992" i="2"/>
  <c r="F1993" i="2"/>
  <c r="F1707" i="2"/>
  <c r="F1995" i="2"/>
  <c r="F1996" i="2"/>
  <c r="F1217" i="2"/>
  <c r="F1998" i="2"/>
  <c r="F1999" i="2"/>
  <c r="F2000" i="2"/>
  <c r="F2" i="2"/>
  <c r="C8" i="8"/>
  <c r="E8" i="8"/>
  <c r="D8" i="8"/>
  <c r="B8" i="8"/>
</calcChain>
</file>

<file path=xl/sharedStrings.xml><?xml version="1.0" encoding="utf-8"?>
<sst xmlns="http://schemas.openxmlformats.org/spreadsheetml/2006/main" count="22139" uniqueCount="147">
  <si>
    <t>Year</t>
  </si>
  <si>
    <t>Month</t>
  </si>
  <si>
    <t>State</t>
  </si>
  <si>
    <t>City</t>
  </si>
  <si>
    <t>Orders Delivered</t>
  </si>
  <si>
    <t>Delivery Cost (USD)</t>
  </si>
  <si>
    <t>Delivery Time (Avg, Hrs)</t>
  </si>
  <si>
    <t>Failed Deliveries (%)</t>
  </si>
  <si>
    <t>Reason for Failure</t>
  </si>
  <si>
    <t>Product Category</t>
  </si>
  <si>
    <t>Courier Type</t>
  </si>
  <si>
    <t>California</t>
  </si>
  <si>
    <t>San Diego</t>
  </si>
  <si>
    <t>Address Error</t>
  </si>
  <si>
    <t>Home Appliances</t>
  </si>
  <si>
    <t>Standard</t>
  </si>
  <si>
    <t>Texas</t>
  </si>
  <si>
    <t>Houston</t>
  </si>
  <si>
    <t>Customer Unavailable</t>
  </si>
  <si>
    <t>Electronics</t>
  </si>
  <si>
    <t>New York</t>
  </si>
  <si>
    <t>Rochester</t>
  </si>
  <si>
    <t>Ohio</t>
  </si>
  <si>
    <t>Cincinnati</t>
  </si>
  <si>
    <t>Cleveland</t>
  </si>
  <si>
    <t>Georgia</t>
  </si>
  <si>
    <t>Augusta</t>
  </si>
  <si>
    <t>Weather Delay</t>
  </si>
  <si>
    <t>Books</t>
  </si>
  <si>
    <t>Pennsylvania</t>
  </si>
  <si>
    <t>Pittsburgh</t>
  </si>
  <si>
    <t>Furniture</t>
  </si>
  <si>
    <t>Florida</t>
  </si>
  <si>
    <t>Tampa</t>
  </si>
  <si>
    <t>Illinois</t>
  </si>
  <si>
    <t>Springfield</t>
  </si>
  <si>
    <t>Clothing</t>
  </si>
  <si>
    <t>Los Angeles</t>
  </si>
  <si>
    <t>Miami</t>
  </si>
  <si>
    <t>North Carolina</t>
  </si>
  <si>
    <t>Charlotte</t>
  </si>
  <si>
    <t>Michigan</t>
  </si>
  <si>
    <t>Grand Rapids</t>
  </si>
  <si>
    <t>Austin</t>
  </si>
  <si>
    <t>Savannah</t>
  </si>
  <si>
    <t>Columbus</t>
  </si>
  <si>
    <t>New York City</t>
  </si>
  <si>
    <t>Chicago</t>
  </si>
  <si>
    <t>Dallas</t>
  </si>
  <si>
    <t>Detroit</t>
  </si>
  <si>
    <t>Raleigh</t>
  </si>
  <si>
    <t>Atlanta</t>
  </si>
  <si>
    <t>Orlando</t>
  </si>
  <si>
    <t>Allentown</t>
  </si>
  <si>
    <t>Lansing</t>
  </si>
  <si>
    <t>Naperville</t>
  </si>
  <si>
    <t>Philadelphia</t>
  </si>
  <si>
    <t>Durham</t>
  </si>
  <si>
    <t>Buffalo</t>
  </si>
  <si>
    <t>San Francisco</t>
  </si>
  <si>
    <t>Groceries</t>
  </si>
  <si>
    <t>Express</t>
  </si>
  <si>
    <t>Same-Day</t>
  </si>
  <si>
    <t>Fuel Cost (USD)</t>
  </si>
  <si>
    <t>Transport Cost (USD)</t>
  </si>
  <si>
    <t>Carrier Efficiency (%)</t>
  </si>
  <si>
    <t>Carrier Name</t>
  </si>
  <si>
    <t>Mode of Transport</t>
  </si>
  <si>
    <t>Distance Covered (Miles)</t>
  </si>
  <si>
    <t>CO2 Emissions (Kg)</t>
  </si>
  <si>
    <t>Amazon Logistics</t>
  </si>
  <si>
    <t>Ground</t>
  </si>
  <si>
    <t>UPS</t>
  </si>
  <si>
    <t>FedEx</t>
  </si>
  <si>
    <t>Air</t>
  </si>
  <si>
    <t>DHL</t>
  </si>
  <si>
    <t>Rail</t>
  </si>
  <si>
    <t>Damaged product</t>
  </si>
  <si>
    <t>Avg Delivery cost(USD)</t>
  </si>
  <si>
    <t>Warehouse Location</t>
  </si>
  <si>
    <t>Inventory Holding Cost (USD)</t>
  </si>
  <si>
    <t>Turnover Rate</t>
  </si>
  <si>
    <t>Storage Utilization (%)</t>
  </si>
  <si>
    <t>Labor Costs (USD)</t>
  </si>
  <si>
    <t>Order Volume</t>
  </si>
  <si>
    <t>Pittsburgh Warehouse</t>
  </si>
  <si>
    <t>Rochester Warehouse</t>
  </si>
  <si>
    <t>Durham Warehouse</t>
  </si>
  <si>
    <t>Savannah Warehouse</t>
  </si>
  <si>
    <t>Cincinnati Warehouse</t>
  </si>
  <si>
    <t>Atlanta Warehouse</t>
  </si>
  <si>
    <t>Orlando Warehouse</t>
  </si>
  <si>
    <t>Los Angeles Warehouse</t>
  </si>
  <si>
    <t>Springfield Warehouse</t>
  </si>
  <si>
    <t>Dallas Warehouse</t>
  </si>
  <si>
    <t>New York City Warehouse</t>
  </si>
  <si>
    <t>Columbus Warehouse</t>
  </si>
  <si>
    <t>San Francisco Warehouse</t>
  </si>
  <si>
    <t>Tampa Warehouse</t>
  </si>
  <si>
    <t>Houston Warehouse</t>
  </si>
  <si>
    <t>Austin Warehouse</t>
  </si>
  <si>
    <t>Cleveland Warehouse</t>
  </si>
  <si>
    <t>Augusta Warehouse</t>
  </si>
  <si>
    <t>Allentown Warehouse</t>
  </si>
  <si>
    <t>Naperville Warehouse</t>
  </si>
  <si>
    <t>San Diego Warehouse</t>
  </si>
  <si>
    <t>Detroit Warehouse</t>
  </si>
  <si>
    <t>Grand Rapids Warehouse</t>
  </si>
  <si>
    <t>Philadelphia Warehouse</t>
  </si>
  <si>
    <t>Raleigh Warehouse</t>
  </si>
  <si>
    <t>Lansing Warehouse</t>
  </si>
  <si>
    <t>Chicago Warehouse</t>
  </si>
  <si>
    <t>Charlotte Warehouse</t>
  </si>
  <si>
    <t>Miami Warehouse</t>
  </si>
  <si>
    <t>Buffalo Warehouse</t>
  </si>
  <si>
    <t>Successful Deliveries(%)</t>
  </si>
  <si>
    <t>Row Labels</t>
  </si>
  <si>
    <t>Grand Total</t>
  </si>
  <si>
    <t>Sum of Orders Delivered</t>
  </si>
  <si>
    <t>Sum of Delivery Cost (USD)</t>
  </si>
  <si>
    <t>Average of Failed Deliveries (%)</t>
  </si>
  <si>
    <t>Average of Delivery Time (Avg, Hrs)</t>
  </si>
  <si>
    <t>Column Labels</t>
  </si>
  <si>
    <t>Total Sum of Orders Delivered</t>
  </si>
  <si>
    <t>change(%)</t>
  </si>
  <si>
    <t>(All)</t>
  </si>
  <si>
    <t>AVG DELIVERY TIME IN HRS</t>
  </si>
  <si>
    <t>DELIVERY COST IN USD</t>
  </si>
  <si>
    <t xml:space="preserve">DELIVERY ORDERS </t>
  </si>
  <si>
    <t>(Multiple Items)</t>
  </si>
  <si>
    <t>Total Average of Failed Deliveries (%)</t>
  </si>
  <si>
    <t>Reason for failure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</si>
  <si>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</si>
  <si>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</si>
  <si>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</si>
  <si>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</si>
  <si>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</si>
  <si>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</si>
  <si>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</si>
  <si>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</si>
  <si>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</si>
  <si>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</si>
  <si>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</si>
  <si>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</si>
  <si>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</si>
  <si>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Average  Delivery cost(USD)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</si>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</sst>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mm\-yy;@"/>
    <numFmt numFmtId="165" formatCode="_([$$-409]* #,##0.00_);_([$$-409]* \(#,##0.00\);_([$$-409]* &quot;-&quot;??_);_(@_)"/>
    <numFmt numFmtId="166" formatCode="yyyy"/>
    <numFmt numFmtId="167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17" fontId="0" fillId="0" borderId="0" xfId="0" applyNumberFormat="1"/>
    <xf numFmtId="164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1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2" fontId="0" fillId="0" borderId="0" xfId="1" applyNumberFormat="1" applyFont="1"/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2" fontId="1" fillId="0" borderId="1" xfId="1" applyNumberFormat="1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1" fillId="2" borderId="3" xfId="0" applyFont="1" applyFill="1" applyBorder="1"/>
    <xf numFmtId="167" fontId="0" fillId="0" borderId="0" xfId="1" applyNumberFormat="1" applyFont="1"/>
    <xf numFmtId="0" fontId="1" fillId="2" borderId="3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4" xfId="0" applyFont="1" applyFill="1" applyBorder="1" applyAlignment="1">
      <alignment horizontal="left"/>
    </xf>
    <xf numFmtId="2" fontId="0" fillId="0" borderId="0" xfId="0" applyNumberFormat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9" fontId="0" fillId="0" borderId="0" xfId="1" applyFont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S Parle" refreshedDate="45616.930508564816" createdVersion="8" refreshedVersion="8" minRefreshableVersion="3" recordCount="1999" xr:uid="{EF1E3C2E-0907-4869-8ED1-02A87878443D}">
  <cacheSource type="worksheet">
    <worksheetSource ref="A1:M2000" sheet="Delivery data"/>
  </cacheSource>
  <cacheFields count="16">
    <cacheField name="Year" numFmtId="0">
      <sharedItems containsSemiMixedTypes="0" containsString="0" containsNumber="1" containsInteger="1" minValue="2022" maxValue="2023" count="2">
        <n v="2022"/>
        <n v="2023"/>
      </sharedItems>
    </cacheField>
    <cacheField name="Month" numFmtId="164">
      <sharedItems containsSemiMixedTypes="0" containsNonDate="0" containsDate="1" containsString="0" minDate="2022-01-01T00:00:00" maxDate="2023-12-02T00:00:00" count="24">
        <d v="2022-10-01T00:00:00"/>
        <d v="2023-01-01T00:00:00"/>
        <d v="2022-08-01T00:00:00"/>
        <d v="2023-11-01T00:00:00"/>
        <d v="2023-09-01T00:00:00"/>
        <d v="2023-10-01T00:00:00"/>
        <d v="2022-04-01T00:00:00"/>
        <d v="2023-06-01T00:00:00"/>
        <d v="2022-12-01T00:00:00"/>
        <d v="2022-06-01T00:00:00"/>
        <d v="2023-07-01T00:00:00"/>
        <d v="2023-08-01T00:00:00"/>
        <d v="2022-05-01T00:00:00"/>
        <d v="2022-02-01T00:00:00"/>
        <d v="2022-03-01T00:00:00"/>
        <d v="2022-09-01T00:00:00"/>
        <d v="2023-12-01T00:00:00"/>
        <d v="2023-05-01T00:00:00"/>
        <d v="2022-11-01T00:00:00"/>
        <d v="2022-01-01T00:00:00"/>
        <d v="2023-02-01T00:00:00"/>
        <d v="2023-03-01T00:00:00"/>
        <d v="2022-07-01T00:00:00"/>
        <d v="2023-04-01T00:00:00"/>
      </sharedItems>
      <fieldGroup par="15"/>
    </cacheField>
    <cacheField name="State" numFmtId="0">
      <sharedItems count="10">
        <s v="Texas"/>
        <s v="Michigan"/>
        <s v="North Carolina"/>
        <s v="California"/>
        <s v="New York"/>
        <s v="Florida"/>
        <s v="Pennsylvania"/>
        <s v="Ohio"/>
        <s v="Georgia"/>
        <s v="Illinois"/>
      </sharedItems>
    </cacheField>
    <cacheField name="City" numFmtId="0">
      <sharedItems/>
    </cacheField>
    <cacheField name="Orders Delivered" numFmtId="1">
      <sharedItems containsSemiMixedTypes="0" containsString="0" containsNumber="1" containsInteger="1" minValue="50" maxValue="5681"/>
    </cacheField>
    <cacheField name="Delivery Cost (USD)" numFmtId="165">
      <sharedItems containsSemiMixedTypes="0" containsString="0" containsNumber="1" minValue="2093.52" maxValue="66105"/>
    </cacheField>
    <cacheField name="Avg Delivery cost(USD)" numFmtId="165">
      <sharedItems containsSemiMixedTypes="0" containsString="0" containsNumber="1" minValue="3.1199999999999997" maxValue="209.51857142857145"/>
    </cacheField>
    <cacheField name="Delivery Time (Avg, Hrs)" numFmtId="2">
      <sharedItems containsSemiMixedTypes="0" containsString="0" containsNumber="1" containsInteger="1" minValue="2" maxValue="150"/>
    </cacheField>
    <cacheField name="Failed Deliveries (%)" numFmtId="2">
      <sharedItems containsSemiMixedTypes="0" containsString="0" containsNumber="1" minValue="0.51" maxValue="8.1"/>
    </cacheField>
    <cacheField name="Reason for Failure" numFmtId="0">
      <sharedItems count="4">
        <s v="Damaged product"/>
        <s v="Address Error"/>
        <s v="Customer Unavailable"/>
        <s v="Weather Delay"/>
      </sharedItems>
    </cacheField>
    <cacheField name="Product Category" numFmtId="0">
      <sharedItems count="6">
        <s v="Groceries"/>
        <s v="Furniture"/>
        <s v="Books"/>
        <s v="Home Appliances"/>
        <s v="Clothing"/>
        <s v="Electronics"/>
      </sharedItems>
    </cacheField>
    <cacheField name="Courier Type" numFmtId="0">
      <sharedItems count="3">
        <s v="Express"/>
        <s v="Same-Day"/>
        <s v="Standard"/>
      </sharedItems>
    </cacheField>
    <cacheField name="Successful Deliveries(%)" numFmtId="2">
      <sharedItems containsSemiMixedTypes="0" containsString="0" containsNumber="1" minValue="91.9" maxValue="99.49"/>
    </cacheField>
    <cacheField name="Months (Month)" numFmtId="0" databaseField="0">
      <fieldGroup base="1">
        <rangePr groupBy="months" startDate="2022-01-01T00:00:00" endDate="2023-12-02T00:00:00"/>
        <groupItems count="14">
          <s v="&lt;1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23"/>
        </groupItems>
      </fieldGroup>
    </cacheField>
    <cacheField name="Quarters (Month)" numFmtId="0" databaseField="0">
      <fieldGroup base="1">
        <rangePr groupBy="quarters" startDate="2022-01-01T00:00:00" endDate="2023-12-02T00:00:00"/>
        <groupItems count="6">
          <s v="&lt;1/1/2022"/>
          <s v="Qtr1"/>
          <s v="Qtr2"/>
          <s v="Qtr3"/>
          <s v="Qtr4"/>
          <s v="&gt;12/2/2023"/>
        </groupItems>
      </fieldGroup>
    </cacheField>
    <cacheField name="Years (Month)" numFmtId="0" databaseField="0">
      <fieldGroup base="1">
        <rangePr groupBy="years" startDate="2022-01-01T00:00:00" endDate="2023-12-02T00:00:00"/>
        <groupItems count="4">
          <s v="&lt;1/1/2022"/>
          <s v="2022"/>
          <s v="2023"/>
          <s v="&gt;12/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9">
  <r>
    <x v="0"/>
    <x v="0"/>
    <x v="0"/>
    <s v="Dallas"/>
    <n v="3457"/>
    <n v="19774.04"/>
    <n v="5.7200000000000006"/>
    <n v="25"/>
    <n v="4.71"/>
    <x v="0"/>
    <x v="0"/>
    <x v="0"/>
    <n v="95.29"/>
  </r>
  <r>
    <x v="1"/>
    <x v="1"/>
    <x v="1"/>
    <s v="Detroit"/>
    <n v="716"/>
    <n v="46540"/>
    <n v="65"/>
    <n v="10"/>
    <n v="2.77"/>
    <x v="0"/>
    <x v="1"/>
    <x v="1"/>
    <n v="97.23"/>
  </r>
  <r>
    <x v="0"/>
    <x v="2"/>
    <x v="2"/>
    <s v="Durham"/>
    <n v="3208"/>
    <n v="18028.96"/>
    <n v="5.62"/>
    <n v="11"/>
    <n v="4.5"/>
    <x v="1"/>
    <x v="2"/>
    <x v="1"/>
    <n v="95.5"/>
  </r>
  <r>
    <x v="1"/>
    <x v="3"/>
    <x v="3"/>
    <s v="San Diego"/>
    <n v="864"/>
    <n v="34655.040000000001"/>
    <n v="40.11"/>
    <n v="140"/>
    <n v="3.53"/>
    <x v="1"/>
    <x v="3"/>
    <x v="2"/>
    <n v="96.47"/>
  </r>
  <r>
    <x v="1"/>
    <x v="4"/>
    <x v="4"/>
    <s v="New York City"/>
    <n v="2421"/>
    <n v="18811.169999999998"/>
    <n v="7.77"/>
    <n v="6"/>
    <n v="4.26"/>
    <x v="1"/>
    <x v="4"/>
    <x v="1"/>
    <n v="95.74"/>
  </r>
  <r>
    <x v="1"/>
    <x v="5"/>
    <x v="0"/>
    <s v="Houston"/>
    <n v="1639"/>
    <n v="8637.5299999999988"/>
    <n v="5.27"/>
    <n v="103"/>
    <n v="2.48"/>
    <x v="2"/>
    <x v="5"/>
    <x v="2"/>
    <n v="97.52"/>
  </r>
  <r>
    <x v="0"/>
    <x v="6"/>
    <x v="4"/>
    <s v="Rochester"/>
    <n v="745"/>
    <n v="3143.8999999999996"/>
    <n v="4.22"/>
    <n v="104"/>
    <n v="2.67"/>
    <x v="2"/>
    <x v="5"/>
    <x v="2"/>
    <n v="97.33"/>
  </r>
  <r>
    <x v="1"/>
    <x v="7"/>
    <x v="5"/>
    <s v="Orlando"/>
    <n v="5011"/>
    <n v="33924.47"/>
    <n v="6.7700000000000005"/>
    <n v="25"/>
    <n v="4.8"/>
    <x v="1"/>
    <x v="5"/>
    <x v="0"/>
    <n v="95.2"/>
  </r>
  <r>
    <x v="1"/>
    <x v="5"/>
    <x v="2"/>
    <s v="Raleigh"/>
    <n v="1196"/>
    <n v="7630.48"/>
    <n v="6.38"/>
    <n v="8"/>
    <n v="3.6"/>
    <x v="0"/>
    <x v="2"/>
    <x v="1"/>
    <n v="96.4"/>
  </r>
  <r>
    <x v="0"/>
    <x v="8"/>
    <x v="0"/>
    <s v="Houston"/>
    <n v="4692"/>
    <n v="19800.239999999998"/>
    <n v="4.22"/>
    <n v="77"/>
    <n v="1.55"/>
    <x v="1"/>
    <x v="5"/>
    <x v="2"/>
    <n v="98.45"/>
  </r>
  <r>
    <x v="0"/>
    <x v="9"/>
    <x v="6"/>
    <s v="Philadelphia"/>
    <n v="3263"/>
    <n v="18664.36"/>
    <n v="5.72"/>
    <n v="28"/>
    <n v="4.24"/>
    <x v="0"/>
    <x v="2"/>
    <x v="0"/>
    <n v="95.76"/>
  </r>
  <r>
    <x v="0"/>
    <x v="2"/>
    <x v="7"/>
    <s v="Cincinnati"/>
    <n v="593"/>
    <n v="20755"/>
    <n v="35"/>
    <n v="95"/>
    <n v="2.67"/>
    <x v="0"/>
    <x v="3"/>
    <x v="2"/>
    <n v="97.33"/>
  </r>
  <r>
    <x v="1"/>
    <x v="10"/>
    <x v="7"/>
    <s v="Cleveland"/>
    <n v="438"/>
    <n v="16779.780000000002"/>
    <n v="38.31"/>
    <n v="96"/>
    <n v="1.1299999999999999"/>
    <x v="0"/>
    <x v="3"/>
    <x v="2"/>
    <n v="98.87"/>
  </r>
  <r>
    <x v="1"/>
    <x v="1"/>
    <x v="8"/>
    <s v="Augusta"/>
    <n v="1667"/>
    <n v="8785.09"/>
    <n v="5.2700000000000005"/>
    <n v="140"/>
    <n v="1.84"/>
    <x v="1"/>
    <x v="5"/>
    <x v="2"/>
    <n v="98.16"/>
  </r>
  <r>
    <x v="1"/>
    <x v="11"/>
    <x v="7"/>
    <s v="Cincinnati"/>
    <n v="2646"/>
    <n v="10266.48"/>
    <n v="3.88"/>
    <n v="95"/>
    <n v="3.05"/>
    <x v="3"/>
    <x v="2"/>
    <x v="2"/>
    <n v="96.95"/>
  </r>
  <r>
    <x v="1"/>
    <x v="4"/>
    <x v="7"/>
    <s v="Columbus"/>
    <n v="788"/>
    <n v="38068.28"/>
    <n v="48.309999999999995"/>
    <n v="8"/>
    <n v="2.19"/>
    <x v="1"/>
    <x v="3"/>
    <x v="1"/>
    <n v="97.81"/>
  </r>
  <r>
    <x v="0"/>
    <x v="0"/>
    <x v="3"/>
    <s v="San Diego"/>
    <n v="608"/>
    <n v="2565.7599999999998"/>
    <n v="4.22"/>
    <n v="98"/>
    <n v="0.76"/>
    <x v="1"/>
    <x v="5"/>
    <x v="2"/>
    <n v="99.24"/>
  </r>
  <r>
    <x v="0"/>
    <x v="2"/>
    <x v="6"/>
    <s v="Pittsburgh"/>
    <n v="315"/>
    <n v="12666.15"/>
    <n v="40.21"/>
    <n v="93"/>
    <n v="4.9400000000000004"/>
    <x v="1"/>
    <x v="1"/>
    <x v="2"/>
    <n v="95.06"/>
  </r>
  <r>
    <x v="0"/>
    <x v="12"/>
    <x v="0"/>
    <s v="Dallas"/>
    <n v="3312"/>
    <n v="18944.64"/>
    <n v="5.72"/>
    <n v="26"/>
    <n v="4.2"/>
    <x v="1"/>
    <x v="2"/>
    <x v="0"/>
    <n v="95.8"/>
  </r>
  <r>
    <x v="0"/>
    <x v="6"/>
    <x v="4"/>
    <s v="Rochester"/>
    <n v="834"/>
    <n v="5604.48"/>
    <n v="6.72"/>
    <n v="5"/>
    <n v="0.57999999999999996"/>
    <x v="0"/>
    <x v="4"/>
    <x v="1"/>
    <n v="99.42"/>
  </r>
  <r>
    <x v="0"/>
    <x v="13"/>
    <x v="0"/>
    <s v="Houston"/>
    <n v="449"/>
    <n v="21843.85"/>
    <n v="48.65"/>
    <n v="8"/>
    <n v="0.68"/>
    <x v="1"/>
    <x v="3"/>
    <x v="1"/>
    <n v="99.32"/>
  </r>
  <r>
    <x v="0"/>
    <x v="14"/>
    <x v="9"/>
    <s v="Naperville"/>
    <n v="2384"/>
    <n v="13398.08"/>
    <n v="5.62"/>
    <n v="3"/>
    <n v="4.4000000000000004"/>
    <x v="2"/>
    <x v="4"/>
    <x v="1"/>
    <n v="95.6"/>
  </r>
  <r>
    <x v="0"/>
    <x v="15"/>
    <x v="4"/>
    <s v="Rochester"/>
    <n v="2733"/>
    <n v="18365.759999999998"/>
    <n v="6.72"/>
    <n v="9"/>
    <n v="1.91"/>
    <x v="1"/>
    <x v="5"/>
    <x v="1"/>
    <n v="98.09"/>
  </r>
  <r>
    <x v="1"/>
    <x v="3"/>
    <x v="5"/>
    <s v="Tampa"/>
    <n v="4750"/>
    <n v="25032.499999999996"/>
    <n v="5.27"/>
    <n v="138"/>
    <n v="3.52"/>
    <x v="0"/>
    <x v="5"/>
    <x v="2"/>
    <n v="96.48"/>
  </r>
  <r>
    <x v="1"/>
    <x v="16"/>
    <x v="2"/>
    <s v="Raleigh"/>
    <n v="1067"/>
    <n v="46211.770000000004"/>
    <n v="43.31"/>
    <n v="68"/>
    <n v="3.11"/>
    <x v="3"/>
    <x v="3"/>
    <x v="0"/>
    <n v="96.89"/>
  </r>
  <r>
    <x v="1"/>
    <x v="17"/>
    <x v="9"/>
    <s v="Springfield"/>
    <n v="886"/>
    <n v="3437.68"/>
    <n v="3.88"/>
    <n v="104"/>
    <n v="3.17"/>
    <x v="1"/>
    <x v="4"/>
    <x v="2"/>
    <n v="96.83"/>
  </r>
  <r>
    <x v="0"/>
    <x v="14"/>
    <x v="5"/>
    <s v="Tampa"/>
    <n v="641"/>
    <n v="31184.649999999998"/>
    <n v="48.65"/>
    <n v="10"/>
    <n v="3.38"/>
    <x v="2"/>
    <x v="3"/>
    <x v="1"/>
    <n v="96.62"/>
  </r>
  <r>
    <x v="0"/>
    <x v="9"/>
    <x v="4"/>
    <s v="Rochester"/>
    <n v="1878"/>
    <n v="12620.16"/>
    <n v="6.72"/>
    <n v="11"/>
    <n v="1.1599999999999999"/>
    <x v="0"/>
    <x v="4"/>
    <x v="1"/>
    <n v="98.84"/>
  </r>
  <r>
    <x v="0"/>
    <x v="18"/>
    <x v="6"/>
    <s v="Pittsburgh"/>
    <n v="4486"/>
    <n v="25659.919999999998"/>
    <n v="5.72"/>
    <n v="33"/>
    <n v="1.23"/>
    <x v="0"/>
    <x v="0"/>
    <x v="0"/>
    <n v="98.77"/>
  </r>
  <r>
    <x v="1"/>
    <x v="4"/>
    <x v="3"/>
    <s v="San Diego"/>
    <n v="2634"/>
    <n v="17832.18"/>
    <n v="6.7700000000000005"/>
    <n v="71"/>
    <n v="2.15"/>
    <x v="2"/>
    <x v="0"/>
    <x v="0"/>
    <n v="97.85"/>
  </r>
  <r>
    <x v="0"/>
    <x v="18"/>
    <x v="3"/>
    <s v="Los Angeles"/>
    <n v="3669"/>
    <n v="15483.179999999998"/>
    <n v="4.22"/>
    <n v="148"/>
    <n v="1.21"/>
    <x v="0"/>
    <x v="5"/>
    <x v="2"/>
    <n v="98.79"/>
  </r>
  <r>
    <x v="0"/>
    <x v="19"/>
    <x v="3"/>
    <s v="San Francisco"/>
    <n v="3069"/>
    <n v="17554.68"/>
    <n v="5.72"/>
    <n v="50"/>
    <n v="2.1800000000000002"/>
    <x v="3"/>
    <x v="2"/>
    <x v="0"/>
    <n v="97.82"/>
  </r>
  <r>
    <x v="0"/>
    <x v="13"/>
    <x v="1"/>
    <s v="Detroit"/>
    <n v="1496"/>
    <n v="8407.52"/>
    <n v="5.62"/>
    <n v="6"/>
    <n v="3.01"/>
    <x v="3"/>
    <x v="4"/>
    <x v="1"/>
    <n v="96.99"/>
  </r>
  <r>
    <x v="0"/>
    <x v="19"/>
    <x v="2"/>
    <s v="Raleigh"/>
    <n v="3382"/>
    <n v="15624.84"/>
    <n v="4.62"/>
    <n v="71"/>
    <n v="1.56"/>
    <x v="0"/>
    <x v="5"/>
    <x v="0"/>
    <n v="98.44"/>
  </r>
  <r>
    <x v="1"/>
    <x v="20"/>
    <x v="0"/>
    <s v="Houston"/>
    <n v="2660"/>
    <n v="18008.199999999997"/>
    <n v="6.7699999999999987"/>
    <n v="37"/>
    <n v="2.88"/>
    <x v="3"/>
    <x v="5"/>
    <x v="0"/>
    <n v="97.12"/>
  </r>
  <r>
    <x v="1"/>
    <x v="21"/>
    <x v="5"/>
    <s v="Miami"/>
    <n v="1840"/>
    <n v="9696.7999999999993"/>
    <n v="5.27"/>
    <n v="79"/>
    <n v="2.4500000000000002"/>
    <x v="3"/>
    <x v="4"/>
    <x v="2"/>
    <n v="97.55"/>
  </r>
  <r>
    <x v="1"/>
    <x v="4"/>
    <x v="2"/>
    <s v="Charlotte"/>
    <n v="3254"/>
    <n v="12625.52"/>
    <n v="3.8800000000000003"/>
    <n v="141"/>
    <n v="2.97"/>
    <x v="2"/>
    <x v="5"/>
    <x v="2"/>
    <n v="97.03"/>
  </r>
  <r>
    <x v="0"/>
    <x v="0"/>
    <x v="1"/>
    <s v="Grand Rapids"/>
    <n v="291"/>
    <n v="10185"/>
    <n v="35"/>
    <n v="74"/>
    <n v="4.1100000000000003"/>
    <x v="1"/>
    <x v="3"/>
    <x v="2"/>
    <n v="95.89"/>
  </r>
  <r>
    <x v="1"/>
    <x v="20"/>
    <x v="5"/>
    <s v="Miami"/>
    <n v="3646"/>
    <n v="24683.42"/>
    <n v="6.77"/>
    <n v="30"/>
    <n v="0.59"/>
    <x v="0"/>
    <x v="5"/>
    <x v="0"/>
    <n v="99.41"/>
  </r>
  <r>
    <x v="0"/>
    <x v="8"/>
    <x v="1"/>
    <s v="Grand Rapids"/>
    <n v="3672"/>
    <n v="20636.64"/>
    <n v="5.62"/>
    <n v="9"/>
    <n v="2.67"/>
    <x v="2"/>
    <x v="2"/>
    <x v="1"/>
    <n v="97.33"/>
  </r>
  <r>
    <x v="0"/>
    <x v="12"/>
    <x v="7"/>
    <s v="Cleveland"/>
    <n v="335"/>
    <n v="11725"/>
    <n v="35"/>
    <n v="118"/>
    <n v="1.66"/>
    <x v="0"/>
    <x v="3"/>
    <x v="2"/>
    <n v="98.34"/>
  </r>
  <r>
    <x v="0"/>
    <x v="12"/>
    <x v="0"/>
    <s v="Austin"/>
    <n v="253"/>
    <n v="10173.130000000001"/>
    <n v="40.21"/>
    <n v="145"/>
    <n v="3.87"/>
    <x v="3"/>
    <x v="1"/>
    <x v="2"/>
    <n v="96.13"/>
  </r>
  <r>
    <x v="0"/>
    <x v="13"/>
    <x v="3"/>
    <s v="San Diego"/>
    <n v="1699"/>
    <n v="11417.279999999999"/>
    <n v="6.72"/>
    <n v="9"/>
    <n v="4.7300000000000004"/>
    <x v="3"/>
    <x v="5"/>
    <x v="1"/>
    <n v="95.27"/>
  </r>
  <r>
    <x v="0"/>
    <x v="2"/>
    <x v="8"/>
    <s v="Savannah"/>
    <n v="2348"/>
    <n v="9908.56"/>
    <n v="4.22"/>
    <n v="82"/>
    <n v="1.79"/>
    <x v="2"/>
    <x v="2"/>
    <x v="2"/>
    <n v="98.21"/>
  </r>
  <r>
    <x v="1"/>
    <x v="21"/>
    <x v="0"/>
    <s v="Dallas"/>
    <n v="579"/>
    <n v="29013.69"/>
    <n v="50.11"/>
    <n v="12"/>
    <n v="4.91"/>
    <x v="0"/>
    <x v="3"/>
    <x v="1"/>
    <n v="95.09"/>
  </r>
  <r>
    <x v="1"/>
    <x v="3"/>
    <x v="9"/>
    <s v="Springfield"/>
    <n v="637"/>
    <n v="24403.47"/>
    <n v="38.31"/>
    <n v="87"/>
    <n v="1.86"/>
    <x v="1"/>
    <x v="3"/>
    <x v="2"/>
    <n v="98.14"/>
  </r>
  <r>
    <x v="1"/>
    <x v="20"/>
    <x v="7"/>
    <s v="Cleveland"/>
    <n v="1830"/>
    <n v="9845.4"/>
    <n v="5.38"/>
    <n v="70"/>
    <n v="3.06"/>
    <x v="3"/>
    <x v="5"/>
    <x v="0"/>
    <n v="96.94"/>
  </r>
  <r>
    <x v="1"/>
    <x v="4"/>
    <x v="8"/>
    <s v="Augusta"/>
    <n v="2599"/>
    <n v="17595.23"/>
    <n v="6.77"/>
    <n v="68"/>
    <n v="3.11"/>
    <x v="0"/>
    <x v="0"/>
    <x v="0"/>
    <n v="96.89"/>
  </r>
  <r>
    <x v="1"/>
    <x v="3"/>
    <x v="8"/>
    <s v="Augusta"/>
    <n v="4728"/>
    <n v="32008.559999999998"/>
    <n v="6.77"/>
    <n v="54"/>
    <n v="1.47"/>
    <x v="0"/>
    <x v="5"/>
    <x v="0"/>
    <n v="98.53"/>
  </r>
  <r>
    <x v="1"/>
    <x v="10"/>
    <x v="0"/>
    <s v="Austin"/>
    <n v="2524"/>
    <n v="19611.48"/>
    <n v="7.77"/>
    <n v="10"/>
    <n v="4.24"/>
    <x v="3"/>
    <x v="5"/>
    <x v="1"/>
    <n v="95.76"/>
  </r>
  <r>
    <x v="0"/>
    <x v="18"/>
    <x v="4"/>
    <s v="Buffalo"/>
    <n v="844"/>
    <n v="41060.6"/>
    <n v="48.65"/>
    <n v="11"/>
    <n v="2.11"/>
    <x v="0"/>
    <x v="3"/>
    <x v="1"/>
    <n v="97.89"/>
  </r>
  <r>
    <x v="1"/>
    <x v="5"/>
    <x v="5"/>
    <s v="Miami"/>
    <n v="453"/>
    <n v="26627.34"/>
    <n v="58.78"/>
    <n v="28"/>
    <n v="1.76"/>
    <x v="0"/>
    <x v="1"/>
    <x v="0"/>
    <n v="98.24"/>
  </r>
  <r>
    <x v="1"/>
    <x v="11"/>
    <x v="6"/>
    <s v="Pittsburgh"/>
    <n v="598"/>
    <n v="26180.440000000002"/>
    <n v="43.78"/>
    <n v="101"/>
    <n v="3.64"/>
    <x v="3"/>
    <x v="1"/>
    <x v="2"/>
    <n v="96.36"/>
  </r>
  <r>
    <x v="1"/>
    <x v="5"/>
    <x v="1"/>
    <s v="Grand Rapids"/>
    <n v="320"/>
    <n v="12259.2"/>
    <n v="38.31"/>
    <n v="97"/>
    <n v="1.76"/>
    <x v="2"/>
    <x v="3"/>
    <x v="2"/>
    <n v="98.24"/>
  </r>
  <r>
    <x v="0"/>
    <x v="13"/>
    <x v="7"/>
    <s v="Columbus"/>
    <n v="534"/>
    <n v="18690"/>
    <n v="35"/>
    <n v="88"/>
    <n v="3.35"/>
    <x v="0"/>
    <x v="3"/>
    <x v="2"/>
    <n v="96.65"/>
  </r>
  <r>
    <x v="0"/>
    <x v="9"/>
    <x v="9"/>
    <s v="Naperville"/>
    <n v="2099"/>
    <n v="9697.380000000001"/>
    <n v="4.62"/>
    <n v="64"/>
    <n v="2.81"/>
    <x v="0"/>
    <x v="0"/>
    <x v="0"/>
    <n v="97.19"/>
  </r>
  <r>
    <x v="0"/>
    <x v="12"/>
    <x v="0"/>
    <s v="Austin"/>
    <n v="2929"/>
    <n v="16753.88"/>
    <n v="5.7200000000000006"/>
    <n v="38"/>
    <n v="0.86"/>
    <x v="1"/>
    <x v="2"/>
    <x v="0"/>
    <n v="99.14"/>
  </r>
  <r>
    <x v="1"/>
    <x v="11"/>
    <x v="5"/>
    <s v="Orlando"/>
    <n v="3494"/>
    <n v="27148.379999999997"/>
    <n v="7.77"/>
    <n v="11"/>
    <n v="3.03"/>
    <x v="3"/>
    <x v="2"/>
    <x v="1"/>
    <n v="96.97"/>
  </r>
  <r>
    <x v="0"/>
    <x v="12"/>
    <x v="3"/>
    <s v="Los Angeles"/>
    <n v="708"/>
    <n v="4049.7599999999998"/>
    <n v="5.72"/>
    <n v="38"/>
    <n v="0.97"/>
    <x v="2"/>
    <x v="5"/>
    <x v="0"/>
    <n v="99.03"/>
  </r>
  <r>
    <x v="0"/>
    <x v="6"/>
    <x v="3"/>
    <s v="Los Angeles"/>
    <n v="203"/>
    <n v="8162.63"/>
    <n v="40.21"/>
    <n v="74"/>
    <n v="3.58"/>
    <x v="1"/>
    <x v="1"/>
    <x v="2"/>
    <n v="96.42"/>
  </r>
  <r>
    <x v="1"/>
    <x v="10"/>
    <x v="9"/>
    <s v="Chicago"/>
    <n v="764"/>
    <n v="33088.840000000004"/>
    <n v="43.31"/>
    <n v="48"/>
    <n v="2.25"/>
    <x v="1"/>
    <x v="3"/>
    <x v="0"/>
    <n v="97.75"/>
  </r>
  <r>
    <x v="1"/>
    <x v="20"/>
    <x v="4"/>
    <s v="New York City"/>
    <n v="414"/>
    <n v="16605.54"/>
    <n v="40.11"/>
    <n v="93"/>
    <n v="0.7"/>
    <x v="1"/>
    <x v="3"/>
    <x v="2"/>
    <n v="99.3"/>
  </r>
  <r>
    <x v="1"/>
    <x v="11"/>
    <x v="7"/>
    <s v="Cleveland"/>
    <n v="1576"/>
    <n v="8478.8799999999992"/>
    <n v="5.38"/>
    <n v="32"/>
    <n v="2.2599999999999998"/>
    <x v="3"/>
    <x v="4"/>
    <x v="0"/>
    <n v="97.74"/>
  </r>
  <r>
    <x v="0"/>
    <x v="6"/>
    <x v="5"/>
    <s v="Miami"/>
    <n v="2105"/>
    <n v="12040.6"/>
    <n v="5.72"/>
    <n v="29"/>
    <n v="3.2"/>
    <x v="2"/>
    <x v="5"/>
    <x v="0"/>
    <n v="96.8"/>
  </r>
  <r>
    <x v="1"/>
    <x v="17"/>
    <x v="4"/>
    <s v="New York City"/>
    <n v="987"/>
    <n v="5201.49"/>
    <n v="5.27"/>
    <n v="123"/>
    <n v="1.03"/>
    <x v="2"/>
    <x v="4"/>
    <x v="2"/>
    <n v="98.97"/>
  </r>
  <r>
    <x v="1"/>
    <x v="21"/>
    <x v="9"/>
    <s v="Springfield"/>
    <n v="255"/>
    <n v="12319.050000000001"/>
    <n v="48.31"/>
    <n v="12"/>
    <n v="3.11"/>
    <x v="1"/>
    <x v="3"/>
    <x v="1"/>
    <n v="96.89"/>
  </r>
  <r>
    <x v="1"/>
    <x v="3"/>
    <x v="9"/>
    <s v="Springfield"/>
    <n v="5404"/>
    <n v="29073.52"/>
    <n v="5.38"/>
    <n v="29"/>
    <n v="2.4"/>
    <x v="2"/>
    <x v="2"/>
    <x v="0"/>
    <n v="97.6"/>
  </r>
  <r>
    <x v="1"/>
    <x v="4"/>
    <x v="3"/>
    <s v="San Diego"/>
    <n v="3712"/>
    <n v="25130.239999999998"/>
    <n v="6.77"/>
    <n v="43"/>
    <n v="0.86"/>
    <x v="2"/>
    <x v="5"/>
    <x v="0"/>
    <n v="99.14"/>
  </r>
  <r>
    <x v="0"/>
    <x v="8"/>
    <x v="5"/>
    <s v="Miami"/>
    <n v="518"/>
    <n v="20020.7"/>
    <n v="38.65"/>
    <n v="106"/>
    <n v="4.0599999999999996"/>
    <x v="1"/>
    <x v="3"/>
    <x v="2"/>
    <n v="95.94"/>
  </r>
  <r>
    <x v="1"/>
    <x v="16"/>
    <x v="7"/>
    <s v="Cleveland"/>
    <n v="4933"/>
    <n v="26539.54"/>
    <n v="5.38"/>
    <n v="37"/>
    <n v="2.81"/>
    <x v="0"/>
    <x v="4"/>
    <x v="0"/>
    <n v="97.19"/>
  </r>
  <r>
    <x v="1"/>
    <x v="10"/>
    <x v="9"/>
    <s v="Naperville"/>
    <n v="2573"/>
    <n v="16415.739999999998"/>
    <n v="6.379999999999999"/>
    <n v="11"/>
    <n v="4.0999999999999996"/>
    <x v="0"/>
    <x v="2"/>
    <x v="1"/>
    <n v="95.9"/>
  </r>
  <r>
    <x v="1"/>
    <x v="4"/>
    <x v="1"/>
    <s v="Grand Rapids"/>
    <n v="1854"/>
    <n v="7193.5199999999995"/>
    <n v="3.88"/>
    <n v="76"/>
    <n v="2.98"/>
    <x v="3"/>
    <x v="2"/>
    <x v="2"/>
    <n v="97.02"/>
  </r>
  <r>
    <x v="0"/>
    <x v="8"/>
    <x v="0"/>
    <s v="Austin"/>
    <n v="607"/>
    <n v="23460.55"/>
    <n v="38.65"/>
    <n v="112"/>
    <n v="3.26"/>
    <x v="2"/>
    <x v="3"/>
    <x v="2"/>
    <n v="96.74"/>
  </r>
  <r>
    <x v="0"/>
    <x v="14"/>
    <x v="1"/>
    <s v="Grand Rapids"/>
    <n v="2520"/>
    <n v="14162.4"/>
    <n v="5.62"/>
    <n v="4"/>
    <n v="1.49"/>
    <x v="1"/>
    <x v="2"/>
    <x v="1"/>
    <n v="98.51"/>
  </r>
  <r>
    <x v="1"/>
    <x v="20"/>
    <x v="2"/>
    <s v="Durham"/>
    <n v="2824"/>
    <n v="18017.12"/>
    <n v="6.38"/>
    <n v="10"/>
    <n v="4.99"/>
    <x v="0"/>
    <x v="4"/>
    <x v="1"/>
    <n v="95.01"/>
  </r>
  <r>
    <x v="1"/>
    <x v="5"/>
    <x v="6"/>
    <s v="Pittsburgh"/>
    <n v="2043"/>
    <n v="13831.109999999999"/>
    <n v="6.77"/>
    <n v="39"/>
    <n v="3.57"/>
    <x v="2"/>
    <x v="4"/>
    <x v="0"/>
    <n v="96.43"/>
  </r>
  <r>
    <x v="1"/>
    <x v="1"/>
    <x v="7"/>
    <s v="Columbus"/>
    <n v="688"/>
    <n v="26357.280000000002"/>
    <n v="38.31"/>
    <n v="133"/>
    <n v="3.85"/>
    <x v="2"/>
    <x v="3"/>
    <x v="2"/>
    <n v="96.15"/>
  </r>
  <r>
    <x v="1"/>
    <x v="1"/>
    <x v="9"/>
    <s v="Chicago"/>
    <n v="1753"/>
    <n v="6801.6399999999994"/>
    <n v="3.8799999999999994"/>
    <n v="95"/>
    <n v="3.17"/>
    <x v="1"/>
    <x v="2"/>
    <x v="2"/>
    <n v="96.83"/>
  </r>
  <r>
    <x v="1"/>
    <x v="16"/>
    <x v="0"/>
    <s v="Houston"/>
    <n v="4335"/>
    <n v="22845.449999999997"/>
    <n v="5.27"/>
    <n v="91"/>
    <n v="1.0900000000000001"/>
    <x v="1"/>
    <x v="2"/>
    <x v="2"/>
    <n v="98.91"/>
  </r>
  <r>
    <x v="1"/>
    <x v="5"/>
    <x v="3"/>
    <s v="San Francisco"/>
    <n v="3155"/>
    <n v="24514.35"/>
    <n v="7.77"/>
    <n v="7"/>
    <n v="0.77"/>
    <x v="0"/>
    <x v="2"/>
    <x v="1"/>
    <n v="99.23"/>
  </r>
  <r>
    <x v="1"/>
    <x v="11"/>
    <x v="5"/>
    <s v="Tampa"/>
    <n v="2212"/>
    <n v="14975.24"/>
    <n v="6.77"/>
    <n v="29"/>
    <n v="4.7699999999999996"/>
    <x v="1"/>
    <x v="2"/>
    <x v="0"/>
    <n v="95.23"/>
  </r>
  <r>
    <x v="1"/>
    <x v="4"/>
    <x v="6"/>
    <s v="Pittsburgh"/>
    <n v="1781"/>
    <n v="12057.369999999999"/>
    <n v="6.77"/>
    <n v="45"/>
    <n v="2.89"/>
    <x v="3"/>
    <x v="2"/>
    <x v="0"/>
    <n v="97.11"/>
  </r>
  <r>
    <x v="0"/>
    <x v="6"/>
    <x v="2"/>
    <s v="Charlotte"/>
    <n v="399"/>
    <n v="13965"/>
    <n v="35"/>
    <n v="109"/>
    <n v="4.08"/>
    <x v="1"/>
    <x v="3"/>
    <x v="2"/>
    <n v="95.92"/>
  </r>
  <r>
    <x v="1"/>
    <x v="10"/>
    <x v="4"/>
    <s v="Buffalo"/>
    <n v="3704"/>
    <n v="28780.079999999998"/>
    <n v="7.77"/>
    <n v="3"/>
    <n v="2.7"/>
    <x v="1"/>
    <x v="0"/>
    <x v="1"/>
    <n v="97.3"/>
  </r>
  <r>
    <x v="1"/>
    <x v="1"/>
    <x v="3"/>
    <s v="San Diego"/>
    <n v="2526"/>
    <n v="13312.019999999999"/>
    <n v="5.27"/>
    <n v="88"/>
    <n v="4.83"/>
    <x v="0"/>
    <x v="2"/>
    <x v="2"/>
    <n v="95.17"/>
  </r>
  <r>
    <x v="1"/>
    <x v="20"/>
    <x v="0"/>
    <s v="Dallas"/>
    <n v="3207"/>
    <n v="16900.89"/>
    <n v="5.27"/>
    <n v="116"/>
    <n v="2.78"/>
    <x v="1"/>
    <x v="2"/>
    <x v="2"/>
    <n v="97.22"/>
  </r>
  <r>
    <x v="1"/>
    <x v="3"/>
    <x v="1"/>
    <s v="Lansing"/>
    <n v="4498"/>
    <n v="24199.239999999998"/>
    <n v="5.38"/>
    <n v="59"/>
    <n v="2.0099999999999998"/>
    <x v="3"/>
    <x v="0"/>
    <x v="0"/>
    <n v="97.99"/>
  </r>
  <r>
    <x v="1"/>
    <x v="11"/>
    <x v="5"/>
    <s v="Miami"/>
    <n v="826"/>
    <n v="5592.0199999999995"/>
    <n v="6.77"/>
    <n v="30"/>
    <n v="3.96"/>
    <x v="1"/>
    <x v="0"/>
    <x v="0"/>
    <n v="96.04"/>
  </r>
  <r>
    <x v="0"/>
    <x v="14"/>
    <x v="5"/>
    <s v="Orlando"/>
    <n v="2766"/>
    <n v="15821.519999999999"/>
    <n v="5.72"/>
    <n v="32"/>
    <n v="1.99"/>
    <x v="3"/>
    <x v="0"/>
    <x v="0"/>
    <n v="98.01"/>
  </r>
  <r>
    <x v="1"/>
    <x v="4"/>
    <x v="6"/>
    <s v="Pittsburgh"/>
    <n v="1827"/>
    <n v="12368.789999999999"/>
    <n v="6.77"/>
    <n v="51"/>
    <n v="4.54"/>
    <x v="0"/>
    <x v="4"/>
    <x v="0"/>
    <n v="95.46"/>
  </r>
  <r>
    <x v="1"/>
    <x v="7"/>
    <x v="0"/>
    <s v="Houston"/>
    <n v="5523"/>
    <n v="42913.71"/>
    <n v="7.77"/>
    <n v="5"/>
    <n v="4.3600000000000003"/>
    <x v="1"/>
    <x v="5"/>
    <x v="1"/>
    <n v="95.64"/>
  </r>
  <r>
    <x v="0"/>
    <x v="0"/>
    <x v="9"/>
    <s v="Chicago"/>
    <n v="2217"/>
    <n v="6917.04"/>
    <n v="3.12"/>
    <n v="144"/>
    <n v="0.79"/>
    <x v="1"/>
    <x v="5"/>
    <x v="2"/>
    <n v="99.21"/>
  </r>
  <r>
    <x v="0"/>
    <x v="14"/>
    <x v="1"/>
    <s v="Detroit"/>
    <n v="456"/>
    <n v="15960"/>
    <n v="35"/>
    <n v="110"/>
    <n v="2.17"/>
    <x v="3"/>
    <x v="3"/>
    <x v="2"/>
    <n v="97.83"/>
  </r>
  <r>
    <x v="0"/>
    <x v="9"/>
    <x v="8"/>
    <s v="Augusta"/>
    <n v="1023"/>
    <n v="6874.5599999999995"/>
    <n v="6.72"/>
    <n v="4"/>
    <n v="0.76"/>
    <x v="3"/>
    <x v="0"/>
    <x v="1"/>
    <n v="99.24"/>
  </r>
  <r>
    <x v="1"/>
    <x v="7"/>
    <x v="7"/>
    <s v="Cleveland"/>
    <n v="2544"/>
    <n v="13686.72"/>
    <n v="5.38"/>
    <n v="39"/>
    <n v="1.33"/>
    <x v="1"/>
    <x v="4"/>
    <x v="0"/>
    <n v="98.67"/>
  </r>
  <r>
    <x v="0"/>
    <x v="9"/>
    <x v="2"/>
    <s v="Raleigh"/>
    <n v="602"/>
    <n v="21070"/>
    <n v="35"/>
    <n v="140"/>
    <n v="2.2400000000000002"/>
    <x v="0"/>
    <x v="3"/>
    <x v="2"/>
    <n v="97.76"/>
  </r>
  <r>
    <x v="0"/>
    <x v="19"/>
    <x v="8"/>
    <s v="Savannah"/>
    <n v="3046"/>
    <n v="20469.12"/>
    <n v="6.72"/>
    <n v="12"/>
    <n v="4.4400000000000004"/>
    <x v="3"/>
    <x v="2"/>
    <x v="1"/>
    <n v="95.56"/>
  </r>
  <r>
    <x v="1"/>
    <x v="16"/>
    <x v="4"/>
    <s v="Buffalo"/>
    <n v="5380"/>
    <n v="36422.6"/>
    <n v="6.77"/>
    <n v="46"/>
    <n v="1.83"/>
    <x v="3"/>
    <x v="4"/>
    <x v="0"/>
    <n v="98.17"/>
  </r>
  <r>
    <x v="0"/>
    <x v="0"/>
    <x v="1"/>
    <s v="Detroit"/>
    <n v="2231"/>
    <n v="6960.72"/>
    <n v="3.12"/>
    <n v="145"/>
    <n v="1.82"/>
    <x v="1"/>
    <x v="5"/>
    <x v="2"/>
    <n v="98.18"/>
  </r>
  <r>
    <x v="0"/>
    <x v="13"/>
    <x v="6"/>
    <s v="Pittsburgh"/>
    <n v="3272"/>
    <n v="13807.839999999998"/>
    <n v="4.22"/>
    <n v="93"/>
    <n v="0.6"/>
    <x v="3"/>
    <x v="4"/>
    <x v="2"/>
    <n v="99.4"/>
  </r>
  <r>
    <x v="1"/>
    <x v="3"/>
    <x v="3"/>
    <s v="San Francisco"/>
    <n v="4566"/>
    <n v="30911.82"/>
    <n v="6.77"/>
    <n v="35"/>
    <n v="4.45"/>
    <x v="2"/>
    <x v="5"/>
    <x v="0"/>
    <n v="95.55"/>
  </r>
  <r>
    <x v="0"/>
    <x v="19"/>
    <x v="4"/>
    <s v="New York City"/>
    <n v="2116"/>
    <n v="12103.519999999999"/>
    <n v="5.72"/>
    <n v="71"/>
    <n v="1.4"/>
    <x v="3"/>
    <x v="2"/>
    <x v="0"/>
    <n v="98.6"/>
  </r>
  <r>
    <x v="0"/>
    <x v="6"/>
    <x v="0"/>
    <s v="Austin"/>
    <n v="3334"/>
    <n v="19070.48"/>
    <n v="5.72"/>
    <n v="72"/>
    <n v="2.89"/>
    <x v="2"/>
    <x v="4"/>
    <x v="0"/>
    <n v="97.11"/>
  </r>
  <r>
    <x v="0"/>
    <x v="12"/>
    <x v="1"/>
    <s v="Grand Rapids"/>
    <n v="2974"/>
    <n v="9278.880000000001"/>
    <n v="3.1200000000000006"/>
    <n v="112"/>
    <n v="4.9000000000000004"/>
    <x v="2"/>
    <x v="4"/>
    <x v="2"/>
    <n v="95.1"/>
  </r>
  <r>
    <x v="1"/>
    <x v="11"/>
    <x v="8"/>
    <s v="Atlanta"/>
    <n v="3257"/>
    <n v="17164.39"/>
    <n v="5.27"/>
    <n v="107"/>
    <n v="2.29"/>
    <x v="1"/>
    <x v="2"/>
    <x v="2"/>
    <n v="97.71"/>
  </r>
  <r>
    <x v="0"/>
    <x v="0"/>
    <x v="0"/>
    <s v="Houston"/>
    <n v="552"/>
    <n v="26854.799999999999"/>
    <n v="48.65"/>
    <n v="4"/>
    <n v="2.9"/>
    <x v="0"/>
    <x v="3"/>
    <x v="1"/>
    <n v="97.1"/>
  </r>
  <r>
    <x v="1"/>
    <x v="3"/>
    <x v="9"/>
    <s v="Naperville"/>
    <n v="4727"/>
    <n v="25431.26"/>
    <n v="5.38"/>
    <n v="59"/>
    <n v="1.26"/>
    <x v="1"/>
    <x v="2"/>
    <x v="0"/>
    <n v="98.74"/>
  </r>
  <r>
    <x v="0"/>
    <x v="18"/>
    <x v="0"/>
    <s v="Houston"/>
    <n v="961"/>
    <n v="41947.65"/>
    <n v="43.65"/>
    <n v="40"/>
    <n v="1.94"/>
    <x v="2"/>
    <x v="3"/>
    <x v="0"/>
    <n v="98.06"/>
  </r>
  <r>
    <x v="1"/>
    <x v="20"/>
    <x v="1"/>
    <s v="Lansing"/>
    <n v="479"/>
    <n v="23140.49"/>
    <n v="48.31"/>
    <n v="10"/>
    <n v="1.17"/>
    <x v="0"/>
    <x v="3"/>
    <x v="1"/>
    <n v="98.83"/>
  </r>
  <r>
    <x v="0"/>
    <x v="6"/>
    <x v="8"/>
    <s v="Savannah"/>
    <n v="2182"/>
    <n v="12481.039999999999"/>
    <n v="5.72"/>
    <n v="52"/>
    <n v="0.68"/>
    <x v="0"/>
    <x v="0"/>
    <x v="0"/>
    <n v="99.32"/>
  </r>
  <r>
    <x v="1"/>
    <x v="11"/>
    <x v="1"/>
    <s v="Detroit"/>
    <n v="585"/>
    <n v="28261.350000000002"/>
    <n v="48.31"/>
    <n v="10"/>
    <n v="3.01"/>
    <x v="0"/>
    <x v="3"/>
    <x v="1"/>
    <n v="96.99"/>
  </r>
  <r>
    <x v="1"/>
    <x v="17"/>
    <x v="8"/>
    <s v="Atlanta"/>
    <n v="1896"/>
    <n v="14731.92"/>
    <n v="7.7700000000000005"/>
    <n v="10"/>
    <n v="2.39"/>
    <x v="2"/>
    <x v="2"/>
    <x v="1"/>
    <n v="97.61"/>
  </r>
  <r>
    <x v="0"/>
    <x v="12"/>
    <x v="8"/>
    <s v="Augusta"/>
    <n v="2655"/>
    <n v="17841.599999999999"/>
    <n v="6.72"/>
    <n v="4"/>
    <n v="4.29"/>
    <x v="1"/>
    <x v="5"/>
    <x v="1"/>
    <n v="95.71"/>
  </r>
  <r>
    <x v="0"/>
    <x v="22"/>
    <x v="0"/>
    <s v="Dallas"/>
    <n v="1101"/>
    <n v="4646.2199999999993"/>
    <n v="4.22"/>
    <n v="82"/>
    <n v="4.95"/>
    <x v="0"/>
    <x v="2"/>
    <x v="2"/>
    <n v="95.05"/>
  </r>
  <r>
    <x v="0"/>
    <x v="9"/>
    <x v="9"/>
    <s v="Naperville"/>
    <n v="1792"/>
    <n v="10071.040000000001"/>
    <n v="5.62"/>
    <n v="11"/>
    <n v="1.96"/>
    <x v="2"/>
    <x v="4"/>
    <x v="1"/>
    <n v="98.04"/>
  </r>
  <r>
    <x v="1"/>
    <x v="1"/>
    <x v="5"/>
    <s v="Tampa"/>
    <n v="639"/>
    <n v="25630.29"/>
    <n v="40.11"/>
    <n v="122"/>
    <n v="2.37"/>
    <x v="1"/>
    <x v="3"/>
    <x v="2"/>
    <n v="97.63"/>
  </r>
  <r>
    <x v="0"/>
    <x v="18"/>
    <x v="5"/>
    <s v="Orlando"/>
    <n v="4968"/>
    <n v="20964.96"/>
    <n v="4.22"/>
    <n v="102"/>
    <n v="3.64"/>
    <x v="2"/>
    <x v="2"/>
    <x v="2"/>
    <n v="96.36"/>
  </r>
  <r>
    <x v="1"/>
    <x v="21"/>
    <x v="8"/>
    <s v="Augusta"/>
    <n v="3679"/>
    <n v="19388.329999999998"/>
    <n v="5.27"/>
    <n v="106"/>
    <n v="3.6"/>
    <x v="1"/>
    <x v="2"/>
    <x v="2"/>
    <n v="96.4"/>
  </r>
  <r>
    <x v="0"/>
    <x v="13"/>
    <x v="8"/>
    <s v="Atlanta"/>
    <n v="1481"/>
    <n v="9952.32"/>
    <n v="6.72"/>
    <n v="2"/>
    <n v="2.1800000000000002"/>
    <x v="2"/>
    <x v="0"/>
    <x v="1"/>
    <n v="97.82"/>
  </r>
  <r>
    <x v="0"/>
    <x v="6"/>
    <x v="1"/>
    <s v="Detroit"/>
    <n v="1070"/>
    <n v="4943.4000000000005"/>
    <n v="4.62"/>
    <n v="51"/>
    <n v="1.51"/>
    <x v="1"/>
    <x v="5"/>
    <x v="0"/>
    <n v="98.49"/>
  </r>
  <r>
    <x v="1"/>
    <x v="17"/>
    <x v="0"/>
    <s v="Houston"/>
    <n v="534"/>
    <n v="24088.739999999998"/>
    <n v="45.11"/>
    <n v="69"/>
    <n v="3.62"/>
    <x v="1"/>
    <x v="3"/>
    <x v="0"/>
    <n v="96.38"/>
  </r>
  <r>
    <x v="1"/>
    <x v="4"/>
    <x v="8"/>
    <s v="Atlanta"/>
    <n v="1207"/>
    <n v="9378.39"/>
    <n v="7.77"/>
    <n v="6"/>
    <n v="1.06"/>
    <x v="0"/>
    <x v="4"/>
    <x v="1"/>
    <n v="98.94"/>
  </r>
  <r>
    <x v="0"/>
    <x v="8"/>
    <x v="8"/>
    <s v="Atlanta"/>
    <n v="4969"/>
    <n v="20969.18"/>
    <n v="4.22"/>
    <n v="138"/>
    <n v="4.66"/>
    <x v="3"/>
    <x v="2"/>
    <x v="2"/>
    <n v="95.34"/>
  </r>
  <r>
    <x v="1"/>
    <x v="5"/>
    <x v="4"/>
    <s v="New York City"/>
    <n v="266"/>
    <n v="13329.26"/>
    <n v="50.11"/>
    <n v="12"/>
    <n v="1.22"/>
    <x v="1"/>
    <x v="3"/>
    <x v="1"/>
    <n v="98.78"/>
  </r>
  <r>
    <x v="1"/>
    <x v="20"/>
    <x v="2"/>
    <s v="Durham"/>
    <n v="3641"/>
    <n v="19588.579999999998"/>
    <n v="5.38"/>
    <n v="69"/>
    <n v="2.6"/>
    <x v="1"/>
    <x v="5"/>
    <x v="0"/>
    <n v="97.4"/>
  </r>
  <r>
    <x v="1"/>
    <x v="17"/>
    <x v="9"/>
    <s v="Springfield"/>
    <n v="1628"/>
    <n v="8758.64"/>
    <n v="5.38"/>
    <n v="59"/>
    <n v="2.77"/>
    <x v="1"/>
    <x v="4"/>
    <x v="0"/>
    <n v="97.23"/>
  </r>
  <r>
    <x v="0"/>
    <x v="14"/>
    <x v="3"/>
    <s v="Los Angeles"/>
    <n v="1572"/>
    <n v="8991.84"/>
    <n v="5.72"/>
    <n v="38"/>
    <n v="0.75"/>
    <x v="3"/>
    <x v="4"/>
    <x v="0"/>
    <n v="99.25"/>
  </r>
  <r>
    <x v="0"/>
    <x v="14"/>
    <x v="9"/>
    <s v="Springfield"/>
    <n v="2711"/>
    <n v="15235.82"/>
    <n v="5.62"/>
    <n v="11"/>
    <n v="4.3899999999999997"/>
    <x v="0"/>
    <x v="4"/>
    <x v="1"/>
    <n v="95.61"/>
  </r>
  <r>
    <x v="1"/>
    <x v="20"/>
    <x v="6"/>
    <s v="Pittsburgh"/>
    <n v="3243"/>
    <n v="21955.109999999997"/>
    <n v="6.7699999999999987"/>
    <n v="42"/>
    <n v="1.25"/>
    <x v="0"/>
    <x v="0"/>
    <x v="0"/>
    <n v="98.75"/>
  </r>
  <r>
    <x v="1"/>
    <x v="5"/>
    <x v="6"/>
    <s v="Allentown"/>
    <n v="2355"/>
    <n v="15943.349999999999"/>
    <n v="6.77"/>
    <n v="34"/>
    <n v="3.8"/>
    <x v="2"/>
    <x v="5"/>
    <x v="0"/>
    <n v="96.2"/>
  </r>
  <r>
    <x v="0"/>
    <x v="2"/>
    <x v="4"/>
    <s v="Rochester"/>
    <n v="486"/>
    <n v="18783.899999999998"/>
    <n v="38.65"/>
    <n v="113"/>
    <n v="2.6"/>
    <x v="0"/>
    <x v="3"/>
    <x v="2"/>
    <n v="97.4"/>
  </r>
  <r>
    <x v="1"/>
    <x v="7"/>
    <x v="4"/>
    <s v="New York City"/>
    <n v="1052"/>
    <n v="5544.04"/>
    <n v="5.27"/>
    <n v="110"/>
    <n v="4.24"/>
    <x v="1"/>
    <x v="4"/>
    <x v="2"/>
    <n v="95.76"/>
  </r>
  <r>
    <x v="0"/>
    <x v="0"/>
    <x v="1"/>
    <s v="Lansing"/>
    <n v="550"/>
    <n v="24750"/>
    <n v="45"/>
    <n v="12"/>
    <n v="1.66"/>
    <x v="0"/>
    <x v="3"/>
    <x v="1"/>
    <n v="98.34"/>
  </r>
  <r>
    <x v="1"/>
    <x v="23"/>
    <x v="2"/>
    <s v="Charlotte"/>
    <n v="1472"/>
    <n v="5711.36"/>
    <n v="3.88"/>
    <n v="88"/>
    <n v="1.79"/>
    <x v="1"/>
    <x v="2"/>
    <x v="2"/>
    <n v="98.21"/>
  </r>
  <r>
    <x v="1"/>
    <x v="4"/>
    <x v="9"/>
    <s v="Chicago"/>
    <n v="1403"/>
    <n v="7548.1399999999994"/>
    <n v="5.38"/>
    <n v="71"/>
    <n v="0.55000000000000004"/>
    <x v="2"/>
    <x v="0"/>
    <x v="0"/>
    <n v="99.45"/>
  </r>
  <r>
    <x v="0"/>
    <x v="19"/>
    <x v="5"/>
    <s v="Miami"/>
    <n v="1873"/>
    <n v="7904.0599999999995"/>
    <n v="4.22"/>
    <n v="142"/>
    <n v="1.91"/>
    <x v="1"/>
    <x v="5"/>
    <x v="2"/>
    <n v="98.09"/>
  </r>
  <r>
    <x v="0"/>
    <x v="6"/>
    <x v="9"/>
    <s v="Chicago"/>
    <n v="1047"/>
    <n v="3266.6400000000003"/>
    <n v="3.12"/>
    <n v="83"/>
    <n v="0.56000000000000005"/>
    <x v="1"/>
    <x v="2"/>
    <x v="2"/>
    <n v="99.44"/>
  </r>
  <r>
    <x v="0"/>
    <x v="0"/>
    <x v="6"/>
    <s v="Allentown"/>
    <n v="314"/>
    <n v="12136.1"/>
    <n v="38.65"/>
    <n v="109"/>
    <n v="3.39"/>
    <x v="1"/>
    <x v="3"/>
    <x v="2"/>
    <n v="96.61"/>
  </r>
  <r>
    <x v="0"/>
    <x v="2"/>
    <x v="4"/>
    <s v="Rochester"/>
    <n v="300"/>
    <n v="11595"/>
    <n v="38.65"/>
    <n v="78"/>
    <n v="1.02"/>
    <x v="1"/>
    <x v="3"/>
    <x v="2"/>
    <n v="98.98"/>
  </r>
  <r>
    <x v="0"/>
    <x v="9"/>
    <x v="9"/>
    <s v="Springfield"/>
    <n v="4771"/>
    <n v="26813.02"/>
    <n v="5.62"/>
    <n v="7"/>
    <n v="4.9000000000000004"/>
    <x v="0"/>
    <x v="5"/>
    <x v="1"/>
    <n v="95.1"/>
  </r>
  <r>
    <x v="0"/>
    <x v="8"/>
    <x v="6"/>
    <s v="Allentown"/>
    <n v="4887"/>
    <n v="27953.64"/>
    <n v="5.72"/>
    <n v="51"/>
    <n v="4.7699999999999996"/>
    <x v="0"/>
    <x v="2"/>
    <x v="0"/>
    <n v="95.23"/>
  </r>
  <r>
    <x v="1"/>
    <x v="21"/>
    <x v="1"/>
    <s v="Detroit"/>
    <n v="1302"/>
    <n v="7004.76"/>
    <n v="5.38"/>
    <n v="54"/>
    <n v="1.39"/>
    <x v="2"/>
    <x v="0"/>
    <x v="0"/>
    <n v="98.61"/>
  </r>
  <r>
    <x v="1"/>
    <x v="20"/>
    <x v="5"/>
    <s v="Miami"/>
    <n v="785"/>
    <n v="35411.35"/>
    <n v="45.11"/>
    <n v="40"/>
    <n v="4.4800000000000004"/>
    <x v="1"/>
    <x v="3"/>
    <x v="0"/>
    <n v="95.52"/>
  </r>
  <r>
    <x v="0"/>
    <x v="0"/>
    <x v="6"/>
    <s v="Allentown"/>
    <n v="2546"/>
    <n v="17109.12"/>
    <n v="6.72"/>
    <n v="6"/>
    <n v="2.31"/>
    <x v="1"/>
    <x v="5"/>
    <x v="1"/>
    <n v="97.69"/>
  </r>
  <r>
    <x v="0"/>
    <x v="6"/>
    <x v="0"/>
    <s v="Houston"/>
    <n v="641"/>
    <n v="2705.02"/>
    <n v="4.22"/>
    <n v="137"/>
    <n v="1.9"/>
    <x v="2"/>
    <x v="4"/>
    <x v="2"/>
    <n v="98.1"/>
  </r>
  <r>
    <x v="1"/>
    <x v="20"/>
    <x v="1"/>
    <s v="Grand Rapids"/>
    <n v="582"/>
    <n v="25206.420000000002"/>
    <n v="43.31"/>
    <n v="72"/>
    <n v="1.51"/>
    <x v="1"/>
    <x v="3"/>
    <x v="0"/>
    <n v="98.49"/>
  </r>
  <r>
    <x v="1"/>
    <x v="17"/>
    <x v="1"/>
    <s v="Lansing"/>
    <n v="741"/>
    <n v="28387.710000000003"/>
    <n v="38.31"/>
    <n v="74"/>
    <n v="4.5199999999999996"/>
    <x v="1"/>
    <x v="3"/>
    <x v="2"/>
    <n v="95.48"/>
  </r>
  <r>
    <x v="1"/>
    <x v="20"/>
    <x v="7"/>
    <s v="Cincinnati"/>
    <n v="1580"/>
    <n v="6130.4"/>
    <n v="3.88"/>
    <n v="81"/>
    <n v="2.39"/>
    <x v="0"/>
    <x v="5"/>
    <x v="2"/>
    <n v="97.61"/>
  </r>
  <r>
    <x v="1"/>
    <x v="11"/>
    <x v="9"/>
    <s v="Naperville"/>
    <n v="2983"/>
    <n v="11574.039999999999"/>
    <n v="3.88"/>
    <n v="110"/>
    <n v="4.37"/>
    <x v="1"/>
    <x v="5"/>
    <x v="2"/>
    <n v="95.63"/>
  </r>
  <r>
    <x v="1"/>
    <x v="1"/>
    <x v="1"/>
    <s v="Detroit"/>
    <n v="2565"/>
    <n v="9952.1999999999989"/>
    <n v="3.8799999999999994"/>
    <n v="102"/>
    <n v="3.97"/>
    <x v="3"/>
    <x v="2"/>
    <x v="2"/>
    <n v="96.03"/>
  </r>
  <r>
    <x v="0"/>
    <x v="8"/>
    <x v="9"/>
    <s v="Springfield"/>
    <n v="4092"/>
    <n v="18905.04"/>
    <n v="4.62"/>
    <n v="44"/>
    <n v="3.94"/>
    <x v="2"/>
    <x v="5"/>
    <x v="0"/>
    <n v="96.06"/>
  </r>
  <r>
    <x v="1"/>
    <x v="16"/>
    <x v="2"/>
    <s v="Durham"/>
    <n v="5404"/>
    <n v="34477.519999999997"/>
    <n v="6.379999999999999"/>
    <n v="5"/>
    <n v="2.15"/>
    <x v="2"/>
    <x v="4"/>
    <x v="1"/>
    <n v="97.85"/>
  </r>
  <r>
    <x v="1"/>
    <x v="11"/>
    <x v="8"/>
    <s v="Augusta"/>
    <n v="2888"/>
    <n v="15219.759999999998"/>
    <n v="5.27"/>
    <n v="138"/>
    <n v="2.5099999999999998"/>
    <x v="2"/>
    <x v="2"/>
    <x v="2"/>
    <n v="97.49"/>
  </r>
  <r>
    <x v="1"/>
    <x v="23"/>
    <x v="2"/>
    <s v="Raleigh"/>
    <n v="718"/>
    <n v="31096.58"/>
    <n v="43.31"/>
    <n v="62"/>
    <n v="3.57"/>
    <x v="3"/>
    <x v="3"/>
    <x v="0"/>
    <n v="96.43"/>
  </r>
  <r>
    <x v="0"/>
    <x v="12"/>
    <x v="4"/>
    <s v="New York City"/>
    <n v="1432"/>
    <n v="9623.0399999999991"/>
    <n v="6.72"/>
    <n v="5"/>
    <n v="1.21"/>
    <x v="3"/>
    <x v="0"/>
    <x v="1"/>
    <n v="98.79"/>
  </r>
  <r>
    <x v="1"/>
    <x v="7"/>
    <x v="4"/>
    <s v="Rochester"/>
    <n v="620"/>
    <n v="31068.2"/>
    <n v="50.11"/>
    <n v="5"/>
    <n v="4.08"/>
    <x v="3"/>
    <x v="3"/>
    <x v="1"/>
    <n v="95.92"/>
  </r>
  <r>
    <x v="0"/>
    <x v="15"/>
    <x v="1"/>
    <s v="Detroit"/>
    <n v="708"/>
    <n v="2208.96"/>
    <n v="3.12"/>
    <n v="125"/>
    <n v="0.89"/>
    <x v="0"/>
    <x v="4"/>
    <x v="2"/>
    <n v="99.11"/>
  </r>
  <r>
    <x v="0"/>
    <x v="18"/>
    <x v="4"/>
    <s v="Rochester"/>
    <n v="911"/>
    <n v="44320.15"/>
    <n v="48.65"/>
    <n v="8"/>
    <n v="1.73"/>
    <x v="3"/>
    <x v="3"/>
    <x v="1"/>
    <n v="98.27"/>
  </r>
  <r>
    <x v="0"/>
    <x v="2"/>
    <x v="8"/>
    <s v="Savannah"/>
    <n v="3284"/>
    <n v="18784.48"/>
    <n v="5.72"/>
    <n v="55"/>
    <n v="3.77"/>
    <x v="3"/>
    <x v="2"/>
    <x v="0"/>
    <n v="96.23"/>
  </r>
  <r>
    <x v="1"/>
    <x v="4"/>
    <x v="3"/>
    <s v="Los Angeles"/>
    <n v="2163"/>
    <n v="14643.509999999998"/>
    <n v="6.77"/>
    <n v="69"/>
    <n v="2.86"/>
    <x v="1"/>
    <x v="4"/>
    <x v="0"/>
    <n v="97.14"/>
  </r>
  <r>
    <x v="1"/>
    <x v="3"/>
    <x v="7"/>
    <s v="Cleveland"/>
    <n v="5159"/>
    <n v="20016.919999999998"/>
    <n v="3.8799999999999994"/>
    <n v="100"/>
    <n v="2.3199999999999998"/>
    <x v="3"/>
    <x v="2"/>
    <x v="2"/>
    <n v="97.68"/>
  </r>
  <r>
    <x v="1"/>
    <x v="5"/>
    <x v="5"/>
    <s v="Miami"/>
    <n v="3630"/>
    <n v="19130.099999999999"/>
    <n v="5.27"/>
    <n v="124"/>
    <n v="4.2699999999999996"/>
    <x v="2"/>
    <x v="5"/>
    <x v="2"/>
    <n v="95.73"/>
  </r>
  <r>
    <x v="0"/>
    <x v="2"/>
    <x v="1"/>
    <s v="Detroit"/>
    <n v="2744"/>
    <n v="8561.2800000000007"/>
    <n v="3.12"/>
    <n v="135"/>
    <n v="4.71"/>
    <x v="2"/>
    <x v="5"/>
    <x v="2"/>
    <n v="95.29"/>
  </r>
  <r>
    <x v="0"/>
    <x v="0"/>
    <x v="4"/>
    <s v="New York City"/>
    <n v="1621"/>
    <n v="9272.119999999999"/>
    <n v="5.72"/>
    <n v="44"/>
    <n v="4.68"/>
    <x v="1"/>
    <x v="2"/>
    <x v="0"/>
    <n v="95.32"/>
  </r>
  <r>
    <x v="1"/>
    <x v="17"/>
    <x v="0"/>
    <s v="Dallas"/>
    <n v="3692"/>
    <n v="28686.84"/>
    <n v="7.7700000000000005"/>
    <n v="5"/>
    <n v="0.94"/>
    <x v="3"/>
    <x v="0"/>
    <x v="1"/>
    <n v="99.06"/>
  </r>
  <r>
    <x v="1"/>
    <x v="20"/>
    <x v="6"/>
    <s v="Philadelphia"/>
    <n v="3494"/>
    <n v="18413.379999999997"/>
    <n v="5.27"/>
    <n v="142"/>
    <n v="0.88"/>
    <x v="1"/>
    <x v="5"/>
    <x v="2"/>
    <n v="99.12"/>
  </r>
  <r>
    <x v="0"/>
    <x v="2"/>
    <x v="5"/>
    <s v="Miami"/>
    <n v="1535"/>
    <n v="10315.199999999999"/>
    <n v="6.7199999999999989"/>
    <n v="3"/>
    <n v="0.52"/>
    <x v="1"/>
    <x v="0"/>
    <x v="1"/>
    <n v="99.48"/>
  </r>
  <r>
    <x v="0"/>
    <x v="19"/>
    <x v="4"/>
    <s v="New York City"/>
    <n v="471"/>
    <n v="18938.91"/>
    <n v="40.21"/>
    <n v="128"/>
    <n v="1.38"/>
    <x v="3"/>
    <x v="1"/>
    <x v="2"/>
    <n v="98.62"/>
  </r>
  <r>
    <x v="0"/>
    <x v="0"/>
    <x v="1"/>
    <s v="Detroit"/>
    <n v="551"/>
    <n v="21103.3"/>
    <n v="38.299999999999997"/>
    <n v="149"/>
    <n v="2.7"/>
    <x v="2"/>
    <x v="1"/>
    <x v="2"/>
    <n v="97.3"/>
  </r>
  <r>
    <x v="1"/>
    <x v="21"/>
    <x v="0"/>
    <s v="Dallas"/>
    <n v="2608"/>
    <n v="13744.159999999998"/>
    <n v="5.27"/>
    <n v="113"/>
    <n v="3.42"/>
    <x v="2"/>
    <x v="2"/>
    <x v="2"/>
    <n v="96.58"/>
  </r>
  <r>
    <x v="0"/>
    <x v="14"/>
    <x v="5"/>
    <s v="Orlando"/>
    <n v="1929"/>
    <n v="11033.88"/>
    <n v="5.72"/>
    <n v="30"/>
    <n v="0.95"/>
    <x v="0"/>
    <x v="5"/>
    <x v="0"/>
    <n v="99.05"/>
  </r>
  <r>
    <x v="1"/>
    <x v="4"/>
    <x v="5"/>
    <s v="Tampa"/>
    <n v="790"/>
    <n v="35636.9"/>
    <n v="45.11"/>
    <n v="66"/>
    <n v="1.66"/>
    <x v="0"/>
    <x v="3"/>
    <x v="0"/>
    <n v="98.34"/>
  </r>
  <r>
    <x v="1"/>
    <x v="20"/>
    <x v="7"/>
    <s v="Columbus"/>
    <n v="2699"/>
    <n v="14520.619999999999"/>
    <n v="5.38"/>
    <n v="45"/>
    <n v="3.09"/>
    <x v="3"/>
    <x v="0"/>
    <x v="0"/>
    <n v="96.91"/>
  </r>
  <r>
    <x v="0"/>
    <x v="18"/>
    <x v="3"/>
    <s v="Los Angeles"/>
    <n v="4987"/>
    <n v="28525.64"/>
    <n v="5.72"/>
    <n v="54"/>
    <n v="3.89"/>
    <x v="1"/>
    <x v="5"/>
    <x v="0"/>
    <n v="96.11"/>
  </r>
  <r>
    <x v="1"/>
    <x v="23"/>
    <x v="6"/>
    <s v="Pittsburgh"/>
    <n v="1840"/>
    <n v="12456.8"/>
    <n v="6.77"/>
    <n v="71"/>
    <n v="1.66"/>
    <x v="0"/>
    <x v="5"/>
    <x v="0"/>
    <n v="98.34"/>
  </r>
  <r>
    <x v="1"/>
    <x v="1"/>
    <x v="6"/>
    <s v="Allentown"/>
    <n v="2996"/>
    <n v="20282.919999999998"/>
    <n v="6.77"/>
    <n v="25"/>
    <n v="4.75"/>
    <x v="2"/>
    <x v="4"/>
    <x v="0"/>
    <n v="95.25"/>
  </r>
  <r>
    <x v="0"/>
    <x v="15"/>
    <x v="0"/>
    <s v="Austin"/>
    <n v="1722"/>
    <n v="9849.84"/>
    <n v="5.72"/>
    <n v="70"/>
    <n v="1.74"/>
    <x v="2"/>
    <x v="2"/>
    <x v="0"/>
    <n v="98.26"/>
  </r>
  <r>
    <x v="1"/>
    <x v="5"/>
    <x v="7"/>
    <s v="Cleveland"/>
    <n v="2318"/>
    <n v="12470.84"/>
    <n v="5.38"/>
    <n v="69"/>
    <n v="2.16"/>
    <x v="2"/>
    <x v="2"/>
    <x v="0"/>
    <n v="97.84"/>
  </r>
  <r>
    <x v="1"/>
    <x v="4"/>
    <x v="4"/>
    <s v="Rochester"/>
    <n v="2871"/>
    <n v="19436.669999999998"/>
    <n v="6.77"/>
    <n v="32"/>
    <n v="1.95"/>
    <x v="0"/>
    <x v="0"/>
    <x v="0"/>
    <n v="98.05"/>
  </r>
  <r>
    <x v="1"/>
    <x v="7"/>
    <x v="6"/>
    <s v="Allentown"/>
    <n v="2012"/>
    <n v="13621.24"/>
    <n v="6.77"/>
    <n v="64"/>
    <n v="2.96"/>
    <x v="2"/>
    <x v="4"/>
    <x v="0"/>
    <n v="97.04"/>
  </r>
  <r>
    <x v="0"/>
    <x v="15"/>
    <x v="0"/>
    <s v="Austin"/>
    <n v="3132"/>
    <n v="21047.040000000001"/>
    <n v="6.7200000000000006"/>
    <n v="3"/>
    <n v="1.85"/>
    <x v="0"/>
    <x v="4"/>
    <x v="1"/>
    <n v="98.15"/>
  </r>
  <r>
    <x v="0"/>
    <x v="8"/>
    <x v="5"/>
    <s v="Miami"/>
    <n v="4467"/>
    <n v="30018.239999999998"/>
    <n v="6.72"/>
    <n v="12"/>
    <n v="4.04"/>
    <x v="1"/>
    <x v="2"/>
    <x v="1"/>
    <n v="95.96"/>
  </r>
  <r>
    <x v="0"/>
    <x v="9"/>
    <x v="9"/>
    <s v="Naperville"/>
    <n v="1063"/>
    <n v="5974.06"/>
    <n v="5.62"/>
    <n v="4"/>
    <n v="2.6"/>
    <x v="1"/>
    <x v="0"/>
    <x v="1"/>
    <n v="97.4"/>
  </r>
  <r>
    <x v="0"/>
    <x v="8"/>
    <x v="6"/>
    <s v="Allentown"/>
    <n v="3791"/>
    <n v="21684.52"/>
    <n v="5.72"/>
    <n v="49"/>
    <n v="3.35"/>
    <x v="1"/>
    <x v="0"/>
    <x v="0"/>
    <n v="96.65"/>
  </r>
  <r>
    <x v="1"/>
    <x v="4"/>
    <x v="4"/>
    <s v="Rochester"/>
    <n v="912"/>
    <n v="6174.24"/>
    <n v="6.77"/>
    <n v="41"/>
    <n v="3.69"/>
    <x v="3"/>
    <x v="4"/>
    <x v="0"/>
    <n v="96.31"/>
  </r>
  <r>
    <x v="0"/>
    <x v="2"/>
    <x v="0"/>
    <s v="Austin"/>
    <n v="930"/>
    <n v="6249.5999999999995"/>
    <n v="6.72"/>
    <n v="3"/>
    <n v="2.0699999999999998"/>
    <x v="2"/>
    <x v="4"/>
    <x v="1"/>
    <n v="97.93"/>
  </r>
  <r>
    <x v="0"/>
    <x v="8"/>
    <x v="0"/>
    <s v="Dallas"/>
    <n v="3775"/>
    <n v="15930.499999999998"/>
    <n v="4.22"/>
    <n v="133"/>
    <n v="2.11"/>
    <x v="1"/>
    <x v="2"/>
    <x v="2"/>
    <n v="97.89"/>
  </r>
  <r>
    <x v="1"/>
    <x v="23"/>
    <x v="9"/>
    <s v="Springfield"/>
    <n v="265"/>
    <n v="10152.150000000001"/>
    <n v="38.31"/>
    <n v="87"/>
    <n v="0.84"/>
    <x v="2"/>
    <x v="3"/>
    <x v="2"/>
    <n v="99.16"/>
  </r>
  <r>
    <x v="0"/>
    <x v="14"/>
    <x v="5"/>
    <s v="Tampa"/>
    <n v="1252"/>
    <n v="5283.44"/>
    <n v="4.22"/>
    <n v="116"/>
    <n v="4.0199999999999996"/>
    <x v="3"/>
    <x v="4"/>
    <x v="2"/>
    <n v="95.98"/>
  </r>
  <r>
    <x v="1"/>
    <x v="11"/>
    <x v="9"/>
    <s v="Chicago"/>
    <n v="3232"/>
    <n v="17388.16"/>
    <n v="5.38"/>
    <n v="25"/>
    <n v="1.96"/>
    <x v="0"/>
    <x v="0"/>
    <x v="0"/>
    <n v="98.04"/>
  </r>
  <r>
    <x v="1"/>
    <x v="20"/>
    <x v="0"/>
    <s v="Austin"/>
    <n v="476"/>
    <n v="23852.36"/>
    <n v="50.11"/>
    <n v="8"/>
    <n v="2.04"/>
    <x v="0"/>
    <x v="3"/>
    <x v="1"/>
    <n v="97.96"/>
  </r>
  <r>
    <x v="1"/>
    <x v="3"/>
    <x v="1"/>
    <s v="Detroit"/>
    <n v="5150"/>
    <n v="27707"/>
    <n v="5.38"/>
    <n v="26"/>
    <n v="1.75"/>
    <x v="2"/>
    <x v="5"/>
    <x v="0"/>
    <n v="98.25"/>
  </r>
  <r>
    <x v="1"/>
    <x v="5"/>
    <x v="2"/>
    <s v="Raleigh"/>
    <n v="2214"/>
    <n v="14125.32"/>
    <n v="6.38"/>
    <n v="8"/>
    <n v="2.81"/>
    <x v="0"/>
    <x v="2"/>
    <x v="1"/>
    <n v="97.19"/>
  </r>
  <r>
    <x v="1"/>
    <x v="20"/>
    <x v="2"/>
    <s v="Raleigh"/>
    <n v="3098"/>
    <n v="19765.239999999998"/>
    <n v="6.379999999999999"/>
    <n v="4"/>
    <n v="4.79"/>
    <x v="3"/>
    <x v="0"/>
    <x v="1"/>
    <n v="95.21"/>
  </r>
  <r>
    <x v="0"/>
    <x v="12"/>
    <x v="3"/>
    <s v="Los Angeles"/>
    <n v="3127"/>
    <n v="17886.439999999999"/>
    <n v="5.72"/>
    <n v="35"/>
    <n v="3.13"/>
    <x v="3"/>
    <x v="0"/>
    <x v="0"/>
    <n v="96.87"/>
  </r>
  <r>
    <x v="1"/>
    <x v="23"/>
    <x v="0"/>
    <s v="Dallas"/>
    <n v="3170"/>
    <n v="21460.899999999998"/>
    <n v="6.77"/>
    <n v="48"/>
    <n v="1.7"/>
    <x v="0"/>
    <x v="0"/>
    <x v="0"/>
    <n v="98.3"/>
  </r>
  <r>
    <x v="0"/>
    <x v="22"/>
    <x v="2"/>
    <s v="Raleigh"/>
    <n v="1913"/>
    <n v="5968.56"/>
    <n v="3.12"/>
    <n v="77"/>
    <n v="4.66"/>
    <x v="2"/>
    <x v="4"/>
    <x v="2"/>
    <n v="95.34"/>
  </r>
  <r>
    <x v="0"/>
    <x v="15"/>
    <x v="6"/>
    <s v="Philadelphia"/>
    <n v="2048"/>
    <n v="11714.56"/>
    <n v="5.72"/>
    <n v="37"/>
    <n v="0.99"/>
    <x v="2"/>
    <x v="2"/>
    <x v="0"/>
    <n v="99.01"/>
  </r>
  <r>
    <x v="0"/>
    <x v="12"/>
    <x v="4"/>
    <s v="New York City"/>
    <n v="275"/>
    <n v="15182.75"/>
    <n v="55.21"/>
    <n v="26"/>
    <n v="3.86"/>
    <x v="0"/>
    <x v="1"/>
    <x v="0"/>
    <n v="96.14"/>
  </r>
  <r>
    <x v="0"/>
    <x v="9"/>
    <x v="8"/>
    <s v="Augusta"/>
    <n v="4822"/>
    <n v="32403.84"/>
    <n v="6.72"/>
    <n v="10"/>
    <n v="3.5"/>
    <x v="1"/>
    <x v="5"/>
    <x v="1"/>
    <n v="96.5"/>
  </r>
  <r>
    <x v="0"/>
    <x v="2"/>
    <x v="0"/>
    <s v="Austin"/>
    <n v="2898"/>
    <n v="12229.56"/>
    <n v="4.22"/>
    <n v="134"/>
    <n v="1.46"/>
    <x v="0"/>
    <x v="4"/>
    <x v="2"/>
    <n v="98.54"/>
  </r>
  <r>
    <x v="1"/>
    <x v="10"/>
    <x v="2"/>
    <s v="Raleigh"/>
    <n v="1177"/>
    <n v="7509.26"/>
    <n v="6.38"/>
    <n v="9"/>
    <n v="2.79"/>
    <x v="0"/>
    <x v="2"/>
    <x v="1"/>
    <n v="97.21"/>
  </r>
  <r>
    <x v="0"/>
    <x v="19"/>
    <x v="6"/>
    <s v="Allentown"/>
    <n v="3452"/>
    <n v="23197.439999999999"/>
    <n v="6.72"/>
    <n v="5"/>
    <n v="2.94"/>
    <x v="2"/>
    <x v="0"/>
    <x v="1"/>
    <n v="97.06"/>
  </r>
  <r>
    <x v="1"/>
    <x v="23"/>
    <x v="7"/>
    <s v="Columbus"/>
    <n v="3739"/>
    <n v="20115.82"/>
    <n v="5.38"/>
    <n v="63"/>
    <n v="2.04"/>
    <x v="1"/>
    <x v="2"/>
    <x v="0"/>
    <n v="97.96"/>
  </r>
  <r>
    <x v="0"/>
    <x v="22"/>
    <x v="4"/>
    <s v="New York City"/>
    <n v="230"/>
    <n v="9248.3000000000011"/>
    <n v="40.210000000000008"/>
    <n v="121"/>
    <n v="2.42"/>
    <x v="3"/>
    <x v="1"/>
    <x v="2"/>
    <n v="97.58"/>
  </r>
  <r>
    <x v="1"/>
    <x v="4"/>
    <x v="9"/>
    <s v="Naperville"/>
    <n v="1529"/>
    <n v="8226.02"/>
    <n v="5.38"/>
    <n v="35"/>
    <n v="4.22"/>
    <x v="0"/>
    <x v="2"/>
    <x v="0"/>
    <n v="95.78"/>
  </r>
  <r>
    <x v="1"/>
    <x v="21"/>
    <x v="9"/>
    <s v="Chicago"/>
    <n v="2666"/>
    <n v="17009.079999999998"/>
    <n v="6.379999999999999"/>
    <n v="10"/>
    <n v="3.25"/>
    <x v="0"/>
    <x v="2"/>
    <x v="1"/>
    <n v="96.75"/>
  </r>
  <r>
    <x v="1"/>
    <x v="4"/>
    <x v="0"/>
    <s v="Houston"/>
    <n v="2379"/>
    <n v="18484.829999999998"/>
    <n v="7.77"/>
    <n v="3"/>
    <n v="2.9"/>
    <x v="2"/>
    <x v="2"/>
    <x v="1"/>
    <n v="97.1"/>
  </r>
  <r>
    <x v="1"/>
    <x v="20"/>
    <x v="8"/>
    <s v="Atlanta"/>
    <n v="658"/>
    <n v="29682.38"/>
    <n v="45.11"/>
    <n v="40"/>
    <n v="3.59"/>
    <x v="0"/>
    <x v="3"/>
    <x v="0"/>
    <n v="96.41"/>
  </r>
  <r>
    <x v="0"/>
    <x v="12"/>
    <x v="0"/>
    <s v="Dallas"/>
    <n v="1288"/>
    <n v="5435.36"/>
    <n v="4.22"/>
    <n v="78"/>
    <n v="4.71"/>
    <x v="0"/>
    <x v="4"/>
    <x v="2"/>
    <n v="95.29"/>
  </r>
  <r>
    <x v="0"/>
    <x v="12"/>
    <x v="5"/>
    <s v="Orlando"/>
    <n v="1398"/>
    <n v="5899.5599999999995"/>
    <n v="4.22"/>
    <n v="82"/>
    <n v="4.53"/>
    <x v="2"/>
    <x v="4"/>
    <x v="2"/>
    <n v="95.47"/>
  </r>
  <r>
    <x v="1"/>
    <x v="4"/>
    <x v="9"/>
    <s v="Chicago"/>
    <n v="1214"/>
    <n v="4710.32"/>
    <n v="3.88"/>
    <n v="103"/>
    <n v="0.85"/>
    <x v="3"/>
    <x v="4"/>
    <x v="2"/>
    <n v="99.15"/>
  </r>
  <r>
    <x v="0"/>
    <x v="2"/>
    <x v="7"/>
    <s v="Columbus"/>
    <n v="2852"/>
    <n v="8898.24"/>
    <n v="3.12"/>
    <n v="146"/>
    <n v="1.47"/>
    <x v="0"/>
    <x v="4"/>
    <x v="2"/>
    <n v="98.53"/>
  </r>
  <r>
    <x v="0"/>
    <x v="13"/>
    <x v="6"/>
    <s v="Pittsburgh"/>
    <n v="271"/>
    <n v="11829.15"/>
    <n v="43.65"/>
    <n v="60"/>
    <n v="1.41"/>
    <x v="2"/>
    <x v="3"/>
    <x v="0"/>
    <n v="98.59"/>
  </r>
  <r>
    <x v="1"/>
    <x v="17"/>
    <x v="5"/>
    <s v="Miami"/>
    <n v="3367"/>
    <n v="26161.59"/>
    <n v="7.7700000000000005"/>
    <n v="10"/>
    <n v="2.16"/>
    <x v="0"/>
    <x v="4"/>
    <x v="1"/>
    <n v="97.84"/>
  </r>
  <r>
    <x v="1"/>
    <x v="10"/>
    <x v="9"/>
    <s v="Naperville"/>
    <n v="2527"/>
    <n v="13595.26"/>
    <n v="5.38"/>
    <n v="40"/>
    <n v="2.98"/>
    <x v="0"/>
    <x v="4"/>
    <x v="0"/>
    <n v="97.02"/>
  </r>
  <r>
    <x v="1"/>
    <x v="10"/>
    <x v="1"/>
    <s v="Lansing"/>
    <n v="1901"/>
    <n v="12128.38"/>
    <n v="6.38"/>
    <n v="8"/>
    <n v="0.74"/>
    <x v="1"/>
    <x v="5"/>
    <x v="1"/>
    <n v="99.26"/>
  </r>
  <r>
    <x v="0"/>
    <x v="15"/>
    <x v="0"/>
    <s v="Houston"/>
    <n v="1488"/>
    <n v="8511.3599999999988"/>
    <n v="5.7199999999999989"/>
    <n v="38"/>
    <n v="4.24"/>
    <x v="2"/>
    <x v="4"/>
    <x v="0"/>
    <n v="95.76"/>
  </r>
  <r>
    <x v="1"/>
    <x v="7"/>
    <x v="2"/>
    <s v="Durham"/>
    <n v="1857"/>
    <n v="7205.16"/>
    <n v="3.88"/>
    <n v="107"/>
    <n v="2.4900000000000002"/>
    <x v="3"/>
    <x v="2"/>
    <x v="2"/>
    <n v="97.51"/>
  </r>
  <r>
    <x v="0"/>
    <x v="2"/>
    <x v="1"/>
    <s v="Lansing"/>
    <n v="471"/>
    <n v="16485"/>
    <n v="35"/>
    <n v="135"/>
    <n v="4.1500000000000004"/>
    <x v="1"/>
    <x v="3"/>
    <x v="2"/>
    <n v="95.85"/>
  </r>
  <r>
    <x v="1"/>
    <x v="23"/>
    <x v="5"/>
    <s v="Miami"/>
    <n v="100"/>
    <n v="3385"/>
    <n v="33.85"/>
    <n v="66"/>
    <n v="3.52"/>
    <x v="1"/>
    <x v="0"/>
    <x v="0"/>
    <n v="96.48"/>
  </r>
  <r>
    <x v="0"/>
    <x v="18"/>
    <x v="8"/>
    <s v="Atlanta"/>
    <n v="375"/>
    <n v="16368.75"/>
    <n v="43.65"/>
    <n v="54"/>
    <n v="3.35"/>
    <x v="3"/>
    <x v="3"/>
    <x v="0"/>
    <n v="96.65"/>
  </r>
  <r>
    <x v="1"/>
    <x v="3"/>
    <x v="9"/>
    <s v="Chicago"/>
    <n v="596"/>
    <n v="28792.760000000002"/>
    <n v="48.31"/>
    <n v="3"/>
    <n v="1.42"/>
    <x v="2"/>
    <x v="3"/>
    <x v="1"/>
    <n v="98.58"/>
  </r>
  <r>
    <x v="0"/>
    <x v="2"/>
    <x v="7"/>
    <s v="Cincinnati"/>
    <n v="1434"/>
    <n v="6625.08"/>
    <n v="4.62"/>
    <n v="32"/>
    <n v="4.9400000000000004"/>
    <x v="2"/>
    <x v="5"/>
    <x v="0"/>
    <n v="95.06"/>
  </r>
  <r>
    <x v="1"/>
    <x v="21"/>
    <x v="2"/>
    <s v="Charlotte"/>
    <n v="3430"/>
    <n v="21883.399999999998"/>
    <n v="6.379999999999999"/>
    <n v="12"/>
    <n v="2.04"/>
    <x v="3"/>
    <x v="4"/>
    <x v="1"/>
    <n v="97.96"/>
  </r>
  <r>
    <x v="0"/>
    <x v="2"/>
    <x v="4"/>
    <s v="New York City"/>
    <n v="1944"/>
    <n v="11119.68"/>
    <n v="5.72"/>
    <n v="46"/>
    <n v="4.25"/>
    <x v="2"/>
    <x v="5"/>
    <x v="0"/>
    <n v="95.75"/>
  </r>
  <r>
    <x v="1"/>
    <x v="7"/>
    <x v="5"/>
    <s v="Tampa"/>
    <n v="607"/>
    <n v="30416.77"/>
    <n v="50.11"/>
    <n v="7"/>
    <n v="1.1299999999999999"/>
    <x v="1"/>
    <x v="3"/>
    <x v="1"/>
    <n v="98.87"/>
  </r>
  <r>
    <x v="1"/>
    <x v="5"/>
    <x v="0"/>
    <s v="Dallas"/>
    <n v="507"/>
    <n v="25405.77"/>
    <n v="50.11"/>
    <n v="6"/>
    <n v="2.8"/>
    <x v="1"/>
    <x v="3"/>
    <x v="1"/>
    <n v="97.2"/>
  </r>
  <r>
    <x v="0"/>
    <x v="12"/>
    <x v="9"/>
    <s v="Naperville"/>
    <n v="3456"/>
    <n v="10782.720000000001"/>
    <n v="3.1200000000000006"/>
    <n v="118"/>
    <n v="1.81"/>
    <x v="0"/>
    <x v="5"/>
    <x v="2"/>
    <n v="98.19"/>
  </r>
  <r>
    <x v="0"/>
    <x v="2"/>
    <x v="7"/>
    <s v="Cleveland"/>
    <n v="2692"/>
    <n v="12437.04"/>
    <n v="4.62"/>
    <n v="44"/>
    <n v="4.72"/>
    <x v="2"/>
    <x v="2"/>
    <x v="0"/>
    <n v="95.28"/>
  </r>
  <r>
    <x v="1"/>
    <x v="16"/>
    <x v="8"/>
    <s v="Atlanta"/>
    <n v="4812"/>
    <n v="37389.24"/>
    <n v="7.77"/>
    <n v="3"/>
    <n v="4.05"/>
    <x v="3"/>
    <x v="2"/>
    <x v="1"/>
    <n v="95.95"/>
  </r>
  <r>
    <x v="0"/>
    <x v="15"/>
    <x v="8"/>
    <s v="Augusta"/>
    <n v="896"/>
    <n v="3781.12"/>
    <n v="4.22"/>
    <n v="96"/>
    <n v="3.81"/>
    <x v="1"/>
    <x v="2"/>
    <x v="2"/>
    <n v="96.19"/>
  </r>
  <r>
    <x v="0"/>
    <x v="9"/>
    <x v="8"/>
    <s v="Augusta"/>
    <n v="496"/>
    <n v="21650.399999999998"/>
    <n v="43.65"/>
    <n v="41"/>
    <n v="3.57"/>
    <x v="1"/>
    <x v="3"/>
    <x v="0"/>
    <n v="96.43"/>
  </r>
  <r>
    <x v="1"/>
    <x v="21"/>
    <x v="0"/>
    <s v="Houston"/>
    <n v="2117"/>
    <n v="14332.089999999998"/>
    <n v="6.77"/>
    <n v="52"/>
    <n v="3.55"/>
    <x v="0"/>
    <x v="0"/>
    <x v="0"/>
    <n v="96.45"/>
  </r>
  <r>
    <x v="0"/>
    <x v="15"/>
    <x v="7"/>
    <s v="Cleveland"/>
    <n v="488"/>
    <n v="21960"/>
    <n v="45"/>
    <n v="12"/>
    <n v="0.56000000000000005"/>
    <x v="1"/>
    <x v="3"/>
    <x v="1"/>
    <n v="99.44"/>
  </r>
  <r>
    <x v="1"/>
    <x v="20"/>
    <x v="8"/>
    <s v="Atlanta"/>
    <n v="425"/>
    <n v="19171.75"/>
    <n v="45.11"/>
    <n v="41"/>
    <n v="1.47"/>
    <x v="0"/>
    <x v="3"/>
    <x v="0"/>
    <n v="98.53"/>
  </r>
  <r>
    <x v="0"/>
    <x v="6"/>
    <x v="2"/>
    <s v="Charlotte"/>
    <n v="2004"/>
    <n v="9258.48"/>
    <n v="4.62"/>
    <n v="36"/>
    <n v="3.58"/>
    <x v="3"/>
    <x v="0"/>
    <x v="0"/>
    <n v="96.42"/>
  </r>
  <r>
    <x v="1"/>
    <x v="3"/>
    <x v="1"/>
    <s v="Grand Rapids"/>
    <n v="4953"/>
    <n v="26647.14"/>
    <n v="5.38"/>
    <n v="51"/>
    <n v="3.75"/>
    <x v="2"/>
    <x v="5"/>
    <x v="0"/>
    <n v="96.25"/>
  </r>
  <r>
    <x v="0"/>
    <x v="14"/>
    <x v="8"/>
    <s v="Atlanta"/>
    <n v="556"/>
    <n v="3180.3199999999997"/>
    <n v="5.72"/>
    <n v="37"/>
    <n v="2.87"/>
    <x v="0"/>
    <x v="4"/>
    <x v="0"/>
    <n v="97.13"/>
  </r>
  <r>
    <x v="1"/>
    <x v="17"/>
    <x v="1"/>
    <s v="Detroit"/>
    <n v="2712"/>
    <n v="10522.56"/>
    <n v="3.88"/>
    <n v="137"/>
    <n v="2.4"/>
    <x v="3"/>
    <x v="5"/>
    <x v="2"/>
    <n v="97.6"/>
  </r>
  <r>
    <x v="0"/>
    <x v="15"/>
    <x v="9"/>
    <s v="Naperville"/>
    <n v="2825"/>
    <n v="13051.5"/>
    <n v="4.62"/>
    <n v="62"/>
    <n v="2.82"/>
    <x v="0"/>
    <x v="4"/>
    <x v="0"/>
    <n v="97.18"/>
  </r>
  <r>
    <x v="1"/>
    <x v="7"/>
    <x v="3"/>
    <s v="San Francisco"/>
    <n v="3259"/>
    <n v="22063.43"/>
    <n v="6.7700000000000005"/>
    <n v="63"/>
    <n v="1.31"/>
    <x v="2"/>
    <x v="2"/>
    <x v="0"/>
    <n v="98.69"/>
  </r>
  <r>
    <x v="0"/>
    <x v="19"/>
    <x v="7"/>
    <s v="Cleveland"/>
    <n v="890"/>
    <n v="4111.8"/>
    <n v="4.62"/>
    <n v="43"/>
    <n v="0.83"/>
    <x v="3"/>
    <x v="0"/>
    <x v="0"/>
    <n v="99.17"/>
  </r>
  <r>
    <x v="0"/>
    <x v="15"/>
    <x v="8"/>
    <s v="Augusta"/>
    <n v="576"/>
    <n v="25142.399999999998"/>
    <n v="43.65"/>
    <n v="28"/>
    <n v="3.81"/>
    <x v="1"/>
    <x v="3"/>
    <x v="0"/>
    <n v="96.19"/>
  </r>
  <r>
    <x v="1"/>
    <x v="17"/>
    <x v="0"/>
    <s v="Houston"/>
    <n v="3473"/>
    <n v="23512.21"/>
    <n v="6.77"/>
    <n v="43"/>
    <n v="2.4900000000000002"/>
    <x v="2"/>
    <x v="5"/>
    <x v="0"/>
    <n v="97.51"/>
  </r>
  <r>
    <x v="0"/>
    <x v="8"/>
    <x v="3"/>
    <s v="San Diego"/>
    <n v="4580"/>
    <n v="19327.599999999999"/>
    <n v="4.22"/>
    <n v="124"/>
    <n v="4.4000000000000004"/>
    <x v="0"/>
    <x v="2"/>
    <x v="2"/>
    <n v="95.6"/>
  </r>
  <r>
    <x v="0"/>
    <x v="0"/>
    <x v="8"/>
    <s v="Atlanta"/>
    <n v="3152"/>
    <n v="18029.439999999999"/>
    <n v="5.72"/>
    <n v="54"/>
    <n v="1.41"/>
    <x v="3"/>
    <x v="4"/>
    <x v="0"/>
    <n v="98.59"/>
  </r>
  <r>
    <x v="1"/>
    <x v="21"/>
    <x v="5"/>
    <s v="Miami"/>
    <n v="1384"/>
    <n v="10753.68"/>
    <n v="7.7700000000000005"/>
    <n v="5"/>
    <n v="2"/>
    <x v="3"/>
    <x v="0"/>
    <x v="1"/>
    <n v="98"/>
  </r>
  <r>
    <x v="0"/>
    <x v="12"/>
    <x v="7"/>
    <s v="Cleveland"/>
    <n v="225"/>
    <n v="10125"/>
    <n v="45"/>
    <n v="8"/>
    <n v="1.03"/>
    <x v="3"/>
    <x v="3"/>
    <x v="1"/>
    <n v="98.97"/>
  </r>
  <r>
    <x v="1"/>
    <x v="17"/>
    <x v="3"/>
    <s v="Los Angeles"/>
    <n v="2259"/>
    <n v="15293.429999999998"/>
    <n v="6.77"/>
    <n v="33"/>
    <n v="1.79"/>
    <x v="2"/>
    <x v="2"/>
    <x v="0"/>
    <n v="98.21"/>
  </r>
  <r>
    <x v="1"/>
    <x v="7"/>
    <x v="6"/>
    <s v="Philadelphia"/>
    <n v="5569"/>
    <n v="29348.629999999997"/>
    <n v="5.27"/>
    <n v="96"/>
    <n v="2.2400000000000002"/>
    <x v="0"/>
    <x v="5"/>
    <x v="2"/>
    <n v="97.76"/>
  </r>
  <r>
    <x v="1"/>
    <x v="20"/>
    <x v="3"/>
    <s v="San Francisco"/>
    <n v="1802"/>
    <n v="14001.539999999999"/>
    <n v="7.77"/>
    <n v="4"/>
    <n v="1.66"/>
    <x v="1"/>
    <x v="5"/>
    <x v="1"/>
    <n v="98.34"/>
  </r>
  <r>
    <x v="0"/>
    <x v="15"/>
    <x v="5"/>
    <s v="Orlando"/>
    <n v="1597"/>
    <n v="10731.84"/>
    <n v="6.72"/>
    <n v="8"/>
    <n v="0.99"/>
    <x v="2"/>
    <x v="4"/>
    <x v="1"/>
    <n v="99.01"/>
  </r>
  <r>
    <x v="1"/>
    <x v="20"/>
    <x v="1"/>
    <s v="Grand Rapids"/>
    <n v="606"/>
    <n v="23215.86"/>
    <n v="38.31"/>
    <n v="125"/>
    <n v="3.52"/>
    <x v="2"/>
    <x v="3"/>
    <x v="2"/>
    <n v="96.48"/>
  </r>
  <r>
    <x v="1"/>
    <x v="21"/>
    <x v="0"/>
    <s v="Dallas"/>
    <n v="1251"/>
    <n v="8469.2699999999986"/>
    <n v="6.7699999999999987"/>
    <n v="70"/>
    <n v="4.32"/>
    <x v="2"/>
    <x v="5"/>
    <x v="0"/>
    <n v="95.68"/>
  </r>
  <r>
    <x v="1"/>
    <x v="7"/>
    <x v="2"/>
    <s v="Raleigh"/>
    <n v="3030"/>
    <n v="19331.400000000001"/>
    <n v="6.3800000000000008"/>
    <n v="6"/>
    <n v="0.53"/>
    <x v="2"/>
    <x v="2"/>
    <x v="1"/>
    <n v="99.47"/>
  </r>
  <r>
    <x v="1"/>
    <x v="7"/>
    <x v="4"/>
    <s v="New York City"/>
    <n v="593"/>
    <n v="26750.23"/>
    <n v="45.11"/>
    <n v="27"/>
    <n v="3.93"/>
    <x v="0"/>
    <x v="3"/>
    <x v="0"/>
    <n v="96.07"/>
  </r>
  <r>
    <x v="1"/>
    <x v="3"/>
    <x v="0"/>
    <s v="Austin"/>
    <n v="4439"/>
    <n v="34491.03"/>
    <n v="7.77"/>
    <n v="10"/>
    <n v="4.3899999999999997"/>
    <x v="2"/>
    <x v="5"/>
    <x v="1"/>
    <n v="95.61"/>
  </r>
  <r>
    <x v="1"/>
    <x v="23"/>
    <x v="2"/>
    <s v="Charlotte"/>
    <n v="1585"/>
    <n v="8527.2999999999993"/>
    <n v="5.38"/>
    <n v="60"/>
    <n v="4.1399999999999997"/>
    <x v="0"/>
    <x v="0"/>
    <x v="0"/>
    <n v="95.86"/>
  </r>
  <r>
    <x v="1"/>
    <x v="23"/>
    <x v="6"/>
    <s v="Pittsburgh"/>
    <n v="1222"/>
    <n v="8272.9399999999987"/>
    <n v="6.7699999999999987"/>
    <n v="25"/>
    <n v="3.31"/>
    <x v="1"/>
    <x v="5"/>
    <x v="0"/>
    <n v="96.69"/>
  </r>
  <r>
    <x v="1"/>
    <x v="4"/>
    <x v="0"/>
    <s v="Houston"/>
    <n v="3754"/>
    <n v="25414.579999999998"/>
    <n v="6.77"/>
    <n v="68"/>
    <n v="2.95"/>
    <x v="2"/>
    <x v="4"/>
    <x v="0"/>
    <n v="97.05"/>
  </r>
  <r>
    <x v="1"/>
    <x v="20"/>
    <x v="7"/>
    <s v="Columbus"/>
    <n v="2944"/>
    <n v="15838.72"/>
    <n v="5.38"/>
    <n v="72"/>
    <n v="3.93"/>
    <x v="3"/>
    <x v="0"/>
    <x v="0"/>
    <n v="96.07"/>
  </r>
  <r>
    <x v="0"/>
    <x v="6"/>
    <x v="7"/>
    <s v="Cleveland"/>
    <n v="1798"/>
    <n v="10104.76"/>
    <n v="5.62"/>
    <n v="4"/>
    <n v="3.74"/>
    <x v="3"/>
    <x v="2"/>
    <x v="1"/>
    <n v="96.26"/>
  </r>
  <r>
    <x v="1"/>
    <x v="17"/>
    <x v="8"/>
    <s v="Atlanta"/>
    <n v="735"/>
    <n v="29480.85"/>
    <n v="40.11"/>
    <n v="94"/>
    <n v="1.1499999999999999"/>
    <x v="3"/>
    <x v="3"/>
    <x v="2"/>
    <n v="98.85"/>
  </r>
  <r>
    <x v="1"/>
    <x v="10"/>
    <x v="5"/>
    <s v="Miami"/>
    <n v="2819"/>
    <n v="14856.13"/>
    <n v="5.27"/>
    <n v="114"/>
    <n v="4.08"/>
    <x v="0"/>
    <x v="2"/>
    <x v="2"/>
    <n v="95.92"/>
  </r>
  <r>
    <x v="0"/>
    <x v="22"/>
    <x v="3"/>
    <s v="Los Angeles"/>
    <n v="1189"/>
    <n v="5017.58"/>
    <n v="4.22"/>
    <n v="82"/>
    <n v="3.49"/>
    <x v="0"/>
    <x v="2"/>
    <x v="2"/>
    <n v="96.51"/>
  </r>
  <r>
    <x v="0"/>
    <x v="12"/>
    <x v="4"/>
    <s v="New York City"/>
    <n v="2061"/>
    <n v="8697.42"/>
    <n v="4.22"/>
    <n v="123"/>
    <n v="2.89"/>
    <x v="2"/>
    <x v="4"/>
    <x v="2"/>
    <n v="97.11"/>
  </r>
  <r>
    <x v="1"/>
    <x v="11"/>
    <x v="2"/>
    <s v="Raleigh"/>
    <n v="570"/>
    <n v="24686.7"/>
    <n v="43.31"/>
    <n v="71"/>
    <n v="1.8"/>
    <x v="0"/>
    <x v="3"/>
    <x v="0"/>
    <n v="98.2"/>
  </r>
  <r>
    <x v="0"/>
    <x v="13"/>
    <x v="4"/>
    <s v="New York City"/>
    <n v="852"/>
    <n v="3595.4399999999996"/>
    <n v="4.22"/>
    <n v="95"/>
    <n v="0.93"/>
    <x v="1"/>
    <x v="4"/>
    <x v="2"/>
    <n v="99.07"/>
  </r>
  <r>
    <x v="0"/>
    <x v="9"/>
    <x v="3"/>
    <s v="San Diego"/>
    <n v="2655"/>
    <n v="11204.099999999999"/>
    <n v="4.22"/>
    <n v="104"/>
    <n v="3.58"/>
    <x v="3"/>
    <x v="2"/>
    <x v="2"/>
    <n v="96.42"/>
  </r>
  <r>
    <x v="0"/>
    <x v="13"/>
    <x v="2"/>
    <s v="Durham"/>
    <n v="325"/>
    <n v="17322.5"/>
    <n v="53.3"/>
    <n v="67"/>
    <n v="1.26"/>
    <x v="0"/>
    <x v="1"/>
    <x v="0"/>
    <n v="98.74"/>
  </r>
  <r>
    <x v="1"/>
    <x v="23"/>
    <x v="0"/>
    <s v="Houston"/>
    <n v="3235"/>
    <n v="25135.949999999997"/>
    <n v="7.7699999999999987"/>
    <n v="9"/>
    <n v="2.17"/>
    <x v="3"/>
    <x v="2"/>
    <x v="1"/>
    <n v="97.83"/>
  </r>
  <r>
    <x v="0"/>
    <x v="15"/>
    <x v="3"/>
    <s v="Los Angeles"/>
    <n v="2968"/>
    <n v="19944.96"/>
    <n v="6.72"/>
    <n v="7"/>
    <n v="2.37"/>
    <x v="1"/>
    <x v="4"/>
    <x v="1"/>
    <n v="97.63"/>
  </r>
  <r>
    <x v="0"/>
    <x v="15"/>
    <x v="4"/>
    <s v="Buffalo"/>
    <n v="982"/>
    <n v="6599.04"/>
    <n v="6.72"/>
    <n v="6"/>
    <n v="1.05"/>
    <x v="2"/>
    <x v="4"/>
    <x v="1"/>
    <n v="98.95"/>
  </r>
  <r>
    <x v="0"/>
    <x v="15"/>
    <x v="1"/>
    <s v="Detroit"/>
    <n v="715"/>
    <n v="3303.3"/>
    <n v="4.62"/>
    <n v="47"/>
    <n v="1.17"/>
    <x v="3"/>
    <x v="5"/>
    <x v="0"/>
    <n v="98.83"/>
  </r>
  <r>
    <x v="0"/>
    <x v="22"/>
    <x v="1"/>
    <s v="Lansing"/>
    <n v="1430"/>
    <n v="4461.6000000000004"/>
    <n v="3.12"/>
    <n v="100"/>
    <n v="1.0900000000000001"/>
    <x v="1"/>
    <x v="2"/>
    <x v="2"/>
    <n v="98.91"/>
  </r>
  <r>
    <x v="1"/>
    <x v="17"/>
    <x v="2"/>
    <s v="Raleigh"/>
    <n v="3579"/>
    <n v="22834.02"/>
    <n v="6.38"/>
    <n v="7"/>
    <n v="0.83"/>
    <x v="0"/>
    <x v="4"/>
    <x v="1"/>
    <n v="99.17"/>
  </r>
  <r>
    <x v="0"/>
    <x v="15"/>
    <x v="4"/>
    <s v="New York City"/>
    <n v="2038"/>
    <n v="8600.3599999999988"/>
    <n v="4.22"/>
    <n v="94"/>
    <n v="2.61"/>
    <x v="2"/>
    <x v="5"/>
    <x v="2"/>
    <n v="97.39"/>
  </r>
  <r>
    <x v="0"/>
    <x v="15"/>
    <x v="8"/>
    <s v="Savannah"/>
    <n v="239"/>
    <n v="11627.35"/>
    <n v="48.65"/>
    <n v="6"/>
    <n v="3.89"/>
    <x v="3"/>
    <x v="3"/>
    <x v="1"/>
    <n v="96.11"/>
  </r>
  <r>
    <x v="0"/>
    <x v="2"/>
    <x v="5"/>
    <s v="Tampa"/>
    <n v="3125"/>
    <n v="13187.5"/>
    <n v="4.22"/>
    <n v="95"/>
    <n v="4.38"/>
    <x v="1"/>
    <x v="4"/>
    <x v="2"/>
    <n v="95.62"/>
  </r>
  <r>
    <x v="0"/>
    <x v="2"/>
    <x v="7"/>
    <s v="Cleveland"/>
    <n v="688"/>
    <n v="30960"/>
    <n v="45"/>
    <n v="3"/>
    <n v="1.75"/>
    <x v="0"/>
    <x v="3"/>
    <x v="1"/>
    <n v="98.25"/>
  </r>
  <r>
    <x v="0"/>
    <x v="15"/>
    <x v="1"/>
    <s v="Detroit"/>
    <n v="2708"/>
    <n v="12510.960000000001"/>
    <n v="4.62"/>
    <n v="60"/>
    <n v="1.65"/>
    <x v="0"/>
    <x v="0"/>
    <x v="0"/>
    <n v="98.35"/>
  </r>
  <r>
    <x v="1"/>
    <x v="5"/>
    <x v="2"/>
    <s v="Charlotte"/>
    <n v="755"/>
    <n v="28924.050000000003"/>
    <n v="38.31"/>
    <n v="105"/>
    <n v="3.7"/>
    <x v="0"/>
    <x v="3"/>
    <x v="2"/>
    <n v="96.3"/>
  </r>
  <r>
    <x v="0"/>
    <x v="12"/>
    <x v="5"/>
    <s v="Miami"/>
    <n v="1493"/>
    <n v="10032.959999999999"/>
    <n v="6.72"/>
    <n v="4"/>
    <n v="2.0099999999999998"/>
    <x v="1"/>
    <x v="4"/>
    <x v="1"/>
    <n v="97.99"/>
  </r>
  <r>
    <x v="0"/>
    <x v="2"/>
    <x v="1"/>
    <s v="Grand Rapids"/>
    <n v="2127"/>
    <n v="11953.74"/>
    <n v="5.62"/>
    <n v="11"/>
    <n v="4.79"/>
    <x v="1"/>
    <x v="5"/>
    <x v="1"/>
    <n v="95.21"/>
  </r>
  <r>
    <x v="0"/>
    <x v="0"/>
    <x v="8"/>
    <s v="Atlanta"/>
    <n v="2943"/>
    <n v="12419.46"/>
    <n v="4.22"/>
    <n v="93"/>
    <n v="3.54"/>
    <x v="1"/>
    <x v="2"/>
    <x v="2"/>
    <n v="96.46"/>
  </r>
  <r>
    <x v="0"/>
    <x v="15"/>
    <x v="3"/>
    <s v="Los Angeles"/>
    <n v="312"/>
    <n v="15178.8"/>
    <n v="48.65"/>
    <n v="8"/>
    <n v="0.84"/>
    <x v="0"/>
    <x v="3"/>
    <x v="1"/>
    <n v="99.16"/>
  </r>
  <r>
    <x v="1"/>
    <x v="17"/>
    <x v="6"/>
    <s v="Philadelphia"/>
    <n v="3428"/>
    <n v="18065.559999999998"/>
    <n v="5.27"/>
    <n v="133"/>
    <n v="0.98"/>
    <x v="2"/>
    <x v="4"/>
    <x v="2"/>
    <n v="99.02"/>
  </r>
  <r>
    <x v="0"/>
    <x v="22"/>
    <x v="4"/>
    <s v="Rochester"/>
    <n v="1936"/>
    <n v="11073.92"/>
    <n v="5.72"/>
    <n v="47"/>
    <n v="3.63"/>
    <x v="0"/>
    <x v="0"/>
    <x v="0"/>
    <n v="96.37"/>
  </r>
  <r>
    <x v="0"/>
    <x v="14"/>
    <x v="6"/>
    <s v="Pittsburgh"/>
    <n v="1503"/>
    <n v="6342.66"/>
    <n v="4.22"/>
    <n v="98"/>
    <n v="1.41"/>
    <x v="0"/>
    <x v="5"/>
    <x v="2"/>
    <n v="98.59"/>
  </r>
  <r>
    <x v="0"/>
    <x v="19"/>
    <x v="1"/>
    <s v="Detroit"/>
    <n v="1818"/>
    <n v="8399.16"/>
    <n v="4.62"/>
    <n v="54"/>
    <n v="3.94"/>
    <x v="3"/>
    <x v="2"/>
    <x v="0"/>
    <n v="96.06"/>
  </r>
  <r>
    <x v="1"/>
    <x v="4"/>
    <x v="0"/>
    <s v="Houston"/>
    <n v="1717"/>
    <n v="13341.09"/>
    <n v="7.7700000000000005"/>
    <n v="12"/>
    <n v="1.67"/>
    <x v="1"/>
    <x v="5"/>
    <x v="1"/>
    <n v="98.33"/>
  </r>
  <r>
    <x v="1"/>
    <x v="20"/>
    <x v="3"/>
    <s v="Los Angeles"/>
    <n v="3053"/>
    <n v="23721.809999999998"/>
    <n v="7.77"/>
    <n v="5"/>
    <n v="4.34"/>
    <x v="2"/>
    <x v="2"/>
    <x v="1"/>
    <n v="95.66"/>
  </r>
  <r>
    <x v="0"/>
    <x v="2"/>
    <x v="1"/>
    <s v="Detroit"/>
    <n v="1565"/>
    <n v="4882.8"/>
    <n v="3.12"/>
    <n v="110"/>
    <n v="1.31"/>
    <x v="2"/>
    <x v="2"/>
    <x v="2"/>
    <n v="98.69"/>
  </r>
  <r>
    <x v="0"/>
    <x v="2"/>
    <x v="8"/>
    <s v="Atlanta"/>
    <n v="2719"/>
    <n v="18271.68"/>
    <n v="6.72"/>
    <n v="11"/>
    <n v="2.2200000000000002"/>
    <x v="3"/>
    <x v="2"/>
    <x v="1"/>
    <n v="97.78"/>
  </r>
  <r>
    <x v="1"/>
    <x v="20"/>
    <x v="3"/>
    <s v="Los Angeles"/>
    <n v="2806"/>
    <n v="14787.619999999999"/>
    <n v="5.27"/>
    <n v="79"/>
    <n v="3.08"/>
    <x v="2"/>
    <x v="4"/>
    <x v="2"/>
    <n v="96.92"/>
  </r>
  <r>
    <x v="0"/>
    <x v="13"/>
    <x v="7"/>
    <s v="Cincinnati"/>
    <n v="579"/>
    <n v="2674.98"/>
    <n v="4.62"/>
    <n v="32"/>
    <n v="0.9"/>
    <x v="2"/>
    <x v="2"/>
    <x v="0"/>
    <n v="99.1"/>
  </r>
  <r>
    <x v="1"/>
    <x v="21"/>
    <x v="4"/>
    <s v="Buffalo"/>
    <n v="1798"/>
    <n v="9475.4599999999991"/>
    <n v="5.27"/>
    <n v="99"/>
    <n v="3.32"/>
    <x v="0"/>
    <x v="2"/>
    <x v="2"/>
    <n v="96.68"/>
  </r>
  <r>
    <x v="0"/>
    <x v="12"/>
    <x v="4"/>
    <s v="Buffalo"/>
    <n v="1689"/>
    <n v="9661.08"/>
    <n v="5.72"/>
    <n v="39"/>
    <n v="1.25"/>
    <x v="2"/>
    <x v="5"/>
    <x v="0"/>
    <n v="98.75"/>
  </r>
  <r>
    <x v="0"/>
    <x v="2"/>
    <x v="9"/>
    <s v="Naperville"/>
    <n v="628"/>
    <n v="3529.36"/>
    <n v="5.62"/>
    <n v="12"/>
    <n v="3"/>
    <x v="0"/>
    <x v="4"/>
    <x v="1"/>
    <n v="97"/>
  </r>
  <r>
    <x v="1"/>
    <x v="5"/>
    <x v="7"/>
    <s v="Cleveland"/>
    <n v="1727"/>
    <n v="9291.26"/>
    <n v="5.38"/>
    <n v="58"/>
    <n v="4.6500000000000004"/>
    <x v="0"/>
    <x v="2"/>
    <x v="0"/>
    <n v="95.35"/>
  </r>
  <r>
    <x v="1"/>
    <x v="5"/>
    <x v="5"/>
    <s v="Tampa"/>
    <n v="503"/>
    <n v="20175.329999999998"/>
    <n v="40.11"/>
    <n v="92"/>
    <n v="1.89"/>
    <x v="2"/>
    <x v="3"/>
    <x v="2"/>
    <n v="98.11"/>
  </r>
  <r>
    <x v="1"/>
    <x v="3"/>
    <x v="0"/>
    <s v="Dallas"/>
    <n v="4804"/>
    <n v="37327.079999999994"/>
    <n v="7.7699999999999987"/>
    <n v="4"/>
    <n v="4.3499999999999996"/>
    <x v="3"/>
    <x v="2"/>
    <x v="1"/>
    <n v="95.65"/>
  </r>
  <r>
    <x v="0"/>
    <x v="0"/>
    <x v="4"/>
    <s v="Rochester"/>
    <n v="574"/>
    <n v="2422.2799999999997"/>
    <n v="4.22"/>
    <n v="141"/>
    <n v="5"/>
    <x v="0"/>
    <x v="5"/>
    <x v="2"/>
    <n v="95"/>
  </r>
  <r>
    <x v="1"/>
    <x v="10"/>
    <x v="5"/>
    <s v="Orlando"/>
    <n v="2914"/>
    <n v="19727.78"/>
    <n v="6.77"/>
    <n v="26"/>
    <n v="1.92"/>
    <x v="3"/>
    <x v="2"/>
    <x v="0"/>
    <n v="98.08"/>
  </r>
  <r>
    <x v="0"/>
    <x v="2"/>
    <x v="1"/>
    <s v="Grand Rapids"/>
    <n v="2682"/>
    <n v="8367.84"/>
    <n v="3.12"/>
    <n v="88"/>
    <n v="3.85"/>
    <x v="1"/>
    <x v="5"/>
    <x v="2"/>
    <n v="96.15"/>
  </r>
  <r>
    <x v="0"/>
    <x v="22"/>
    <x v="5"/>
    <s v="Orlando"/>
    <n v="2524"/>
    <n v="14437.279999999999"/>
    <n v="5.72"/>
    <n v="38"/>
    <n v="2.65"/>
    <x v="1"/>
    <x v="5"/>
    <x v="0"/>
    <n v="97.35"/>
  </r>
  <r>
    <x v="1"/>
    <x v="21"/>
    <x v="9"/>
    <s v="Naperville"/>
    <n v="1805"/>
    <n v="7003.4"/>
    <n v="3.88"/>
    <n v="99"/>
    <n v="5.72"/>
    <x v="0"/>
    <x v="2"/>
    <x v="2"/>
    <n v="94.28"/>
  </r>
  <r>
    <x v="0"/>
    <x v="8"/>
    <x v="0"/>
    <s v="Houston"/>
    <n v="4835"/>
    <n v="27656.199999999997"/>
    <n v="5.72"/>
    <n v="33"/>
    <n v="4.29"/>
    <x v="2"/>
    <x v="5"/>
    <x v="0"/>
    <n v="95.71"/>
  </r>
  <r>
    <x v="1"/>
    <x v="20"/>
    <x v="4"/>
    <s v="New York City"/>
    <n v="865"/>
    <n v="4558.5499999999993"/>
    <n v="5.27"/>
    <n v="96"/>
    <n v="0.77"/>
    <x v="1"/>
    <x v="2"/>
    <x v="2"/>
    <n v="99.23"/>
  </r>
  <r>
    <x v="0"/>
    <x v="15"/>
    <x v="8"/>
    <s v="Savannah"/>
    <n v="699"/>
    <n v="34006.35"/>
    <n v="48.65"/>
    <n v="4"/>
    <n v="0.56999999999999995"/>
    <x v="0"/>
    <x v="3"/>
    <x v="1"/>
    <n v="99.43"/>
  </r>
  <r>
    <x v="0"/>
    <x v="12"/>
    <x v="4"/>
    <s v="Rochester"/>
    <n v="1665"/>
    <n v="11188.8"/>
    <n v="6.72"/>
    <n v="9"/>
    <n v="4.8499999999999996"/>
    <x v="1"/>
    <x v="2"/>
    <x v="1"/>
    <n v="95.15"/>
  </r>
  <r>
    <x v="1"/>
    <x v="5"/>
    <x v="0"/>
    <s v="Austin"/>
    <n v="3192"/>
    <n v="16821.84"/>
    <n v="5.2700000000000005"/>
    <n v="73"/>
    <n v="2.72"/>
    <x v="2"/>
    <x v="2"/>
    <x v="2"/>
    <n v="97.28"/>
  </r>
  <r>
    <x v="1"/>
    <x v="4"/>
    <x v="8"/>
    <s v="Augusta"/>
    <n v="115"/>
    <n v="5034.7"/>
    <n v="43.78"/>
    <n v="122"/>
    <n v="4.8"/>
    <x v="0"/>
    <x v="1"/>
    <x v="2"/>
    <n v="95.2"/>
  </r>
  <r>
    <x v="0"/>
    <x v="8"/>
    <x v="8"/>
    <s v="Savannah"/>
    <n v="4601"/>
    <n v="30918.719999999998"/>
    <n v="6.72"/>
    <n v="2"/>
    <n v="1.97"/>
    <x v="2"/>
    <x v="0"/>
    <x v="1"/>
    <n v="98.03"/>
  </r>
  <r>
    <x v="0"/>
    <x v="12"/>
    <x v="0"/>
    <s v="Houston"/>
    <n v="3132"/>
    <n v="13217.039999999999"/>
    <n v="4.22"/>
    <n v="129"/>
    <n v="1.1000000000000001"/>
    <x v="2"/>
    <x v="2"/>
    <x v="2"/>
    <n v="98.9"/>
  </r>
  <r>
    <x v="1"/>
    <x v="11"/>
    <x v="8"/>
    <s v="Atlanta"/>
    <n v="3134"/>
    <n v="24351.18"/>
    <n v="7.7700000000000005"/>
    <n v="5"/>
    <n v="0.71"/>
    <x v="1"/>
    <x v="4"/>
    <x v="1"/>
    <n v="99.29"/>
  </r>
  <r>
    <x v="1"/>
    <x v="21"/>
    <x v="4"/>
    <s v="Rochester"/>
    <n v="1847"/>
    <n v="14351.189999999999"/>
    <n v="7.77"/>
    <n v="6"/>
    <n v="1.17"/>
    <x v="1"/>
    <x v="2"/>
    <x v="1"/>
    <n v="98.83"/>
  </r>
  <r>
    <x v="0"/>
    <x v="19"/>
    <x v="7"/>
    <s v="Columbus"/>
    <n v="541"/>
    <n v="21640"/>
    <n v="40"/>
    <n v="34"/>
    <n v="1.4"/>
    <x v="2"/>
    <x v="3"/>
    <x v="0"/>
    <n v="98.6"/>
  </r>
  <r>
    <x v="1"/>
    <x v="16"/>
    <x v="6"/>
    <s v="Allentown"/>
    <n v="511"/>
    <n v="22371.58"/>
    <n v="43.78"/>
    <n v="114"/>
    <n v="2.06"/>
    <x v="2"/>
    <x v="1"/>
    <x v="2"/>
    <n v="97.94"/>
  </r>
  <r>
    <x v="0"/>
    <x v="6"/>
    <x v="0"/>
    <s v="Austin"/>
    <n v="1692"/>
    <n v="7140.24"/>
    <n v="4.22"/>
    <n v="89"/>
    <n v="4.67"/>
    <x v="2"/>
    <x v="5"/>
    <x v="2"/>
    <n v="95.33"/>
  </r>
  <r>
    <x v="1"/>
    <x v="20"/>
    <x v="3"/>
    <s v="San Diego"/>
    <n v="2364"/>
    <n v="12458.279999999999"/>
    <n v="5.27"/>
    <n v="127"/>
    <n v="4.13"/>
    <x v="0"/>
    <x v="5"/>
    <x v="2"/>
    <n v="95.87"/>
  </r>
  <r>
    <x v="0"/>
    <x v="14"/>
    <x v="5"/>
    <s v="Miami"/>
    <n v="460"/>
    <n v="29996.600000000002"/>
    <n v="65.210000000000008"/>
    <n v="10"/>
    <n v="1.33"/>
    <x v="0"/>
    <x v="1"/>
    <x v="1"/>
    <n v="98.67"/>
  </r>
  <r>
    <x v="1"/>
    <x v="21"/>
    <x v="9"/>
    <s v="Naperville"/>
    <n v="1526"/>
    <n v="8209.8799999999992"/>
    <n v="5.38"/>
    <n v="25"/>
    <n v="3.94"/>
    <x v="3"/>
    <x v="4"/>
    <x v="0"/>
    <n v="96.06"/>
  </r>
  <r>
    <x v="0"/>
    <x v="8"/>
    <x v="8"/>
    <s v="Augusta"/>
    <n v="3791"/>
    <n v="21684.52"/>
    <n v="5.72"/>
    <n v="39"/>
    <n v="1.9"/>
    <x v="1"/>
    <x v="0"/>
    <x v="0"/>
    <n v="98.1"/>
  </r>
  <r>
    <x v="1"/>
    <x v="4"/>
    <x v="5"/>
    <s v="Miami"/>
    <n v="535"/>
    <n v="23422.3"/>
    <n v="43.78"/>
    <n v="147"/>
    <n v="3.12"/>
    <x v="1"/>
    <x v="1"/>
    <x v="2"/>
    <n v="96.88"/>
  </r>
  <r>
    <x v="0"/>
    <x v="15"/>
    <x v="8"/>
    <s v="Atlanta"/>
    <n v="2549"/>
    <n v="17129.28"/>
    <n v="6.72"/>
    <n v="5"/>
    <n v="4.92"/>
    <x v="3"/>
    <x v="0"/>
    <x v="1"/>
    <n v="95.08"/>
  </r>
  <r>
    <x v="0"/>
    <x v="8"/>
    <x v="2"/>
    <s v="Charlotte"/>
    <n v="4447"/>
    <n v="24992.14"/>
    <n v="5.62"/>
    <n v="10"/>
    <n v="2.73"/>
    <x v="0"/>
    <x v="2"/>
    <x v="1"/>
    <n v="97.27"/>
  </r>
  <r>
    <x v="1"/>
    <x v="10"/>
    <x v="5"/>
    <s v="Miami"/>
    <n v="3422"/>
    <n v="18033.939999999999"/>
    <n v="5.27"/>
    <n v="141"/>
    <n v="4.41"/>
    <x v="2"/>
    <x v="5"/>
    <x v="2"/>
    <n v="95.59"/>
  </r>
  <r>
    <x v="0"/>
    <x v="8"/>
    <x v="8"/>
    <s v="Atlanta"/>
    <n v="3885"/>
    <n v="22222.2"/>
    <n v="5.72"/>
    <n v="62"/>
    <n v="1.41"/>
    <x v="2"/>
    <x v="2"/>
    <x v="0"/>
    <n v="98.59"/>
  </r>
  <r>
    <x v="1"/>
    <x v="3"/>
    <x v="7"/>
    <s v="Cincinnati"/>
    <n v="5162"/>
    <n v="27771.559999999998"/>
    <n v="5.38"/>
    <n v="52"/>
    <n v="4.7"/>
    <x v="3"/>
    <x v="4"/>
    <x v="0"/>
    <n v="95.3"/>
  </r>
  <r>
    <x v="1"/>
    <x v="17"/>
    <x v="0"/>
    <s v="Austin"/>
    <n v="3576"/>
    <n v="27785.519999999997"/>
    <n v="7.7699999999999987"/>
    <n v="3"/>
    <n v="0.87"/>
    <x v="0"/>
    <x v="0"/>
    <x v="1"/>
    <n v="99.13"/>
  </r>
  <r>
    <x v="0"/>
    <x v="2"/>
    <x v="9"/>
    <s v="Springfield"/>
    <n v="2494"/>
    <n v="11522.28"/>
    <n v="4.62"/>
    <n v="37"/>
    <n v="1.23"/>
    <x v="0"/>
    <x v="4"/>
    <x v="0"/>
    <n v="98.77"/>
  </r>
  <r>
    <x v="1"/>
    <x v="11"/>
    <x v="5"/>
    <s v="Tampa"/>
    <n v="2495"/>
    <n v="16891.149999999998"/>
    <n v="6.7699999999999987"/>
    <n v="52"/>
    <n v="4.12"/>
    <x v="2"/>
    <x v="4"/>
    <x v="0"/>
    <n v="95.88"/>
  </r>
  <r>
    <x v="1"/>
    <x v="10"/>
    <x v="0"/>
    <s v="Austin"/>
    <n v="2483"/>
    <n v="13085.409999999998"/>
    <n v="5.27"/>
    <n v="114"/>
    <n v="4.17"/>
    <x v="0"/>
    <x v="2"/>
    <x v="2"/>
    <n v="95.83"/>
  </r>
  <r>
    <x v="0"/>
    <x v="14"/>
    <x v="0"/>
    <s v="Dallas"/>
    <n v="599"/>
    <n v="26146.35"/>
    <n v="43.65"/>
    <n v="54"/>
    <n v="2.0299999999999998"/>
    <x v="2"/>
    <x v="3"/>
    <x v="0"/>
    <n v="97.97"/>
  </r>
  <r>
    <x v="0"/>
    <x v="14"/>
    <x v="4"/>
    <s v="New York City"/>
    <n v="2729"/>
    <n v="11516.38"/>
    <n v="4.22"/>
    <n v="140"/>
    <n v="1.96"/>
    <x v="0"/>
    <x v="4"/>
    <x v="2"/>
    <n v="98.04"/>
  </r>
  <r>
    <x v="0"/>
    <x v="13"/>
    <x v="6"/>
    <s v="Allentown"/>
    <n v="2994"/>
    <n v="17125.68"/>
    <n v="5.72"/>
    <n v="48"/>
    <n v="0.82"/>
    <x v="1"/>
    <x v="4"/>
    <x v="0"/>
    <n v="99.18"/>
  </r>
  <r>
    <x v="1"/>
    <x v="10"/>
    <x v="2"/>
    <s v="Raleigh"/>
    <n v="3017"/>
    <n v="19248.46"/>
    <n v="6.38"/>
    <n v="3"/>
    <n v="4.91"/>
    <x v="0"/>
    <x v="0"/>
    <x v="1"/>
    <n v="95.09"/>
  </r>
  <r>
    <x v="0"/>
    <x v="12"/>
    <x v="9"/>
    <s v="Naperville"/>
    <n v="776"/>
    <n v="2421.12"/>
    <n v="3.1199999999999997"/>
    <n v="79"/>
    <n v="0.63"/>
    <x v="2"/>
    <x v="4"/>
    <x v="2"/>
    <n v="99.37"/>
  </r>
  <r>
    <x v="0"/>
    <x v="18"/>
    <x v="8"/>
    <s v="Savannah"/>
    <n v="4184"/>
    <n v="28116.48"/>
    <n v="6.72"/>
    <n v="4"/>
    <n v="3.23"/>
    <x v="0"/>
    <x v="4"/>
    <x v="1"/>
    <n v="96.77"/>
  </r>
  <r>
    <x v="1"/>
    <x v="10"/>
    <x v="7"/>
    <s v="Columbus"/>
    <n v="3462"/>
    <n v="22087.56"/>
    <n v="6.3800000000000008"/>
    <n v="2"/>
    <n v="2.1800000000000002"/>
    <x v="0"/>
    <x v="0"/>
    <x v="1"/>
    <n v="97.82"/>
  </r>
  <r>
    <x v="0"/>
    <x v="0"/>
    <x v="6"/>
    <s v="Pittsburgh"/>
    <n v="1233"/>
    <n v="5203.2599999999993"/>
    <n v="4.22"/>
    <n v="73"/>
    <n v="3.77"/>
    <x v="3"/>
    <x v="4"/>
    <x v="2"/>
    <n v="96.23"/>
  </r>
  <r>
    <x v="0"/>
    <x v="22"/>
    <x v="8"/>
    <s v="Augusta"/>
    <n v="1087"/>
    <n v="6217.6399999999994"/>
    <n v="5.72"/>
    <n v="50"/>
    <n v="6.47"/>
    <x v="0"/>
    <x v="2"/>
    <x v="0"/>
    <n v="93.53"/>
  </r>
  <r>
    <x v="0"/>
    <x v="2"/>
    <x v="8"/>
    <s v="Savannah"/>
    <n v="805"/>
    <n v="4604.5999999999995"/>
    <n v="5.72"/>
    <n v="48"/>
    <n v="4.79"/>
    <x v="2"/>
    <x v="5"/>
    <x v="0"/>
    <n v="95.21"/>
  </r>
  <r>
    <x v="0"/>
    <x v="14"/>
    <x v="7"/>
    <s v="Cleveland"/>
    <n v="401"/>
    <n v="21373.3"/>
    <n v="53.3"/>
    <n v="47"/>
    <n v="4.01"/>
    <x v="0"/>
    <x v="1"/>
    <x v="0"/>
    <n v="95.99"/>
  </r>
  <r>
    <x v="1"/>
    <x v="3"/>
    <x v="3"/>
    <s v="San Francisco"/>
    <n v="4750"/>
    <n v="32157.499999999996"/>
    <n v="6.77"/>
    <n v="38"/>
    <n v="2.06"/>
    <x v="3"/>
    <x v="2"/>
    <x v="0"/>
    <n v="97.94"/>
  </r>
  <r>
    <x v="1"/>
    <x v="3"/>
    <x v="1"/>
    <s v="Lansing"/>
    <n v="4528"/>
    <n v="28888.639999999999"/>
    <n v="6.38"/>
    <n v="2"/>
    <n v="4.26"/>
    <x v="3"/>
    <x v="0"/>
    <x v="1"/>
    <n v="95.74"/>
  </r>
  <r>
    <x v="0"/>
    <x v="14"/>
    <x v="2"/>
    <s v="Raleigh"/>
    <n v="390"/>
    <n v="17550"/>
    <n v="45"/>
    <n v="12"/>
    <n v="4.13"/>
    <x v="2"/>
    <x v="3"/>
    <x v="1"/>
    <n v="95.87"/>
  </r>
  <r>
    <x v="1"/>
    <x v="5"/>
    <x v="6"/>
    <s v="Pittsburgh"/>
    <n v="2019"/>
    <n v="13668.63"/>
    <n v="6.77"/>
    <n v="64"/>
    <n v="4.6900000000000004"/>
    <x v="1"/>
    <x v="5"/>
    <x v="0"/>
    <n v="95.31"/>
  </r>
  <r>
    <x v="1"/>
    <x v="21"/>
    <x v="3"/>
    <s v="San Francisco"/>
    <n v="3336"/>
    <n v="25920.719999999998"/>
    <n v="7.77"/>
    <n v="5"/>
    <n v="2.98"/>
    <x v="0"/>
    <x v="4"/>
    <x v="1"/>
    <n v="97.02"/>
  </r>
  <r>
    <x v="0"/>
    <x v="19"/>
    <x v="3"/>
    <s v="Los Angeles"/>
    <n v="693"/>
    <n v="33714.449999999997"/>
    <n v="48.65"/>
    <n v="4"/>
    <n v="1.57"/>
    <x v="0"/>
    <x v="3"/>
    <x v="1"/>
    <n v="98.43"/>
  </r>
  <r>
    <x v="0"/>
    <x v="9"/>
    <x v="6"/>
    <s v="Pittsburgh"/>
    <n v="2300"/>
    <n v="9706"/>
    <n v="4.22"/>
    <n v="140"/>
    <n v="0.91"/>
    <x v="1"/>
    <x v="4"/>
    <x v="2"/>
    <n v="99.09"/>
  </r>
  <r>
    <x v="0"/>
    <x v="2"/>
    <x v="1"/>
    <s v="Grand Rapids"/>
    <n v="2443"/>
    <n v="13729.66"/>
    <n v="5.62"/>
    <n v="4"/>
    <n v="0.95"/>
    <x v="0"/>
    <x v="4"/>
    <x v="1"/>
    <n v="99.05"/>
  </r>
  <r>
    <x v="0"/>
    <x v="6"/>
    <x v="3"/>
    <s v="San Francisco"/>
    <n v="1793"/>
    <n v="7566.4599999999991"/>
    <n v="4.22"/>
    <n v="101"/>
    <n v="3.56"/>
    <x v="3"/>
    <x v="2"/>
    <x v="2"/>
    <n v="96.44"/>
  </r>
  <r>
    <x v="0"/>
    <x v="19"/>
    <x v="1"/>
    <s v="Grand Rapids"/>
    <n v="733"/>
    <n v="2286.96"/>
    <n v="3.12"/>
    <n v="76"/>
    <n v="3.77"/>
    <x v="1"/>
    <x v="4"/>
    <x v="2"/>
    <n v="96.23"/>
  </r>
  <r>
    <x v="1"/>
    <x v="21"/>
    <x v="8"/>
    <s v="Atlanta"/>
    <n v="2329"/>
    <n v="15767.329999999998"/>
    <n v="6.77"/>
    <n v="38"/>
    <n v="1.53"/>
    <x v="3"/>
    <x v="4"/>
    <x v="0"/>
    <n v="98.47"/>
  </r>
  <r>
    <x v="1"/>
    <x v="21"/>
    <x v="1"/>
    <s v="Lansing"/>
    <n v="402"/>
    <n v="17410.620000000003"/>
    <n v="43.310000000000009"/>
    <n v="41"/>
    <n v="3.21"/>
    <x v="0"/>
    <x v="3"/>
    <x v="0"/>
    <n v="96.79"/>
  </r>
  <r>
    <x v="0"/>
    <x v="12"/>
    <x v="4"/>
    <s v="New York City"/>
    <n v="2443"/>
    <n v="16416.96"/>
    <n v="6.72"/>
    <n v="10"/>
    <n v="4.26"/>
    <x v="3"/>
    <x v="4"/>
    <x v="1"/>
    <n v="95.74"/>
  </r>
  <r>
    <x v="0"/>
    <x v="2"/>
    <x v="3"/>
    <s v="Los Angeles"/>
    <n v="2437"/>
    <n v="10284.14"/>
    <n v="4.22"/>
    <n v="75"/>
    <n v="2.17"/>
    <x v="1"/>
    <x v="2"/>
    <x v="2"/>
    <n v="97.83"/>
  </r>
  <r>
    <x v="1"/>
    <x v="3"/>
    <x v="5"/>
    <s v="Orlando"/>
    <n v="4693"/>
    <n v="24732.109999999997"/>
    <n v="5.27"/>
    <n v="102"/>
    <n v="0.56000000000000005"/>
    <x v="2"/>
    <x v="5"/>
    <x v="2"/>
    <n v="99.44"/>
  </r>
  <r>
    <x v="0"/>
    <x v="14"/>
    <x v="7"/>
    <s v="Cincinnati"/>
    <n v="2720"/>
    <n v="12566.4"/>
    <n v="4.62"/>
    <n v="72"/>
    <n v="4.32"/>
    <x v="2"/>
    <x v="2"/>
    <x v="0"/>
    <n v="95.68"/>
  </r>
  <r>
    <x v="1"/>
    <x v="3"/>
    <x v="9"/>
    <s v="Naperville"/>
    <n v="5300"/>
    <n v="33814"/>
    <n v="6.38"/>
    <n v="9"/>
    <n v="1.24"/>
    <x v="2"/>
    <x v="5"/>
    <x v="1"/>
    <n v="98.76"/>
  </r>
  <r>
    <x v="1"/>
    <x v="4"/>
    <x v="0"/>
    <s v="Austin"/>
    <n v="3273"/>
    <n v="25431.21"/>
    <n v="7.77"/>
    <n v="4"/>
    <n v="2.2799999999999998"/>
    <x v="2"/>
    <x v="0"/>
    <x v="1"/>
    <n v="97.72"/>
  </r>
  <r>
    <x v="0"/>
    <x v="18"/>
    <x v="0"/>
    <s v="Dallas"/>
    <n v="952"/>
    <n v="46314.799999999996"/>
    <n v="48.65"/>
    <n v="11"/>
    <n v="0.56000000000000005"/>
    <x v="1"/>
    <x v="3"/>
    <x v="1"/>
    <n v="99.44"/>
  </r>
  <r>
    <x v="1"/>
    <x v="10"/>
    <x v="8"/>
    <s v="Augusta"/>
    <n v="1259"/>
    <n v="9782.43"/>
    <n v="7.7700000000000005"/>
    <n v="7"/>
    <n v="2.42"/>
    <x v="3"/>
    <x v="5"/>
    <x v="1"/>
    <n v="97.58"/>
  </r>
  <r>
    <x v="1"/>
    <x v="16"/>
    <x v="8"/>
    <s v="Augusta"/>
    <n v="4140"/>
    <n v="32167.8"/>
    <n v="7.77"/>
    <n v="12"/>
    <n v="1.72"/>
    <x v="3"/>
    <x v="4"/>
    <x v="1"/>
    <n v="98.28"/>
  </r>
  <r>
    <x v="0"/>
    <x v="9"/>
    <x v="0"/>
    <s v="Dallas"/>
    <n v="4765"/>
    <n v="20108.3"/>
    <n v="4.22"/>
    <n v="144"/>
    <n v="2.44"/>
    <x v="3"/>
    <x v="5"/>
    <x v="2"/>
    <n v="97.56"/>
  </r>
  <r>
    <x v="1"/>
    <x v="3"/>
    <x v="3"/>
    <s v="San Diego"/>
    <n v="5349"/>
    <n v="41561.729999999996"/>
    <n v="7.77"/>
    <n v="8"/>
    <n v="2.63"/>
    <x v="3"/>
    <x v="2"/>
    <x v="1"/>
    <n v="97.37"/>
  </r>
  <r>
    <x v="1"/>
    <x v="5"/>
    <x v="3"/>
    <s v="San Diego"/>
    <n v="1945"/>
    <n v="15112.65"/>
    <n v="7.77"/>
    <n v="3"/>
    <n v="3.4"/>
    <x v="3"/>
    <x v="2"/>
    <x v="1"/>
    <n v="96.6"/>
  </r>
  <r>
    <x v="1"/>
    <x v="7"/>
    <x v="7"/>
    <s v="Cleveland"/>
    <n v="617"/>
    <n v="23637.27"/>
    <n v="38.31"/>
    <n v="87"/>
    <n v="4.88"/>
    <x v="2"/>
    <x v="3"/>
    <x v="2"/>
    <n v="95.12"/>
  </r>
  <r>
    <x v="0"/>
    <x v="0"/>
    <x v="1"/>
    <s v="Grand Rapids"/>
    <n v="2550"/>
    <n v="14331"/>
    <n v="5.62"/>
    <n v="5"/>
    <n v="1.04"/>
    <x v="1"/>
    <x v="0"/>
    <x v="1"/>
    <n v="98.96"/>
  </r>
  <r>
    <x v="1"/>
    <x v="17"/>
    <x v="6"/>
    <s v="Allentown"/>
    <n v="381"/>
    <n v="16680.18"/>
    <n v="43.78"/>
    <n v="115"/>
    <n v="3.22"/>
    <x v="3"/>
    <x v="1"/>
    <x v="2"/>
    <n v="96.78"/>
  </r>
  <r>
    <x v="1"/>
    <x v="23"/>
    <x v="1"/>
    <s v="Detroit"/>
    <n v="2448"/>
    <n v="9498.24"/>
    <n v="3.88"/>
    <n v="102"/>
    <n v="0.77"/>
    <x v="3"/>
    <x v="2"/>
    <x v="2"/>
    <n v="99.23"/>
  </r>
  <r>
    <x v="0"/>
    <x v="22"/>
    <x v="3"/>
    <s v="San Diego"/>
    <n v="372"/>
    <n v="14958.12"/>
    <n v="40.21"/>
    <n v="134"/>
    <n v="2.96"/>
    <x v="1"/>
    <x v="1"/>
    <x v="2"/>
    <n v="97.04"/>
  </r>
  <r>
    <x v="0"/>
    <x v="9"/>
    <x v="8"/>
    <s v="Savannah"/>
    <n v="1354"/>
    <n v="5713.88"/>
    <n v="4.22"/>
    <n v="119"/>
    <n v="2.64"/>
    <x v="1"/>
    <x v="2"/>
    <x v="2"/>
    <n v="97.36"/>
  </r>
  <r>
    <x v="1"/>
    <x v="7"/>
    <x v="5"/>
    <s v="Tampa"/>
    <n v="963"/>
    <n v="7482.5099999999993"/>
    <n v="7.77"/>
    <n v="2"/>
    <n v="2.08"/>
    <x v="0"/>
    <x v="0"/>
    <x v="1"/>
    <n v="97.92"/>
  </r>
  <r>
    <x v="0"/>
    <x v="19"/>
    <x v="5"/>
    <s v="Tampa"/>
    <n v="2657"/>
    <n v="15198.039999999999"/>
    <n v="5.72"/>
    <n v="27"/>
    <n v="4.62"/>
    <x v="0"/>
    <x v="2"/>
    <x v="0"/>
    <n v="95.38"/>
  </r>
  <r>
    <x v="1"/>
    <x v="20"/>
    <x v="2"/>
    <s v="Charlotte"/>
    <n v="870"/>
    <n v="5550.5999999999995"/>
    <n v="6.379999999999999"/>
    <n v="6"/>
    <n v="4.2699999999999996"/>
    <x v="0"/>
    <x v="2"/>
    <x v="1"/>
    <n v="95.73"/>
  </r>
  <r>
    <x v="0"/>
    <x v="15"/>
    <x v="7"/>
    <s v="Cleveland"/>
    <n v="587"/>
    <n v="23480"/>
    <n v="40"/>
    <n v="40"/>
    <n v="1.71"/>
    <x v="3"/>
    <x v="3"/>
    <x v="0"/>
    <n v="98.29"/>
  </r>
  <r>
    <x v="0"/>
    <x v="6"/>
    <x v="6"/>
    <s v="Pittsburgh"/>
    <n v="3196"/>
    <n v="18281.12"/>
    <n v="5.72"/>
    <n v="49"/>
    <n v="2.89"/>
    <x v="1"/>
    <x v="0"/>
    <x v="0"/>
    <n v="97.11"/>
  </r>
  <r>
    <x v="1"/>
    <x v="17"/>
    <x v="3"/>
    <s v="San Diego"/>
    <n v="1029"/>
    <n v="6966.33"/>
    <n v="6.77"/>
    <n v="63"/>
    <n v="2.4900000000000002"/>
    <x v="1"/>
    <x v="0"/>
    <x v="0"/>
    <n v="97.51"/>
  </r>
  <r>
    <x v="1"/>
    <x v="20"/>
    <x v="1"/>
    <s v="Grand Rapids"/>
    <n v="447"/>
    <n v="17124.57"/>
    <n v="38.31"/>
    <n v="147"/>
    <n v="1.97"/>
    <x v="3"/>
    <x v="3"/>
    <x v="2"/>
    <n v="98.03"/>
  </r>
  <r>
    <x v="1"/>
    <x v="10"/>
    <x v="3"/>
    <s v="Los Angeles"/>
    <n v="2378"/>
    <n v="12532.06"/>
    <n v="5.27"/>
    <n v="114"/>
    <n v="4.59"/>
    <x v="1"/>
    <x v="5"/>
    <x v="2"/>
    <n v="95.41"/>
  </r>
  <r>
    <x v="1"/>
    <x v="4"/>
    <x v="2"/>
    <s v="Charlotte"/>
    <n v="1772"/>
    <n v="9533.36"/>
    <n v="5.38"/>
    <n v="40"/>
    <n v="2.3199999999999998"/>
    <x v="2"/>
    <x v="4"/>
    <x v="0"/>
    <n v="97.68"/>
  </r>
  <r>
    <x v="1"/>
    <x v="17"/>
    <x v="1"/>
    <s v="Lansing"/>
    <n v="2258"/>
    <n v="8761.0399999999991"/>
    <n v="3.8799999999999994"/>
    <n v="104"/>
    <n v="4.1900000000000004"/>
    <x v="3"/>
    <x v="4"/>
    <x v="2"/>
    <n v="95.81"/>
  </r>
  <r>
    <x v="1"/>
    <x v="20"/>
    <x v="1"/>
    <s v="Grand Rapids"/>
    <n v="2543"/>
    <n v="16224.34"/>
    <n v="6.38"/>
    <n v="2"/>
    <n v="2.84"/>
    <x v="3"/>
    <x v="0"/>
    <x v="1"/>
    <n v="97.16"/>
  </r>
  <r>
    <x v="1"/>
    <x v="11"/>
    <x v="0"/>
    <s v="Houston"/>
    <n v="2888"/>
    <n v="15219.759999999998"/>
    <n v="5.27"/>
    <n v="148"/>
    <n v="3.82"/>
    <x v="0"/>
    <x v="2"/>
    <x v="2"/>
    <n v="96.18"/>
  </r>
  <r>
    <x v="0"/>
    <x v="2"/>
    <x v="1"/>
    <s v="Lansing"/>
    <n v="308"/>
    <n v="12320"/>
    <n v="40"/>
    <n v="53"/>
    <n v="2.5"/>
    <x v="3"/>
    <x v="3"/>
    <x v="0"/>
    <n v="97.5"/>
  </r>
  <r>
    <x v="0"/>
    <x v="2"/>
    <x v="5"/>
    <s v="Miami"/>
    <n v="1827"/>
    <n v="12277.439999999999"/>
    <n v="6.7199999999999989"/>
    <n v="7"/>
    <n v="2.93"/>
    <x v="2"/>
    <x v="5"/>
    <x v="1"/>
    <n v="97.07"/>
  </r>
  <r>
    <x v="1"/>
    <x v="7"/>
    <x v="1"/>
    <s v="Lansing"/>
    <n v="1917"/>
    <n v="10313.459999999999"/>
    <n v="5.38"/>
    <n v="54"/>
    <n v="0.79"/>
    <x v="0"/>
    <x v="0"/>
    <x v="0"/>
    <n v="99.21"/>
  </r>
  <r>
    <x v="0"/>
    <x v="22"/>
    <x v="2"/>
    <s v="Raleigh"/>
    <n v="3135"/>
    <n v="9781.2000000000007"/>
    <n v="3.12"/>
    <n v="93"/>
    <n v="1.84"/>
    <x v="2"/>
    <x v="4"/>
    <x v="2"/>
    <n v="98.16"/>
  </r>
  <r>
    <x v="1"/>
    <x v="16"/>
    <x v="1"/>
    <s v="Lansing"/>
    <n v="5297"/>
    <n v="33794.86"/>
    <n v="6.38"/>
    <n v="8"/>
    <n v="3.38"/>
    <x v="0"/>
    <x v="5"/>
    <x v="1"/>
    <n v="96.62"/>
  </r>
  <r>
    <x v="1"/>
    <x v="23"/>
    <x v="3"/>
    <s v="Los Angeles"/>
    <n v="1059"/>
    <n v="7169.4299999999994"/>
    <n v="6.77"/>
    <n v="36"/>
    <n v="3.69"/>
    <x v="2"/>
    <x v="5"/>
    <x v="0"/>
    <n v="96.31"/>
  </r>
  <r>
    <x v="0"/>
    <x v="14"/>
    <x v="0"/>
    <s v="Houston"/>
    <n v="676"/>
    <n v="32887.4"/>
    <n v="48.650000000000006"/>
    <n v="9"/>
    <n v="2.91"/>
    <x v="0"/>
    <x v="3"/>
    <x v="1"/>
    <n v="97.09"/>
  </r>
  <r>
    <x v="1"/>
    <x v="5"/>
    <x v="7"/>
    <s v="Columbus"/>
    <n v="2539"/>
    <n v="13659.82"/>
    <n v="5.38"/>
    <n v="55"/>
    <n v="2.27"/>
    <x v="0"/>
    <x v="4"/>
    <x v="0"/>
    <n v="97.73"/>
  </r>
  <r>
    <x v="0"/>
    <x v="8"/>
    <x v="4"/>
    <s v="Rochester"/>
    <n v="3778"/>
    <n v="15943.16"/>
    <n v="4.22"/>
    <n v="77"/>
    <n v="3.9"/>
    <x v="2"/>
    <x v="4"/>
    <x v="2"/>
    <n v="96.1"/>
  </r>
  <r>
    <x v="1"/>
    <x v="4"/>
    <x v="3"/>
    <s v="San Diego"/>
    <n v="1471"/>
    <n v="9958.67"/>
    <n v="6.7700000000000005"/>
    <n v="57"/>
    <n v="3.76"/>
    <x v="2"/>
    <x v="0"/>
    <x v="0"/>
    <n v="96.24"/>
  </r>
  <r>
    <x v="1"/>
    <x v="16"/>
    <x v="4"/>
    <s v="Rochester"/>
    <n v="4160"/>
    <n v="32323.199999999997"/>
    <n v="7.77"/>
    <n v="2"/>
    <n v="4.0999999999999996"/>
    <x v="0"/>
    <x v="0"/>
    <x v="1"/>
    <n v="95.9"/>
  </r>
  <r>
    <x v="0"/>
    <x v="8"/>
    <x v="5"/>
    <s v="Tampa"/>
    <n v="4165"/>
    <n v="23823.8"/>
    <n v="5.72"/>
    <n v="59"/>
    <n v="1.4"/>
    <x v="2"/>
    <x v="5"/>
    <x v="0"/>
    <n v="98.6"/>
  </r>
  <r>
    <x v="0"/>
    <x v="8"/>
    <x v="8"/>
    <s v="Atlanta"/>
    <n v="4168"/>
    <n v="17588.96"/>
    <n v="4.22"/>
    <n v="88"/>
    <n v="4.0199999999999996"/>
    <x v="3"/>
    <x v="2"/>
    <x v="2"/>
    <n v="95.98"/>
  </r>
  <r>
    <x v="1"/>
    <x v="16"/>
    <x v="6"/>
    <s v="Pittsburgh"/>
    <n v="5036"/>
    <n v="26539.719999999998"/>
    <n v="5.27"/>
    <n v="107"/>
    <n v="1.1200000000000001"/>
    <x v="3"/>
    <x v="5"/>
    <x v="2"/>
    <n v="98.88"/>
  </r>
  <r>
    <x v="0"/>
    <x v="9"/>
    <x v="3"/>
    <s v="Los Angeles"/>
    <n v="364"/>
    <n v="15888.6"/>
    <n v="43.65"/>
    <n v="41"/>
    <n v="1.37"/>
    <x v="1"/>
    <x v="3"/>
    <x v="0"/>
    <n v="98.63"/>
  </r>
  <r>
    <x v="0"/>
    <x v="9"/>
    <x v="8"/>
    <s v="Augusta"/>
    <n v="271"/>
    <n v="11829.15"/>
    <n v="43.65"/>
    <n v="29"/>
    <n v="1.61"/>
    <x v="3"/>
    <x v="3"/>
    <x v="0"/>
    <n v="98.39"/>
  </r>
  <r>
    <x v="1"/>
    <x v="4"/>
    <x v="5"/>
    <s v="Miami"/>
    <n v="1244"/>
    <n v="9665.8799999999992"/>
    <n v="7.77"/>
    <n v="12"/>
    <n v="4.83"/>
    <x v="3"/>
    <x v="4"/>
    <x v="1"/>
    <n v="95.17"/>
  </r>
  <r>
    <x v="1"/>
    <x v="10"/>
    <x v="6"/>
    <s v="Philadelphia"/>
    <n v="450"/>
    <n v="18049.5"/>
    <n v="40.11"/>
    <n v="89"/>
    <n v="4.79"/>
    <x v="0"/>
    <x v="3"/>
    <x v="2"/>
    <n v="95.21"/>
  </r>
  <r>
    <x v="0"/>
    <x v="2"/>
    <x v="7"/>
    <s v="Cincinnati"/>
    <n v="347"/>
    <n v="13290.099999999999"/>
    <n v="38.299999999999997"/>
    <n v="77"/>
    <n v="1.78"/>
    <x v="1"/>
    <x v="1"/>
    <x v="2"/>
    <n v="98.22"/>
  </r>
  <r>
    <x v="1"/>
    <x v="1"/>
    <x v="3"/>
    <s v="Los Angeles"/>
    <n v="1614"/>
    <n v="10926.779999999999"/>
    <n v="6.77"/>
    <n v="51"/>
    <n v="2.38"/>
    <x v="2"/>
    <x v="2"/>
    <x v="0"/>
    <n v="97.62"/>
  </r>
  <r>
    <x v="1"/>
    <x v="4"/>
    <x v="0"/>
    <s v="Dallas"/>
    <n v="3204"/>
    <n v="21691.079999999998"/>
    <n v="6.77"/>
    <n v="38"/>
    <n v="1.27"/>
    <x v="3"/>
    <x v="4"/>
    <x v="0"/>
    <n v="98.73"/>
  </r>
  <r>
    <x v="0"/>
    <x v="9"/>
    <x v="9"/>
    <s v="Naperville"/>
    <n v="5389"/>
    <n v="30286.18"/>
    <n v="5.62"/>
    <n v="7"/>
    <n v="3.82"/>
    <x v="0"/>
    <x v="5"/>
    <x v="1"/>
    <n v="96.18"/>
  </r>
  <r>
    <x v="1"/>
    <x v="4"/>
    <x v="2"/>
    <s v="Durham"/>
    <n v="2197"/>
    <n v="14016.86"/>
    <n v="6.38"/>
    <n v="4"/>
    <n v="3.53"/>
    <x v="2"/>
    <x v="5"/>
    <x v="1"/>
    <n v="96.47"/>
  </r>
  <r>
    <x v="0"/>
    <x v="15"/>
    <x v="3"/>
    <s v="San Francisco"/>
    <n v="3007"/>
    <n v="12689.539999999999"/>
    <n v="4.22"/>
    <n v="76"/>
    <n v="2.58"/>
    <x v="3"/>
    <x v="5"/>
    <x v="2"/>
    <n v="97.42"/>
  </r>
  <r>
    <x v="0"/>
    <x v="22"/>
    <x v="6"/>
    <s v="Pittsburgh"/>
    <n v="2014"/>
    <n v="13534.08"/>
    <n v="6.72"/>
    <n v="3"/>
    <n v="3.92"/>
    <x v="2"/>
    <x v="0"/>
    <x v="1"/>
    <n v="96.08"/>
  </r>
  <r>
    <x v="1"/>
    <x v="11"/>
    <x v="6"/>
    <s v="Philadelphia"/>
    <n v="2892"/>
    <n v="22470.84"/>
    <n v="7.7700000000000005"/>
    <n v="9"/>
    <n v="3.7"/>
    <x v="1"/>
    <x v="5"/>
    <x v="1"/>
    <n v="96.3"/>
  </r>
  <r>
    <x v="0"/>
    <x v="12"/>
    <x v="9"/>
    <s v="Springfield"/>
    <n v="447"/>
    <n v="20115"/>
    <n v="45"/>
    <n v="11"/>
    <n v="4.38"/>
    <x v="0"/>
    <x v="3"/>
    <x v="1"/>
    <n v="95.62"/>
  </r>
  <r>
    <x v="1"/>
    <x v="20"/>
    <x v="1"/>
    <s v="Lansing"/>
    <n v="1891"/>
    <n v="10173.58"/>
    <n v="5.38"/>
    <n v="53"/>
    <n v="3.12"/>
    <x v="1"/>
    <x v="5"/>
    <x v="0"/>
    <n v="96.88"/>
  </r>
  <r>
    <x v="1"/>
    <x v="16"/>
    <x v="0"/>
    <s v="Austin"/>
    <n v="4487"/>
    <n v="23646.489999999998"/>
    <n v="5.27"/>
    <n v="85"/>
    <n v="4.5599999999999996"/>
    <x v="2"/>
    <x v="5"/>
    <x v="2"/>
    <n v="95.44"/>
  </r>
  <r>
    <x v="1"/>
    <x v="7"/>
    <x v="0"/>
    <s v="Austin"/>
    <n v="5257"/>
    <n v="40846.89"/>
    <n v="7.77"/>
    <n v="12"/>
    <n v="3.8"/>
    <x v="2"/>
    <x v="5"/>
    <x v="1"/>
    <n v="96.2"/>
  </r>
  <r>
    <x v="0"/>
    <x v="22"/>
    <x v="8"/>
    <s v="Atlanta"/>
    <n v="3305"/>
    <n v="22209.599999999999"/>
    <n v="6.72"/>
    <n v="10"/>
    <n v="5.69"/>
    <x v="0"/>
    <x v="2"/>
    <x v="1"/>
    <n v="94.31"/>
  </r>
  <r>
    <x v="1"/>
    <x v="23"/>
    <x v="7"/>
    <s v="Cleveland"/>
    <n v="3630"/>
    <n v="23159.399999999998"/>
    <n v="6.379999999999999"/>
    <n v="4"/>
    <n v="4.7300000000000004"/>
    <x v="3"/>
    <x v="4"/>
    <x v="1"/>
    <n v="95.27"/>
  </r>
  <r>
    <x v="0"/>
    <x v="12"/>
    <x v="6"/>
    <s v="Allentown"/>
    <n v="2402"/>
    <n v="13739.439999999999"/>
    <n v="5.72"/>
    <n v="68"/>
    <n v="2.17"/>
    <x v="3"/>
    <x v="4"/>
    <x v="0"/>
    <n v="97.83"/>
  </r>
  <r>
    <x v="1"/>
    <x v="20"/>
    <x v="1"/>
    <s v="Grand Rapids"/>
    <n v="2577"/>
    <n v="13864.26"/>
    <n v="5.38"/>
    <n v="50"/>
    <n v="4.4400000000000004"/>
    <x v="1"/>
    <x v="0"/>
    <x v="0"/>
    <n v="95.56"/>
  </r>
  <r>
    <x v="0"/>
    <x v="8"/>
    <x v="9"/>
    <s v="Chicago"/>
    <n v="4323"/>
    <n v="19972.260000000002"/>
    <n v="4.62"/>
    <n v="27"/>
    <n v="2.11"/>
    <x v="0"/>
    <x v="5"/>
    <x v="0"/>
    <n v="97.89"/>
  </r>
  <r>
    <x v="1"/>
    <x v="1"/>
    <x v="9"/>
    <s v="Chicago"/>
    <n v="2600"/>
    <n v="10088"/>
    <n v="3.88"/>
    <n v="125"/>
    <n v="1.98"/>
    <x v="1"/>
    <x v="4"/>
    <x v="2"/>
    <n v="98.02"/>
  </r>
  <r>
    <x v="0"/>
    <x v="6"/>
    <x v="7"/>
    <s v="Cleveland"/>
    <n v="432"/>
    <n v="17280"/>
    <n v="40"/>
    <n v="69"/>
    <n v="1.53"/>
    <x v="3"/>
    <x v="3"/>
    <x v="0"/>
    <n v="98.47"/>
  </r>
  <r>
    <x v="1"/>
    <x v="11"/>
    <x v="9"/>
    <s v="Chicago"/>
    <n v="2119"/>
    <n v="11400.22"/>
    <n v="5.38"/>
    <n v="55"/>
    <n v="2.4"/>
    <x v="1"/>
    <x v="4"/>
    <x v="0"/>
    <n v="97.6"/>
  </r>
  <r>
    <x v="0"/>
    <x v="22"/>
    <x v="9"/>
    <s v="Springfield"/>
    <n v="1157"/>
    <n v="3609.84"/>
    <n v="3.12"/>
    <n v="100"/>
    <n v="1.62"/>
    <x v="1"/>
    <x v="2"/>
    <x v="2"/>
    <n v="98.38"/>
  </r>
  <r>
    <x v="1"/>
    <x v="11"/>
    <x v="2"/>
    <s v="Charlotte"/>
    <n v="269"/>
    <n v="12995.390000000001"/>
    <n v="48.31"/>
    <n v="7"/>
    <n v="1.85"/>
    <x v="2"/>
    <x v="3"/>
    <x v="1"/>
    <n v="98.15"/>
  </r>
  <r>
    <x v="0"/>
    <x v="19"/>
    <x v="7"/>
    <s v="Columbus"/>
    <n v="1205"/>
    <n v="6772.1"/>
    <n v="5.62"/>
    <n v="5"/>
    <n v="2.81"/>
    <x v="1"/>
    <x v="4"/>
    <x v="1"/>
    <n v="97.19"/>
  </r>
  <r>
    <x v="1"/>
    <x v="20"/>
    <x v="9"/>
    <s v="Springfield"/>
    <n v="922"/>
    <n v="3577.36"/>
    <n v="3.8800000000000003"/>
    <n v="116"/>
    <n v="3.47"/>
    <x v="1"/>
    <x v="2"/>
    <x v="2"/>
    <n v="96.53"/>
  </r>
  <r>
    <x v="0"/>
    <x v="2"/>
    <x v="1"/>
    <s v="Lansing"/>
    <n v="995"/>
    <n v="5591.9000000000005"/>
    <n v="5.62"/>
    <n v="2"/>
    <n v="1.94"/>
    <x v="0"/>
    <x v="0"/>
    <x v="1"/>
    <n v="98.06"/>
  </r>
  <r>
    <x v="1"/>
    <x v="1"/>
    <x v="1"/>
    <s v="Grand Rapids"/>
    <n v="1456"/>
    <n v="9289.2800000000007"/>
    <n v="6.3800000000000008"/>
    <n v="5"/>
    <n v="4.79"/>
    <x v="1"/>
    <x v="5"/>
    <x v="1"/>
    <n v="95.21"/>
  </r>
  <r>
    <x v="1"/>
    <x v="11"/>
    <x v="1"/>
    <s v="Lansing"/>
    <n v="3628"/>
    <n v="19518.64"/>
    <n v="5.38"/>
    <n v="56"/>
    <n v="0.53"/>
    <x v="3"/>
    <x v="0"/>
    <x v="0"/>
    <n v="99.47"/>
  </r>
  <r>
    <x v="1"/>
    <x v="16"/>
    <x v="6"/>
    <s v="Philadelphia"/>
    <n v="5468"/>
    <n v="37018.36"/>
    <n v="6.7700000000000005"/>
    <n v="62"/>
    <n v="3.01"/>
    <x v="3"/>
    <x v="4"/>
    <x v="0"/>
    <n v="96.99"/>
  </r>
  <r>
    <x v="1"/>
    <x v="11"/>
    <x v="3"/>
    <s v="Los Angeles"/>
    <n v="820"/>
    <n v="6371.4"/>
    <n v="7.77"/>
    <n v="12"/>
    <n v="3.64"/>
    <x v="2"/>
    <x v="5"/>
    <x v="1"/>
    <n v="96.36"/>
  </r>
  <r>
    <x v="0"/>
    <x v="6"/>
    <x v="0"/>
    <s v="Austin"/>
    <n v="313"/>
    <n v="12097.449999999999"/>
    <n v="38.65"/>
    <n v="147"/>
    <n v="3.78"/>
    <x v="3"/>
    <x v="3"/>
    <x v="2"/>
    <n v="96.22"/>
  </r>
  <r>
    <x v="1"/>
    <x v="23"/>
    <x v="3"/>
    <s v="San Diego"/>
    <n v="1924"/>
    <n v="14949.48"/>
    <n v="7.77"/>
    <n v="2"/>
    <n v="2.13"/>
    <x v="3"/>
    <x v="0"/>
    <x v="1"/>
    <n v="97.87"/>
  </r>
  <r>
    <x v="0"/>
    <x v="9"/>
    <x v="5"/>
    <s v="Miami"/>
    <n v="341"/>
    <n v="14884.65"/>
    <n v="43.65"/>
    <n v="25"/>
    <n v="4.9400000000000004"/>
    <x v="2"/>
    <x v="3"/>
    <x v="0"/>
    <n v="95.06"/>
  </r>
  <r>
    <x v="0"/>
    <x v="8"/>
    <x v="3"/>
    <s v="Los Angeles"/>
    <n v="460"/>
    <n v="20079"/>
    <n v="43.65"/>
    <n v="35"/>
    <n v="2.77"/>
    <x v="1"/>
    <x v="3"/>
    <x v="0"/>
    <n v="97.23"/>
  </r>
  <r>
    <x v="1"/>
    <x v="5"/>
    <x v="4"/>
    <s v="New York City"/>
    <n v="3562"/>
    <n v="27676.739999999998"/>
    <n v="7.77"/>
    <n v="4"/>
    <n v="0.57999999999999996"/>
    <x v="2"/>
    <x v="4"/>
    <x v="1"/>
    <n v="99.42"/>
  </r>
  <r>
    <x v="0"/>
    <x v="2"/>
    <x v="5"/>
    <s v="Orlando"/>
    <n v="537"/>
    <n v="2266.14"/>
    <n v="4.22"/>
    <n v="103"/>
    <n v="3.61"/>
    <x v="2"/>
    <x v="2"/>
    <x v="2"/>
    <n v="96.39"/>
  </r>
  <r>
    <x v="0"/>
    <x v="2"/>
    <x v="4"/>
    <s v="Rochester"/>
    <n v="692"/>
    <n v="33665.799999999996"/>
    <n v="48.649999999999991"/>
    <n v="6"/>
    <n v="3.91"/>
    <x v="0"/>
    <x v="3"/>
    <x v="1"/>
    <n v="96.09"/>
  </r>
  <r>
    <x v="0"/>
    <x v="9"/>
    <x v="6"/>
    <s v="Philadelphia"/>
    <n v="4921"/>
    <n v="28148.12"/>
    <n v="5.72"/>
    <n v="43"/>
    <n v="2.76"/>
    <x v="2"/>
    <x v="5"/>
    <x v="0"/>
    <n v="97.24"/>
  </r>
  <r>
    <x v="0"/>
    <x v="12"/>
    <x v="0"/>
    <s v="Houston"/>
    <n v="216"/>
    <n v="9428.4"/>
    <n v="43.65"/>
    <n v="31"/>
    <n v="2.75"/>
    <x v="2"/>
    <x v="3"/>
    <x v="0"/>
    <n v="97.25"/>
  </r>
  <r>
    <x v="0"/>
    <x v="22"/>
    <x v="4"/>
    <s v="Rochester"/>
    <n v="2875"/>
    <n v="19320"/>
    <n v="6.72"/>
    <n v="10"/>
    <n v="1.66"/>
    <x v="0"/>
    <x v="2"/>
    <x v="1"/>
    <n v="98.34"/>
  </r>
  <r>
    <x v="0"/>
    <x v="22"/>
    <x v="0"/>
    <s v="Austin"/>
    <n v="599"/>
    <n v="23151.35"/>
    <n v="38.65"/>
    <n v="116"/>
    <n v="2.63"/>
    <x v="1"/>
    <x v="3"/>
    <x v="2"/>
    <n v="97.37"/>
  </r>
  <r>
    <x v="0"/>
    <x v="0"/>
    <x v="7"/>
    <s v="Cleveland"/>
    <n v="912"/>
    <n v="5125.4400000000005"/>
    <n v="5.620000000000001"/>
    <n v="4"/>
    <n v="3.7"/>
    <x v="3"/>
    <x v="5"/>
    <x v="1"/>
    <n v="96.3"/>
  </r>
  <r>
    <x v="0"/>
    <x v="9"/>
    <x v="8"/>
    <s v="Atlanta"/>
    <n v="3042"/>
    <n v="20442.239999999998"/>
    <n v="6.72"/>
    <n v="11"/>
    <n v="3.43"/>
    <x v="1"/>
    <x v="4"/>
    <x v="1"/>
    <n v="96.57"/>
  </r>
  <r>
    <x v="1"/>
    <x v="7"/>
    <x v="0"/>
    <s v="Dallas"/>
    <n v="1067"/>
    <n v="8290.59"/>
    <n v="7.7700000000000005"/>
    <n v="5"/>
    <n v="4.8"/>
    <x v="1"/>
    <x v="0"/>
    <x v="1"/>
    <n v="95.2"/>
  </r>
  <r>
    <x v="1"/>
    <x v="16"/>
    <x v="0"/>
    <s v="Houston"/>
    <n v="544"/>
    <n v="21819.84"/>
    <n v="40.11"/>
    <n v="116"/>
    <n v="1.17"/>
    <x v="2"/>
    <x v="3"/>
    <x v="2"/>
    <n v="98.83"/>
  </r>
  <r>
    <x v="0"/>
    <x v="19"/>
    <x v="1"/>
    <s v="Detroit"/>
    <n v="2684"/>
    <n v="8374.08"/>
    <n v="3.12"/>
    <n v="124"/>
    <n v="2.4"/>
    <x v="3"/>
    <x v="5"/>
    <x v="2"/>
    <n v="97.6"/>
  </r>
  <r>
    <x v="0"/>
    <x v="8"/>
    <x v="1"/>
    <s v="Grand Rapids"/>
    <n v="4587"/>
    <n v="14311.44"/>
    <n v="3.12"/>
    <n v="145"/>
    <n v="2.2000000000000002"/>
    <x v="1"/>
    <x v="2"/>
    <x v="2"/>
    <n v="97.8"/>
  </r>
  <r>
    <x v="0"/>
    <x v="6"/>
    <x v="3"/>
    <s v="Los Angeles"/>
    <n v="703"/>
    <n v="4724.16"/>
    <n v="6.72"/>
    <n v="4"/>
    <n v="3.66"/>
    <x v="3"/>
    <x v="0"/>
    <x v="1"/>
    <n v="96.34"/>
  </r>
  <r>
    <x v="1"/>
    <x v="7"/>
    <x v="4"/>
    <s v="New York City"/>
    <n v="499"/>
    <n v="29331.22"/>
    <n v="58.78"/>
    <n v="49"/>
    <n v="4.54"/>
    <x v="0"/>
    <x v="1"/>
    <x v="0"/>
    <n v="95.46"/>
  </r>
  <r>
    <x v="0"/>
    <x v="2"/>
    <x v="9"/>
    <s v="Chicago"/>
    <n v="638"/>
    <n v="28710"/>
    <n v="45"/>
    <n v="3"/>
    <n v="3.15"/>
    <x v="2"/>
    <x v="3"/>
    <x v="1"/>
    <n v="96.85"/>
  </r>
  <r>
    <x v="1"/>
    <x v="11"/>
    <x v="2"/>
    <s v="Durham"/>
    <n v="1371"/>
    <n v="5319.48"/>
    <n v="3.88"/>
    <n v="79"/>
    <n v="4.87"/>
    <x v="3"/>
    <x v="2"/>
    <x v="2"/>
    <n v="95.13"/>
  </r>
  <r>
    <x v="0"/>
    <x v="0"/>
    <x v="8"/>
    <s v="Savannah"/>
    <n v="3138"/>
    <n v="17949.36"/>
    <n v="5.72"/>
    <n v="40"/>
    <n v="1.63"/>
    <x v="2"/>
    <x v="5"/>
    <x v="0"/>
    <n v="98.37"/>
  </r>
  <r>
    <x v="0"/>
    <x v="8"/>
    <x v="2"/>
    <s v="Raleigh"/>
    <n v="470"/>
    <n v="21150"/>
    <n v="45"/>
    <n v="10"/>
    <n v="4.18"/>
    <x v="2"/>
    <x v="3"/>
    <x v="1"/>
    <n v="95.82"/>
  </r>
  <r>
    <x v="1"/>
    <x v="1"/>
    <x v="5"/>
    <s v="Miami"/>
    <n v="2187"/>
    <n v="14805.99"/>
    <n v="6.77"/>
    <n v="26"/>
    <n v="1.5"/>
    <x v="2"/>
    <x v="2"/>
    <x v="0"/>
    <n v="98.5"/>
  </r>
  <r>
    <x v="0"/>
    <x v="2"/>
    <x v="4"/>
    <s v="Rochester"/>
    <n v="336"/>
    <n v="14666.4"/>
    <n v="43.65"/>
    <n v="58"/>
    <n v="4.18"/>
    <x v="3"/>
    <x v="3"/>
    <x v="0"/>
    <n v="95.82"/>
  </r>
  <r>
    <x v="1"/>
    <x v="5"/>
    <x v="2"/>
    <s v="Raleigh"/>
    <n v="2058"/>
    <n v="11072.039999999999"/>
    <n v="5.38"/>
    <n v="39"/>
    <n v="0.9"/>
    <x v="3"/>
    <x v="0"/>
    <x v="0"/>
    <n v="99.1"/>
  </r>
  <r>
    <x v="1"/>
    <x v="20"/>
    <x v="2"/>
    <s v="Raleigh"/>
    <n v="1814"/>
    <n v="9759.32"/>
    <n v="5.38"/>
    <n v="53"/>
    <n v="4.63"/>
    <x v="0"/>
    <x v="5"/>
    <x v="0"/>
    <n v="95.37"/>
  </r>
  <r>
    <x v="0"/>
    <x v="9"/>
    <x v="6"/>
    <s v="Philadelphia"/>
    <n v="2217"/>
    <n v="12681.24"/>
    <n v="5.72"/>
    <n v="66"/>
    <n v="2.61"/>
    <x v="3"/>
    <x v="4"/>
    <x v="0"/>
    <n v="97.39"/>
  </r>
  <r>
    <x v="1"/>
    <x v="7"/>
    <x v="8"/>
    <s v="Atlanta"/>
    <n v="2811"/>
    <n v="14813.97"/>
    <n v="5.27"/>
    <n v="92"/>
    <n v="2.04"/>
    <x v="3"/>
    <x v="4"/>
    <x v="2"/>
    <n v="97.96"/>
  </r>
  <r>
    <x v="1"/>
    <x v="20"/>
    <x v="8"/>
    <s v="Savannah"/>
    <n v="742"/>
    <n v="37181.620000000003"/>
    <n v="50.110000000000007"/>
    <n v="11"/>
    <n v="2.5299999999999998"/>
    <x v="0"/>
    <x v="3"/>
    <x v="1"/>
    <n v="97.47"/>
  </r>
  <r>
    <x v="0"/>
    <x v="22"/>
    <x v="5"/>
    <s v="Tampa"/>
    <n v="862"/>
    <n v="5792.6399999999994"/>
    <n v="6.72"/>
    <n v="10"/>
    <n v="2.5099999999999998"/>
    <x v="2"/>
    <x v="5"/>
    <x v="1"/>
    <n v="97.49"/>
  </r>
  <r>
    <x v="1"/>
    <x v="1"/>
    <x v="9"/>
    <s v="Chicago"/>
    <n v="3672"/>
    <n v="19755.36"/>
    <n v="5.38"/>
    <n v="45"/>
    <n v="1.66"/>
    <x v="2"/>
    <x v="0"/>
    <x v="0"/>
    <n v="98.34"/>
  </r>
  <r>
    <x v="0"/>
    <x v="18"/>
    <x v="8"/>
    <s v="Atlanta"/>
    <n v="4267"/>
    <n v="24407.239999999998"/>
    <n v="5.72"/>
    <n v="28"/>
    <n v="1.85"/>
    <x v="0"/>
    <x v="4"/>
    <x v="0"/>
    <n v="98.15"/>
  </r>
  <r>
    <x v="0"/>
    <x v="22"/>
    <x v="2"/>
    <s v="Raleigh"/>
    <n v="3124"/>
    <n v="14432.880000000001"/>
    <n v="4.62"/>
    <n v="52"/>
    <n v="3.52"/>
    <x v="2"/>
    <x v="5"/>
    <x v="0"/>
    <n v="96.48"/>
  </r>
  <r>
    <x v="1"/>
    <x v="23"/>
    <x v="0"/>
    <s v="Austin"/>
    <n v="1127"/>
    <n v="7629.79"/>
    <n v="6.77"/>
    <n v="61"/>
    <n v="4.9800000000000004"/>
    <x v="0"/>
    <x v="4"/>
    <x v="0"/>
    <n v="95.02"/>
  </r>
  <r>
    <x v="0"/>
    <x v="18"/>
    <x v="5"/>
    <s v="Miami"/>
    <n v="3621"/>
    <n v="15280.619999999999"/>
    <n v="4.22"/>
    <n v="119"/>
    <n v="4.5199999999999996"/>
    <x v="2"/>
    <x v="5"/>
    <x v="2"/>
    <n v="95.48"/>
  </r>
  <r>
    <x v="1"/>
    <x v="21"/>
    <x v="0"/>
    <s v="Houston"/>
    <n v="2918"/>
    <n v="15377.859999999999"/>
    <n v="5.27"/>
    <n v="84"/>
    <n v="4.75"/>
    <x v="2"/>
    <x v="4"/>
    <x v="2"/>
    <n v="95.25"/>
  </r>
  <r>
    <x v="1"/>
    <x v="7"/>
    <x v="8"/>
    <s v="Augusta"/>
    <n v="2463"/>
    <n v="19137.509999999998"/>
    <n v="7.77"/>
    <n v="3"/>
    <n v="0.56999999999999995"/>
    <x v="0"/>
    <x v="4"/>
    <x v="1"/>
    <n v="99.43"/>
  </r>
  <r>
    <x v="1"/>
    <x v="23"/>
    <x v="7"/>
    <s v="Cleveland"/>
    <n v="356"/>
    <n v="13638.36"/>
    <n v="38.31"/>
    <n v="85"/>
    <n v="0.51"/>
    <x v="0"/>
    <x v="3"/>
    <x v="2"/>
    <n v="99.49"/>
  </r>
  <r>
    <x v="1"/>
    <x v="7"/>
    <x v="5"/>
    <s v="Miami"/>
    <n v="659"/>
    <n v="5120.4299999999994"/>
    <n v="7.7699999999999987"/>
    <n v="6"/>
    <n v="2.3199999999999998"/>
    <x v="1"/>
    <x v="2"/>
    <x v="1"/>
    <n v="97.68"/>
  </r>
  <r>
    <x v="1"/>
    <x v="17"/>
    <x v="8"/>
    <s v="Atlanta"/>
    <n v="484"/>
    <n v="21833.239999999998"/>
    <n v="45.109999999999992"/>
    <n v="66"/>
    <n v="3.56"/>
    <x v="0"/>
    <x v="3"/>
    <x v="0"/>
    <n v="96.44"/>
  </r>
  <r>
    <x v="0"/>
    <x v="15"/>
    <x v="4"/>
    <s v="Rochester"/>
    <n v="1199"/>
    <n v="8057.28"/>
    <n v="6.72"/>
    <n v="4"/>
    <n v="3.09"/>
    <x v="0"/>
    <x v="2"/>
    <x v="1"/>
    <n v="96.91"/>
  </r>
  <r>
    <x v="1"/>
    <x v="7"/>
    <x v="7"/>
    <s v="Cincinnati"/>
    <n v="4777"/>
    <n v="25700.26"/>
    <n v="5.38"/>
    <n v="55"/>
    <n v="1.0900000000000001"/>
    <x v="2"/>
    <x v="5"/>
    <x v="0"/>
    <n v="98.91"/>
  </r>
  <r>
    <x v="1"/>
    <x v="10"/>
    <x v="2"/>
    <s v="Durham"/>
    <n v="429"/>
    <n v="17160"/>
    <n v="40"/>
    <n v="144"/>
    <n v="0.87"/>
    <x v="2"/>
    <x v="1"/>
    <x v="2"/>
    <n v="99.13"/>
  </r>
  <r>
    <x v="0"/>
    <x v="6"/>
    <x v="8"/>
    <s v="Atlanta"/>
    <n v="2175"/>
    <n v="14616"/>
    <n v="6.72"/>
    <n v="10"/>
    <n v="0.56999999999999995"/>
    <x v="3"/>
    <x v="2"/>
    <x v="1"/>
    <n v="99.43"/>
  </r>
  <r>
    <x v="1"/>
    <x v="20"/>
    <x v="3"/>
    <s v="San Francisco"/>
    <n v="3708"/>
    <n v="25103.16"/>
    <n v="6.77"/>
    <n v="69"/>
    <n v="3.16"/>
    <x v="0"/>
    <x v="5"/>
    <x v="0"/>
    <n v="96.84"/>
  </r>
  <r>
    <x v="0"/>
    <x v="18"/>
    <x v="1"/>
    <s v="Lansing"/>
    <n v="666"/>
    <n v="29970"/>
    <n v="45"/>
    <n v="10"/>
    <n v="1.29"/>
    <x v="0"/>
    <x v="3"/>
    <x v="1"/>
    <n v="98.71"/>
  </r>
  <r>
    <x v="0"/>
    <x v="14"/>
    <x v="5"/>
    <s v="Miami"/>
    <n v="2778"/>
    <n v="15890.16"/>
    <n v="5.72"/>
    <n v="34"/>
    <n v="2.29"/>
    <x v="3"/>
    <x v="0"/>
    <x v="0"/>
    <n v="97.71"/>
  </r>
  <r>
    <x v="0"/>
    <x v="2"/>
    <x v="7"/>
    <s v="Cleveland"/>
    <n v="417"/>
    <n v="16680"/>
    <n v="40"/>
    <n v="28"/>
    <n v="4.4800000000000004"/>
    <x v="0"/>
    <x v="3"/>
    <x v="0"/>
    <n v="95.52"/>
  </r>
  <r>
    <x v="0"/>
    <x v="0"/>
    <x v="4"/>
    <s v="Rochester"/>
    <n v="2956"/>
    <n v="12474.32"/>
    <n v="4.22"/>
    <n v="84"/>
    <n v="0.7"/>
    <x v="0"/>
    <x v="2"/>
    <x v="2"/>
    <n v="99.3"/>
  </r>
  <r>
    <x v="1"/>
    <x v="11"/>
    <x v="3"/>
    <s v="Los Angeles"/>
    <n v="3472"/>
    <n v="18297.439999999999"/>
    <n v="5.27"/>
    <n v="75"/>
    <n v="1.79"/>
    <x v="2"/>
    <x v="2"/>
    <x v="2"/>
    <n v="98.21"/>
  </r>
  <r>
    <x v="0"/>
    <x v="19"/>
    <x v="3"/>
    <s v="Los Angeles"/>
    <n v="3176"/>
    <n v="21342.719999999998"/>
    <n v="6.7199999999999989"/>
    <n v="10"/>
    <n v="2.31"/>
    <x v="3"/>
    <x v="4"/>
    <x v="1"/>
    <n v="97.69"/>
  </r>
  <r>
    <x v="1"/>
    <x v="16"/>
    <x v="0"/>
    <s v="Houston"/>
    <n v="5463"/>
    <n v="42447.509999999995"/>
    <n v="7.7699999999999987"/>
    <n v="6"/>
    <n v="1.23"/>
    <x v="1"/>
    <x v="4"/>
    <x v="1"/>
    <n v="98.77"/>
  </r>
  <r>
    <x v="1"/>
    <x v="20"/>
    <x v="4"/>
    <s v="Rochester"/>
    <n v="635"/>
    <n v="28644.85"/>
    <n v="45.11"/>
    <n v="43"/>
    <n v="0.57999999999999996"/>
    <x v="1"/>
    <x v="3"/>
    <x v="0"/>
    <n v="99.42"/>
  </r>
  <r>
    <x v="1"/>
    <x v="23"/>
    <x v="1"/>
    <s v="Grand Rapids"/>
    <n v="518"/>
    <n v="22434.58"/>
    <n v="43.31"/>
    <n v="29"/>
    <n v="3.52"/>
    <x v="0"/>
    <x v="3"/>
    <x v="0"/>
    <n v="96.48"/>
  </r>
  <r>
    <x v="1"/>
    <x v="3"/>
    <x v="1"/>
    <s v="Detroit"/>
    <n v="870"/>
    <n v="33329.700000000004"/>
    <n v="38.31"/>
    <n v="99"/>
    <n v="1.92"/>
    <x v="0"/>
    <x v="3"/>
    <x v="2"/>
    <n v="98.08"/>
  </r>
  <r>
    <x v="1"/>
    <x v="21"/>
    <x v="1"/>
    <s v="Grand Rapids"/>
    <n v="1021"/>
    <n v="5492.98"/>
    <n v="5.38"/>
    <n v="53"/>
    <n v="1.58"/>
    <x v="2"/>
    <x v="5"/>
    <x v="0"/>
    <n v="98.42"/>
  </r>
  <r>
    <x v="0"/>
    <x v="9"/>
    <x v="4"/>
    <s v="Rochester"/>
    <n v="3235"/>
    <n v="21739.200000000001"/>
    <n v="6.7200000000000006"/>
    <n v="4"/>
    <n v="4.67"/>
    <x v="2"/>
    <x v="4"/>
    <x v="1"/>
    <n v="95.33"/>
  </r>
  <r>
    <x v="0"/>
    <x v="14"/>
    <x v="4"/>
    <s v="Buffalo"/>
    <n v="3282"/>
    <n v="18773.04"/>
    <n v="5.7200000000000006"/>
    <n v="39"/>
    <n v="0.64"/>
    <x v="2"/>
    <x v="2"/>
    <x v="0"/>
    <n v="99.36"/>
  </r>
  <r>
    <x v="0"/>
    <x v="8"/>
    <x v="9"/>
    <s v="Naperville"/>
    <n v="3880"/>
    <n v="21805.600000000002"/>
    <n v="5.620000000000001"/>
    <n v="4"/>
    <n v="3.34"/>
    <x v="0"/>
    <x v="0"/>
    <x v="1"/>
    <n v="96.66"/>
  </r>
  <r>
    <x v="1"/>
    <x v="16"/>
    <x v="1"/>
    <s v="Detroit"/>
    <n v="4318"/>
    <n v="23230.84"/>
    <n v="5.38"/>
    <n v="62"/>
    <n v="1.73"/>
    <x v="3"/>
    <x v="5"/>
    <x v="0"/>
    <n v="98.27"/>
  </r>
  <r>
    <x v="0"/>
    <x v="14"/>
    <x v="3"/>
    <s v="San Francisco"/>
    <n v="1114"/>
    <n v="7486.08"/>
    <n v="6.72"/>
    <n v="4"/>
    <n v="0.97"/>
    <x v="0"/>
    <x v="0"/>
    <x v="1"/>
    <n v="99.03"/>
  </r>
  <r>
    <x v="0"/>
    <x v="13"/>
    <x v="6"/>
    <s v="Pittsburgh"/>
    <n v="429"/>
    <n v="17250.09"/>
    <n v="40.21"/>
    <n v="122"/>
    <n v="0.56999999999999995"/>
    <x v="3"/>
    <x v="1"/>
    <x v="2"/>
    <n v="99.43"/>
  </r>
  <r>
    <x v="0"/>
    <x v="15"/>
    <x v="2"/>
    <s v="Charlotte"/>
    <n v="238"/>
    <n v="12685.4"/>
    <n v="53.3"/>
    <n v="32"/>
    <n v="2.64"/>
    <x v="3"/>
    <x v="1"/>
    <x v="0"/>
    <n v="97.36"/>
  </r>
  <r>
    <x v="0"/>
    <x v="0"/>
    <x v="7"/>
    <s v="Columbus"/>
    <n v="3097"/>
    <n v="14308.140000000001"/>
    <n v="4.62"/>
    <n v="58"/>
    <n v="4.1399999999999997"/>
    <x v="2"/>
    <x v="2"/>
    <x v="0"/>
    <n v="95.86"/>
  </r>
  <r>
    <x v="0"/>
    <x v="15"/>
    <x v="7"/>
    <s v="Cincinnati"/>
    <n v="1661"/>
    <n v="9334.82"/>
    <n v="5.62"/>
    <n v="3"/>
    <n v="4.1399999999999997"/>
    <x v="0"/>
    <x v="4"/>
    <x v="1"/>
    <n v="95.86"/>
  </r>
  <r>
    <x v="1"/>
    <x v="3"/>
    <x v="5"/>
    <s v="Orlando"/>
    <n v="4999"/>
    <n v="33843.229999999996"/>
    <n v="6.77"/>
    <n v="64"/>
    <n v="2.74"/>
    <x v="1"/>
    <x v="2"/>
    <x v="0"/>
    <n v="97.26"/>
  </r>
  <r>
    <x v="0"/>
    <x v="18"/>
    <x v="7"/>
    <s v="Cincinnati"/>
    <n v="4796"/>
    <n v="22157.52"/>
    <n v="4.62"/>
    <n v="26"/>
    <n v="2.5099999999999998"/>
    <x v="0"/>
    <x v="0"/>
    <x v="0"/>
    <n v="97.49"/>
  </r>
  <r>
    <x v="0"/>
    <x v="15"/>
    <x v="9"/>
    <s v="Springfield"/>
    <n v="3036"/>
    <n v="14026.32"/>
    <n v="4.62"/>
    <n v="52"/>
    <n v="1.1299999999999999"/>
    <x v="3"/>
    <x v="4"/>
    <x v="0"/>
    <n v="98.87"/>
  </r>
  <r>
    <x v="0"/>
    <x v="13"/>
    <x v="9"/>
    <s v="Springfield"/>
    <n v="3449"/>
    <n v="19383.38"/>
    <n v="5.62"/>
    <n v="5"/>
    <n v="4.78"/>
    <x v="2"/>
    <x v="4"/>
    <x v="1"/>
    <n v="95.22"/>
  </r>
  <r>
    <x v="1"/>
    <x v="23"/>
    <x v="5"/>
    <s v="Tampa"/>
    <n v="500"/>
    <n v="10540"/>
    <n v="21.08"/>
    <n v="91"/>
    <n v="1.71"/>
    <x v="0"/>
    <x v="2"/>
    <x v="2"/>
    <n v="98.29"/>
  </r>
  <r>
    <x v="0"/>
    <x v="2"/>
    <x v="7"/>
    <s v="Cincinnati"/>
    <n v="2932"/>
    <n v="9147.84"/>
    <n v="3.12"/>
    <n v="138"/>
    <n v="4.6900000000000004"/>
    <x v="0"/>
    <x v="5"/>
    <x v="2"/>
    <n v="95.31"/>
  </r>
  <r>
    <x v="0"/>
    <x v="13"/>
    <x v="3"/>
    <s v="San Francisco"/>
    <n v="223"/>
    <n v="9733.9499999999989"/>
    <n v="43.65"/>
    <n v="29"/>
    <n v="4.51"/>
    <x v="1"/>
    <x v="3"/>
    <x v="0"/>
    <n v="95.49"/>
  </r>
  <r>
    <x v="0"/>
    <x v="15"/>
    <x v="1"/>
    <s v="Grand Rapids"/>
    <n v="1547"/>
    <n v="7147.14"/>
    <n v="4.62"/>
    <n v="52"/>
    <n v="4.2300000000000004"/>
    <x v="0"/>
    <x v="4"/>
    <x v="0"/>
    <n v="95.77"/>
  </r>
  <r>
    <x v="1"/>
    <x v="10"/>
    <x v="6"/>
    <s v="Pittsburgh"/>
    <n v="735"/>
    <n v="29480.85"/>
    <n v="40.11"/>
    <n v="133"/>
    <n v="1.67"/>
    <x v="1"/>
    <x v="3"/>
    <x v="2"/>
    <n v="98.33"/>
  </r>
  <r>
    <x v="0"/>
    <x v="13"/>
    <x v="2"/>
    <s v="Durham"/>
    <n v="1508"/>
    <n v="6966.96"/>
    <n v="4.62"/>
    <n v="37"/>
    <n v="1.9"/>
    <x v="3"/>
    <x v="2"/>
    <x v="0"/>
    <n v="98.1"/>
  </r>
  <r>
    <x v="1"/>
    <x v="10"/>
    <x v="3"/>
    <s v="Los Angeles"/>
    <n v="3011"/>
    <n v="15867.97"/>
    <n v="5.27"/>
    <n v="80"/>
    <n v="2.91"/>
    <x v="0"/>
    <x v="5"/>
    <x v="2"/>
    <n v="97.09"/>
  </r>
  <r>
    <x v="0"/>
    <x v="14"/>
    <x v="3"/>
    <s v="Los Angeles"/>
    <n v="2304"/>
    <n v="15482.88"/>
    <n v="6.72"/>
    <n v="7"/>
    <n v="0.62"/>
    <x v="3"/>
    <x v="2"/>
    <x v="1"/>
    <n v="99.38"/>
  </r>
  <r>
    <x v="0"/>
    <x v="19"/>
    <x v="2"/>
    <s v="Charlotte"/>
    <n v="1896"/>
    <n v="8759.52"/>
    <n v="4.62"/>
    <n v="54"/>
    <n v="2.94"/>
    <x v="3"/>
    <x v="5"/>
    <x v="0"/>
    <n v="97.06"/>
  </r>
  <r>
    <x v="0"/>
    <x v="8"/>
    <x v="7"/>
    <s v="Cleveland"/>
    <n v="3851"/>
    <n v="17791.62"/>
    <n v="4.62"/>
    <n v="72"/>
    <n v="3.53"/>
    <x v="3"/>
    <x v="5"/>
    <x v="0"/>
    <n v="96.47"/>
  </r>
  <r>
    <x v="0"/>
    <x v="15"/>
    <x v="9"/>
    <s v="Chicago"/>
    <n v="1395"/>
    <n v="7839.9000000000005"/>
    <n v="5.62"/>
    <n v="9"/>
    <n v="3.89"/>
    <x v="2"/>
    <x v="2"/>
    <x v="1"/>
    <n v="96.11"/>
  </r>
  <r>
    <x v="0"/>
    <x v="6"/>
    <x v="2"/>
    <s v="Charlotte"/>
    <n v="1890"/>
    <n v="10621.800000000001"/>
    <n v="5.620000000000001"/>
    <n v="7"/>
    <n v="2.11"/>
    <x v="3"/>
    <x v="2"/>
    <x v="1"/>
    <n v="97.89"/>
  </r>
  <r>
    <x v="0"/>
    <x v="9"/>
    <x v="4"/>
    <s v="Rochester"/>
    <n v="3488"/>
    <n v="23439.360000000001"/>
    <n v="6.72"/>
    <n v="3"/>
    <n v="4.13"/>
    <x v="2"/>
    <x v="2"/>
    <x v="1"/>
    <n v="95.87"/>
  </r>
  <r>
    <x v="1"/>
    <x v="1"/>
    <x v="7"/>
    <s v="Columbus"/>
    <n v="2513"/>
    <n v="9750.44"/>
    <n v="3.8800000000000003"/>
    <n v="113"/>
    <n v="6.21"/>
    <x v="0"/>
    <x v="2"/>
    <x v="2"/>
    <n v="93.79"/>
  </r>
  <r>
    <x v="0"/>
    <x v="0"/>
    <x v="8"/>
    <s v="Savannah"/>
    <n v="3426"/>
    <n v="23022.719999999998"/>
    <n v="6.7199999999999989"/>
    <n v="3"/>
    <n v="3.22"/>
    <x v="1"/>
    <x v="5"/>
    <x v="1"/>
    <n v="96.78"/>
  </r>
  <r>
    <x v="0"/>
    <x v="6"/>
    <x v="4"/>
    <s v="Rochester"/>
    <n v="2593"/>
    <n v="10942.46"/>
    <n v="4.22"/>
    <n v="102"/>
    <n v="4.3600000000000003"/>
    <x v="2"/>
    <x v="2"/>
    <x v="2"/>
    <n v="95.64"/>
  </r>
  <r>
    <x v="0"/>
    <x v="2"/>
    <x v="0"/>
    <s v="Dallas"/>
    <n v="3143"/>
    <n v="17977.96"/>
    <n v="5.72"/>
    <n v="66"/>
    <n v="1.95"/>
    <x v="1"/>
    <x v="0"/>
    <x v="0"/>
    <n v="98.05"/>
  </r>
  <r>
    <x v="0"/>
    <x v="18"/>
    <x v="5"/>
    <s v="Tampa"/>
    <n v="4888"/>
    <n v="32847.360000000001"/>
    <n v="6.72"/>
    <n v="12"/>
    <n v="1.07"/>
    <x v="2"/>
    <x v="2"/>
    <x v="1"/>
    <n v="98.93"/>
  </r>
  <r>
    <x v="1"/>
    <x v="1"/>
    <x v="6"/>
    <s v="Philadelphia"/>
    <n v="3535"/>
    <n v="18629.449999999997"/>
    <n v="5.27"/>
    <n v="121"/>
    <n v="1.9"/>
    <x v="1"/>
    <x v="5"/>
    <x v="2"/>
    <n v="98.1"/>
  </r>
  <r>
    <x v="1"/>
    <x v="21"/>
    <x v="1"/>
    <s v="Lansing"/>
    <n v="1948"/>
    <n v="10480.24"/>
    <n v="5.38"/>
    <n v="66"/>
    <n v="2.88"/>
    <x v="0"/>
    <x v="0"/>
    <x v="0"/>
    <n v="97.12"/>
  </r>
  <r>
    <x v="0"/>
    <x v="13"/>
    <x v="9"/>
    <s v="Springfield"/>
    <n v="1878"/>
    <n v="8676.36"/>
    <n v="4.62"/>
    <n v="59"/>
    <n v="4.3499999999999996"/>
    <x v="0"/>
    <x v="5"/>
    <x v="0"/>
    <n v="95.65"/>
  </r>
  <r>
    <x v="1"/>
    <x v="10"/>
    <x v="1"/>
    <s v="Detroit"/>
    <n v="936"/>
    <n v="5035.68"/>
    <n v="5.38"/>
    <n v="59"/>
    <n v="1.92"/>
    <x v="0"/>
    <x v="5"/>
    <x v="0"/>
    <n v="98.08"/>
  </r>
  <r>
    <x v="0"/>
    <x v="13"/>
    <x v="7"/>
    <s v="Cleveland"/>
    <n v="285"/>
    <n v="11400"/>
    <n v="40"/>
    <n v="52"/>
    <n v="1.1000000000000001"/>
    <x v="3"/>
    <x v="3"/>
    <x v="0"/>
    <n v="98.9"/>
  </r>
  <r>
    <x v="1"/>
    <x v="1"/>
    <x v="6"/>
    <s v="Pittsburgh"/>
    <n v="3542"/>
    <n v="27521.34"/>
    <n v="7.7700000000000005"/>
    <n v="3"/>
    <n v="3.51"/>
    <x v="0"/>
    <x v="0"/>
    <x v="1"/>
    <n v="96.49"/>
  </r>
  <r>
    <x v="1"/>
    <x v="23"/>
    <x v="4"/>
    <s v="New York City"/>
    <n v="752"/>
    <n v="37682.720000000001"/>
    <n v="50.11"/>
    <n v="10"/>
    <n v="4.95"/>
    <x v="0"/>
    <x v="3"/>
    <x v="1"/>
    <n v="95.05"/>
  </r>
  <r>
    <x v="0"/>
    <x v="18"/>
    <x v="9"/>
    <s v="Chicago"/>
    <n v="789"/>
    <n v="31560"/>
    <n v="40"/>
    <n v="45"/>
    <n v="1.78"/>
    <x v="0"/>
    <x v="3"/>
    <x v="0"/>
    <n v="98.22"/>
  </r>
  <r>
    <x v="1"/>
    <x v="17"/>
    <x v="8"/>
    <s v="Augusta"/>
    <n v="694"/>
    <n v="31306.34"/>
    <n v="45.11"/>
    <n v="39"/>
    <n v="3.57"/>
    <x v="3"/>
    <x v="3"/>
    <x v="0"/>
    <n v="96.43"/>
  </r>
  <r>
    <x v="1"/>
    <x v="5"/>
    <x v="2"/>
    <s v="Charlotte"/>
    <n v="628"/>
    <n v="24058.68"/>
    <n v="38.31"/>
    <n v="118"/>
    <n v="0.51"/>
    <x v="2"/>
    <x v="3"/>
    <x v="2"/>
    <n v="99.49"/>
  </r>
  <r>
    <x v="1"/>
    <x v="11"/>
    <x v="6"/>
    <s v="Philadelphia"/>
    <n v="784"/>
    <n v="35366.239999999998"/>
    <n v="45.11"/>
    <n v="35"/>
    <n v="0.85"/>
    <x v="3"/>
    <x v="3"/>
    <x v="0"/>
    <n v="99.15"/>
  </r>
  <r>
    <x v="0"/>
    <x v="18"/>
    <x v="8"/>
    <s v="Atlanta"/>
    <n v="4217"/>
    <n v="24121.239999999998"/>
    <n v="5.72"/>
    <n v="43"/>
    <n v="4.34"/>
    <x v="1"/>
    <x v="2"/>
    <x v="0"/>
    <n v="95.66"/>
  </r>
  <r>
    <x v="1"/>
    <x v="17"/>
    <x v="4"/>
    <s v="Buffalo"/>
    <n v="3084"/>
    <n v="23962.68"/>
    <n v="7.7700000000000005"/>
    <n v="3"/>
    <n v="2.58"/>
    <x v="0"/>
    <x v="4"/>
    <x v="1"/>
    <n v="97.42"/>
  </r>
  <r>
    <x v="0"/>
    <x v="22"/>
    <x v="1"/>
    <s v="Detroit"/>
    <n v="2880"/>
    <n v="13305.6"/>
    <n v="4.62"/>
    <n v="49"/>
    <n v="2.85"/>
    <x v="0"/>
    <x v="4"/>
    <x v="0"/>
    <n v="97.15"/>
  </r>
  <r>
    <x v="1"/>
    <x v="23"/>
    <x v="9"/>
    <s v="Springfield"/>
    <n v="234"/>
    <n v="9360"/>
    <n v="40"/>
    <n v="114"/>
    <n v="2.2200000000000002"/>
    <x v="3"/>
    <x v="1"/>
    <x v="2"/>
    <n v="97.78"/>
  </r>
  <r>
    <x v="0"/>
    <x v="13"/>
    <x v="6"/>
    <s v="Pittsburgh"/>
    <n v="339"/>
    <n v="13102.35"/>
    <n v="38.65"/>
    <n v="81"/>
    <n v="0.79"/>
    <x v="1"/>
    <x v="3"/>
    <x v="2"/>
    <n v="99.21"/>
  </r>
  <r>
    <x v="1"/>
    <x v="16"/>
    <x v="7"/>
    <s v="Cleveland"/>
    <n v="5352"/>
    <n v="34145.760000000002"/>
    <n v="6.3800000000000008"/>
    <n v="4"/>
    <n v="3.15"/>
    <x v="1"/>
    <x v="4"/>
    <x v="1"/>
    <n v="96.85"/>
  </r>
  <r>
    <x v="1"/>
    <x v="11"/>
    <x v="7"/>
    <s v="Columbus"/>
    <n v="2030"/>
    <n v="10921.4"/>
    <n v="5.38"/>
    <n v="49"/>
    <n v="3.57"/>
    <x v="1"/>
    <x v="5"/>
    <x v="0"/>
    <n v="96.43"/>
  </r>
  <r>
    <x v="0"/>
    <x v="19"/>
    <x v="7"/>
    <s v="Cleveland"/>
    <n v="588"/>
    <n v="2716.56"/>
    <n v="4.62"/>
    <n v="39"/>
    <n v="4.1500000000000004"/>
    <x v="0"/>
    <x v="0"/>
    <x v="0"/>
    <n v="95.85"/>
  </r>
  <r>
    <x v="1"/>
    <x v="21"/>
    <x v="7"/>
    <s v="Cincinnati"/>
    <n v="570"/>
    <n v="24686.7"/>
    <n v="43.31"/>
    <n v="67"/>
    <n v="1.57"/>
    <x v="1"/>
    <x v="3"/>
    <x v="0"/>
    <n v="98.43"/>
  </r>
  <r>
    <x v="1"/>
    <x v="1"/>
    <x v="0"/>
    <s v="Houston"/>
    <n v="919"/>
    <n v="6221.6299999999992"/>
    <n v="6.7699999999999987"/>
    <n v="57"/>
    <n v="2.04"/>
    <x v="0"/>
    <x v="4"/>
    <x v="0"/>
    <n v="97.96"/>
  </r>
  <r>
    <x v="1"/>
    <x v="1"/>
    <x v="0"/>
    <s v="Austin"/>
    <n v="543"/>
    <n v="24494.73"/>
    <n v="45.11"/>
    <n v="44"/>
    <n v="3.67"/>
    <x v="2"/>
    <x v="3"/>
    <x v="0"/>
    <n v="96.33"/>
  </r>
  <r>
    <x v="1"/>
    <x v="20"/>
    <x v="2"/>
    <s v="Raleigh"/>
    <n v="474"/>
    <n v="18158.940000000002"/>
    <n v="38.31"/>
    <n v="124"/>
    <n v="4.8"/>
    <x v="2"/>
    <x v="3"/>
    <x v="2"/>
    <n v="95.2"/>
  </r>
  <r>
    <x v="1"/>
    <x v="7"/>
    <x v="4"/>
    <s v="Rochester"/>
    <n v="766"/>
    <n v="38384.26"/>
    <n v="50.11"/>
    <n v="12"/>
    <n v="2.54"/>
    <x v="1"/>
    <x v="3"/>
    <x v="1"/>
    <n v="97.46"/>
  </r>
  <r>
    <x v="0"/>
    <x v="15"/>
    <x v="7"/>
    <s v="Cincinnati"/>
    <n v="358"/>
    <n v="14320"/>
    <n v="40"/>
    <n v="58"/>
    <n v="4.37"/>
    <x v="0"/>
    <x v="3"/>
    <x v="0"/>
    <n v="95.63"/>
  </r>
  <r>
    <x v="1"/>
    <x v="7"/>
    <x v="2"/>
    <s v="Durham"/>
    <n v="3152"/>
    <n v="20109.759999999998"/>
    <n v="6.38"/>
    <n v="8"/>
    <n v="4.45"/>
    <x v="3"/>
    <x v="4"/>
    <x v="1"/>
    <n v="95.55"/>
  </r>
  <r>
    <x v="1"/>
    <x v="17"/>
    <x v="5"/>
    <s v="Miami"/>
    <n v="1500"/>
    <n v="10155"/>
    <n v="6.77"/>
    <n v="42"/>
    <n v="0.79"/>
    <x v="0"/>
    <x v="2"/>
    <x v="0"/>
    <n v="99.21"/>
  </r>
  <r>
    <x v="1"/>
    <x v="16"/>
    <x v="5"/>
    <s v="Orlando"/>
    <n v="946"/>
    <n v="41415.880000000005"/>
    <n v="43.780000000000008"/>
    <n v="107"/>
    <n v="3.1"/>
    <x v="3"/>
    <x v="1"/>
    <x v="2"/>
    <n v="96.9"/>
  </r>
  <r>
    <x v="0"/>
    <x v="22"/>
    <x v="4"/>
    <s v="Rochester"/>
    <n v="1080"/>
    <n v="4557.5999999999995"/>
    <n v="4.22"/>
    <n v="117"/>
    <n v="0.79"/>
    <x v="2"/>
    <x v="4"/>
    <x v="2"/>
    <n v="99.21"/>
  </r>
  <r>
    <x v="1"/>
    <x v="1"/>
    <x v="4"/>
    <s v="Rochester"/>
    <n v="3561"/>
    <n v="18766.469999999998"/>
    <n v="5.27"/>
    <n v="102"/>
    <n v="2.39"/>
    <x v="1"/>
    <x v="5"/>
    <x v="2"/>
    <n v="97.61"/>
  </r>
  <r>
    <x v="0"/>
    <x v="0"/>
    <x v="9"/>
    <s v="Naperville"/>
    <n v="644"/>
    <n v="2975.28"/>
    <n v="4.62"/>
    <n v="45"/>
    <n v="4.87"/>
    <x v="2"/>
    <x v="5"/>
    <x v="0"/>
    <n v="95.13"/>
  </r>
  <r>
    <x v="1"/>
    <x v="11"/>
    <x v="8"/>
    <s v="Savannah"/>
    <n v="2097"/>
    <n v="16293.689999999999"/>
    <n v="7.77"/>
    <n v="12"/>
    <n v="1.17"/>
    <x v="3"/>
    <x v="5"/>
    <x v="1"/>
    <n v="98.83"/>
  </r>
  <r>
    <x v="1"/>
    <x v="4"/>
    <x v="3"/>
    <s v="Los Angeles"/>
    <n v="938"/>
    <n v="7288.2599999999993"/>
    <n v="7.77"/>
    <n v="2"/>
    <n v="4.7699999999999996"/>
    <x v="1"/>
    <x v="0"/>
    <x v="1"/>
    <n v="95.23"/>
  </r>
  <r>
    <x v="0"/>
    <x v="19"/>
    <x v="8"/>
    <s v="Atlanta"/>
    <n v="2895"/>
    <n v="16559.399999999998"/>
    <n v="5.7199999999999989"/>
    <n v="44"/>
    <n v="4.57"/>
    <x v="1"/>
    <x v="0"/>
    <x v="0"/>
    <n v="95.43"/>
  </r>
  <r>
    <x v="1"/>
    <x v="21"/>
    <x v="4"/>
    <s v="New York City"/>
    <n v="1806"/>
    <n v="14032.619999999999"/>
    <n v="7.77"/>
    <n v="3"/>
    <n v="2.0299999999999998"/>
    <x v="2"/>
    <x v="4"/>
    <x v="1"/>
    <n v="97.97"/>
  </r>
  <r>
    <x v="1"/>
    <x v="23"/>
    <x v="6"/>
    <s v="Allentown"/>
    <n v="285"/>
    <n v="12856.35"/>
    <n v="45.11"/>
    <n v="27"/>
    <n v="2.48"/>
    <x v="2"/>
    <x v="3"/>
    <x v="0"/>
    <n v="97.52"/>
  </r>
  <r>
    <x v="0"/>
    <x v="18"/>
    <x v="5"/>
    <s v="Tampa"/>
    <n v="568"/>
    <n v="37039.280000000006"/>
    <n v="65.210000000000008"/>
    <n v="9"/>
    <n v="4.26"/>
    <x v="3"/>
    <x v="1"/>
    <x v="1"/>
    <n v="95.74"/>
  </r>
  <r>
    <x v="1"/>
    <x v="11"/>
    <x v="7"/>
    <s v="Columbus"/>
    <n v="2742"/>
    <n v="10638.96"/>
    <n v="3.88"/>
    <n v="129"/>
    <n v="4.2300000000000004"/>
    <x v="2"/>
    <x v="4"/>
    <x v="2"/>
    <n v="95.77"/>
  </r>
  <r>
    <x v="0"/>
    <x v="15"/>
    <x v="1"/>
    <s v="Lansing"/>
    <n v="2865"/>
    <n v="16101.300000000001"/>
    <n v="5.62"/>
    <n v="4"/>
    <n v="2.74"/>
    <x v="1"/>
    <x v="4"/>
    <x v="1"/>
    <n v="97.26"/>
  </r>
  <r>
    <x v="0"/>
    <x v="6"/>
    <x v="3"/>
    <s v="Los Angeles"/>
    <n v="3211"/>
    <n v="18366.919999999998"/>
    <n v="5.72"/>
    <n v="62"/>
    <n v="1.19"/>
    <x v="0"/>
    <x v="4"/>
    <x v="0"/>
    <n v="98.81"/>
  </r>
  <r>
    <x v="1"/>
    <x v="16"/>
    <x v="8"/>
    <s v="Atlanta"/>
    <n v="4529"/>
    <n v="35190.329999999994"/>
    <n v="7.7699999999999987"/>
    <n v="8"/>
    <n v="3.69"/>
    <x v="3"/>
    <x v="5"/>
    <x v="1"/>
    <n v="96.31"/>
  </r>
  <r>
    <x v="0"/>
    <x v="13"/>
    <x v="4"/>
    <s v="Buffalo"/>
    <n v="2021"/>
    <n v="11560.119999999999"/>
    <n v="5.72"/>
    <n v="28"/>
    <n v="4.78"/>
    <x v="1"/>
    <x v="4"/>
    <x v="0"/>
    <n v="95.22"/>
  </r>
  <r>
    <x v="0"/>
    <x v="15"/>
    <x v="5"/>
    <s v="Orlando"/>
    <n v="643"/>
    <n v="2713.46"/>
    <n v="4.22"/>
    <n v="139"/>
    <n v="1.26"/>
    <x v="1"/>
    <x v="5"/>
    <x v="2"/>
    <n v="98.74"/>
  </r>
  <r>
    <x v="0"/>
    <x v="19"/>
    <x v="1"/>
    <s v="Grand Rapids"/>
    <n v="2412"/>
    <n v="13555.44"/>
    <n v="5.62"/>
    <n v="9"/>
    <n v="3.12"/>
    <x v="3"/>
    <x v="5"/>
    <x v="1"/>
    <n v="96.88"/>
  </r>
  <r>
    <x v="0"/>
    <x v="12"/>
    <x v="7"/>
    <s v="Columbus"/>
    <n v="2754"/>
    <n v="12723.48"/>
    <n v="4.62"/>
    <n v="69"/>
    <n v="1.08"/>
    <x v="1"/>
    <x v="2"/>
    <x v="0"/>
    <n v="98.92"/>
  </r>
  <r>
    <x v="1"/>
    <x v="7"/>
    <x v="0"/>
    <s v="Austin"/>
    <n v="1770"/>
    <n v="9327.9"/>
    <n v="5.27"/>
    <n v="92"/>
    <n v="1.3"/>
    <x v="3"/>
    <x v="4"/>
    <x v="2"/>
    <n v="98.7"/>
  </r>
  <r>
    <x v="0"/>
    <x v="15"/>
    <x v="1"/>
    <s v="Detroit"/>
    <n v="3275"/>
    <n v="15130.5"/>
    <n v="4.62"/>
    <n v="52"/>
    <n v="4.59"/>
    <x v="0"/>
    <x v="4"/>
    <x v="0"/>
    <n v="95.41"/>
  </r>
  <r>
    <x v="1"/>
    <x v="21"/>
    <x v="3"/>
    <s v="San Francisco"/>
    <n v="1857"/>
    <n v="9786.39"/>
    <n v="5.27"/>
    <n v="87"/>
    <n v="0.68"/>
    <x v="0"/>
    <x v="5"/>
    <x v="2"/>
    <n v="99.32"/>
  </r>
  <r>
    <x v="1"/>
    <x v="21"/>
    <x v="0"/>
    <s v="Houston"/>
    <n v="3232"/>
    <n v="25112.639999999999"/>
    <n v="7.77"/>
    <n v="2"/>
    <n v="0.6"/>
    <x v="1"/>
    <x v="0"/>
    <x v="1"/>
    <n v="99.4"/>
  </r>
  <r>
    <x v="0"/>
    <x v="6"/>
    <x v="7"/>
    <s v="Columbus"/>
    <n v="1449"/>
    <n v="8143.38"/>
    <n v="5.62"/>
    <n v="6"/>
    <n v="2.73"/>
    <x v="1"/>
    <x v="5"/>
    <x v="1"/>
    <n v="97.27"/>
  </r>
  <r>
    <x v="0"/>
    <x v="18"/>
    <x v="0"/>
    <s v="Austin"/>
    <n v="910"/>
    <n v="44271.5"/>
    <n v="48.65"/>
    <n v="5"/>
    <n v="4.57"/>
    <x v="1"/>
    <x v="3"/>
    <x v="1"/>
    <n v="95.43"/>
  </r>
  <r>
    <x v="0"/>
    <x v="14"/>
    <x v="7"/>
    <s v="Columbus"/>
    <n v="1950"/>
    <n v="6084"/>
    <n v="3.12"/>
    <n v="89"/>
    <n v="0.95"/>
    <x v="0"/>
    <x v="4"/>
    <x v="2"/>
    <n v="99.05"/>
  </r>
  <r>
    <x v="0"/>
    <x v="22"/>
    <x v="1"/>
    <s v="Lansing"/>
    <n v="212"/>
    <n v="8480"/>
    <n v="40"/>
    <n v="66"/>
    <n v="0.55000000000000004"/>
    <x v="0"/>
    <x v="3"/>
    <x v="0"/>
    <n v="99.45"/>
  </r>
  <r>
    <x v="0"/>
    <x v="0"/>
    <x v="9"/>
    <s v="Naperville"/>
    <n v="2950"/>
    <n v="16579"/>
    <n v="5.62"/>
    <n v="4"/>
    <n v="3.46"/>
    <x v="1"/>
    <x v="0"/>
    <x v="1"/>
    <n v="96.54"/>
  </r>
  <r>
    <x v="1"/>
    <x v="1"/>
    <x v="2"/>
    <s v="Charlotte"/>
    <n v="3300"/>
    <n v="12804"/>
    <n v="3.88"/>
    <n v="89"/>
    <n v="1.22"/>
    <x v="3"/>
    <x v="5"/>
    <x v="2"/>
    <n v="98.78"/>
  </r>
  <r>
    <x v="1"/>
    <x v="21"/>
    <x v="5"/>
    <s v="Tampa"/>
    <n v="2860"/>
    <n v="22222.199999999997"/>
    <n v="7.7699999999999987"/>
    <n v="11"/>
    <n v="3.31"/>
    <x v="2"/>
    <x v="2"/>
    <x v="1"/>
    <n v="96.69"/>
  </r>
  <r>
    <x v="1"/>
    <x v="4"/>
    <x v="4"/>
    <s v="Rochester"/>
    <n v="565"/>
    <n v="25487.15"/>
    <n v="45.11"/>
    <n v="30"/>
    <n v="1.28"/>
    <x v="1"/>
    <x v="3"/>
    <x v="0"/>
    <n v="98.72"/>
  </r>
  <r>
    <x v="1"/>
    <x v="16"/>
    <x v="5"/>
    <s v="Tampa"/>
    <n v="5424"/>
    <n v="42144.479999999996"/>
    <n v="7.77"/>
    <n v="4"/>
    <n v="1.27"/>
    <x v="1"/>
    <x v="4"/>
    <x v="1"/>
    <n v="98.73"/>
  </r>
  <r>
    <x v="1"/>
    <x v="17"/>
    <x v="7"/>
    <s v="Cleveland"/>
    <n v="1857"/>
    <n v="9990.66"/>
    <n v="5.38"/>
    <n v="67"/>
    <n v="3.88"/>
    <x v="2"/>
    <x v="2"/>
    <x v="0"/>
    <n v="96.12"/>
  </r>
  <r>
    <x v="1"/>
    <x v="23"/>
    <x v="2"/>
    <s v="Durham"/>
    <n v="2702"/>
    <n v="17238.759999999998"/>
    <n v="6.379999999999999"/>
    <n v="6"/>
    <n v="4.95"/>
    <x v="2"/>
    <x v="2"/>
    <x v="1"/>
    <n v="95.05"/>
  </r>
  <r>
    <x v="0"/>
    <x v="8"/>
    <x v="5"/>
    <s v="Orlando"/>
    <n v="4479"/>
    <n v="18901.379999999997"/>
    <n v="4.22"/>
    <n v="116"/>
    <n v="4.4400000000000004"/>
    <x v="2"/>
    <x v="5"/>
    <x v="2"/>
    <n v="95.56"/>
  </r>
  <r>
    <x v="1"/>
    <x v="1"/>
    <x v="2"/>
    <s v="Raleigh"/>
    <n v="1283"/>
    <n v="4978.04"/>
    <n v="3.88"/>
    <n v="105"/>
    <n v="3.34"/>
    <x v="2"/>
    <x v="5"/>
    <x v="2"/>
    <n v="96.66"/>
  </r>
  <r>
    <x v="0"/>
    <x v="18"/>
    <x v="2"/>
    <s v="Durham"/>
    <n v="3674"/>
    <n v="16973.88"/>
    <n v="4.62"/>
    <n v="48"/>
    <n v="2.96"/>
    <x v="0"/>
    <x v="5"/>
    <x v="0"/>
    <n v="97.04"/>
  </r>
  <r>
    <x v="1"/>
    <x v="10"/>
    <x v="4"/>
    <s v="Rochester"/>
    <n v="2939"/>
    <n v="15488.529999999999"/>
    <n v="5.27"/>
    <n v="104"/>
    <n v="1.04"/>
    <x v="2"/>
    <x v="5"/>
    <x v="2"/>
    <n v="98.96"/>
  </r>
  <r>
    <x v="1"/>
    <x v="23"/>
    <x v="8"/>
    <s v="Savannah"/>
    <n v="1926"/>
    <n v="14965.019999999999"/>
    <n v="7.77"/>
    <n v="7"/>
    <n v="4.49"/>
    <x v="3"/>
    <x v="2"/>
    <x v="1"/>
    <n v="95.51"/>
  </r>
  <r>
    <x v="1"/>
    <x v="7"/>
    <x v="1"/>
    <s v="Detroit"/>
    <n v="3700"/>
    <n v="14356"/>
    <n v="3.88"/>
    <n v="145"/>
    <n v="1.1200000000000001"/>
    <x v="3"/>
    <x v="2"/>
    <x v="2"/>
    <n v="98.88"/>
  </r>
  <r>
    <x v="1"/>
    <x v="21"/>
    <x v="2"/>
    <s v="Durham"/>
    <n v="2099"/>
    <n v="13391.619999999999"/>
    <n v="6.38"/>
    <n v="8"/>
    <n v="1.42"/>
    <x v="1"/>
    <x v="5"/>
    <x v="1"/>
    <n v="98.58"/>
  </r>
  <r>
    <x v="1"/>
    <x v="5"/>
    <x v="1"/>
    <s v="Grand Rapids"/>
    <n v="3483"/>
    <n v="13514.039999999999"/>
    <n v="3.88"/>
    <n v="115"/>
    <n v="2.83"/>
    <x v="1"/>
    <x v="2"/>
    <x v="2"/>
    <n v="97.17"/>
  </r>
  <r>
    <x v="0"/>
    <x v="6"/>
    <x v="4"/>
    <s v="Buffalo"/>
    <n v="1107"/>
    <n v="7439.04"/>
    <n v="6.72"/>
    <n v="10"/>
    <n v="4.8600000000000003"/>
    <x v="0"/>
    <x v="2"/>
    <x v="1"/>
    <n v="95.14"/>
  </r>
  <r>
    <x v="1"/>
    <x v="7"/>
    <x v="6"/>
    <s v="Allentown"/>
    <n v="376"/>
    <n v="16961.36"/>
    <n v="45.11"/>
    <n v="51"/>
    <n v="1.92"/>
    <x v="2"/>
    <x v="3"/>
    <x v="0"/>
    <n v="98.08"/>
  </r>
  <r>
    <x v="0"/>
    <x v="15"/>
    <x v="8"/>
    <s v="Atlanta"/>
    <n v="1327"/>
    <n v="5599.94"/>
    <n v="4.22"/>
    <n v="75"/>
    <n v="4.34"/>
    <x v="1"/>
    <x v="5"/>
    <x v="2"/>
    <n v="95.66"/>
  </r>
  <r>
    <x v="1"/>
    <x v="1"/>
    <x v="9"/>
    <s v="Springfield"/>
    <n v="2341"/>
    <n v="14935.58"/>
    <n v="6.38"/>
    <n v="5"/>
    <n v="2.3199999999999998"/>
    <x v="2"/>
    <x v="2"/>
    <x v="1"/>
    <n v="97.68"/>
  </r>
  <r>
    <x v="0"/>
    <x v="2"/>
    <x v="5"/>
    <s v="Tampa"/>
    <n v="3067"/>
    <n v="12942.74"/>
    <n v="4.22"/>
    <n v="76"/>
    <n v="4.6900000000000004"/>
    <x v="2"/>
    <x v="5"/>
    <x v="2"/>
    <n v="95.31"/>
  </r>
  <r>
    <x v="0"/>
    <x v="14"/>
    <x v="5"/>
    <s v="Orlando"/>
    <n v="1947"/>
    <n v="13083.84"/>
    <n v="6.72"/>
    <n v="11"/>
    <n v="0.77"/>
    <x v="3"/>
    <x v="4"/>
    <x v="1"/>
    <n v="99.23"/>
  </r>
  <r>
    <x v="1"/>
    <x v="10"/>
    <x v="5"/>
    <s v="Orlando"/>
    <n v="874"/>
    <n v="6790.98"/>
    <n v="7.77"/>
    <n v="5"/>
    <n v="2.09"/>
    <x v="1"/>
    <x v="0"/>
    <x v="1"/>
    <n v="97.91"/>
  </r>
  <r>
    <x v="1"/>
    <x v="16"/>
    <x v="7"/>
    <s v="Cincinnati"/>
    <n v="700"/>
    <n v="28000"/>
    <n v="40"/>
    <n v="97"/>
    <n v="4.8499999999999996"/>
    <x v="2"/>
    <x v="1"/>
    <x v="2"/>
    <n v="95.15"/>
  </r>
  <r>
    <x v="0"/>
    <x v="13"/>
    <x v="1"/>
    <s v="Grand Rapids"/>
    <n v="1508"/>
    <n v="6966.96"/>
    <n v="4.62"/>
    <n v="72"/>
    <n v="0.56000000000000005"/>
    <x v="0"/>
    <x v="2"/>
    <x v="0"/>
    <n v="99.44"/>
  </r>
  <r>
    <x v="1"/>
    <x v="3"/>
    <x v="0"/>
    <s v="Dallas"/>
    <n v="648"/>
    <n v="29231.279999999999"/>
    <n v="45.11"/>
    <n v="41"/>
    <n v="3.43"/>
    <x v="0"/>
    <x v="3"/>
    <x v="0"/>
    <n v="96.57"/>
  </r>
  <r>
    <x v="0"/>
    <x v="22"/>
    <x v="1"/>
    <s v="Lansing"/>
    <n v="319"/>
    <n v="12760"/>
    <n v="40"/>
    <n v="55"/>
    <n v="4.49"/>
    <x v="1"/>
    <x v="3"/>
    <x v="0"/>
    <n v="95.51"/>
  </r>
  <r>
    <x v="0"/>
    <x v="8"/>
    <x v="2"/>
    <s v="Charlotte"/>
    <n v="4992"/>
    <n v="23063.040000000001"/>
    <n v="4.62"/>
    <n v="39"/>
    <n v="2.09"/>
    <x v="0"/>
    <x v="4"/>
    <x v="0"/>
    <n v="97.91"/>
  </r>
  <r>
    <x v="0"/>
    <x v="15"/>
    <x v="3"/>
    <s v="Los Angeles"/>
    <n v="2972"/>
    <n v="12541.84"/>
    <n v="4.22"/>
    <n v="142"/>
    <n v="4.17"/>
    <x v="3"/>
    <x v="2"/>
    <x v="2"/>
    <n v="95.83"/>
  </r>
  <r>
    <x v="1"/>
    <x v="17"/>
    <x v="1"/>
    <s v="Grand Rapids"/>
    <n v="838"/>
    <n v="5346.44"/>
    <n v="6.38"/>
    <n v="5"/>
    <n v="3.46"/>
    <x v="2"/>
    <x v="4"/>
    <x v="1"/>
    <n v="96.54"/>
  </r>
  <r>
    <x v="1"/>
    <x v="7"/>
    <x v="8"/>
    <s v="Atlanta"/>
    <n v="1053"/>
    <n v="8181.8099999999995"/>
    <n v="7.77"/>
    <n v="4"/>
    <n v="1.68"/>
    <x v="1"/>
    <x v="2"/>
    <x v="1"/>
    <n v="98.32"/>
  </r>
  <r>
    <x v="0"/>
    <x v="8"/>
    <x v="6"/>
    <s v="Allentown"/>
    <n v="4916"/>
    <n v="28119.52"/>
    <n v="5.72"/>
    <n v="33"/>
    <n v="3.57"/>
    <x v="2"/>
    <x v="4"/>
    <x v="0"/>
    <n v="96.43"/>
  </r>
  <r>
    <x v="1"/>
    <x v="7"/>
    <x v="0"/>
    <s v="Houston"/>
    <n v="3108"/>
    <n v="24149.16"/>
    <n v="7.77"/>
    <n v="3"/>
    <n v="3.81"/>
    <x v="1"/>
    <x v="4"/>
    <x v="1"/>
    <n v="96.19"/>
  </r>
  <r>
    <x v="1"/>
    <x v="1"/>
    <x v="7"/>
    <s v="Cleveland"/>
    <n v="2902"/>
    <n v="18514.759999999998"/>
    <n v="6.379999999999999"/>
    <n v="3"/>
    <n v="4.3"/>
    <x v="3"/>
    <x v="0"/>
    <x v="1"/>
    <n v="95.7"/>
  </r>
  <r>
    <x v="0"/>
    <x v="6"/>
    <x v="2"/>
    <s v="Durham"/>
    <n v="1968"/>
    <n v="9092.16"/>
    <n v="4.62"/>
    <n v="68"/>
    <n v="1.97"/>
    <x v="2"/>
    <x v="5"/>
    <x v="0"/>
    <n v="98.03"/>
  </r>
  <r>
    <x v="1"/>
    <x v="11"/>
    <x v="0"/>
    <s v="Austin"/>
    <n v="2510"/>
    <n v="16992.7"/>
    <n v="6.7700000000000005"/>
    <n v="44"/>
    <n v="3.52"/>
    <x v="1"/>
    <x v="0"/>
    <x v="0"/>
    <n v="96.48"/>
  </r>
  <r>
    <x v="1"/>
    <x v="17"/>
    <x v="9"/>
    <s v="Naperville"/>
    <n v="1221"/>
    <n v="6568.98"/>
    <n v="5.38"/>
    <n v="49"/>
    <n v="1.86"/>
    <x v="3"/>
    <x v="0"/>
    <x v="0"/>
    <n v="98.14"/>
  </r>
  <r>
    <x v="0"/>
    <x v="15"/>
    <x v="6"/>
    <s v="Allentown"/>
    <n v="569"/>
    <n v="21991.85"/>
    <n v="38.65"/>
    <n v="84"/>
    <n v="2.15"/>
    <x v="1"/>
    <x v="3"/>
    <x v="2"/>
    <n v="97.85"/>
  </r>
  <r>
    <x v="0"/>
    <x v="18"/>
    <x v="6"/>
    <s v="Philadelphia"/>
    <n v="779"/>
    <n v="34003.35"/>
    <n v="43.65"/>
    <n v="50"/>
    <n v="1.6"/>
    <x v="0"/>
    <x v="3"/>
    <x v="0"/>
    <n v="98.4"/>
  </r>
  <r>
    <x v="1"/>
    <x v="5"/>
    <x v="9"/>
    <s v="Springfield"/>
    <n v="937"/>
    <n v="5978.0599999999995"/>
    <n v="6.38"/>
    <n v="4"/>
    <n v="1.96"/>
    <x v="2"/>
    <x v="0"/>
    <x v="1"/>
    <n v="98.04"/>
  </r>
  <r>
    <x v="1"/>
    <x v="7"/>
    <x v="7"/>
    <s v="Cincinnati"/>
    <n v="2058"/>
    <n v="11072.039999999999"/>
    <n v="5.38"/>
    <n v="28"/>
    <n v="3.59"/>
    <x v="3"/>
    <x v="0"/>
    <x v="0"/>
    <n v="96.41"/>
  </r>
  <r>
    <x v="0"/>
    <x v="8"/>
    <x v="4"/>
    <s v="Buffalo"/>
    <n v="4871"/>
    <n v="20555.62"/>
    <n v="4.22"/>
    <n v="129"/>
    <n v="2.52"/>
    <x v="3"/>
    <x v="5"/>
    <x v="2"/>
    <n v="97.48"/>
  </r>
  <r>
    <x v="1"/>
    <x v="21"/>
    <x v="6"/>
    <s v="Allentown"/>
    <n v="3682"/>
    <n v="24927.14"/>
    <n v="6.77"/>
    <n v="34"/>
    <n v="2.5499999999999998"/>
    <x v="0"/>
    <x v="5"/>
    <x v="0"/>
    <n v="97.45"/>
  </r>
  <r>
    <x v="0"/>
    <x v="8"/>
    <x v="8"/>
    <s v="Augusta"/>
    <n v="4806"/>
    <n v="20281.32"/>
    <n v="4.22"/>
    <n v="131"/>
    <n v="0.86"/>
    <x v="1"/>
    <x v="5"/>
    <x v="2"/>
    <n v="99.14"/>
  </r>
  <r>
    <x v="1"/>
    <x v="17"/>
    <x v="6"/>
    <s v="Allentown"/>
    <n v="2323"/>
    <n v="15726.71"/>
    <n v="6.77"/>
    <n v="65"/>
    <n v="4.2"/>
    <x v="1"/>
    <x v="4"/>
    <x v="0"/>
    <n v="95.8"/>
  </r>
  <r>
    <x v="1"/>
    <x v="17"/>
    <x v="0"/>
    <s v="Austin"/>
    <n v="1468"/>
    <n v="11406.359999999999"/>
    <n v="7.77"/>
    <n v="8"/>
    <n v="1.63"/>
    <x v="3"/>
    <x v="5"/>
    <x v="1"/>
    <n v="98.37"/>
  </r>
  <r>
    <x v="0"/>
    <x v="13"/>
    <x v="1"/>
    <s v="Grand Rapids"/>
    <n v="1820"/>
    <n v="10228.4"/>
    <n v="5.62"/>
    <n v="3"/>
    <n v="4.1900000000000004"/>
    <x v="0"/>
    <x v="0"/>
    <x v="1"/>
    <n v="95.81"/>
  </r>
  <r>
    <x v="1"/>
    <x v="4"/>
    <x v="1"/>
    <s v="Detroit"/>
    <n v="3121"/>
    <n v="16790.98"/>
    <n v="5.38"/>
    <n v="70"/>
    <n v="0.78"/>
    <x v="2"/>
    <x v="0"/>
    <x v="0"/>
    <n v="99.22"/>
  </r>
  <r>
    <x v="1"/>
    <x v="4"/>
    <x v="7"/>
    <s v="Cleveland"/>
    <n v="1897"/>
    <n v="7360.36"/>
    <n v="3.88"/>
    <n v="81"/>
    <n v="3.97"/>
    <x v="1"/>
    <x v="5"/>
    <x v="2"/>
    <n v="96.03"/>
  </r>
  <r>
    <x v="0"/>
    <x v="9"/>
    <x v="8"/>
    <s v="Atlanta"/>
    <n v="643"/>
    <n v="24851.95"/>
    <n v="38.65"/>
    <n v="120"/>
    <n v="4.82"/>
    <x v="3"/>
    <x v="3"/>
    <x v="2"/>
    <n v="95.18"/>
  </r>
  <r>
    <x v="0"/>
    <x v="15"/>
    <x v="3"/>
    <s v="San Diego"/>
    <n v="2407"/>
    <n v="16175.039999999999"/>
    <n v="6.72"/>
    <n v="4"/>
    <n v="2.5099999999999998"/>
    <x v="2"/>
    <x v="0"/>
    <x v="1"/>
    <n v="97.49"/>
  </r>
  <r>
    <x v="0"/>
    <x v="2"/>
    <x v="1"/>
    <s v="Lansing"/>
    <n v="3485"/>
    <n v="19585.7"/>
    <n v="5.62"/>
    <n v="5"/>
    <n v="4.66"/>
    <x v="0"/>
    <x v="4"/>
    <x v="1"/>
    <n v="95.34"/>
  </r>
  <r>
    <x v="0"/>
    <x v="9"/>
    <x v="3"/>
    <s v="San Diego"/>
    <n v="653"/>
    <n v="3735.16"/>
    <n v="5.72"/>
    <n v="57"/>
    <n v="4"/>
    <x v="3"/>
    <x v="4"/>
    <x v="0"/>
    <n v="96"/>
  </r>
  <r>
    <x v="1"/>
    <x v="5"/>
    <x v="6"/>
    <s v="Philadelphia"/>
    <n v="3107"/>
    <n v="24141.39"/>
    <n v="7.77"/>
    <n v="7"/>
    <n v="2.84"/>
    <x v="0"/>
    <x v="2"/>
    <x v="1"/>
    <n v="97.16"/>
  </r>
  <r>
    <x v="1"/>
    <x v="1"/>
    <x v="5"/>
    <s v="Orlando"/>
    <n v="3006"/>
    <n v="23356.62"/>
    <n v="7.77"/>
    <n v="4"/>
    <n v="1.28"/>
    <x v="2"/>
    <x v="4"/>
    <x v="1"/>
    <n v="98.72"/>
  </r>
  <r>
    <x v="0"/>
    <x v="2"/>
    <x v="2"/>
    <s v="Durham"/>
    <n v="444"/>
    <n v="19980"/>
    <n v="45"/>
    <n v="6"/>
    <n v="2.68"/>
    <x v="1"/>
    <x v="3"/>
    <x v="1"/>
    <n v="97.32"/>
  </r>
  <r>
    <x v="1"/>
    <x v="3"/>
    <x v="7"/>
    <s v="Cleveland"/>
    <n v="5162"/>
    <n v="27771.559999999998"/>
    <n v="5.38"/>
    <n v="32"/>
    <n v="1.97"/>
    <x v="3"/>
    <x v="2"/>
    <x v="0"/>
    <n v="98.03"/>
  </r>
  <r>
    <x v="1"/>
    <x v="4"/>
    <x v="6"/>
    <s v="Philadelphia"/>
    <n v="2815"/>
    <n v="19057.55"/>
    <n v="6.77"/>
    <n v="41"/>
    <n v="1.95"/>
    <x v="2"/>
    <x v="0"/>
    <x v="0"/>
    <n v="98.05"/>
  </r>
  <r>
    <x v="1"/>
    <x v="23"/>
    <x v="9"/>
    <s v="Springfield"/>
    <n v="3175"/>
    <n v="17081.5"/>
    <n v="5.38"/>
    <n v="58"/>
    <n v="1.34"/>
    <x v="0"/>
    <x v="5"/>
    <x v="0"/>
    <n v="98.66"/>
  </r>
  <r>
    <x v="1"/>
    <x v="23"/>
    <x v="6"/>
    <s v="Philadelphia"/>
    <n v="3368"/>
    <n v="26169.359999999997"/>
    <n v="7.7699999999999987"/>
    <n v="3"/>
    <n v="3.27"/>
    <x v="1"/>
    <x v="4"/>
    <x v="1"/>
    <n v="96.73"/>
  </r>
  <r>
    <x v="0"/>
    <x v="2"/>
    <x v="5"/>
    <s v="Orlando"/>
    <n v="634"/>
    <n v="25493.14"/>
    <n v="40.21"/>
    <n v="89"/>
    <n v="3.59"/>
    <x v="0"/>
    <x v="1"/>
    <x v="2"/>
    <n v="96.41"/>
  </r>
  <r>
    <x v="1"/>
    <x v="10"/>
    <x v="2"/>
    <s v="Durham"/>
    <n v="3269"/>
    <n v="12683.72"/>
    <n v="3.88"/>
    <n v="114"/>
    <n v="1.59"/>
    <x v="3"/>
    <x v="5"/>
    <x v="2"/>
    <n v="98.41"/>
  </r>
  <r>
    <x v="0"/>
    <x v="14"/>
    <x v="1"/>
    <s v="Detroit"/>
    <n v="915"/>
    <n v="2854.8"/>
    <n v="3.12"/>
    <n v="87"/>
    <n v="4.1900000000000004"/>
    <x v="3"/>
    <x v="4"/>
    <x v="2"/>
    <n v="95.81"/>
  </r>
  <r>
    <x v="0"/>
    <x v="8"/>
    <x v="6"/>
    <s v="Pittsburgh"/>
    <n v="3566"/>
    <n v="15048.519999999999"/>
    <n v="4.22"/>
    <n v="96"/>
    <n v="4.74"/>
    <x v="2"/>
    <x v="4"/>
    <x v="2"/>
    <n v="95.26"/>
  </r>
  <r>
    <x v="1"/>
    <x v="21"/>
    <x v="4"/>
    <s v="Buffalo"/>
    <n v="951"/>
    <n v="5011.7699999999995"/>
    <n v="5.27"/>
    <n v="102"/>
    <n v="4.46"/>
    <x v="0"/>
    <x v="5"/>
    <x v="2"/>
    <n v="95.54"/>
  </r>
  <r>
    <x v="0"/>
    <x v="22"/>
    <x v="2"/>
    <s v="Durham"/>
    <n v="3030"/>
    <n v="17028.599999999999"/>
    <n v="5.6199999999999992"/>
    <n v="5"/>
    <n v="4.26"/>
    <x v="3"/>
    <x v="2"/>
    <x v="1"/>
    <n v="95.74"/>
  </r>
  <r>
    <x v="0"/>
    <x v="6"/>
    <x v="1"/>
    <s v="Grand Rapids"/>
    <n v="395"/>
    <n v="15128.499999999998"/>
    <n v="38.299999999999997"/>
    <n v="86"/>
    <n v="3.67"/>
    <x v="3"/>
    <x v="1"/>
    <x v="2"/>
    <n v="96.33"/>
  </r>
  <r>
    <x v="0"/>
    <x v="9"/>
    <x v="4"/>
    <s v="Rochester"/>
    <n v="4811"/>
    <n v="20302.419999999998"/>
    <n v="4.22"/>
    <n v="125"/>
    <n v="2.4"/>
    <x v="1"/>
    <x v="5"/>
    <x v="2"/>
    <n v="97.6"/>
  </r>
  <r>
    <x v="0"/>
    <x v="14"/>
    <x v="1"/>
    <s v="Detroit"/>
    <n v="587"/>
    <n v="22482.1"/>
    <n v="38.299999999999997"/>
    <n v="140"/>
    <n v="3.86"/>
    <x v="3"/>
    <x v="1"/>
    <x v="2"/>
    <n v="96.14"/>
  </r>
  <r>
    <x v="0"/>
    <x v="12"/>
    <x v="2"/>
    <s v="Charlotte"/>
    <n v="1905"/>
    <n v="10706.1"/>
    <n v="5.62"/>
    <n v="8"/>
    <n v="1.6"/>
    <x v="0"/>
    <x v="4"/>
    <x v="1"/>
    <n v="98.4"/>
  </r>
  <r>
    <x v="1"/>
    <x v="1"/>
    <x v="6"/>
    <s v="Philadelphia"/>
    <n v="334"/>
    <n v="14622.52"/>
    <n v="43.78"/>
    <n v="147"/>
    <n v="4.3499999999999996"/>
    <x v="2"/>
    <x v="1"/>
    <x v="2"/>
    <n v="95.65"/>
  </r>
  <r>
    <x v="0"/>
    <x v="19"/>
    <x v="6"/>
    <s v="Philadelphia"/>
    <n v="775"/>
    <n v="5208"/>
    <n v="6.72"/>
    <n v="7"/>
    <n v="4.76"/>
    <x v="1"/>
    <x v="5"/>
    <x v="1"/>
    <n v="95.24"/>
  </r>
  <r>
    <x v="0"/>
    <x v="22"/>
    <x v="8"/>
    <s v="Savannah"/>
    <n v="2382"/>
    <n v="10052.039999999999"/>
    <n v="4.22"/>
    <n v="134"/>
    <n v="4.9800000000000004"/>
    <x v="0"/>
    <x v="5"/>
    <x v="2"/>
    <n v="95.02"/>
  </r>
  <r>
    <x v="1"/>
    <x v="4"/>
    <x v="3"/>
    <s v="San Francisco"/>
    <n v="447"/>
    <n v="26274.66"/>
    <n v="58.78"/>
    <n v="28"/>
    <n v="4.26"/>
    <x v="1"/>
    <x v="1"/>
    <x v="0"/>
    <n v="95.74"/>
  </r>
  <r>
    <x v="1"/>
    <x v="20"/>
    <x v="0"/>
    <s v="Houston"/>
    <n v="2865"/>
    <n v="15098.55"/>
    <n v="5.27"/>
    <n v="110"/>
    <n v="2.36"/>
    <x v="0"/>
    <x v="5"/>
    <x v="2"/>
    <n v="97.64"/>
  </r>
  <r>
    <x v="0"/>
    <x v="22"/>
    <x v="4"/>
    <s v="Buffalo"/>
    <n v="1001"/>
    <n v="6726.7199999999993"/>
    <n v="6.72"/>
    <n v="12"/>
    <n v="4.59"/>
    <x v="2"/>
    <x v="5"/>
    <x v="1"/>
    <n v="95.41"/>
  </r>
  <r>
    <x v="1"/>
    <x v="7"/>
    <x v="0"/>
    <s v="Houston"/>
    <n v="5213"/>
    <n v="35292.009999999995"/>
    <n v="6.7699999999999987"/>
    <n v="39"/>
    <n v="4.2300000000000004"/>
    <x v="1"/>
    <x v="5"/>
    <x v="0"/>
    <n v="95.77"/>
  </r>
  <r>
    <x v="0"/>
    <x v="15"/>
    <x v="8"/>
    <s v="Atlanta"/>
    <n v="1541"/>
    <n v="8814.52"/>
    <n v="5.7200000000000006"/>
    <n v="35"/>
    <n v="4.4000000000000004"/>
    <x v="2"/>
    <x v="5"/>
    <x v="0"/>
    <n v="95.6"/>
  </r>
  <r>
    <x v="0"/>
    <x v="22"/>
    <x v="6"/>
    <s v="Philadelphia"/>
    <n v="1402"/>
    <n v="9421.44"/>
    <n v="6.7200000000000006"/>
    <n v="7"/>
    <n v="1.65"/>
    <x v="2"/>
    <x v="2"/>
    <x v="1"/>
    <n v="98.35"/>
  </r>
  <r>
    <x v="1"/>
    <x v="23"/>
    <x v="2"/>
    <s v="Raleigh"/>
    <n v="339"/>
    <n v="16377.09"/>
    <n v="48.31"/>
    <n v="4"/>
    <n v="4.2300000000000004"/>
    <x v="2"/>
    <x v="3"/>
    <x v="1"/>
    <n v="95.77"/>
  </r>
  <r>
    <x v="1"/>
    <x v="23"/>
    <x v="2"/>
    <s v="Raleigh"/>
    <n v="1297"/>
    <n v="6977.86"/>
    <n v="5.38"/>
    <n v="40"/>
    <n v="1.86"/>
    <x v="3"/>
    <x v="2"/>
    <x v="0"/>
    <n v="98.14"/>
  </r>
  <r>
    <x v="1"/>
    <x v="4"/>
    <x v="4"/>
    <s v="Buffalo"/>
    <n v="1526"/>
    <n v="8042.0199999999995"/>
    <n v="5.27"/>
    <n v="101"/>
    <n v="3.73"/>
    <x v="0"/>
    <x v="5"/>
    <x v="2"/>
    <n v="96.27"/>
  </r>
  <r>
    <x v="0"/>
    <x v="6"/>
    <x v="6"/>
    <s v="Allentown"/>
    <n v="548"/>
    <n v="21180.2"/>
    <n v="38.65"/>
    <n v="127"/>
    <n v="4.4800000000000004"/>
    <x v="1"/>
    <x v="3"/>
    <x v="2"/>
    <n v="95.52"/>
  </r>
  <r>
    <x v="0"/>
    <x v="9"/>
    <x v="1"/>
    <s v="Grand Rapids"/>
    <n v="1711"/>
    <n v="7904.8200000000006"/>
    <n v="4.62"/>
    <n v="25"/>
    <n v="2.21"/>
    <x v="2"/>
    <x v="2"/>
    <x v="0"/>
    <n v="97.79"/>
  </r>
  <r>
    <x v="1"/>
    <x v="20"/>
    <x v="2"/>
    <s v="Charlotte"/>
    <n v="1918"/>
    <n v="7441.84"/>
    <n v="3.88"/>
    <n v="129"/>
    <n v="4.38"/>
    <x v="1"/>
    <x v="4"/>
    <x v="2"/>
    <n v="95.62"/>
  </r>
  <r>
    <x v="1"/>
    <x v="21"/>
    <x v="7"/>
    <s v="Cincinnati"/>
    <n v="3357"/>
    <n v="13025.16"/>
    <n v="3.88"/>
    <n v="101"/>
    <n v="2.7"/>
    <x v="3"/>
    <x v="5"/>
    <x v="2"/>
    <n v="97.3"/>
  </r>
  <r>
    <x v="0"/>
    <x v="13"/>
    <x v="2"/>
    <s v="Raleigh"/>
    <n v="3488"/>
    <n v="16114.56"/>
    <n v="4.62"/>
    <n v="31"/>
    <n v="3.26"/>
    <x v="2"/>
    <x v="5"/>
    <x v="0"/>
    <n v="96.74"/>
  </r>
  <r>
    <x v="1"/>
    <x v="7"/>
    <x v="2"/>
    <s v="Charlotte"/>
    <n v="5108"/>
    <n v="32589.040000000001"/>
    <n v="6.38"/>
    <n v="6"/>
    <n v="1.81"/>
    <x v="1"/>
    <x v="5"/>
    <x v="1"/>
    <n v="98.19"/>
  </r>
  <r>
    <x v="1"/>
    <x v="10"/>
    <x v="1"/>
    <s v="Lansing"/>
    <n v="2915"/>
    <n v="11310.199999999999"/>
    <n v="3.8799999999999994"/>
    <n v="100"/>
    <n v="1.81"/>
    <x v="3"/>
    <x v="5"/>
    <x v="2"/>
    <n v="98.19"/>
  </r>
  <r>
    <x v="0"/>
    <x v="6"/>
    <x v="8"/>
    <s v="Augusta"/>
    <n v="2026"/>
    <n v="8549.7199999999993"/>
    <n v="4.22"/>
    <n v="143"/>
    <n v="4.1900000000000004"/>
    <x v="1"/>
    <x v="4"/>
    <x v="2"/>
    <n v="95.81"/>
  </r>
  <r>
    <x v="0"/>
    <x v="2"/>
    <x v="0"/>
    <s v="Dallas"/>
    <n v="1352"/>
    <n v="9085.44"/>
    <n v="6.7200000000000006"/>
    <n v="11"/>
    <n v="5"/>
    <x v="1"/>
    <x v="2"/>
    <x v="1"/>
    <n v="95"/>
  </r>
  <r>
    <x v="0"/>
    <x v="22"/>
    <x v="8"/>
    <s v="Savannah"/>
    <n v="3457"/>
    <n v="19774.04"/>
    <n v="5.7200000000000006"/>
    <n v="45"/>
    <n v="4.8"/>
    <x v="1"/>
    <x v="2"/>
    <x v="0"/>
    <n v="95.2"/>
  </r>
  <r>
    <x v="0"/>
    <x v="8"/>
    <x v="1"/>
    <s v="Lansing"/>
    <n v="4658"/>
    <n v="26177.96"/>
    <n v="5.62"/>
    <n v="4"/>
    <n v="1.3"/>
    <x v="2"/>
    <x v="5"/>
    <x v="1"/>
    <n v="98.7"/>
  </r>
  <r>
    <x v="1"/>
    <x v="10"/>
    <x v="1"/>
    <s v="Detroit"/>
    <n v="1264"/>
    <n v="8064.32"/>
    <n v="6.38"/>
    <n v="8"/>
    <n v="2.75"/>
    <x v="0"/>
    <x v="5"/>
    <x v="1"/>
    <n v="97.25"/>
  </r>
  <r>
    <x v="1"/>
    <x v="11"/>
    <x v="8"/>
    <s v="Savannah"/>
    <n v="3300"/>
    <n v="25641"/>
    <n v="7.77"/>
    <n v="4"/>
    <n v="4.29"/>
    <x v="2"/>
    <x v="0"/>
    <x v="1"/>
    <n v="95.71"/>
  </r>
  <r>
    <x v="0"/>
    <x v="0"/>
    <x v="9"/>
    <s v="Naperville"/>
    <n v="1788"/>
    <n v="8260.56"/>
    <n v="4.62"/>
    <n v="37"/>
    <n v="2.2799999999999998"/>
    <x v="2"/>
    <x v="4"/>
    <x v="0"/>
    <n v="97.72"/>
  </r>
  <r>
    <x v="1"/>
    <x v="16"/>
    <x v="7"/>
    <s v="Cincinnati"/>
    <n v="4008"/>
    <n v="25571.040000000001"/>
    <n v="6.38"/>
    <n v="5"/>
    <n v="1.39"/>
    <x v="0"/>
    <x v="0"/>
    <x v="1"/>
    <n v="98.61"/>
  </r>
  <r>
    <x v="1"/>
    <x v="3"/>
    <x v="0"/>
    <s v="Houston"/>
    <n v="5431"/>
    <n v="28621.37"/>
    <n v="5.27"/>
    <n v="102"/>
    <n v="4.4800000000000004"/>
    <x v="3"/>
    <x v="4"/>
    <x v="2"/>
    <n v="95.52"/>
  </r>
  <r>
    <x v="1"/>
    <x v="10"/>
    <x v="2"/>
    <s v="Durham"/>
    <n v="1265"/>
    <n v="4908.2"/>
    <n v="3.88"/>
    <n v="76"/>
    <n v="2.69"/>
    <x v="0"/>
    <x v="2"/>
    <x v="2"/>
    <n v="97.31"/>
  </r>
  <r>
    <x v="1"/>
    <x v="20"/>
    <x v="8"/>
    <s v="Savannah"/>
    <n v="302"/>
    <n v="15133.22"/>
    <n v="50.11"/>
    <n v="3"/>
    <n v="1.61"/>
    <x v="0"/>
    <x v="3"/>
    <x v="1"/>
    <n v="98.39"/>
  </r>
  <r>
    <x v="1"/>
    <x v="1"/>
    <x v="5"/>
    <s v="Miami"/>
    <n v="265"/>
    <n v="11954.15"/>
    <n v="45.11"/>
    <n v="31"/>
    <n v="2.83"/>
    <x v="2"/>
    <x v="3"/>
    <x v="0"/>
    <n v="97.17"/>
  </r>
  <r>
    <x v="1"/>
    <x v="23"/>
    <x v="5"/>
    <s v="Miami"/>
    <n v="50"/>
    <n v="5416"/>
    <n v="108.32"/>
    <n v="31"/>
    <n v="2.74"/>
    <x v="3"/>
    <x v="2"/>
    <x v="0"/>
    <n v="97.26"/>
  </r>
  <r>
    <x v="0"/>
    <x v="15"/>
    <x v="7"/>
    <s v="Columbus"/>
    <n v="2446"/>
    <n v="11300.52"/>
    <n v="4.62"/>
    <n v="28"/>
    <n v="3.41"/>
    <x v="2"/>
    <x v="2"/>
    <x v="0"/>
    <n v="96.59"/>
  </r>
  <r>
    <x v="1"/>
    <x v="4"/>
    <x v="9"/>
    <s v="Naperville"/>
    <n v="324"/>
    <n v="12960"/>
    <n v="40"/>
    <n v="135"/>
    <n v="5.56"/>
    <x v="0"/>
    <x v="1"/>
    <x v="2"/>
    <n v="94.44"/>
  </r>
  <r>
    <x v="1"/>
    <x v="10"/>
    <x v="9"/>
    <s v="Springfield"/>
    <n v="1825"/>
    <n v="9818.5"/>
    <n v="5.38"/>
    <n v="32"/>
    <n v="1.48"/>
    <x v="2"/>
    <x v="4"/>
    <x v="0"/>
    <n v="98.52"/>
  </r>
  <r>
    <x v="0"/>
    <x v="9"/>
    <x v="0"/>
    <s v="Houston"/>
    <n v="507"/>
    <n v="2900.04"/>
    <n v="5.72"/>
    <n v="35"/>
    <n v="3.35"/>
    <x v="0"/>
    <x v="0"/>
    <x v="0"/>
    <n v="96.65"/>
  </r>
  <r>
    <x v="1"/>
    <x v="7"/>
    <x v="5"/>
    <s v="Miami"/>
    <n v="4943"/>
    <n v="33464.11"/>
    <n v="6.7700000000000005"/>
    <n v="71"/>
    <n v="3.2"/>
    <x v="0"/>
    <x v="5"/>
    <x v="0"/>
    <n v="96.8"/>
  </r>
  <r>
    <x v="1"/>
    <x v="17"/>
    <x v="6"/>
    <s v="Allentown"/>
    <n v="3745"/>
    <n v="29098.649999999998"/>
    <n v="7.77"/>
    <n v="8"/>
    <n v="2.13"/>
    <x v="2"/>
    <x v="5"/>
    <x v="1"/>
    <n v="97.87"/>
  </r>
  <r>
    <x v="1"/>
    <x v="3"/>
    <x v="6"/>
    <s v="Allentown"/>
    <n v="5110"/>
    <n v="39704.699999999997"/>
    <n v="7.77"/>
    <n v="5"/>
    <n v="4.4800000000000004"/>
    <x v="3"/>
    <x v="2"/>
    <x v="1"/>
    <n v="95.52"/>
  </r>
  <r>
    <x v="1"/>
    <x v="20"/>
    <x v="7"/>
    <s v="Columbus"/>
    <n v="652"/>
    <n v="24978.120000000003"/>
    <n v="38.31"/>
    <n v="149"/>
    <n v="2.93"/>
    <x v="1"/>
    <x v="3"/>
    <x v="2"/>
    <n v="97.07"/>
  </r>
  <r>
    <x v="0"/>
    <x v="6"/>
    <x v="7"/>
    <s v="Columbus"/>
    <n v="3120"/>
    <n v="9734.4"/>
    <n v="3.1199999999999997"/>
    <n v="148"/>
    <n v="2.23"/>
    <x v="0"/>
    <x v="4"/>
    <x v="2"/>
    <n v="97.77"/>
  </r>
  <r>
    <x v="1"/>
    <x v="4"/>
    <x v="5"/>
    <s v="Miami"/>
    <n v="263"/>
    <n v="11863.93"/>
    <n v="45.11"/>
    <n v="42"/>
    <n v="3.2"/>
    <x v="3"/>
    <x v="3"/>
    <x v="0"/>
    <n v="96.8"/>
  </r>
  <r>
    <x v="0"/>
    <x v="18"/>
    <x v="2"/>
    <s v="Durham"/>
    <n v="4437"/>
    <n v="20498.939999999999"/>
    <n v="4.62"/>
    <n v="50"/>
    <n v="4.17"/>
    <x v="2"/>
    <x v="0"/>
    <x v="0"/>
    <n v="95.83"/>
  </r>
  <r>
    <x v="0"/>
    <x v="19"/>
    <x v="0"/>
    <s v="Dallas"/>
    <n v="2703"/>
    <n v="18164.16"/>
    <n v="6.72"/>
    <n v="3"/>
    <n v="0.81"/>
    <x v="2"/>
    <x v="5"/>
    <x v="1"/>
    <n v="99.19"/>
  </r>
  <r>
    <x v="0"/>
    <x v="6"/>
    <x v="9"/>
    <s v="Naperville"/>
    <n v="785"/>
    <n v="2449.2000000000003"/>
    <n v="3.1200000000000006"/>
    <n v="107"/>
    <n v="2.74"/>
    <x v="2"/>
    <x v="2"/>
    <x v="2"/>
    <n v="97.26"/>
  </r>
  <r>
    <x v="0"/>
    <x v="9"/>
    <x v="1"/>
    <s v="Grand Rapids"/>
    <n v="4363"/>
    <n v="20157.060000000001"/>
    <n v="4.62"/>
    <n v="36"/>
    <n v="4.84"/>
    <x v="0"/>
    <x v="5"/>
    <x v="0"/>
    <n v="95.16"/>
  </r>
  <r>
    <x v="1"/>
    <x v="5"/>
    <x v="4"/>
    <s v="Buffalo"/>
    <n v="1150"/>
    <n v="8935.5"/>
    <n v="7.77"/>
    <n v="5"/>
    <n v="0.68"/>
    <x v="2"/>
    <x v="0"/>
    <x v="1"/>
    <n v="99.32"/>
  </r>
  <r>
    <x v="1"/>
    <x v="1"/>
    <x v="9"/>
    <s v="Naperville"/>
    <n v="2550"/>
    <n v="9894"/>
    <n v="3.88"/>
    <n v="130"/>
    <n v="3.32"/>
    <x v="1"/>
    <x v="2"/>
    <x v="2"/>
    <n v="96.68"/>
  </r>
  <r>
    <x v="1"/>
    <x v="16"/>
    <x v="7"/>
    <s v="Cleveland"/>
    <n v="677"/>
    <n v="29320.870000000003"/>
    <n v="43.31"/>
    <n v="33"/>
    <n v="1.1399999999999999"/>
    <x v="3"/>
    <x v="3"/>
    <x v="0"/>
    <n v="98.86"/>
  </r>
  <r>
    <x v="0"/>
    <x v="0"/>
    <x v="4"/>
    <s v="New York City"/>
    <n v="2693"/>
    <n v="15403.96"/>
    <n v="5.72"/>
    <n v="63"/>
    <n v="2.97"/>
    <x v="1"/>
    <x v="4"/>
    <x v="0"/>
    <n v="97.03"/>
  </r>
  <r>
    <x v="0"/>
    <x v="8"/>
    <x v="0"/>
    <s v="Austin"/>
    <n v="3592"/>
    <n v="20546.239999999998"/>
    <n v="5.72"/>
    <n v="29"/>
    <n v="3.94"/>
    <x v="3"/>
    <x v="4"/>
    <x v="0"/>
    <n v="96.06"/>
  </r>
  <r>
    <x v="1"/>
    <x v="1"/>
    <x v="0"/>
    <s v="Austin"/>
    <n v="3611"/>
    <n v="28057.469999999998"/>
    <n v="7.77"/>
    <n v="2"/>
    <n v="1.64"/>
    <x v="3"/>
    <x v="0"/>
    <x v="1"/>
    <n v="98.36"/>
  </r>
  <r>
    <x v="0"/>
    <x v="2"/>
    <x v="8"/>
    <s v="Savannah"/>
    <n v="519"/>
    <n v="22654.35"/>
    <n v="43.65"/>
    <n v="56"/>
    <n v="2.04"/>
    <x v="1"/>
    <x v="3"/>
    <x v="0"/>
    <n v="97.96"/>
  </r>
  <r>
    <x v="0"/>
    <x v="15"/>
    <x v="7"/>
    <s v="Cincinnati"/>
    <n v="2796"/>
    <n v="8723.52"/>
    <n v="3.12"/>
    <n v="101"/>
    <n v="4.84"/>
    <x v="0"/>
    <x v="4"/>
    <x v="2"/>
    <n v="95.16"/>
  </r>
  <r>
    <x v="1"/>
    <x v="1"/>
    <x v="2"/>
    <s v="Raleigh"/>
    <n v="1816"/>
    <n v="11586.08"/>
    <n v="6.38"/>
    <n v="6"/>
    <n v="2.74"/>
    <x v="0"/>
    <x v="5"/>
    <x v="1"/>
    <n v="97.26"/>
  </r>
  <r>
    <x v="1"/>
    <x v="4"/>
    <x v="5"/>
    <s v="Miami"/>
    <n v="570"/>
    <n v="24954.600000000002"/>
    <n v="43.78"/>
    <n v="76"/>
    <n v="1.18"/>
    <x v="3"/>
    <x v="1"/>
    <x v="2"/>
    <n v="98.82"/>
  </r>
  <r>
    <x v="0"/>
    <x v="14"/>
    <x v="8"/>
    <s v="Savannah"/>
    <n v="2036"/>
    <n v="13681.92"/>
    <n v="6.72"/>
    <n v="5"/>
    <n v="4.3899999999999997"/>
    <x v="1"/>
    <x v="2"/>
    <x v="1"/>
    <n v="95.61"/>
  </r>
  <r>
    <x v="0"/>
    <x v="14"/>
    <x v="2"/>
    <s v="Charlotte"/>
    <n v="555"/>
    <n v="19425"/>
    <n v="35"/>
    <n v="118"/>
    <n v="0.91"/>
    <x v="2"/>
    <x v="3"/>
    <x v="2"/>
    <n v="99.09"/>
  </r>
  <r>
    <x v="1"/>
    <x v="23"/>
    <x v="2"/>
    <s v="Charlotte"/>
    <n v="2896"/>
    <n v="15580.48"/>
    <n v="5.38"/>
    <n v="60"/>
    <n v="1.45"/>
    <x v="2"/>
    <x v="5"/>
    <x v="0"/>
    <n v="98.55"/>
  </r>
  <r>
    <x v="0"/>
    <x v="22"/>
    <x v="3"/>
    <s v="San Diego"/>
    <n v="1811"/>
    <n v="10358.92"/>
    <n v="5.72"/>
    <n v="26"/>
    <n v="3.89"/>
    <x v="2"/>
    <x v="5"/>
    <x v="0"/>
    <n v="96.11"/>
  </r>
  <r>
    <x v="1"/>
    <x v="21"/>
    <x v="0"/>
    <s v="Dallas"/>
    <n v="2190"/>
    <n v="11541.3"/>
    <n v="5.27"/>
    <n v="109"/>
    <n v="2.5299999999999998"/>
    <x v="2"/>
    <x v="5"/>
    <x v="2"/>
    <n v="97.47"/>
  </r>
  <r>
    <x v="1"/>
    <x v="20"/>
    <x v="1"/>
    <s v="Grand Rapids"/>
    <n v="2497"/>
    <n v="9688.36"/>
    <n v="3.8800000000000003"/>
    <n v="132"/>
    <n v="2.46"/>
    <x v="0"/>
    <x v="2"/>
    <x v="2"/>
    <n v="97.54"/>
  </r>
  <r>
    <x v="0"/>
    <x v="18"/>
    <x v="1"/>
    <s v="Detroit"/>
    <n v="657"/>
    <n v="29565"/>
    <n v="45"/>
    <n v="9"/>
    <n v="1.28"/>
    <x v="3"/>
    <x v="3"/>
    <x v="1"/>
    <n v="98.72"/>
  </r>
  <r>
    <x v="0"/>
    <x v="18"/>
    <x v="8"/>
    <s v="Savannah"/>
    <n v="3571"/>
    <n v="20426.12"/>
    <n v="5.72"/>
    <n v="56"/>
    <n v="3.2"/>
    <x v="1"/>
    <x v="4"/>
    <x v="0"/>
    <n v="96.8"/>
  </r>
  <r>
    <x v="1"/>
    <x v="23"/>
    <x v="9"/>
    <s v="Chicago"/>
    <n v="1741"/>
    <n v="11107.58"/>
    <n v="6.38"/>
    <n v="7"/>
    <n v="5.33"/>
    <x v="0"/>
    <x v="2"/>
    <x v="1"/>
    <n v="94.67"/>
  </r>
  <r>
    <x v="0"/>
    <x v="2"/>
    <x v="7"/>
    <s v="Cleveland"/>
    <n v="1915"/>
    <n v="10762.300000000001"/>
    <n v="5.620000000000001"/>
    <n v="8"/>
    <n v="2.4500000000000002"/>
    <x v="2"/>
    <x v="2"/>
    <x v="1"/>
    <n v="97.55"/>
  </r>
  <r>
    <x v="1"/>
    <x v="17"/>
    <x v="1"/>
    <s v="Detroit"/>
    <n v="1299"/>
    <n v="5040.12"/>
    <n v="3.88"/>
    <n v="90"/>
    <n v="3.44"/>
    <x v="2"/>
    <x v="4"/>
    <x v="2"/>
    <n v="96.56"/>
  </r>
  <r>
    <x v="0"/>
    <x v="8"/>
    <x v="0"/>
    <s v="Houston"/>
    <n v="4165"/>
    <n v="27988.799999999999"/>
    <n v="6.72"/>
    <n v="12"/>
    <n v="2.4300000000000002"/>
    <x v="2"/>
    <x v="4"/>
    <x v="1"/>
    <n v="97.57"/>
  </r>
  <r>
    <x v="1"/>
    <x v="17"/>
    <x v="3"/>
    <s v="San Francisco"/>
    <n v="3723"/>
    <n v="19620.21"/>
    <n v="5.27"/>
    <n v="93"/>
    <n v="4.08"/>
    <x v="2"/>
    <x v="2"/>
    <x v="2"/>
    <n v="95.92"/>
  </r>
  <r>
    <x v="1"/>
    <x v="17"/>
    <x v="4"/>
    <s v="New York City"/>
    <n v="2996"/>
    <n v="20282.919999999998"/>
    <n v="6.77"/>
    <n v="53"/>
    <n v="2.44"/>
    <x v="2"/>
    <x v="2"/>
    <x v="0"/>
    <n v="97.56"/>
  </r>
  <r>
    <x v="1"/>
    <x v="21"/>
    <x v="2"/>
    <s v="Durham"/>
    <n v="2776"/>
    <n v="14934.88"/>
    <n v="5.38"/>
    <n v="32"/>
    <n v="3.11"/>
    <x v="1"/>
    <x v="2"/>
    <x v="0"/>
    <n v="96.89"/>
  </r>
  <r>
    <x v="0"/>
    <x v="0"/>
    <x v="7"/>
    <s v="Cleveland"/>
    <n v="2572"/>
    <n v="8024.64"/>
    <n v="3.12"/>
    <n v="83"/>
    <n v="4.99"/>
    <x v="0"/>
    <x v="2"/>
    <x v="2"/>
    <n v="95.01"/>
  </r>
  <r>
    <x v="1"/>
    <x v="21"/>
    <x v="1"/>
    <s v="Detroit"/>
    <n v="1901"/>
    <n v="10227.379999999999"/>
    <n v="5.38"/>
    <n v="45"/>
    <n v="1.76"/>
    <x v="2"/>
    <x v="0"/>
    <x v="0"/>
    <n v="98.24"/>
  </r>
  <r>
    <x v="0"/>
    <x v="15"/>
    <x v="5"/>
    <s v="Tampa"/>
    <n v="2837"/>
    <n v="19064.64"/>
    <n v="6.72"/>
    <n v="3"/>
    <n v="2.85"/>
    <x v="3"/>
    <x v="2"/>
    <x v="1"/>
    <n v="97.15"/>
  </r>
  <r>
    <x v="1"/>
    <x v="10"/>
    <x v="3"/>
    <s v="San Francisco"/>
    <n v="2489"/>
    <n v="19339.53"/>
    <n v="7.77"/>
    <n v="2"/>
    <n v="4.01"/>
    <x v="3"/>
    <x v="0"/>
    <x v="1"/>
    <n v="95.99"/>
  </r>
  <r>
    <x v="1"/>
    <x v="10"/>
    <x v="0"/>
    <s v="Austin"/>
    <n v="3521"/>
    <n v="23837.17"/>
    <n v="6.77"/>
    <n v="46"/>
    <n v="1.97"/>
    <x v="2"/>
    <x v="2"/>
    <x v="0"/>
    <n v="98.03"/>
  </r>
  <r>
    <x v="0"/>
    <x v="9"/>
    <x v="2"/>
    <s v="Charlotte"/>
    <n v="2161"/>
    <n v="6742.3200000000006"/>
    <n v="3.12"/>
    <n v="132"/>
    <n v="0.71"/>
    <x v="1"/>
    <x v="4"/>
    <x v="2"/>
    <n v="99.29"/>
  </r>
  <r>
    <x v="0"/>
    <x v="6"/>
    <x v="8"/>
    <s v="Augusta"/>
    <n v="531"/>
    <n v="21351.510000000002"/>
    <n v="40.21"/>
    <n v="100"/>
    <n v="2.62"/>
    <x v="2"/>
    <x v="1"/>
    <x v="2"/>
    <n v="97.38"/>
  </r>
  <r>
    <x v="1"/>
    <x v="5"/>
    <x v="1"/>
    <s v="Grand Rapids"/>
    <n v="653"/>
    <n v="25016.43"/>
    <n v="38.31"/>
    <n v="146"/>
    <n v="3.46"/>
    <x v="2"/>
    <x v="3"/>
    <x v="2"/>
    <n v="96.54"/>
  </r>
  <r>
    <x v="1"/>
    <x v="4"/>
    <x v="2"/>
    <s v="Raleigh"/>
    <n v="1298"/>
    <n v="6983.24"/>
    <n v="5.38"/>
    <n v="68"/>
    <n v="1.87"/>
    <x v="3"/>
    <x v="4"/>
    <x v="0"/>
    <n v="98.13"/>
  </r>
  <r>
    <x v="0"/>
    <x v="2"/>
    <x v="6"/>
    <s v="Pittsburgh"/>
    <n v="2330"/>
    <n v="13327.599999999999"/>
    <n v="5.72"/>
    <n v="36"/>
    <n v="1"/>
    <x v="1"/>
    <x v="0"/>
    <x v="0"/>
    <n v="99"/>
  </r>
  <r>
    <x v="0"/>
    <x v="13"/>
    <x v="1"/>
    <s v="Lansing"/>
    <n v="2685"/>
    <n v="15089.7"/>
    <n v="5.62"/>
    <n v="3"/>
    <n v="1.04"/>
    <x v="1"/>
    <x v="4"/>
    <x v="1"/>
    <n v="98.96"/>
  </r>
  <r>
    <x v="0"/>
    <x v="2"/>
    <x v="5"/>
    <s v="Orlando"/>
    <n v="450"/>
    <n v="19642.5"/>
    <n v="43.65"/>
    <n v="40"/>
    <n v="3.15"/>
    <x v="1"/>
    <x v="3"/>
    <x v="0"/>
    <n v="96.85"/>
  </r>
  <r>
    <x v="1"/>
    <x v="7"/>
    <x v="4"/>
    <s v="Rochester"/>
    <n v="894"/>
    <n v="6946.3799999999992"/>
    <n v="7.7699999999999987"/>
    <n v="6"/>
    <n v="1.25"/>
    <x v="2"/>
    <x v="4"/>
    <x v="1"/>
    <n v="98.75"/>
  </r>
  <r>
    <x v="1"/>
    <x v="17"/>
    <x v="9"/>
    <s v="Springfield"/>
    <n v="3057"/>
    <n v="16446.66"/>
    <n v="5.38"/>
    <n v="63"/>
    <n v="0.63"/>
    <x v="0"/>
    <x v="5"/>
    <x v="0"/>
    <n v="99.37"/>
  </r>
  <r>
    <x v="1"/>
    <x v="23"/>
    <x v="6"/>
    <s v="Philadelphia"/>
    <n v="2431"/>
    <n v="12811.369999999999"/>
    <n v="5.27"/>
    <n v="96"/>
    <n v="3.17"/>
    <x v="1"/>
    <x v="4"/>
    <x v="2"/>
    <n v="96.83"/>
  </r>
  <r>
    <x v="0"/>
    <x v="8"/>
    <x v="2"/>
    <s v="Raleigh"/>
    <n v="737"/>
    <n v="33165"/>
    <n v="45"/>
    <n v="12"/>
    <n v="4.2"/>
    <x v="3"/>
    <x v="3"/>
    <x v="1"/>
    <n v="95.8"/>
  </r>
  <r>
    <x v="0"/>
    <x v="0"/>
    <x v="0"/>
    <s v="Houston"/>
    <n v="278"/>
    <n v="12134.699999999999"/>
    <n v="43.65"/>
    <n v="44"/>
    <n v="4.0599999999999996"/>
    <x v="2"/>
    <x v="3"/>
    <x v="0"/>
    <n v="95.94"/>
  </r>
  <r>
    <x v="1"/>
    <x v="7"/>
    <x v="7"/>
    <s v="Cincinnati"/>
    <n v="593"/>
    <n v="22717.83"/>
    <n v="38.31"/>
    <n v="110"/>
    <n v="2.72"/>
    <x v="1"/>
    <x v="3"/>
    <x v="2"/>
    <n v="97.28"/>
  </r>
  <r>
    <x v="1"/>
    <x v="3"/>
    <x v="8"/>
    <s v="Savannah"/>
    <n v="908"/>
    <n v="36419.879999999997"/>
    <n v="40.11"/>
    <n v="96"/>
    <n v="1.74"/>
    <x v="1"/>
    <x v="3"/>
    <x v="2"/>
    <n v="98.26"/>
  </r>
  <r>
    <x v="0"/>
    <x v="8"/>
    <x v="9"/>
    <s v="Springfield"/>
    <n v="4447"/>
    <n v="24992.14"/>
    <n v="5.62"/>
    <n v="9"/>
    <n v="0.92"/>
    <x v="3"/>
    <x v="4"/>
    <x v="1"/>
    <n v="99.08"/>
  </r>
  <r>
    <x v="0"/>
    <x v="9"/>
    <x v="5"/>
    <s v="Tampa"/>
    <n v="409"/>
    <n v="22580.89"/>
    <n v="55.21"/>
    <n v="61"/>
    <n v="3.83"/>
    <x v="3"/>
    <x v="1"/>
    <x v="0"/>
    <n v="96.17"/>
  </r>
  <r>
    <x v="0"/>
    <x v="8"/>
    <x v="2"/>
    <s v="Raleigh"/>
    <n v="3704"/>
    <n v="20816.48"/>
    <n v="5.62"/>
    <n v="6"/>
    <n v="3.91"/>
    <x v="2"/>
    <x v="4"/>
    <x v="1"/>
    <n v="96.09"/>
  </r>
  <r>
    <x v="0"/>
    <x v="6"/>
    <x v="1"/>
    <s v="Lansing"/>
    <n v="596"/>
    <n v="26820"/>
    <n v="45"/>
    <n v="4"/>
    <n v="1.31"/>
    <x v="0"/>
    <x v="3"/>
    <x v="1"/>
    <n v="98.69"/>
  </r>
  <r>
    <x v="1"/>
    <x v="3"/>
    <x v="7"/>
    <s v="Cincinnati"/>
    <n v="820"/>
    <n v="35514.200000000004"/>
    <n v="43.31"/>
    <n v="63"/>
    <n v="3.73"/>
    <x v="0"/>
    <x v="3"/>
    <x v="0"/>
    <n v="96.27"/>
  </r>
  <r>
    <x v="0"/>
    <x v="18"/>
    <x v="0"/>
    <s v="Austin"/>
    <n v="4846"/>
    <n v="32565.119999999999"/>
    <n v="6.72"/>
    <n v="9"/>
    <n v="0.6"/>
    <x v="3"/>
    <x v="4"/>
    <x v="1"/>
    <n v="99.4"/>
  </r>
  <r>
    <x v="0"/>
    <x v="0"/>
    <x v="1"/>
    <s v="Detroit"/>
    <n v="2760"/>
    <n v="15511.2"/>
    <n v="5.62"/>
    <n v="5"/>
    <n v="3.95"/>
    <x v="3"/>
    <x v="0"/>
    <x v="1"/>
    <n v="96.05"/>
  </r>
  <r>
    <x v="1"/>
    <x v="7"/>
    <x v="6"/>
    <s v="Allentown"/>
    <n v="765"/>
    <n v="34509.15"/>
    <n v="45.11"/>
    <n v="46"/>
    <n v="1.8"/>
    <x v="2"/>
    <x v="3"/>
    <x v="0"/>
    <n v="98.2"/>
  </r>
  <r>
    <x v="1"/>
    <x v="17"/>
    <x v="0"/>
    <s v="Austin"/>
    <n v="1031"/>
    <n v="6979.87"/>
    <n v="6.77"/>
    <n v="55"/>
    <n v="3"/>
    <x v="3"/>
    <x v="2"/>
    <x v="0"/>
    <n v="97"/>
  </r>
  <r>
    <x v="0"/>
    <x v="15"/>
    <x v="4"/>
    <s v="New York City"/>
    <n v="2216"/>
    <n v="12675.519999999999"/>
    <n v="5.72"/>
    <n v="38"/>
    <n v="4.8499999999999996"/>
    <x v="0"/>
    <x v="4"/>
    <x v="0"/>
    <n v="95.15"/>
  </r>
  <r>
    <x v="1"/>
    <x v="3"/>
    <x v="8"/>
    <s v="Savannah"/>
    <n v="4831"/>
    <n v="25459.37"/>
    <n v="5.27"/>
    <n v="125"/>
    <n v="2.15"/>
    <x v="2"/>
    <x v="2"/>
    <x v="2"/>
    <n v="97.85"/>
  </r>
  <r>
    <x v="0"/>
    <x v="0"/>
    <x v="8"/>
    <s v="Atlanta"/>
    <n v="715"/>
    <n v="3017.2999999999997"/>
    <n v="4.22"/>
    <n v="140"/>
    <n v="1.37"/>
    <x v="0"/>
    <x v="5"/>
    <x v="2"/>
    <n v="98.63"/>
  </r>
  <r>
    <x v="1"/>
    <x v="21"/>
    <x v="8"/>
    <s v="Savannah"/>
    <n v="367"/>
    <n v="16555.37"/>
    <n v="45.11"/>
    <n v="37"/>
    <n v="0.97"/>
    <x v="2"/>
    <x v="3"/>
    <x v="0"/>
    <n v="99.03"/>
  </r>
  <r>
    <x v="0"/>
    <x v="0"/>
    <x v="9"/>
    <s v="Naperville"/>
    <n v="1869"/>
    <n v="8634.7800000000007"/>
    <n v="4.62"/>
    <n v="40"/>
    <n v="3.32"/>
    <x v="3"/>
    <x v="4"/>
    <x v="0"/>
    <n v="96.68"/>
  </r>
  <r>
    <x v="0"/>
    <x v="19"/>
    <x v="4"/>
    <s v="Buffalo"/>
    <n v="1784"/>
    <n v="7528.48"/>
    <n v="4.22"/>
    <n v="94"/>
    <n v="1.74"/>
    <x v="3"/>
    <x v="4"/>
    <x v="2"/>
    <n v="98.26"/>
  </r>
  <r>
    <x v="0"/>
    <x v="22"/>
    <x v="3"/>
    <s v="San Diego"/>
    <n v="1680"/>
    <n v="7089.5999999999995"/>
    <n v="4.22"/>
    <n v="76"/>
    <n v="3.42"/>
    <x v="0"/>
    <x v="5"/>
    <x v="2"/>
    <n v="96.58"/>
  </r>
  <r>
    <x v="0"/>
    <x v="9"/>
    <x v="1"/>
    <s v="Lansing"/>
    <n v="685"/>
    <n v="30825"/>
    <n v="45"/>
    <n v="4"/>
    <n v="2.0099999999999998"/>
    <x v="1"/>
    <x v="3"/>
    <x v="1"/>
    <n v="97.99"/>
  </r>
  <r>
    <x v="0"/>
    <x v="9"/>
    <x v="4"/>
    <s v="Rochester"/>
    <n v="4680"/>
    <n v="31449.599999999999"/>
    <n v="6.72"/>
    <n v="6"/>
    <n v="4.34"/>
    <x v="1"/>
    <x v="5"/>
    <x v="1"/>
    <n v="95.66"/>
  </r>
  <r>
    <x v="1"/>
    <x v="4"/>
    <x v="8"/>
    <s v="Savannah"/>
    <n v="3305"/>
    <n v="22374.85"/>
    <n v="6.77"/>
    <n v="52"/>
    <n v="2.69"/>
    <x v="3"/>
    <x v="5"/>
    <x v="0"/>
    <n v="97.31"/>
  </r>
  <r>
    <x v="0"/>
    <x v="2"/>
    <x v="6"/>
    <s v="Allentown"/>
    <n v="2569"/>
    <n v="17263.68"/>
    <n v="6.72"/>
    <n v="5"/>
    <n v="3.41"/>
    <x v="0"/>
    <x v="5"/>
    <x v="1"/>
    <n v="96.59"/>
  </r>
  <r>
    <x v="0"/>
    <x v="14"/>
    <x v="0"/>
    <s v="Houston"/>
    <n v="1408"/>
    <n v="9461.76"/>
    <n v="6.72"/>
    <n v="11"/>
    <n v="4.8499999999999996"/>
    <x v="2"/>
    <x v="5"/>
    <x v="1"/>
    <n v="95.15"/>
  </r>
  <r>
    <x v="0"/>
    <x v="13"/>
    <x v="8"/>
    <s v="Atlanta"/>
    <n v="699"/>
    <n v="30511.35"/>
    <n v="43.65"/>
    <n v="37"/>
    <n v="4.55"/>
    <x v="0"/>
    <x v="3"/>
    <x v="0"/>
    <n v="95.45"/>
  </r>
  <r>
    <x v="1"/>
    <x v="17"/>
    <x v="5"/>
    <s v="Miami"/>
    <n v="1200"/>
    <n v="9324"/>
    <n v="7.77"/>
    <n v="12"/>
    <n v="4.24"/>
    <x v="1"/>
    <x v="5"/>
    <x v="1"/>
    <n v="95.76"/>
  </r>
  <r>
    <x v="1"/>
    <x v="20"/>
    <x v="7"/>
    <s v="Cincinnati"/>
    <n v="3217"/>
    <n v="12481.96"/>
    <n v="3.88"/>
    <n v="131"/>
    <n v="2.74"/>
    <x v="2"/>
    <x v="2"/>
    <x v="2"/>
    <n v="97.26"/>
  </r>
  <r>
    <x v="0"/>
    <x v="9"/>
    <x v="1"/>
    <s v="Detroit"/>
    <n v="654"/>
    <n v="22890"/>
    <n v="35"/>
    <n v="117"/>
    <n v="4.6100000000000003"/>
    <x v="3"/>
    <x v="3"/>
    <x v="2"/>
    <n v="95.39"/>
  </r>
  <r>
    <x v="0"/>
    <x v="15"/>
    <x v="9"/>
    <s v="Naperville"/>
    <n v="871"/>
    <n v="4024.02"/>
    <n v="4.62"/>
    <n v="39"/>
    <n v="1.82"/>
    <x v="2"/>
    <x v="0"/>
    <x v="0"/>
    <n v="98.18"/>
  </r>
  <r>
    <x v="0"/>
    <x v="15"/>
    <x v="9"/>
    <s v="Chicago"/>
    <n v="2892"/>
    <n v="13361.04"/>
    <n v="4.62"/>
    <n v="55"/>
    <n v="1.22"/>
    <x v="1"/>
    <x v="0"/>
    <x v="0"/>
    <n v="98.78"/>
  </r>
  <r>
    <x v="1"/>
    <x v="16"/>
    <x v="1"/>
    <s v="Detroit"/>
    <n v="700"/>
    <n v="38500"/>
    <n v="55"/>
    <n v="53"/>
    <n v="3.46"/>
    <x v="0"/>
    <x v="1"/>
    <x v="0"/>
    <n v="96.54"/>
  </r>
  <r>
    <x v="0"/>
    <x v="12"/>
    <x v="0"/>
    <s v="Austin"/>
    <n v="3481"/>
    <n v="23392.32"/>
    <n v="6.72"/>
    <n v="7"/>
    <n v="2.65"/>
    <x v="1"/>
    <x v="5"/>
    <x v="1"/>
    <n v="97.35"/>
  </r>
  <r>
    <x v="1"/>
    <x v="16"/>
    <x v="6"/>
    <s v="Allentown"/>
    <n v="522"/>
    <n v="20937.419999999998"/>
    <n v="40.11"/>
    <n v="147"/>
    <n v="0.78"/>
    <x v="0"/>
    <x v="3"/>
    <x v="2"/>
    <n v="99.22"/>
  </r>
  <r>
    <x v="1"/>
    <x v="7"/>
    <x v="3"/>
    <s v="Los Angeles"/>
    <n v="996"/>
    <n v="7738.9199999999992"/>
    <n v="7.77"/>
    <n v="12"/>
    <n v="4.95"/>
    <x v="1"/>
    <x v="4"/>
    <x v="1"/>
    <n v="95.05"/>
  </r>
  <r>
    <x v="0"/>
    <x v="14"/>
    <x v="5"/>
    <s v="Miami"/>
    <n v="682"/>
    <n v="29769.3"/>
    <n v="43.65"/>
    <n v="55"/>
    <n v="3.43"/>
    <x v="3"/>
    <x v="3"/>
    <x v="0"/>
    <n v="96.57"/>
  </r>
  <r>
    <x v="0"/>
    <x v="14"/>
    <x v="5"/>
    <s v="Tampa"/>
    <n v="563"/>
    <n v="3220.3599999999997"/>
    <n v="5.72"/>
    <n v="45"/>
    <n v="1.9"/>
    <x v="0"/>
    <x v="2"/>
    <x v="0"/>
    <n v="98.1"/>
  </r>
  <r>
    <x v="0"/>
    <x v="12"/>
    <x v="9"/>
    <s v="Naperville"/>
    <n v="2180"/>
    <n v="12251.6"/>
    <n v="5.62"/>
    <n v="3"/>
    <n v="0.64"/>
    <x v="2"/>
    <x v="0"/>
    <x v="1"/>
    <n v="99.36"/>
  </r>
  <r>
    <x v="1"/>
    <x v="17"/>
    <x v="7"/>
    <s v="Columbus"/>
    <n v="1492"/>
    <n v="5788.96"/>
    <n v="3.88"/>
    <n v="86"/>
    <n v="4.4400000000000004"/>
    <x v="2"/>
    <x v="4"/>
    <x v="2"/>
    <n v="95.56"/>
  </r>
  <r>
    <x v="0"/>
    <x v="9"/>
    <x v="3"/>
    <s v="San Francisco"/>
    <n v="613"/>
    <n v="24648.73"/>
    <n v="40.21"/>
    <n v="90"/>
    <n v="1.05"/>
    <x v="2"/>
    <x v="1"/>
    <x v="2"/>
    <n v="98.95"/>
  </r>
  <r>
    <x v="1"/>
    <x v="5"/>
    <x v="1"/>
    <s v="Grand Rapids"/>
    <n v="1650"/>
    <n v="6402"/>
    <n v="3.88"/>
    <n v="101"/>
    <n v="3.2"/>
    <x v="0"/>
    <x v="4"/>
    <x v="2"/>
    <n v="96.8"/>
  </r>
  <r>
    <x v="0"/>
    <x v="6"/>
    <x v="1"/>
    <s v="Grand Rapids"/>
    <n v="721"/>
    <n v="3331.02"/>
    <n v="4.62"/>
    <n v="25"/>
    <n v="0.61"/>
    <x v="2"/>
    <x v="2"/>
    <x v="0"/>
    <n v="99.39"/>
  </r>
  <r>
    <x v="1"/>
    <x v="16"/>
    <x v="9"/>
    <s v="Naperville"/>
    <n v="4370"/>
    <n v="23510.6"/>
    <n v="5.38"/>
    <n v="43"/>
    <n v="0.57999999999999996"/>
    <x v="3"/>
    <x v="4"/>
    <x v="0"/>
    <n v="99.42"/>
  </r>
  <r>
    <x v="0"/>
    <x v="6"/>
    <x v="5"/>
    <s v="Miami"/>
    <n v="3483"/>
    <n v="14698.259999999998"/>
    <n v="4.22"/>
    <n v="132"/>
    <n v="2.33"/>
    <x v="1"/>
    <x v="5"/>
    <x v="2"/>
    <n v="97.67"/>
  </r>
  <r>
    <x v="1"/>
    <x v="4"/>
    <x v="9"/>
    <s v="Naperville"/>
    <n v="2151"/>
    <n v="13723.38"/>
    <n v="6.38"/>
    <n v="11"/>
    <n v="1.99"/>
    <x v="3"/>
    <x v="5"/>
    <x v="1"/>
    <n v="98.01"/>
  </r>
  <r>
    <x v="0"/>
    <x v="19"/>
    <x v="2"/>
    <s v="Durham"/>
    <n v="3209"/>
    <n v="14825.58"/>
    <n v="4.62"/>
    <n v="33"/>
    <n v="0.68"/>
    <x v="1"/>
    <x v="4"/>
    <x v="0"/>
    <n v="99.32"/>
  </r>
  <r>
    <x v="1"/>
    <x v="10"/>
    <x v="1"/>
    <s v="Detroit"/>
    <n v="3116"/>
    <n v="16764.079999999998"/>
    <n v="5.379999999999999"/>
    <n v="43"/>
    <n v="3.81"/>
    <x v="3"/>
    <x v="2"/>
    <x v="0"/>
    <n v="96.19"/>
  </r>
  <r>
    <x v="0"/>
    <x v="13"/>
    <x v="2"/>
    <s v="Raleigh"/>
    <n v="2882"/>
    <n v="8991.84"/>
    <n v="3.12"/>
    <n v="98"/>
    <n v="2.58"/>
    <x v="1"/>
    <x v="2"/>
    <x v="2"/>
    <n v="97.42"/>
  </r>
  <r>
    <x v="0"/>
    <x v="13"/>
    <x v="5"/>
    <s v="Tampa"/>
    <n v="1898"/>
    <n v="10856.56"/>
    <n v="5.72"/>
    <n v="33"/>
    <n v="2.65"/>
    <x v="0"/>
    <x v="2"/>
    <x v="0"/>
    <n v="97.35"/>
  </r>
  <r>
    <x v="0"/>
    <x v="13"/>
    <x v="1"/>
    <s v="Grand Rapids"/>
    <n v="3084"/>
    <n v="17332.080000000002"/>
    <n v="5.620000000000001"/>
    <n v="4"/>
    <n v="3.61"/>
    <x v="2"/>
    <x v="0"/>
    <x v="1"/>
    <n v="96.39"/>
  </r>
  <r>
    <x v="0"/>
    <x v="13"/>
    <x v="5"/>
    <s v="Tampa"/>
    <n v="2882"/>
    <n v="12162.039999999999"/>
    <n v="4.22"/>
    <n v="76"/>
    <n v="4.3099999999999996"/>
    <x v="2"/>
    <x v="5"/>
    <x v="2"/>
    <n v="95.69"/>
  </r>
  <r>
    <x v="0"/>
    <x v="12"/>
    <x v="9"/>
    <s v="Chicago"/>
    <n v="685"/>
    <n v="3164.7000000000003"/>
    <n v="4.62"/>
    <n v="56"/>
    <n v="1.32"/>
    <x v="2"/>
    <x v="0"/>
    <x v="0"/>
    <n v="98.68"/>
  </r>
  <r>
    <x v="1"/>
    <x v="4"/>
    <x v="2"/>
    <s v="Raleigh"/>
    <n v="2063"/>
    <n v="13161.94"/>
    <n v="6.38"/>
    <n v="10"/>
    <n v="2.46"/>
    <x v="0"/>
    <x v="4"/>
    <x v="1"/>
    <n v="97.54"/>
  </r>
  <r>
    <x v="1"/>
    <x v="3"/>
    <x v="6"/>
    <s v="Allentown"/>
    <n v="4083"/>
    <n v="31724.91"/>
    <n v="7.77"/>
    <n v="5"/>
    <n v="2.1"/>
    <x v="2"/>
    <x v="4"/>
    <x v="1"/>
    <n v="97.9"/>
  </r>
  <r>
    <x v="1"/>
    <x v="4"/>
    <x v="9"/>
    <s v="Naperville"/>
    <n v="1802"/>
    <n v="6991.76"/>
    <n v="3.8800000000000003"/>
    <n v="117"/>
    <n v="3.2"/>
    <x v="1"/>
    <x v="4"/>
    <x v="2"/>
    <n v="96.8"/>
  </r>
  <r>
    <x v="1"/>
    <x v="4"/>
    <x v="0"/>
    <s v="Houston"/>
    <n v="1626"/>
    <n v="12634.019999999999"/>
    <n v="7.77"/>
    <n v="8"/>
    <n v="4.8899999999999997"/>
    <x v="2"/>
    <x v="2"/>
    <x v="1"/>
    <n v="95.11"/>
  </r>
  <r>
    <x v="1"/>
    <x v="23"/>
    <x v="9"/>
    <s v="Naperville"/>
    <n v="2412"/>
    <n v="15388.56"/>
    <n v="6.38"/>
    <n v="2"/>
    <n v="0.67"/>
    <x v="1"/>
    <x v="0"/>
    <x v="1"/>
    <n v="99.33"/>
  </r>
  <r>
    <x v="0"/>
    <x v="9"/>
    <x v="8"/>
    <s v="Atlanta"/>
    <n v="4758"/>
    <n v="27215.759999999998"/>
    <n v="5.72"/>
    <n v="65"/>
    <n v="3.05"/>
    <x v="1"/>
    <x v="5"/>
    <x v="0"/>
    <n v="96.95"/>
  </r>
  <r>
    <x v="1"/>
    <x v="7"/>
    <x v="6"/>
    <s v="Pittsburgh"/>
    <n v="257"/>
    <n v="12878.27"/>
    <n v="50.11"/>
    <n v="4"/>
    <n v="4.0199999999999996"/>
    <x v="3"/>
    <x v="3"/>
    <x v="1"/>
    <n v="95.98"/>
  </r>
  <r>
    <x v="0"/>
    <x v="14"/>
    <x v="9"/>
    <s v="Springfield"/>
    <n v="397"/>
    <n v="17865"/>
    <n v="45"/>
    <n v="8"/>
    <n v="0.72"/>
    <x v="0"/>
    <x v="3"/>
    <x v="1"/>
    <n v="99.28"/>
  </r>
  <r>
    <x v="1"/>
    <x v="7"/>
    <x v="8"/>
    <s v="Augusta"/>
    <n v="735"/>
    <n v="33155.85"/>
    <n v="45.11"/>
    <n v="69"/>
    <n v="0.99"/>
    <x v="0"/>
    <x v="3"/>
    <x v="0"/>
    <n v="99.01"/>
  </r>
  <r>
    <x v="0"/>
    <x v="13"/>
    <x v="9"/>
    <s v="Naperville"/>
    <n v="1278"/>
    <n v="3987.36"/>
    <n v="3.12"/>
    <n v="132"/>
    <n v="1.69"/>
    <x v="2"/>
    <x v="2"/>
    <x v="2"/>
    <n v="98.31"/>
  </r>
  <r>
    <x v="0"/>
    <x v="6"/>
    <x v="2"/>
    <s v="Charlotte"/>
    <n v="2199"/>
    <n v="12358.380000000001"/>
    <n v="5.62"/>
    <n v="4"/>
    <n v="0.7"/>
    <x v="0"/>
    <x v="5"/>
    <x v="1"/>
    <n v="99.3"/>
  </r>
  <r>
    <x v="0"/>
    <x v="19"/>
    <x v="8"/>
    <s v="Savannah"/>
    <n v="291"/>
    <n v="12702.15"/>
    <n v="43.65"/>
    <n v="42"/>
    <n v="1.7"/>
    <x v="3"/>
    <x v="3"/>
    <x v="0"/>
    <n v="98.3"/>
  </r>
  <r>
    <x v="1"/>
    <x v="17"/>
    <x v="2"/>
    <s v="Durham"/>
    <n v="1013"/>
    <n v="5449.94"/>
    <n v="5.38"/>
    <n v="50"/>
    <n v="2.29"/>
    <x v="2"/>
    <x v="5"/>
    <x v="0"/>
    <n v="97.71"/>
  </r>
  <r>
    <x v="0"/>
    <x v="9"/>
    <x v="6"/>
    <s v="Pittsburgh"/>
    <n v="365"/>
    <n v="14676.65"/>
    <n v="40.21"/>
    <n v="108"/>
    <n v="3.38"/>
    <x v="3"/>
    <x v="1"/>
    <x v="2"/>
    <n v="96.62"/>
  </r>
  <r>
    <x v="0"/>
    <x v="8"/>
    <x v="7"/>
    <s v="Columbus"/>
    <n v="4673"/>
    <n v="14579.76"/>
    <n v="3.12"/>
    <n v="129"/>
    <n v="1.61"/>
    <x v="1"/>
    <x v="4"/>
    <x v="2"/>
    <n v="98.39"/>
  </r>
  <r>
    <x v="0"/>
    <x v="12"/>
    <x v="5"/>
    <s v="Orlando"/>
    <n v="507"/>
    <n v="2139.54"/>
    <n v="4.22"/>
    <n v="122"/>
    <n v="3.33"/>
    <x v="2"/>
    <x v="2"/>
    <x v="2"/>
    <n v="96.67"/>
  </r>
  <r>
    <x v="0"/>
    <x v="19"/>
    <x v="3"/>
    <s v="San Diego"/>
    <n v="1251"/>
    <n v="7155.7199999999993"/>
    <n v="5.72"/>
    <n v="69"/>
    <n v="2.92"/>
    <x v="0"/>
    <x v="0"/>
    <x v="0"/>
    <n v="97.08"/>
  </r>
  <r>
    <x v="0"/>
    <x v="22"/>
    <x v="8"/>
    <s v="Atlanta"/>
    <n v="2375"/>
    <n v="13585"/>
    <n v="5.72"/>
    <n v="58"/>
    <n v="4.88"/>
    <x v="2"/>
    <x v="4"/>
    <x v="0"/>
    <n v="95.12"/>
  </r>
  <r>
    <x v="0"/>
    <x v="13"/>
    <x v="7"/>
    <s v="Columbus"/>
    <n v="526"/>
    <n v="18410"/>
    <n v="35"/>
    <n v="105"/>
    <n v="3.45"/>
    <x v="0"/>
    <x v="3"/>
    <x v="2"/>
    <n v="96.55"/>
  </r>
  <r>
    <x v="1"/>
    <x v="10"/>
    <x v="2"/>
    <s v="Raleigh"/>
    <n v="2212"/>
    <n v="11900.56"/>
    <n v="5.38"/>
    <n v="56"/>
    <n v="2.0499999999999998"/>
    <x v="3"/>
    <x v="0"/>
    <x v="0"/>
    <n v="97.95"/>
  </r>
  <r>
    <x v="1"/>
    <x v="17"/>
    <x v="0"/>
    <s v="Dallas"/>
    <n v="814"/>
    <n v="5510.78"/>
    <n v="6.77"/>
    <n v="72"/>
    <n v="1.04"/>
    <x v="3"/>
    <x v="0"/>
    <x v="0"/>
    <n v="98.96"/>
  </r>
  <r>
    <x v="0"/>
    <x v="12"/>
    <x v="8"/>
    <s v="Savannah"/>
    <n v="1551"/>
    <n v="6545.2199999999993"/>
    <n v="4.22"/>
    <n v="125"/>
    <n v="4.55"/>
    <x v="2"/>
    <x v="4"/>
    <x v="2"/>
    <n v="95.45"/>
  </r>
  <r>
    <x v="0"/>
    <x v="12"/>
    <x v="5"/>
    <s v="Tampa"/>
    <n v="859"/>
    <n v="4913.4799999999996"/>
    <n v="5.72"/>
    <n v="59"/>
    <n v="3.28"/>
    <x v="0"/>
    <x v="0"/>
    <x v="0"/>
    <n v="96.72"/>
  </r>
  <r>
    <x v="0"/>
    <x v="19"/>
    <x v="7"/>
    <s v="Cleveland"/>
    <n v="1145"/>
    <n v="3572.4"/>
    <n v="3.12"/>
    <n v="135"/>
    <n v="2.63"/>
    <x v="3"/>
    <x v="2"/>
    <x v="2"/>
    <n v="97.37"/>
  </r>
  <r>
    <x v="1"/>
    <x v="7"/>
    <x v="0"/>
    <s v="Dallas"/>
    <n v="2431"/>
    <n v="12811.369999999999"/>
    <n v="5.27"/>
    <n v="92"/>
    <n v="3.6"/>
    <x v="3"/>
    <x v="2"/>
    <x v="2"/>
    <n v="96.4"/>
  </r>
  <r>
    <x v="0"/>
    <x v="0"/>
    <x v="7"/>
    <s v="Cincinnati"/>
    <n v="1433"/>
    <n v="8053.46"/>
    <n v="5.62"/>
    <n v="5"/>
    <n v="2.92"/>
    <x v="2"/>
    <x v="0"/>
    <x v="1"/>
    <n v="97.08"/>
  </r>
  <r>
    <x v="1"/>
    <x v="5"/>
    <x v="9"/>
    <s v="Chicago"/>
    <n v="668"/>
    <n v="32271.08"/>
    <n v="48.31"/>
    <n v="11"/>
    <n v="1.1599999999999999"/>
    <x v="1"/>
    <x v="3"/>
    <x v="1"/>
    <n v="98.84"/>
  </r>
  <r>
    <x v="1"/>
    <x v="3"/>
    <x v="3"/>
    <s v="San Diego"/>
    <n v="971"/>
    <n v="38946.81"/>
    <n v="40.11"/>
    <n v="105"/>
    <n v="4.26"/>
    <x v="1"/>
    <x v="3"/>
    <x v="2"/>
    <n v="95.74"/>
  </r>
  <r>
    <x v="0"/>
    <x v="9"/>
    <x v="0"/>
    <s v="Austin"/>
    <n v="4835"/>
    <n v="20403.699999999997"/>
    <n v="4.22"/>
    <n v="131"/>
    <n v="4.78"/>
    <x v="3"/>
    <x v="5"/>
    <x v="2"/>
    <n v="95.22"/>
  </r>
  <r>
    <x v="0"/>
    <x v="18"/>
    <x v="5"/>
    <s v="Orlando"/>
    <n v="965"/>
    <n v="37297.25"/>
    <n v="38.65"/>
    <n v="150"/>
    <n v="4.55"/>
    <x v="0"/>
    <x v="3"/>
    <x v="2"/>
    <n v="95.45"/>
  </r>
  <r>
    <x v="0"/>
    <x v="13"/>
    <x v="4"/>
    <s v="New York City"/>
    <n v="678"/>
    <n v="29594.7"/>
    <n v="43.65"/>
    <n v="27"/>
    <n v="1.04"/>
    <x v="1"/>
    <x v="3"/>
    <x v="0"/>
    <n v="98.96"/>
  </r>
  <r>
    <x v="1"/>
    <x v="23"/>
    <x v="2"/>
    <s v="Durham"/>
    <n v="3400"/>
    <n v="21692"/>
    <n v="6.38"/>
    <n v="4"/>
    <n v="2.15"/>
    <x v="0"/>
    <x v="0"/>
    <x v="1"/>
    <n v="97.85"/>
  </r>
  <r>
    <x v="0"/>
    <x v="0"/>
    <x v="9"/>
    <s v="Springfield"/>
    <n v="2306"/>
    <n v="12959.72"/>
    <n v="5.62"/>
    <n v="9"/>
    <n v="2.1800000000000002"/>
    <x v="1"/>
    <x v="2"/>
    <x v="1"/>
    <n v="97.82"/>
  </r>
  <r>
    <x v="1"/>
    <x v="3"/>
    <x v="3"/>
    <s v="San Diego"/>
    <n v="5283"/>
    <n v="35765.909999999996"/>
    <n v="6.77"/>
    <n v="29"/>
    <n v="3.67"/>
    <x v="3"/>
    <x v="5"/>
    <x v="0"/>
    <n v="96.33"/>
  </r>
  <r>
    <x v="0"/>
    <x v="9"/>
    <x v="1"/>
    <s v="Lansing"/>
    <n v="1983"/>
    <n v="9161.4600000000009"/>
    <n v="4.62"/>
    <n v="44"/>
    <n v="3.72"/>
    <x v="2"/>
    <x v="2"/>
    <x v="0"/>
    <n v="96.28"/>
  </r>
  <r>
    <x v="1"/>
    <x v="11"/>
    <x v="9"/>
    <s v="Springfield"/>
    <n v="1271"/>
    <n v="8108.98"/>
    <n v="6.38"/>
    <n v="3"/>
    <n v="1.78"/>
    <x v="1"/>
    <x v="0"/>
    <x v="1"/>
    <n v="98.22"/>
  </r>
  <r>
    <x v="1"/>
    <x v="3"/>
    <x v="2"/>
    <s v="Raleigh"/>
    <n v="590"/>
    <n v="25552.9"/>
    <n v="43.31"/>
    <n v="35"/>
    <n v="4.8099999999999996"/>
    <x v="1"/>
    <x v="3"/>
    <x v="0"/>
    <n v="95.19"/>
  </r>
  <r>
    <x v="0"/>
    <x v="14"/>
    <x v="2"/>
    <s v="Durham"/>
    <n v="3314"/>
    <n v="10339.68"/>
    <n v="3.12"/>
    <n v="87"/>
    <n v="3.24"/>
    <x v="0"/>
    <x v="5"/>
    <x v="2"/>
    <n v="96.76"/>
  </r>
  <r>
    <x v="0"/>
    <x v="0"/>
    <x v="9"/>
    <s v="Springfield"/>
    <n v="2675"/>
    <n v="12358.5"/>
    <n v="4.62"/>
    <n v="33"/>
    <n v="3.9"/>
    <x v="0"/>
    <x v="5"/>
    <x v="0"/>
    <n v="96.1"/>
  </r>
  <r>
    <x v="0"/>
    <x v="8"/>
    <x v="8"/>
    <s v="Savannah"/>
    <n v="4309"/>
    <n v="28956.48"/>
    <n v="6.72"/>
    <n v="3"/>
    <n v="2.7"/>
    <x v="1"/>
    <x v="0"/>
    <x v="1"/>
    <n v="97.3"/>
  </r>
  <r>
    <x v="0"/>
    <x v="2"/>
    <x v="8"/>
    <s v="Augusta"/>
    <n v="3097"/>
    <n v="13069.339999999998"/>
    <n v="4.22"/>
    <n v="76"/>
    <n v="3.71"/>
    <x v="2"/>
    <x v="5"/>
    <x v="2"/>
    <n v="96.29"/>
  </r>
  <r>
    <x v="1"/>
    <x v="5"/>
    <x v="4"/>
    <s v="New York City"/>
    <n v="3176"/>
    <n v="24677.52"/>
    <n v="7.7700000000000005"/>
    <n v="4"/>
    <n v="2.5299999999999998"/>
    <x v="1"/>
    <x v="0"/>
    <x v="1"/>
    <n v="97.47"/>
  </r>
  <r>
    <x v="0"/>
    <x v="2"/>
    <x v="0"/>
    <s v="Austin"/>
    <n v="1507"/>
    <n v="8620.0399999999991"/>
    <n v="5.72"/>
    <n v="39"/>
    <n v="4.37"/>
    <x v="2"/>
    <x v="0"/>
    <x v="0"/>
    <n v="95.63"/>
  </r>
  <r>
    <x v="0"/>
    <x v="12"/>
    <x v="6"/>
    <s v="Pittsburgh"/>
    <n v="516"/>
    <n v="25103.399999999998"/>
    <n v="48.65"/>
    <n v="6"/>
    <n v="4.07"/>
    <x v="1"/>
    <x v="3"/>
    <x v="1"/>
    <n v="95.93"/>
  </r>
  <r>
    <x v="0"/>
    <x v="22"/>
    <x v="7"/>
    <s v="Columbus"/>
    <n v="665"/>
    <n v="25469.499999999996"/>
    <n v="38.299999999999997"/>
    <n v="95"/>
    <n v="4.87"/>
    <x v="0"/>
    <x v="1"/>
    <x v="2"/>
    <n v="95.13"/>
  </r>
  <r>
    <x v="0"/>
    <x v="8"/>
    <x v="7"/>
    <s v="Cincinnati"/>
    <n v="436"/>
    <n v="17440"/>
    <n v="40"/>
    <n v="44"/>
    <n v="2.42"/>
    <x v="3"/>
    <x v="3"/>
    <x v="0"/>
    <n v="97.58"/>
  </r>
  <r>
    <x v="1"/>
    <x v="10"/>
    <x v="1"/>
    <s v="Lansing"/>
    <n v="613"/>
    <n v="26549.030000000002"/>
    <n v="43.31"/>
    <n v="72"/>
    <n v="2.39"/>
    <x v="2"/>
    <x v="3"/>
    <x v="0"/>
    <n v="97.61"/>
  </r>
  <r>
    <x v="0"/>
    <x v="2"/>
    <x v="8"/>
    <s v="Augusta"/>
    <n v="2398"/>
    <n v="16114.56"/>
    <n v="6.72"/>
    <n v="9"/>
    <n v="0.56000000000000005"/>
    <x v="0"/>
    <x v="4"/>
    <x v="1"/>
    <n v="99.44"/>
  </r>
  <r>
    <x v="1"/>
    <x v="16"/>
    <x v="7"/>
    <s v="Columbus"/>
    <n v="4044"/>
    <n v="21756.720000000001"/>
    <n v="5.38"/>
    <n v="47"/>
    <n v="4.6399999999999997"/>
    <x v="1"/>
    <x v="4"/>
    <x v="0"/>
    <n v="95.36"/>
  </r>
  <r>
    <x v="1"/>
    <x v="3"/>
    <x v="1"/>
    <s v="Lansing"/>
    <n v="5264"/>
    <n v="20424.32"/>
    <n v="3.88"/>
    <n v="85"/>
    <n v="4.74"/>
    <x v="0"/>
    <x v="5"/>
    <x v="2"/>
    <n v="95.26"/>
  </r>
  <r>
    <x v="1"/>
    <x v="5"/>
    <x v="0"/>
    <s v="Austin"/>
    <n v="506"/>
    <n v="20295.66"/>
    <n v="40.11"/>
    <n v="82"/>
    <n v="4.37"/>
    <x v="1"/>
    <x v="3"/>
    <x v="2"/>
    <n v="95.63"/>
  </r>
  <r>
    <x v="0"/>
    <x v="8"/>
    <x v="7"/>
    <s v="Columbus"/>
    <n v="4091"/>
    <n v="22991.420000000002"/>
    <n v="5.62"/>
    <n v="7"/>
    <n v="4.63"/>
    <x v="1"/>
    <x v="2"/>
    <x v="1"/>
    <n v="95.37"/>
  </r>
  <r>
    <x v="0"/>
    <x v="15"/>
    <x v="9"/>
    <s v="Chicago"/>
    <n v="369"/>
    <n v="14760"/>
    <n v="40"/>
    <n v="38"/>
    <n v="3.27"/>
    <x v="3"/>
    <x v="3"/>
    <x v="0"/>
    <n v="96.73"/>
  </r>
  <r>
    <x v="1"/>
    <x v="7"/>
    <x v="8"/>
    <s v="Atlanta"/>
    <n v="478"/>
    <n v="20926.840000000004"/>
    <n v="43.780000000000008"/>
    <n v="85"/>
    <n v="2.5299999999999998"/>
    <x v="3"/>
    <x v="1"/>
    <x v="2"/>
    <n v="97.47"/>
  </r>
  <r>
    <x v="1"/>
    <x v="4"/>
    <x v="5"/>
    <s v="Tampa"/>
    <n v="1260"/>
    <n v="8530.1999999999989"/>
    <n v="6.77"/>
    <n v="36"/>
    <n v="3.55"/>
    <x v="3"/>
    <x v="5"/>
    <x v="0"/>
    <n v="96.45"/>
  </r>
  <r>
    <x v="0"/>
    <x v="22"/>
    <x v="7"/>
    <s v="Columbus"/>
    <n v="3049"/>
    <n v="17135.38"/>
    <n v="5.62"/>
    <n v="7"/>
    <n v="3.7"/>
    <x v="2"/>
    <x v="4"/>
    <x v="1"/>
    <n v="96.3"/>
  </r>
  <r>
    <x v="0"/>
    <x v="6"/>
    <x v="3"/>
    <s v="San Francisco"/>
    <n v="1062"/>
    <n v="6074.6399999999994"/>
    <n v="5.72"/>
    <n v="71"/>
    <n v="0.73"/>
    <x v="1"/>
    <x v="5"/>
    <x v="0"/>
    <n v="99.27"/>
  </r>
  <r>
    <x v="0"/>
    <x v="18"/>
    <x v="5"/>
    <s v="Orlando"/>
    <n v="302"/>
    <n v="14692.3"/>
    <n v="48.65"/>
    <n v="6"/>
    <n v="0.96"/>
    <x v="1"/>
    <x v="3"/>
    <x v="1"/>
    <n v="99.04"/>
  </r>
  <r>
    <x v="1"/>
    <x v="16"/>
    <x v="8"/>
    <s v="Atlanta"/>
    <n v="5285"/>
    <n v="35779.449999999997"/>
    <n v="6.77"/>
    <n v="30"/>
    <n v="2.62"/>
    <x v="2"/>
    <x v="4"/>
    <x v="0"/>
    <n v="97.38"/>
  </r>
  <r>
    <x v="1"/>
    <x v="20"/>
    <x v="2"/>
    <s v="Durham"/>
    <n v="2609"/>
    <n v="16645.419999999998"/>
    <n v="6.379999999999999"/>
    <n v="5"/>
    <n v="3.19"/>
    <x v="3"/>
    <x v="2"/>
    <x v="1"/>
    <n v="96.81"/>
  </r>
  <r>
    <x v="1"/>
    <x v="20"/>
    <x v="3"/>
    <s v="San Diego"/>
    <n v="2079"/>
    <n v="10956.33"/>
    <n v="5.27"/>
    <n v="100"/>
    <n v="3.82"/>
    <x v="1"/>
    <x v="2"/>
    <x v="2"/>
    <n v="96.18"/>
  </r>
  <r>
    <x v="1"/>
    <x v="1"/>
    <x v="2"/>
    <s v="Durham"/>
    <n v="627"/>
    <n v="27155.370000000003"/>
    <n v="43.31"/>
    <n v="61"/>
    <n v="0.8"/>
    <x v="1"/>
    <x v="3"/>
    <x v="0"/>
    <n v="99.2"/>
  </r>
  <r>
    <x v="0"/>
    <x v="19"/>
    <x v="9"/>
    <s v="Springfield"/>
    <n v="2489"/>
    <n v="11499.18"/>
    <n v="4.62"/>
    <n v="55"/>
    <n v="3.52"/>
    <x v="2"/>
    <x v="2"/>
    <x v="0"/>
    <n v="96.48"/>
  </r>
  <r>
    <x v="1"/>
    <x v="23"/>
    <x v="8"/>
    <s v="Augusta"/>
    <n v="625"/>
    <n v="31318.75"/>
    <n v="50.11"/>
    <n v="6"/>
    <n v="1.33"/>
    <x v="1"/>
    <x v="3"/>
    <x v="1"/>
    <n v="98.67"/>
  </r>
  <r>
    <x v="1"/>
    <x v="23"/>
    <x v="8"/>
    <s v="Savannah"/>
    <n v="2431"/>
    <n v="12811.369999999999"/>
    <n v="5.27"/>
    <n v="79"/>
    <n v="4.0999999999999996"/>
    <x v="3"/>
    <x v="4"/>
    <x v="2"/>
    <n v="95.9"/>
  </r>
  <r>
    <x v="0"/>
    <x v="8"/>
    <x v="8"/>
    <s v="Atlanta"/>
    <n v="4448"/>
    <n v="25442.559999999998"/>
    <n v="5.72"/>
    <n v="47"/>
    <n v="1.1299999999999999"/>
    <x v="3"/>
    <x v="2"/>
    <x v="0"/>
    <n v="98.87"/>
  </r>
  <r>
    <x v="0"/>
    <x v="19"/>
    <x v="4"/>
    <s v="Buffalo"/>
    <n v="2389"/>
    <n v="13665.08"/>
    <n v="5.72"/>
    <n v="46"/>
    <n v="2.56"/>
    <x v="1"/>
    <x v="2"/>
    <x v="0"/>
    <n v="97.44"/>
  </r>
  <r>
    <x v="0"/>
    <x v="2"/>
    <x v="0"/>
    <s v="Houston"/>
    <n v="3397"/>
    <n v="22827.84"/>
    <n v="6.72"/>
    <n v="4"/>
    <n v="0.8"/>
    <x v="1"/>
    <x v="0"/>
    <x v="1"/>
    <n v="99.2"/>
  </r>
  <r>
    <x v="1"/>
    <x v="3"/>
    <x v="1"/>
    <s v="Lansing"/>
    <n v="4936"/>
    <n v="26555.68"/>
    <n v="5.38"/>
    <n v="68"/>
    <n v="3.37"/>
    <x v="2"/>
    <x v="0"/>
    <x v="0"/>
    <n v="96.63"/>
  </r>
  <r>
    <x v="1"/>
    <x v="20"/>
    <x v="1"/>
    <s v="Grand Rapids"/>
    <n v="3576"/>
    <n v="22814.880000000001"/>
    <n v="6.38"/>
    <n v="8"/>
    <n v="0.64"/>
    <x v="0"/>
    <x v="5"/>
    <x v="1"/>
    <n v="99.36"/>
  </r>
  <r>
    <x v="1"/>
    <x v="20"/>
    <x v="9"/>
    <s v="Naperville"/>
    <n v="2431"/>
    <n v="15509.779999999999"/>
    <n v="6.38"/>
    <n v="5"/>
    <n v="1.77"/>
    <x v="3"/>
    <x v="0"/>
    <x v="1"/>
    <n v="98.23"/>
  </r>
  <r>
    <x v="1"/>
    <x v="1"/>
    <x v="0"/>
    <s v="Dallas"/>
    <n v="2606"/>
    <n v="13733.619999999999"/>
    <n v="5.27"/>
    <n v="120"/>
    <n v="3.42"/>
    <x v="1"/>
    <x v="4"/>
    <x v="2"/>
    <n v="96.58"/>
  </r>
  <r>
    <x v="1"/>
    <x v="20"/>
    <x v="4"/>
    <s v="New York City"/>
    <n v="3263"/>
    <n v="22090.51"/>
    <n v="6.77"/>
    <n v="49"/>
    <n v="3.83"/>
    <x v="2"/>
    <x v="5"/>
    <x v="0"/>
    <n v="96.17"/>
  </r>
  <r>
    <x v="1"/>
    <x v="7"/>
    <x v="7"/>
    <s v="Columbus"/>
    <n v="281"/>
    <n v="10765.11"/>
    <n v="38.31"/>
    <n v="112"/>
    <n v="2.31"/>
    <x v="2"/>
    <x v="3"/>
    <x v="2"/>
    <n v="97.69"/>
  </r>
  <r>
    <x v="0"/>
    <x v="18"/>
    <x v="8"/>
    <s v="Savannah"/>
    <n v="3853"/>
    <n v="22039.16"/>
    <n v="5.72"/>
    <n v="55"/>
    <n v="2.17"/>
    <x v="2"/>
    <x v="5"/>
    <x v="0"/>
    <n v="97.83"/>
  </r>
  <r>
    <x v="1"/>
    <x v="11"/>
    <x v="2"/>
    <s v="Charlotte"/>
    <n v="632"/>
    <n v="24211.920000000002"/>
    <n v="38.31"/>
    <n v="146"/>
    <n v="3.15"/>
    <x v="3"/>
    <x v="3"/>
    <x v="2"/>
    <n v="96.85"/>
  </r>
  <r>
    <x v="0"/>
    <x v="12"/>
    <x v="1"/>
    <s v="Lansing"/>
    <n v="1081"/>
    <n v="3372.7200000000003"/>
    <n v="3.12"/>
    <n v="112"/>
    <n v="1.25"/>
    <x v="0"/>
    <x v="5"/>
    <x v="2"/>
    <n v="98.75"/>
  </r>
  <r>
    <x v="0"/>
    <x v="13"/>
    <x v="6"/>
    <s v="Philadelphia"/>
    <n v="660"/>
    <n v="32109"/>
    <n v="48.65"/>
    <n v="7"/>
    <n v="0.92"/>
    <x v="3"/>
    <x v="3"/>
    <x v="1"/>
    <n v="99.08"/>
  </r>
  <r>
    <x v="1"/>
    <x v="1"/>
    <x v="0"/>
    <s v="Austin"/>
    <n v="356"/>
    <n v="17839.16"/>
    <n v="50.11"/>
    <n v="12"/>
    <n v="0.79"/>
    <x v="1"/>
    <x v="3"/>
    <x v="1"/>
    <n v="99.21"/>
  </r>
  <r>
    <x v="0"/>
    <x v="6"/>
    <x v="3"/>
    <s v="San Diego"/>
    <n v="436"/>
    <n v="19031.399999999998"/>
    <n v="43.649999999999991"/>
    <n v="47"/>
    <n v="4.57"/>
    <x v="1"/>
    <x v="3"/>
    <x v="0"/>
    <n v="95.43"/>
  </r>
  <r>
    <x v="1"/>
    <x v="17"/>
    <x v="6"/>
    <s v="Pittsburgh"/>
    <n v="478"/>
    <n v="20926.84"/>
    <n v="43.78"/>
    <n v="129"/>
    <n v="3.19"/>
    <x v="3"/>
    <x v="1"/>
    <x v="2"/>
    <n v="96.81"/>
  </r>
  <r>
    <x v="0"/>
    <x v="6"/>
    <x v="2"/>
    <s v="Charlotte"/>
    <n v="319"/>
    <n v="14355"/>
    <n v="45"/>
    <n v="4"/>
    <n v="2.79"/>
    <x v="2"/>
    <x v="3"/>
    <x v="1"/>
    <n v="97.21"/>
  </r>
  <r>
    <x v="1"/>
    <x v="4"/>
    <x v="2"/>
    <s v="Charlotte"/>
    <n v="3386"/>
    <n v="18216.68"/>
    <n v="5.38"/>
    <n v="57"/>
    <n v="3.94"/>
    <x v="3"/>
    <x v="0"/>
    <x v="0"/>
    <n v="96.06"/>
  </r>
  <r>
    <x v="1"/>
    <x v="20"/>
    <x v="9"/>
    <s v="Chicago"/>
    <n v="2988"/>
    <n v="16075.44"/>
    <n v="5.38"/>
    <n v="26"/>
    <n v="2.42"/>
    <x v="1"/>
    <x v="2"/>
    <x v="0"/>
    <n v="97.58"/>
  </r>
  <r>
    <x v="0"/>
    <x v="2"/>
    <x v="0"/>
    <s v="Dallas"/>
    <n v="2471"/>
    <n v="14134.119999999999"/>
    <n v="5.72"/>
    <n v="34"/>
    <n v="1.67"/>
    <x v="3"/>
    <x v="4"/>
    <x v="0"/>
    <n v="98.33"/>
  </r>
  <r>
    <x v="0"/>
    <x v="18"/>
    <x v="3"/>
    <s v="Los Angeles"/>
    <n v="303"/>
    <n v="12183.630000000001"/>
    <n v="40.21"/>
    <n v="130"/>
    <n v="4.09"/>
    <x v="1"/>
    <x v="1"/>
    <x v="2"/>
    <n v="95.91"/>
  </r>
  <r>
    <x v="0"/>
    <x v="12"/>
    <x v="9"/>
    <s v="Springfield"/>
    <n v="3481"/>
    <n v="10860.720000000001"/>
    <n v="3.1200000000000006"/>
    <n v="107"/>
    <n v="3.23"/>
    <x v="3"/>
    <x v="2"/>
    <x v="2"/>
    <n v="96.77"/>
  </r>
  <r>
    <x v="1"/>
    <x v="1"/>
    <x v="9"/>
    <s v="Springfield"/>
    <n v="2339"/>
    <n v="12583.82"/>
    <n v="5.38"/>
    <n v="55"/>
    <n v="3.01"/>
    <x v="2"/>
    <x v="4"/>
    <x v="0"/>
    <n v="96.99"/>
  </r>
  <r>
    <x v="1"/>
    <x v="20"/>
    <x v="9"/>
    <s v="Springfield"/>
    <n v="3091"/>
    <n v="19720.579999999998"/>
    <n v="6.379999999999999"/>
    <n v="2"/>
    <n v="3.04"/>
    <x v="3"/>
    <x v="0"/>
    <x v="1"/>
    <n v="96.96"/>
  </r>
  <r>
    <x v="0"/>
    <x v="19"/>
    <x v="6"/>
    <s v="Pittsburgh"/>
    <n v="2381"/>
    <n v="13619.32"/>
    <n v="5.72"/>
    <n v="54"/>
    <n v="4.88"/>
    <x v="1"/>
    <x v="4"/>
    <x v="0"/>
    <n v="95.12"/>
  </r>
  <r>
    <x v="0"/>
    <x v="6"/>
    <x v="3"/>
    <s v="Los Angeles"/>
    <n v="1217"/>
    <n v="8178.24"/>
    <n v="6.72"/>
    <n v="3"/>
    <n v="4.0199999999999996"/>
    <x v="3"/>
    <x v="5"/>
    <x v="1"/>
    <n v="95.98"/>
  </r>
  <r>
    <x v="1"/>
    <x v="16"/>
    <x v="3"/>
    <s v="San Francisco"/>
    <n v="4723"/>
    <n v="31974.71"/>
    <n v="6.77"/>
    <n v="34"/>
    <n v="1.1200000000000001"/>
    <x v="0"/>
    <x v="5"/>
    <x v="0"/>
    <n v="98.88"/>
  </r>
  <r>
    <x v="1"/>
    <x v="4"/>
    <x v="7"/>
    <s v="Cleveland"/>
    <n v="303"/>
    <n v="11607.93"/>
    <n v="38.31"/>
    <n v="85"/>
    <n v="2.41"/>
    <x v="2"/>
    <x v="3"/>
    <x v="2"/>
    <n v="97.59"/>
  </r>
  <r>
    <x v="0"/>
    <x v="9"/>
    <x v="7"/>
    <s v="Cleveland"/>
    <n v="4459"/>
    <n v="25059.58"/>
    <n v="5.62"/>
    <n v="6"/>
    <n v="4.18"/>
    <x v="1"/>
    <x v="5"/>
    <x v="1"/>
    <n v="95.82"/>
  </r>
  <r>
    <x v="0"/>
    <x v="8"/>
    <x v="9"/>
    <s v="Naperville"/>
    <n v="4734"/>
    <n v="21871.08"/>
    <n v="4.62"/>
    <n v="52"/>
    <n v="1.1000000000000001"/>
    <x v="0"/>
    <x v="4"/>
    <x v="0"/>
    <n v="98.9"/>
  </r>
  <r>
    <x v="1"/>
    <x v="11"/>
    <x v="0"/>
    <s v="Dallas"/>
    <n v="3581"/>
    <n v="18871.87"/>
    <n v="5.27"/>
    <n v="141"/>
    <n v="4.97"/>
    <x v="3"/>
    <x v="4"/>
    <x v="2"/>
    <n v="95.03"/>
  </r>
  <r>
    <x v="1"/>
    <x v="3"/>
    <x v="2"/>
    <s v="Raleigh"/>
    <n v="4652"/>
    <n v="25027.759999999998"/>
    <n v="5.38"/>
    <n v="34"/>
    <n v="1.33"/>
    <x v="2"/>
    <x v="4"/>
    <x v="0"/>
    <n v="98.67"/>
  </r>
  <r>
    <x v="1"/>
    <x v="11"/>
    <x v="3"/>
    <s v="San Diego"/>
    <n v="2907"/>
    <n v="22587.39"/>
    <n v="7.77"/>
    <n v="5"/>
    <n v="1.55"/>
    <x v="3"/>
    <x v="4"/>
    <x v="1"/>
    <n v="98.45"/>
  </r>
  <r>
    <x v="1"/>
    <x v="16"/>
    <x v="4"/>
    <s v="Buffalo"/>
    <n v="725"/>
    <n v="32704.75"/>
    <n v="45.11"/>
    <n v="28"/>
    <n v="4.09"/>
    <x v="3"/>
    <x v="3"/>
    <x v="0"/>
    <n v="95.91"/>
  </r>
  <r>
    <x v="1"/>
    <x v="21"/>
    <x v="9"/>
    <s v="Chicago"/>
    <n v="1878"/>
    <n v="10103.64"/>
    <n v="5.38"/>
    <n v="51"/>
    <n v="1.33"/>
    <x v="1"/>
    <x v="4"/>
    <x v="0"/>
    <n v="98.67"/>
  </r>
  <r>
    <x v="1"/>
    <x v="16"/>
    <x v="1"/>
    <s v="Detroit"/>
    <n v="5352"/>
    <n v="34145.760000000002"/>
    <n v="6.3800000000000008"/>
    <n v="6"/>
    <n v="1.23"/>
    <x v="1"/>
    <x v="5"/>
    <x v="1"/>
    <n v="98.77"/>
  </r>
  <r>
    <x v="0"/>
    <x v="12"/>
    <x v="2"/>
    <s v="Raleigh"/>
    <n v="204"/>
    <n v="8160"/>
    <n v="40"/>
    <n v="38"/>
    <n v="3.72"/>
    <x v="0"/>
    <x v="3"/>
    <x v="0"/>
    <n v="96.28"/>
  </r>
  <r>
    <x v="0"/>
    <x v="6"/>
    <x v="9"/>
    <s v="Chicago"/>
    <n v="2104"/>
    <n v="6564.4800000000005"/>
    <n v="3.12"/>
    <n v="135"/>
    <n v="0.57999999999999996"/>
    <x v="3"/>
    <x v="2"/>
    <x v="2"/>
    <n v="99.42"/>
  </r>
  <r>
    <x v="1"/>
    <x v="1"/>
    <x v="2"/>
    <s v="Charlotte"/>
    <n v="1844"/>
    <n v="11764.72"/>
    <n v="6.38"/>
    <n v="4"/>
    <n v="0.57999999999999996"/>
    <x v="1"/>
    <x v="4"/>
    <x v="1"/>
    <n v="99.42"/>
  </r>
  <r>
    <x v="0"/>
    <x v="12"/>
    <x v="5"/>
    <s v="Tampa"/>
    <n v="2893"/>
    <n v="12208.46"/>
    <n v="4.22"/>
    <n v="78"/>
    <n v="1.41"/>
    <x v="0"/>
    <x v="5"/>
    <x v="2"/>
    <n v="98.59"/>
  </r>
  <r>
    <x v="1"/>
    <x v="1"/>
    <x v="9"/>
    <s v="Springfield"/>
    <n v="1492"/>
    <n v="5788.96"/>
    <n v="3.88"/>
    <n v="92"/>
    <n v="0.51"/>
    <x v="2"/>
    <x v="4"/>
    <x v="2"/>
    <n v="99.49"/>
  </r>
  <r>
    <x v="1"/>
    <x v="16"/>
    <x v="6"/>
    <s v="Allentown"/>
    <n v="4398"/>
    <n v="29774.46"/>
    <n v="6.77"/>
    <n v="36"/>
    <n v="4.84"/>
    <x v="3"/>
    <x v="0"/>
    <x v="0"/>
    <n v="95.16"/>
  </r>
  <r>
    <x v="0"/>
    <x v="2"/>
    <x v="7"/>
    <s v="Cleveland"/>
    <n v="287"/>
    <n v="10045"/>
    <n v="35"/>
    <n v="105"/>
    <n v="1.55"/>
    <x v="2"/>
    <x v="3"/>
    <x v="2"/>
    <n v="98.45"/>
  </r>
  <r>
    <x v="0"/>
    <x v="18"/>
    <x v="4"/>
    <s v="Buffalo"/>
    <n v="4512"/>
    <n v="19040.64"/>
    <n v="4.22"/>
    <n v="83"/>
    <n v="4.0599999999999996"/>
    <x v="2"/>
    <x v="5"/>
    <x v="2"/>
    <n v="95.94"/>
  </r>
  <r>
    <x v="0"/>
    <x v="9"/>
    <x v="1"/>
    <s v="Lansing"/>
    <n v="531"/>
    <n v="20337.3"/>
    <n v="38.299999999999997"/>
    <n v="145"/>
    <n v="2.86"/>
    <x v="2"/>
    <x v="1"/>
    <x v="2"/>
    <n v="97.14"/>
  </r>
  <r>
    <x v="1"/>
    <x v="7"/>
    <x v="4"/>
    <s v="Buffalo"/>
    <n v="408"/>
    <n v="18404.88"/>
    <n v="45.11"/>
    <n v="25"/>
    <n v="3.05"/>
    <x v="0"/>
    <x v="3"/>
    <x v="0"/>
    <n v="96.95"/>
  </r>
  <r>
    <x v="1"/>
    <x v="21"/>
    <x v="4"/>
    <s v="Buffalo"/>
    <n v="644"/>
    <n v="37854.32"/>
    <n v="58.78"/>
    <n v="39"/>
    <n v="4.1100000000000003"/>
    <x v="1"/>
    <x v="1"/>
    <x v="0"/>
    <n v="95.89"/>
  </r>
  <r>
    <x v="1"/>
    <x v="17"/>
    <x v="6"/>
    <s v="Pittsburgh"/>
    <n v="2445"/>
    <n v="16552.649999999998"/>
    <n v="6.7699999999999987"/>
    <n v="72"/>
    <n v="4.6500000000000004"/>
    <x v="0"/>
    <x v="5"/>
    <x v="0"/>
    <n v="95.35"/>
  </r>
  <r>
    <x v="0"/>
    <x v="8"/>
    <x v="7"/>
    <s v="Columbus"/>
    <n v="543"/>
    <n v="24435"/>
    <n v="45"/>
    <n v="11"/>
    <n v="2.19"/>
    <x v="0"/>
    <x v="3"/>
    <x v="1"/>
    <n v="97.81"/>
  </r>
  <r>
    <x v="0"/>
    <x v="12"/>
    <x v="7"/>
    <s v="Cleveland"/>
    <n v="2917"/>
    <n v="16393.54"/>
    <n v="5.62"/>
    <n v="7"/>
    <n v="4.24"/>
    <x v="3"/>
    <x v="4"/>
    <x v="1"/>
    <n v="95.76"/>
  </r>
  <r>
    <x v="1"/>
    <x v="20"/>
    <x v="3"/>
    <s v="San Diego"/>
    <n v="613"/>
    <n v="27652.43"/>
    <n v="45.11"/>
    <n v="62"/>
    <n v="3.66"/>
    <x v="0"/>
    <x v="3"/>
    <x v="0"/>
    <n v="96.34"/>
  </r>
  <r>
    <x v="0"/>
    <x v="12"/>
    <x v="3"/>
    <s v="Los Angeles"/>
    <n v="2254"/>
    <n v="15146.88"/>
    <n v="6.72"/>
    <n v="8"/>
    <n v="2.9"/>
    <x v="1"/>
    <x v="4"/>
    <x v="1"/>
    <n v="97.1"/>
  </r>
  <r>
    <x v="1"/>
    <x v="5"/>
    <x v="0"/>
    <s v="Houston"/>
    <n v="600"/>
    <n v="24066"/>
    <n v="40.11"/>
    <n v="122"/>
    <n v="1.42"/>
    <x v="1"/>
    <x v="3"/>
    <x v="2"/>
    <n v="98.58"/>
  </r>
  <r>
    <x v="0"/>
    <x v="0"/>
    <x v="6"/>
    <s v="Philadelphia"/>
    <n v="3132"/>
    <n v="21047.040000000001"/>
    <n v="6.7200000000000006"/>
    <n v="3"/>
    <n v="1.82"/>
    <x v="3"/>
    <x v="0"/>
    <x v="1"/>
    <n v="98.18"/>
  </r>
  <r>
    <x v="1"/>
    <x v="1"/>
    <x v="6"/>
    <s v="Pittsburgh"/>
    <n v="650"/>
    <n v="29321.5"/>
    <n v="45.11"/>
    <n v="29"/>
    <n v="0.84"/>
    <x v="1"/>
    <x v="3"/>
    <x v="0"/>
    <n v="99.16"/>
  </r>
  <r>
    <x v="0"/>
    <x v="13"/>
    <x v="5"/>
    <s v="Miami"/>
    <n v="551"/>
    <n v="3151.72"/>
    <n v="5.72"/>
    <n v="66"/>
    <n v="1.03"/>
    <x v="1"/>
    <x v="5"/>
    <x v="0"/>
    <n v="98.97"/>
  </r>
  <r>
    <x v="0"/>
    <x v="0"/>
    <x v="9"/>
    <s v="Springfield"/>
    <n v="2454"/>
    <n v="11337.48"/>
    <n v="4.62"/>
    <n v="68"/>
    <n v="4.54"/>
    <x v="2"/>
    <x v="4"/>
    <x v="0"/>
    <n v="95.46"/>
  </r>
  <r>
    <x v="1"/>
    <x v="11"/>
    <x v="4"/>
    <s v="Buffalo"/>
    <n v="1723"/>
    <n v="11664.71"/>
    <n v="6.77"/>
    <n v="71"/>
    <n v="2.38"/>
    <x v="2"/>
    <x v="4"/>
    <x v="0"/>
    <n v="97.62"/>
  </r>
  <r>
    <x v="0"/>
    <x v="13"/>
    <x v="9"/>
    <s v="Naperville"/>
    <n v="1665"/>
    <n v="5194.8"/>
    <n v="3.12"/>
    <n v="82"/>
    <n v="4.63"/>
    <x v="1"/>
    <x v="5"/>
    <x v="2"/>
    <n v="95.37"/>
  </r>
  <r>
    <x v="1"/>
    <x v="4"/>
    <x v="3"/>
    <s v="San Diego"/>
    <n v="733"/>
    <n v="33065.629999999997"/>
    <n v="45.11"/>
    <n v="38"/>
    <n v="4.91"/>
    <x v="3"/>
    <x v="3"/>
    <x v="0"/>
    <n v="95.09"/>
  </r>
  <r>
    <x v="0"/>
    <x v="2"/>
    <x v="6"/>
    <s v="Philadelphia"/>
    <n v="660"/>
    <n v="26538.600000000002"/>
    <n v="40.21"/>
    <n v="126"/>
    <n v="1.77"/>
    <x v="3"/>
    <x v="1"/>
    <x v="2"/>
    <n v="98.23"/>
  </r>
  <r>
    <x v="1"/>
    <x v="10"/>
    <x v="3"/>
    <s v="Los Angeles"/>
    <n v="3655"/>
    <n v="24744.35"/>
    <n v="6.77"/>
    <n v="60"/>
    <n v="2.64"/>
    <x v="1"/>
    <x v="4"/>
    <x v="0"/>
    <n v="97.36"/>
  </r>
  <r>
    <x v="1"/>
    <x v="10"/>
    <x v="1"/>
    <s v="Grand Rapids"/>
    <n v="1258"/>
    <n v="8026.04"/>
    <n v="6.38"/>
    <n v="8"/>
    <n v="0.8"/>
    <x v="2"/>
    <x v="4"/>
    <x v="1"/>
    <n v="99.2"/>
  </r>
  <r>
    <x v="1"/>
    <x v="17"/>
    <x v="3"/>
    <s v="San Francisco"/>
    <n v="1440"/>
    <n v="7588.7999999999993"/>
    <n v="5.27"/>
    <n v="120"/>
    <n v="3.58"/>
    <x v="2"/>
    <x v="4"/>
    <x v="2"/>
    <n v="96.42"/>
  </r>
  <r>
    <x v="1"/>
    <x v="23"/>
    <x v="7"/>
    <s v="Cincinnati"/>
    <n v="281"/>
    <n v="10765.11"/>
    <n v="38.31"/>
    <n v="149"/>
    <n v="0.77"/>
    <x v="1"/>
    <x v="3"/>
    <x v="2"/>
    <n v="99.23"/>
  </r>
  <r>
    <x v="1"/>
    <x v="20"/>
    <x v="1"/>
    <s v="Grand Rapids"/>
    <n v="672"/>
    <n v="25744.32"/>
    <n v="38.31"/>
    <n v="111"/>
    <n v="2.02"/>
    <x v="2"/>
    <x v="3"/>
    <x v="2"/>
    <n v="97.98"/>
  </r>
  <r>
    <x v="0"/>
    <x v="8"/>
    <x v="6"/>
    <s v="Allentown"/>
    <n v="894"/>
    <n v="39023.1"/>
    <n v="43.65"/>
    <n v="50"/>
    <n v="2.34"/>
    <x v="1"/>
    <x v="3"/>
    <x v="0"/>
    <n v="97.66"/>
  </r>
  <r>
    <x v="0"/>
    <x v="14"/>
    <x v="3"/>
    <s v="Los Angeles"/>
    <n v="672"/>
    <n v="32692.799999999999"/>
    <n v="48.65"/>
    <n v="8"/>
    <n v="3.84"/>
    <x v="3"/>
    <x v="3"/>
    <x v="1"/>
    <n v="96.16"/>
  </r>
  <r>
    <x v="0"/>
    <x v="14"/>
    <x v="1"/>
    <s v="Lansing"/>
    <n v="1541"/>
    <n v="8660.42"/>
    <n v="5.62"/>
    <n v="10"/>
    <n v="0.89"/>
    <x v="1"/>
    <x v="4"/>
    <x v="1"/>
    <n v="99.11"/>
  </r>
  <r>
    <x v="0"/>
    <x v="6"/>
    <x v="9"/>
    <s v="Springfield"/>
    <n v="2888"/>
    <n v="13342.56"/>
    <n v="4.62"/>
    <n v="32"/>
    <n v="4.2699999999999996"/>
    <x v="2"/>
    <x v="5"/>
    <x v="0"/>
    <n v="95.73"/>
  </r>
  <r>
    <x v="0"/>
    <x v="13"/>
    <x v="4"/>
    <s v="Buffalo"/>
    <n v="1496"/>
    <n v="6313.12"/>
    <n v="4.22"/>
    <n v="138"/>
    <n v="0.71"/>
    <x v="3"/>
    <x v="4"/>
    <x v="2"/>
    <n v="99.29"/>
  </r>
  <r>
    <x v="0"/>
    <x v="8"/>
    <x v="2"/>
    <s v="Raleigh"/>
    <n v="471"/>
    <n v="18840"/>
    <n v="40"/>
    <n v="72"/>
    <n v="1.49"/>
    <x v="3"/>
    <x v="3"/>
    <x v="0"/>
    <n v="98.51"/>
  </r>
  <r>
    <x v="1"/>
    <x v="3"/>
    <x v="4"/>
    <s v="Rochester"/>
    <n v="4582"/>
    <n v="24147.14"/>
    <n v="5.27"/>
    <n v="77"/>
    <n v="1.82"/>
    <x v="0"/>
    <x v="4"/>
    <x v="2"/>
    <n v="98.18"/>
  </r>
  <r>
    <x v="0"/>
    <x v="19"/>
    <x v="2"/>
    <s v="Raleigh"/>
    <n v="1825"/>
    <n v="8431.5"/>
    <n v="4.62"/>
    <n v="27"/>
    <n v="0.52"/>
    <x v="3"/>
    <x v="4"/>
    <x v="0"/>
    <n v="99.48"/>
  </r>
  <r>
    <x v="1"/>
    <x v="23"/>
    <x v="6"/>
    <s v="Allentown"/>
    <n v="1120"/>
    <n v="8702.4"/>
    <n v="7.77"/>
    <n v="10"/>
    <n v="2.74"/>
    <x v="3"/>
    <x v="2"/>
    <x v="1"/>
    <n v="97.26"/>
  </r>
  <r>
    <x v="0"/>
    <x v="14"/>
    <x v="9"/>
    <s v="Chicago"/>
    <n v="232"/>
    <n v="8120"/>
    <n v="35"/>
    <n v="92"/>
    <n v="1.04"/>
    <x v="2"/>
    <x v="3"/>
    <x v="2"/>
    <n v="98.96"/>
  </r>
  <r>
    <x v="0"/>
    <x v="8"/>
    <x v="7"/>
    <s v="Cleveland"/>
    <n v="4832"/>
    <n v="15075.84"/>
    <n v="3.12"/>
    <n v="127"/>
    <n v="0.52"/>
    <x v="2"/>
    <x v="4"/>
    <x v="2"/>
    <n v="99.48"/>
  </r>
  <r>
    <x v="1"/>
    <x v="10"/>
    <x v="6"/>
    <s v="Allentown"/>
    <n v="3516"/>
    <n v="27319.32"/>
    <n v="7.77"/>
    <n v="9"/>
    <n v="0.98"/>
    <x v="2"/>
    <x v="2"/>
    <x v="1"/>
    <n v="99.02"/>
  </r>
  <r>
    <x v="0"/>
    <x v="14"/>
    <x v="2"/>
    <s v="Charlotte"/>
    <n v="251"/>
    <n v="10040"/>
    <n v="40"/>
    <n v="29"/>
    <n v="3.02"/>
    <x v="0"/>
    <x v="3"/>
    <x v="0"/>
    <n v="96.98"/>
  </r>
  <r>
    <x v="1"/>
    <x v="10"/>
    <x v="9"/>
    <s v="Springfield"/>
    <n v="3428"/>
    <n v="21870.639999999999"/>
    <n v="6.38"/>
    <n v="3"/>
    <n v="3.93"/>
    <x v="2"/>
    <x v="2"/>
    <x v="1"/>
    <n v="96.07"/>
  </r>
  <r>
    <x v="1"/>
    <x v="3"/>
    <x v="0"/>
    <s v="Houston"/>
    <n v="4310"/>
    <n v="22713.699999999997"/>
    <n v="5.27"/>
    <n v="92"/>
    <n v="2.0499999999999998"/>
    <x v="2"/>
    <x v="4"/>
    <x v="2"/>
    <n v="97.95"/>
  </r>
  <r>
    <x v="0"/>
    <x v="22"/>
    <x v="6"/>
    <s v="Pittsburgh"/>
    <n v="1719"/>
    <n v="11551.68"/>
    <n v="6.72"/>
    <n v="4"/>
    <n v="4.6500000000000004"/>
    <x v="2"/>
    <x v="0"/>
    <x v="1"/>
    <n v="95.35"/>
  </r>
  <r>
    <x v="0"/>
    <x v="22"/>
    <x v="1"/>
    <s v="Grand Rapids"/>
    <n v="1617"/>
    <n v="7470.54"/>
    <n v="4.62"/>
    <n v="47"/>
    <n v="3.43"/>
    <x v="2"/>
    <x v="5"/>
    <x v="0"/>
    <n v="96.57"/>
  </r>
  <r>
    <x v="1"/>
    <x v="3"/>
    <x v="1"/>
    <s v="Lansing"/>
    <n v="4089"/>
    <n v="21998.82"/>
    <n v="5.38"/>
    <n v="56"/>
    <n v="2.29"/>
    <x v="2"/>
    <x v="4"/>
    <x v="0"/>
    <n v="97.71"/>
  </r>
  <r>
    <x v="0"/>
    <x v="15"/>
    <x v="3"/>
    <s v="San Francisco"/>
    <n v="358"/>
    <n v="15626.699999999999"/>
    <n v="43.65"/>
    <n v="54"/>
    <n v="3.26"/>
    <x v="1"/>
    <x v="3"/>
    <x v="0"/>
    <n v="96.74"/>
  </r>
  <r>
    <x v="1"/>
    <x v="5"/>
    <x v="6"/>
    <s v="Pittsburgh"/>
    <n v="3577"/>
    <n v="24216.289999999997"/>
    <n v="6.77"/>
    <n v="37"/>
    <n v="4.37"/>
    <x v="1"/>
    <x v="4"/>
    <x v="0"/>
    <n v="95.63"/>
  </r>
  <r>
    <x v="0"/>
    <x v="18"/>
    <x v="3"/>
    <s v="San Diego"/>
    <n v="517"/>
    <n v="19982.05"/>
    <n v="38.65"/>
    <n v="131"/>
    <n v="2.25"/>
    <x v="3"/>
    <x v="3"/>
    <x v="2"/>
    <n v="97.75"/>
  </r>
  <r>
    <x v="1"/>
    <x v="20"/>
    <x v="5"/>
    <s v="Miami"/>
    <n v="875"/>
    <n v="5923.75"/>
    <n v="6.77"/>
    <n v="47"/>
    <n v="3.45"/>
    <x v="2"/>
    <x v="0"/>
    <x v="0"/>
    <n v="96.55"/>
  </r>
  <r>
    <x v="0"/>
    <x v="13"/>
    <x v="6"/>
    <s v="Pittsburgh"/>
    <n v="516"/>
    <n v="19943.399999999998"/>
    <n v="38.65"/>
    <n v="137"/>
    <n v="2"/>
    <x v="1"/>
    <x v="3"/>
    <x v="2"/>
    <n v="98"/>
  </r>
  <r>
    <x v="0"/>
    <x v="22"/>
    <x v="2"/>
    <s v="Durham"/>
    <n v="376"/>
    <n v="16920"/>
    <n v="45"/>
    <n v="8"/>
    <n v="4.5"/>
    <x v="1"/>
    <x v="3"/>
    <x v="1"/>
    <n v="95.5"/>
  </r>
  <r>
    <x v="0"/>
    <x v="13"/>
    <x v="2"/>
    <s v="Durham"/>
    <n v="1584"/>
    <n v="4942.08"/>
    <n v="3.12"/>
    <n v="89"/>
    <n v="2.0299999999999998"/>
    <x v="3"/>
    <x v="5"/>
    <x v="2"/>
    <n v="97.97"/>
  </r>
  <r>
    <x v="0"/>
    <x v="14"/>
    <x v="7"/>
    <s v="Cleveland"/>
    <n v="3283"/>
    <n v="15167.460000000001"/>
    <n v="4.62"/>
    <n v="59"/>
    <n v="1.59"/>
    <x v="1"/>
    <x v="0"/>
    <x v="0"/>
    <n v="98.41"/>
  </r>
  <r>
    <x v="1"/>
    <x v="10"/>
    <x v="2"/>
    <s v="Raleigh"/>
    <n v="2621"/>
    <n v="10169.48"/>
    <n v="3.88"/>
    <n v="117"/>
    <n v="4.1100000000000003"/>
    <x v="3"/>
    <x v="5"/>
    <x v="2"/>
    <n v="95.89"/>
  </r>
  <r>
    <x v="1"/>
    <x v="17"/>
    <x v="2"/>
    <s v="Charlotte"/>
    <n v="1688"/>
    <n v="9081.44"/>
    <n v="5.38"/>
    <n v="31"/>
    <n v="4.46"/>
    <x v="2"/>
    <x v="2"/>
    <x v="0"/>
    <n v="95.54"/>
  </r>
  <r>
    <x v="0"/>
    <x v="14"/>
    <x v="1"/>
    <s v="Detroit"/>
    <n v="2765"/>
    <n v="12774.300000000001"/>
    <n v="4.62"/>
    <n v="41"/>
    <n v="3.7"/>
    <x v="0"/>
    <x v="0"/>
    <x v="0"/>
    <n v="96.3"/>
  </r>
  <r>
    <x v="1"/>
    <x v="5"/>
    <x v="4"/>
    <s v="Rochester"/>
    <n v="748"/>
    <n v="33742.28"/>
    <n v="45.11"/>
    <n v="64"/>
    <n v="0.53"/>
    <x v="0"/>
    <x v="3"/>
    <x v="0"/>
    <n v="99.47"/>
  </r>
  <r>
    <x v="0"/>
    <x v="6"/>
    <x v="5"/>
    <s v="Miami"/>
    <n v="455"/>
    <n v="18295.55"/>
    <n v="40.21"/>
    <n v="136"/>
    <n v="3.15"/>
    <x v="0"/>
    <x v="1"/>
    <x v="2"/>
    <n v="96.85"/>
  </r>
  <r>
    <x v="0"/>
    <x v="0"/>
    <x v="0"/>
    <s v="Houston"/>
    <n v="1858"/>
    <n v="7840.7599999999993"/>
    <n v="4.22"/>
    <n v="115"/>
    <n v="2.5"/>
    <x v="2"/>
    <x v="4"/>
    <x v="2"/>
    <n v="97.5"/>
  </r>
  <r>
    <x v="1"/>
    <x v="23"/>
    <x v="9"/>
    <s v="Chicago"/>
    <n v="2462"/>
    <n v="13245.56"/>
    <n v="5.38"/>
    <n v="44"/>
    <n v="2.9"/>
    <x v="2"/>
    <x v="0"/>
    <x v="0"/>
    <n v="97.1"/>
  </r>
  <r>
    <x v="0"/>
    <x v="6"/>
    <x v="0"/>
    <s v="Austin"/>
    <n v="1371"/>
    <n v="9213.119999999999"/>
    <n v="6.7199999999999989"/>
    <n v="11"/>
    <n v="1.04"/>
    <x v="3"/>
    <x v="2"/>
    <x v="1"/>
    <n v="98.96"/>
  </r>
  <r>
    <x v="0"/>
    <x v="9"/>
    <x v="8"/>
    <s v="Augusta"/>
    <n v="5038"/>
    <n v="33855.360000000001"/>
    <n v="6.72"/>
    <n v="8"/>
    <n v="3.59"/>
    <x v="3"/>
    <x v="5"/>
    <x v="1"/>
    <n v="96.41"/>
  </r>
  <r>
    <x v="0"/>
    <x v="14"/>
    <x v="7"/>
    <s v="Cincinnati"/>
    <n v="1207"/>
    <n v="5576.34"/>
    <n v="4.62"/>
    <n v="49"/>
    <n v="0.7"/>
    <x v="1"/>
    <x v="4"/>
    <x v="0"/>
    <n v="99.3"/>
  </r>
  <r>
    <x v="0"/>
    <x v="13"/>
    <x v="3"/>
    <s v="San Francisco"/>
    <n v="2776"/>
    <n v="15878.72"/>
    <n v="5.72"/>
    <n v="25"/>
    <n v="4.7300000000000004"/>
    <x v="1"/>
    <x v="0"/>
    <x v="0"/>
    <n v="95.27"/>
  </r>
  <r>
    <x v="1"/>
    <x v="20"/>
    <x v="1"/>
    <s v="Grand Rapids"/>
    <n v="2172"/>
    <n v="11685.36"/>
    <n v="5.38"/>
    <n v="53"/>
    <n v="3.23"/>
    <x v="3"/>
    <x v="4"/>
    <x v="0"/>
    <n v="96.77"/>
  </r>
  <r>
    <x v="1"/>
    <x v="1"/>
    <x v="4"/>
    <s v="New York City"/>
    <n v="2413"/>
    <n v="18749.009999999998"/>
    <n v="7.77"/>
    <n v="9"/>
    <n v="4.13"/>
    <x v="0"/>
    <x v="4"/>
    <x v="1"/>
    <n v="95.87"/>
  </r>
  <r>
    <x v="1"/>
    <x v="5"/>
    <x v="4"/>
    <s v="Rochester"/>
    <n v="2318"/>
    <n v="15692.859999999999"/>
    <n v="6.77"/>
    <n v="56"/>
    <n v="3.7"/>
    <x v="2"/>
    <x v="4"/>
    <x v="0"/>
    <n v="96.3"/>
  </r>
  <r>
    <x v="1"/>
    <x v="17"/>
    <x v="7"/>
    <s v="Cincinnati"/>
    <n v="1843"/>
    <n v="9915.34"/>
    <n v="5.38"/>
    <n v="39"/>
    <n v="4.74"/>
    <x v="3"/>
    <x v="2"/>
    <x v="0"/>
    <n v="95.26"/>
  </r>
  <r>
    <x v="1"/>
    <x v="11"/>
    <x v="4"/>
    <s v="New York City"/>
    <n v="2708"/>
    <n v="18333.16"/>
    <n v="6.77"/>
    <n v="70"/>
    <n v="2.74"/>
    <x v="0"/>
    <x v="5"/>
    <x v="0"/>
    <n v="97.26"/>
  </r>
  <r>
    <x v="1"/>
    <x v="17"/>
    <x v="0"/>
    <s v="Houston"/>
    <n v="1781"/>
    <n v="13838.369999999999"/>
    <n v="7.77"/>
    <n v="12"/>
    <n v="2.13"/>
    <x v="2"/>
    <x v="2"/>
    <x v="1"/>
    <n v="97.87"/>
  </r>
  <r>
    <x v="1"/>
    <x v="17"/>
    <x v="9"/>
    <s v="Chicago"/>
    <n v="3078"/>
    <n v="11942.64"/>
    <n v="3.88"/>
    <n v="135"/>
    <n v="2.17"/>
    <x v="2"/>
    <x v="4"/>
    <x v="2"/>
    <n v="97.83"/>
  </r>
  <r>
    <x v="1"/>
    <x v="21"/>
    <x v="3"/>
    <s v="San Francisco"/>
    <n v="727"/>
    <n v="31828.06"/>
    <n v="43.78"/>
    <n v="122"/>
    <n v="2.27"/>
    <x v="3"/>
    <x v="1"/>
    <x v="2"/>
    <n v="97.73"/>
  </r>
  <r>
    <x v="1"/>
    <x v="16"/>
    <x v="5"/>
    <s v="Tampa"/>
    <n v="5284"/>
    <n v="41056.68"/>
    <n v="7.7700000000000005"/>
    <n v="5"/>
    <n v="4.13"/>
    <x v="3"/>
    <x v="0"/>
    <x v="1"/>
    <n v="95.87"/>
  </r>
  <r>
    <x v="1"/>
    <x v="1"/>
    <x v="2"/>
    <s v="Raleigh"/>
    <n v="1778"/>
    <n v="9565.64"/>
    <n v="5.38"/>
    <n v="42"/>
    <n v="0.55000000000000004"/>
    <x v="3"/>
    <x v="0"/>
    <x v="0"/>
    <n v="99.45"/>
  </r>
  <r>
    <x v="1"/>
    <x v="7"/>
    <x v="6"/>
    <s v="Pittsburgh"/>
    <n v="1403"/>
    <n v="9498.31"/>
    <n v="6.77"/>
    <n v="69"/>
    <n v="3.44"/>
    <x v="0"/>
    <x v="2"/>
    <x v="0"/>
    <n v="96.56"/>
  </r>
  <r>
    <x v="1"/>
    <x v="21"/>
    <x v="2"/>
    <s v="Raleigh"/>
    <n v="1122"/>
    <n v="7158.36"/>
    <n v="6.38"/>
    <n v="10"/>
    <n v="4.78"/>
    <x v="0"/>
    <x v="5"/>
    <x v="1"/>
    <n v="95.22"/>
  </r>
  <r>
    <x v="0"/>
    <x v="0"/>
    <x v="5"/>
    <s v="Miami"/>
    <n v="3244"/>
    <n v="21799.68"/>
    <n v="6.72"/>
    <n v="8"/>
    <n v="4.5999999999999996"/>
    <x v="1"/>
    <x v="4"/>
    <x v="1"/>
    <n v="95.4"/>
  </r>
  <r>
    <x v="0"/>
    <x v="18"/>
    <x v="7"/>
    <s v="Cleveland"/>
    <n v="3868"/>
    <n v="12068.16"/>
    <n v="3.12"/>
    <n v="101"/>
    <n v="3.92"/>
    <x v="2"/>
    <x v="5"/>
    <x v="2"/>
    <n v="96.08"/>
  </r>
  <r>
    <x v="0"/>
    <x v="12"/>
    <x v="1"/>
    <s v="Grand Rapids"/>
    <n v="950"/>
    <n v="5339"/>
    <n v="5.62"/>
    <n v="3"/>
    <n v="4.5599999999999996"/>
    <x v="3"/>
    <x v="4"/>
    <x v="1"/>
    <n v="95.44"/>
  </r>
  <r>
    <x v="1"/>
    <x v="4"/>
    <x v="1"/>
    <s v="Grand Rapids"/>
    <n v="2063"/>
    <n v="13161.94"/>
    <n v="6.38"/>
    <n v="2"/>
    <n v="2.0499999999999998"/>
    <x v="2"/>
    <x v="0"/>
    <x v="1"/>
    <n v="97.95"/>
  </r>
  <r>
    <x v="0"/>
    <x v="13"/>
    <x v="9"/>
    <s v="Chicago"/>
    <n v="223"/>
    <n v="7805"/>
    <n v="35"/>
    <n v="105"/>
    <n v="3.35"/>
    <x v="0"/>
    <x v="3"/>
    <x v="2"/>
    <n v="96.65"/>
  </r>
  <r>
    <x v="0"/>
    <x v="9"/>
    <x v="1"/>
    <s v="Grand Rapids"/>
    <n v="5178"/>
    <n v="23922.36"/>
    <n v="4.62"/>
    <n v="28"/>
    <n v="1.3"/>
    <x v="1"/>
    <x v="5"/>
    <x v="0"/>
    <n v="98.7"/>
  </r>
  <r>
    <x v="1"/>
    <x v="10"/>
    <x v="4"/>
    <s v="New York City"/>
    <n v="1560"/>
    <n v="10561.199999999999"/>
    <n v="6.77"/>
    <n v="26"/>
    <n v="3.05"/>
    <x v="3"/>
    <x v="4"/>
    <x v="0"/>
    <n v="96.95"/>
  </r>
  <r>
    <x v="0"/>
    <x v="18"/>
    <x v="9"/>
    <s v="Naperville"/>
    <n v="584"/>
    <n v="26280"/>
    <n v="45"/>
    <n v="10"/>
    <n v="4.97"/>
    <x v="0"/>
    <x v="3"/>
    <x v="1"/>
    <n v="95.03"/>
  </r>
  <r>
    <x v="0"/>
    <x v="13"/>
    <x v="2"/>
    <s v="Durham"/>
    <n v="514"/>
    <n v="27396.199999999997"/>
    <n v="53.3"/>
    <n v="53"/>
    <n v="3.6"/>
    <x v="3"/>
    <x v="1"/>
    <x v="0"/>
    <n v="96.4"/>
  </r>
  <r>
    <x v="0"/>
    <x v="15"/>
    <x v="9"/>
    <s v="Naperville"/>
    <n v="2330"/>
    <n v="10764.6"/>
    <n v="4.62"/>
    <n v="36"/>
    <n v="0.97"/>
    <x v="3"/>
    <x v="2"/>
    <x v="0"/>
    <n v="99.03"/>
  </r>
  <r>
    <x v="0"/>
    <x v="18"/>
    <x v="3"/>
    <s v="San Francisco"/>
    <n v="4344"/>
    <n v="29191.68"/>
    <n v="6.72"/>
    <n v="4"/>
    <n v="4.3499999999999996"/>
    <x v="1"/>
    <x v="0"/>
    <x v="1"/>
    <n v="95.65"/>
  </r>
  <r>
    <x v="1"/>
    <x v="11"/>
    <x v="6"/>
    <s v="Philadelphia"/>
    <n v="1300"/>
    <n v="6850.9999999999991"/>
    <n v="5.27"/>
    <n v="140"/>
    <n v="1.37"/>
    <x v="3"/>
    <x v="4"/>
    <x v="2"/>
    <n v="98.63"/>
  </r>
  <r>
    <x v="0"/>
    <x v="22"/>
    <x v="6"/>
    <s v="Allentown"/>
    <n v="3088"/>
    <n v="17663.36"/>
    <n v="5.72"/>
    <n v="53"/>
    <n v="3.08"/>
    <x v="3"/>
    <x v="2"/>
    <x v="0"/>
    <n v="96.92"/>
  </r>
  <r>
    <x v="1"/>
    <x v="10"/>
    <x v="2"/>
    <s v="Durham"/>
    <n v="1508"/>
    <n v="8113.04"/>
    <n v="5.38"/>
    <n v="30"/>
    <n v="1.06"/>
    <x v="2"/>
    <x v="0"/>
    <x v="0"/>
    <n v="98.94"/>
  </r>
  <r>
    <x v="1"/>
    <x v="21"/>
    <x v="3"/>
    <s v="Los Angeles"/>
    <n v="3239"/>
    <n v="21928.03"/>
    <n v="6.77"/>
    <n v="70"/>
    <n v="2.06"/>
    <x v="3"/>
    <x v="2"/>
    <x v="0"/>
    <n v="97.94"/>
  </r>
  <r>
    <x v="1"/>
    <x v="21"/>
    <x v="8"/>
    <s v="Savannah"/>
    <n v="265"/>
    <n v="11601.7"/>
    <n v="43.78"/>
    <n v="113"/>
    <n v="7.2"/>
    <x v="0"/>
    <x v="1"/>
    <x v="2"/>
    <n v="92.8"/>
  </r>
  <r>
    <x v="1"/>
    <x v="17"/>
    <x v="4"/>
    <s v="Rochester"/>
    <n v="3202"/>
    <n v="16874.539999999997"/>
    <n v="5.27"/>
    <n v="122"/>
    <n v="4.59"/>
    <x v="2"/>
    <x v="5"/>
    <x v="2"/>
    <n v="95.41"/>
  </r>
  <r>
    <x v="1"/>
    <x v="16"/>
    <x v="2"/>
    <s v="Durham"/>
    <n v="4766"/>
    <n v="25641.079999999998"/>
    <n v="5.38"/>
    <n v="32"/>
    <n v="1.99"/>
    <x v="1"/>
    <x v="2"/>
    <x v="0"/>
    <n v="98.01"/>
  </r>
  <r>
    <x v="1"/>
    <x v="21"/>
    <x v="5"/>
    <s v="Orlando"/>
    <n v="3731"/>
    <n v="28989.87"/>
    <n v="7.77"/>
    <n v="3"/>
    <n v="0.75"/>
    <x v="3"/>
    <x v="0"/>
    <x v="1"/>
    <n v="99.25"/>
  </r>
  <r>
    <x v="1"/>
    <x v="16"/>
    <x v="6"/>
    <s v="Philadelphia"/>
    <n v="4100"/>
    <n v="21607"/>
    <n v="5.27"/>
    <n v="139"/>
    <n v="0.9"/>
    <x v="1"/>
    <x v="5"/>
    <x v="2"/>
    <n v="99.1"/>
  </r>
  <r>
    <x v="1"/>
    <x v="21"/>
    <x v="3"/>
    <s v="Los Angeles"/>
    <n v="1239"/>
    <n v="8388.0299999999988"/>
    <n v="6.7699999999999987"/>
    <n v="43"/>
    <n v="2.15"/>
    <x v="0"/>
    <x v="5"/>
    <x v="0"/>
    <n v="97.85"/>
  </r>
  <r>
    <x v="1"/>
    <x v="7"/>
    <x v="7"/>
    <s v="Columbus"/>
    <n v="5076"/>
    <n v="27308.880000000001"/>
    <n v="5.38"/>
    <n v="45"/>
    <n v="2.91"/>
    <x v="0"/>
    <x v="5"/>
    <x v="0"/>
    <n v="97.09"/>
  </r>
  <r>
    <x v="1"/>
    <x v="10"/>
    <x v="0"/>
    <s v="Austin"/>
    <n v="3775"/>
    <n v="19894.25"/>
    <n v="5.27"/>
    <n v="92"/>
    <n v="3.24"/>
    <x v="1"/>
    <x v="4"/>
    <x v="2"/>
    <n v="96.76"/>
  </r>
  <r>
    <x v="0"/>
    <x v="19"/>
    <x v="2"/>
    <s v="Raleigh"/>
    <n v="943"/>
    <n v="2942.1600000000003"/>
    <n v="3.12"/>
    <n v="110"/>
    <n v="2.54"/>
    <x v="3"/>
    <x v="2"/>
    <x v="2"/>
    <n v="97.46"/>
  </r>
  <r>
    <x v="0"/>
    <x v="22"/>
    <x v="5"/>
    <s v="Tampa"/>
    <n v="475"/>
    <n v="18358.75"/>
    <n v="38.65"/>
    <n v="117"/>
    <n v="3.28"/>
    <x v="3"/>
    <x v="3"/>
    <x v="2"/>
    <n v="96.72"/>
  </r>
  <r>
    <x v="1"/>
    <x v="4"/>
    <x v="3"/>
    <s v="San Diego"/>
    <n v="341"/>
    <n v="14928.98"/>
    <n v="43.78"/>
    <n v="120"/>
    <n v="3.01"/>
    <x v="1"/>
    <x v="1"/>
    <x v="2"/>
    <n v="96.99"/>
  </r>
  <r>
    <x v="1"/>
    <x v="17"/>
    <x v="2"/>
    <s v="Durham"/>
    <n v="3162"/>
    <n v="20173.560000000001"/>
    <n v="6.3800000000000008"/>
    <n v="3"/>
    <n v="4.5199999999999996"/>
    <x v="1"/>
    <x v="0"/>
    <x v="1"/>
    <n v="95.48"/>
  </r>
  <r>
    <x v="0"/>
    <x v="13"/>
    <x v="1"/>
    <s v="Detroit"/>
    <n v="1289"/>
    <n v="7244.18"/>
    <n v="5.62"/>
    <n v="10"/>
    <n v="2.6"/>
    <x v="3"/>
    <x v="5"/>
    <x v="1"/>
    <n v="97.4"/>
  </r>
  <r>
    <x v="1"/>
    <x v="21"/>
    <x v="9"/>
    <s v="Springfield"/>
    <n v="2510"/>
    <n v="13503.8"/>
    <n v="5.38"/>
    <n v="39"/>
    <n v="1.93"/>
    <x v="1"/>
    <x v="4"/>
    <x v="0"/>
    <n v="98.07"/>
  </r>
  <r>
    <x v="1"/>
    <x v="16"/>
    <x v="7"/>
    <s v="Columbus"/>
    <n v="4146"/>
    <n v="22305.48"/>
    <n v="5.38"/>
    <n v="51"/>
    <n v="5.87"/>
    <x v="0"/>
    <x v="2"/>
    <x v="0"/>
    <n v="94.13"/>
  </r>
  <r>
    <x v="1"/>
    <x v="17"/>
    <x v="9"/>
    <s v="Naperville"/>
    <n v="3525"/>
    <n v="13677"/>
    <n v="3.88"/>
    <n v="87"/>
    <n v="1.45"/>
    <x v="3"/>
    <x v="5"/>
    <x v="2"/>
    <n v="98.55"/>
  </r>
  <r>
    <x v="1"/>
    <x v="20"/>
    <x v="6"/>
    <s v="Pittsburgh"/>
    <n v="1214"/>
    <n v="6397.78"/>
    <n v="5.27"/>
    <n v="142"/>
    <n v="2.4700000000000002"/>
    <x v="3"/>
    <x v="2"/>
    <x v="2"/>
    <n v="97.53"/>
  </r>
  <r>
    <x v="0"/>
    <x v="19"/>
    <x v="1"/>
    <s v="Detroit"/>
    <n v="2553"/>
    <n v="11794.86"/>
    <n v="4.62"/>
    <n v="66"/>
    <n v="4.58"/>
    <x v="1"/>
    <x v="4"/>
    <x v="0"/>
    <n v="95.42"/>
  </r>
  <r>
    <x v="1"/>
    <x v="4"/>
    <x v="7"/>
    <s v="Columbus"/>
    <n v="1806"/>
    <n v="11522.28"/>
    <n v="6.3800000000000008"/>
    <n v="11"/>
    <n v="3.19"/>
    <x v="1"/>
    <x v="4"/>
    <x v="1"/>
    <n v="96.81"/>
  </r>
  <r>
    <x v="0"/>
    <x v="13"/>
    <x v="4"/>
    <s v="Buffalo"/>
    <n v="3021"/>
    <n v="17280.12"/>
    <n v="5.72"/>
    <n v="72"/>
    <n v="3.58"/>
    <x v="1"/>
    <x v="5"/>
    <x v="0"/>
    <n v="96.42"/>
  </r>
  <r>
    <x v="1"/>
    <x v="5"/>
    <x v="3"/>
    <s v="San Diego"/>
    <n v="3772"/>
    <n v="19878.439999999999"/>
    <n v="5.27"/>
    <n v="121"/>
    <n v="4.4400000000000004"/>
    <x v="1"/>
    <x v="5"/>
    <x v="2"/>
    <n v="95.56"/>
  </r>
  <r>
    <x v="1"/>
    <x v="21"/>
    <x v="1"/>
    <s v="Detroit"/>
    <n v="2555"/>
    <n v="9913.4"/>
    <n v="3.88"/>
    <n v="128"/>
    <n v="1.8"/>
    <x v="1"/>
    <x v="4"/>
    <x v="2"/>
    <n v="98.2"/>
  </r>
  <r>
    <x v="0"/>
    <x v="14"/>
    <x v="5"/>
    <s v="Tampa"/>
    <n v="1505"/>
    <n v="8608.6"/>
    <n v="5.7200000000000006"/>
    <n v="31"/>
    <n v="4.46"/>
    <x v="3"/>
    <x v="4"/>
    <x v="0"/>
    <n v="95.54"/>
  </r>
  <r>
    <x v="1"/>
    <x v="7"/>
    <x v="2"/>
    <s v="Raleigh"/>
    <n v="2871"/>
    <n v="18316.98"/>
    <n v="6.38"/>
    <n v="2"/>
    <n v="2.5499999999999998"/>
    <x v="0"/>
    <x v="0"/>
    <x v="1"/>
    <n v="97.45"/>
  </r>
  <r>
    <x v="1"/>
    <x v="20"/>
    <x v="8"/>
    <s v="Savannah"/>
    <n v="1134"/>
    <n v="8811.18"/>
    <n v="7.7700000000000005"/>
    <n v="3"/>
    <n v="1.03"/>
    <x v="0"/>
    <x v="0"/>
    <x v="1"/>
    <n v="98.97"/>
  </r>
  <r>
    <x v="1"/>
    <x v="4"/>
    <x v="7"/>
    <s v="Cincinnati"/>
    <n v="3016"/>
    <n v="11702.08"/>
    <n v="3.88"/>
    <n v="135"/>
    <n v="3.69"/>
    <x v="0"/>
    <x v="4"/>
    <x v="2"/>
    <n v="96.31"/>
  </r>
  <r>
    <x v="1"/>
    <x v="5"/>
    <x v="3"/>
    <s v="Los Angeles"/>
    <n v="2784"/>
    <n v="21631.68"/>
    <n v="7.7700000000000005"/>
    <n v="12"/>
    <n v="2.73"/>
    <x v="2"/>
    <x v="4"/>
    <x v="1"/>
    <n v="97.27"/>
  </r>
  <r>
    <x v="0"/>
    <x v="18"/>
    <x v="0"/>
    <s v="Austin"/>
    <n v="466"/>
    <n v="18737.86"/>
    <n v="40.21"/>
    <n v="140"/>
    <n v="6.1"/>
    <x v="0"/>
    <x v="1"/>
    <x v="2"/>
    <n v="93.9"/>
  </r>
  <r>
    <x v="0"/>
    <x v="12"/>
    <x v="9"/>
    <s v="Springfield"/>
    <n v="1228"/>
    <n v="5673.3600000000006"/>
    <n v="4.62"/>
    <n v="51"/>
    <n v="1.87"/>
    <x v="1"/>
    <x v="2"/>
    <x v="0"/>
    <n v="98.13"/>
  </r>
  <r>
    <x v="1"/>
    <x v="11"/>
    <x v="3"/>
    <s v="San Francisco"/>
    <n v="3448"/>
    <n v="18170.96"/>
    <n v="5.27"/>
    <n v="77"/>
    <n v="2.15"/>
    <x v="1"/>
    <x v="2"/>
    <x v="2"/>
    <n v="97.85"/>
  </r>
  <r>
    <x v="0"/>
    <x v="2"/>
    <x v="3"/>
    <s v="San Francisco"/>
    <n v="3054"/>
    <n v="20522.88"/>
    <n v="6.7200000000000006"/>
    <n v="11"/>
    <n v="4.3"/>
    <x v="2"/>
    <x v="2"/>
    <x v="1"/>
    <n v="95.7"/>
  </r>
  <r>
    <x v="1"/>
    <x v="5"/>
    <x v="0"/>
    <s v="Dallas"/>
    <n v="2040"/>
    <n v="10750.8"/>
    <n v="5.27"/>
    <n v="86"/>
    <n v="1.54"/>
    <x v="3"/>
    <x v="2"/>
    <x v="2"/>
    <n v="98.46"/>
  </r>
  <r>
    <x v="0"/>
    <x v="22"/>
    <x v="6"/>
    <s v="Pittsburgh"/>
    <n v="3208"/>
    <n v="18349.759999999998"/>
    <n v="5.72"/>
    <n v="45"/>
    <n v="4.5999999999999996"/>
    <x v="3"/>
    <x v="0"/>
    <x v="0"/>
    <n v="95.4"/>
  </r>
  <r>
    <x v="1"/>
    <x v="11"/>
    <x v="4"/>
    <s v="New York City"/>
    <n v="1309"/>
    <n v="6898.4299999999994"/>
    <n v="5.27"/>
    <n v="134"/>
    <n v="0.56999999999999995"/>
    <x v="0"/>
    <x v="2"/>
    <x v="2"/>
    <n v="99.43"/>
  </r>
  <r>
    <x v="0"/>
    <x v="19"/>
    <x v="9"/>
    <s v="Chicago"/>
    <n v="680"/>
    <n v="27200"/>
    <n v="40"/>
    <n v="49"/>
    <n v="3.03"/>
    <x v="3"/>
    <x v="3"/>
    <x v="0"/>
    <n v="96.97"/>
  </r>
  <r>
    <x v="1"/>
    <x v="20"/>
    <x v="9"/>
    <s v="Chicago"/>
    <n v="3439"/>
    <n v="13343.32"/>
    <n v="3.88"/>
    <n v="87"/>
    <n v="1.23"/>
    <x v="0"/>
    <x v="5"/>
    <x v="2"/>
    <n v="98.77"/>
  </r>
  <r>
    <x v="1"/>
    <x v="3"/>
    <x v="0"/>
    <s v="Dallas"/>
    <n v="833"/>
    <n v="33411.629999999997"/>
    <n v="40.11"/>
    <n v="112"/>
    <n v="4.91"/>
    <x v="3"/>
    <x v="3"/>
    <x v="2"/>
    <n v="95.09"/>
  </r>
  <r>
    <x v="0"/>
    <x v="15"/>
    <x v="8"/>
    <s v="Atlanta"/>
    <n v="1791"/>
    <n v="12035.52"/>
    <n v="6.7200000000000006"/>
    <n v="4"/>
    <n v="3.92"/>
    <x v="2"/>
    <x v="5"/>
    <x v="1"/>
    <n v="96.08"/>
  </r>
  <r>
    <x v="0"/>
    <x v="9"/>
    <x v="7"/>
    <s v="Cincinnati"/>
    <n v="694"/>
    <n v="26580.199999999997"/>
    <n v="38.299999999999997"/>
    <n v="129"/>
    <n v="4.0999999999999996"/>
    <x v="0"/>
    <x v="1"/>
    <x v="2"/>
    <n v="95.9"/>
  </r>
  <r>
    <x v="0"/>
    <x v="6"/>
    <x v="4"/>
    <s v="New York City"/>
    <n v="2381"/>
    <n v="13619.32"/>
    <n v="5.72"/>
    <n v="29"/>
    <n v="4.18"/>
    <x v="2"/>
    <x v="2"/>
    <x v="0"/>
    <n v="95.82"/>
  </r>
  <r>
    <x v="1"/>
    <x v="20"/>
    <x v="9"/>
    <s v="Springfield"/>
    <n v="2578"/>
    <n v="16447.64"/>
    <n v="6.38"/>
    <n v="5"/>
    <n v="1.2"/>
    <x v="2"/>
    <x v="5"/>
    <x v="1"/>
    <n v="98.8"/>
  </r>
  <r>
    <x v="1"/>
    <x v="7"/>
    <x v="3"/>
    <s v="San Diego"/>
    <n v="4803"/>
    <n v="32516.309999999998"/>
    <n v="6.77"/>
    <n v="54"/>
    <n v="0.8"/>
    <x v="2"/>
    <x v="5"/>
    <x v="0"/>
    <n v="99.2"/>
  </r>
  <r>
    <x v="1"/>
    <x v="16"/>
    <x v="0"/>
    <s v="Houston"/>
    <n v="4467"/>
    <n v="23541.089999999997"/>
    <n v="5.27"/>
    <n v="122"/>
    <n v="2.11"/>
    <x v="3"/>
    <x v="2"/>
    <x v="2"/>
    <n v="97.89"/>
  </r>
  <r>
    <x v="1"/>
    <x v="3"/>
    <x v="5"/>
    <s v="Miami"/>
    <n v="1079"/>
    <n v="43278.69"/>
    <n v="40.11"/>
    <n v="102"/>
    <n v="4.91"/>
    <x v="2"/>
    <x v="3"/>
    <x v="2"/>
    <n v="95.09"/>
  </r>
  <r>
    <x v="0"/>
    <x v="13"/>
    <x v="1"/>
    <s v="Lansing"/>
    <n v="319"/>
    <n v="14355"/>
    <n v="45"/>
    <n v="3"/>
    <n v="4.5"/>
    <x v="2"/>
    <x v="3"/>
    <x v="1"/>
    <n v="95.5"/>
  </r>
  <r>
    <x v="0"/>
    <x v="6"/>
    <x v="5"/>
    <s v="Tampa"/>
    <n v="1638"/>
    <n v="6912.36"/>
    <n v="4.22"/>
    <n v="119"/>
    <n v="3.71"/>
    <x v="3"/>
    <x v="2"/>
    <x v="2"/>
    <n v="96.29"/>
  </r>
  <r>
    <x v="0"/>
    <x v="12"/>
    <x v="0"/>
    <s v="Houston"/>
    <n v="693"/>
    <n v="3963.96"/>
    <n v="5.72"/>
    <n v="25"/>
    <n v="4.3600000000000003"/>
    <x v="1"/>
    <x v="5"/>
    <x v="0"/>
    <n v="95.64"/>
  </r>
  <r>
    <x v="1"/>
    <x v="20"/>
    <x v="6"/>
    <s v="Allentown"/>
    <n v="3156"/>
    <n v="21366.12"/>
    <n v="6.77"/>
    <n v="46"/>
    <n v="2.29"/>
    <x v="2"/>
    <x v="4"/>
    <x v="0"/>
    <n v="97.71"/>
  </r>
  <r>
    <x v="1"/>
    <x v="16"/>
    <x v="4"/>
    <s v="Rochester"/>
    <n v="4312"/>
    <n v="29192.239999999998"/>
    <n v="6.77"/>
    <n v="42"/>
    <n v="1.08"/>
    <x v="3"/>
    <x v="0"/>
    <x v="0"/>
    <n v="98.92"/>
  </r>
  <r>
    <x v="1"/>
    <x v="4"/>
    <x v="0"/>
    <s v="Houston"/>
    <n v="1886"/>
    <n v="12768.22"/>
    <n v="6.77"/>
    <n v="42"/>
    <n v="2.25"/>
    <x v="1"/>
    <x v="5"/>
    <x v="0"/>
    <n v="97.75"/>
  </r>
  <r>
    <x v="0"/>
    <x v="15"/>
    <x v="9"/>
    <s v="Chicago"/>
    <n v="2742"/>
    <n v="8555.0400000000009"/>
    <n v="3.12"/>
    <n v="119"/>
    <n v="4.4000000000000004"/>
    <x v="2"/>
    <x v="5"/>
    <x v="2"/>
    <n v="95.6"/>
  </r>
  <r>
    <x v="1"/>
    <x v="1"/>
    <x v="5"/>
    <s v="Tampa"/>
    <n v="1594"/>
    <n v="8400.3799999999992"/>
    <n v="5.27"/>
    <n v="79"/>
    <n v="2.17"/>
    <x v="0"/>
    <x v="2"/>
    <x v="2"/>
    <n v="97.83"/>
  </r>
  <r>
    <x v="0"/>
    <x v="12"/>
    <x v="7"/>
    <s v="Cleveland"/>
    <n v="1736"/>
    <n v="9756.32"/>
    <n v="5.62"/>
    <n v="3"/>
    <n v="4.4800000000000004"/>
    <x v="1"/>
    <x v="4"/>
    <x v="1"/>
    <n v="95.52"/>
  </r>
  <r>
    <x v="0"/>
    <x v="9"/>
    <x v="9"/>
    <s v="Springfield"/>
    <n v="541"/>
    <n v="24345"/>
    <n v="45"/>
    <n v="3"/>
    <n v="0.67"/>
    <x v="3"/>
    <x v="3"/>
    <x v="1"/>
    <n v="99.33"/>
  </r>
  <r>
    <x v="0"/>
    <x v="6"/>
    <x v="4"/>
    <s v="New York City"/>
    <n v="2891"/>
    <n v="12200.019999999999"/>
    <n v="4.22"/>
    <n v="138"/>
    <n v="3.58"/>
    <x v="2"/>
    <x v="4"/>
    <x v="2"/>
    <n v="96.42"/>
  </r>
  <r>
    <x v="0"/>
    <x v="22"/>
    <x v="5"/>
    <s v="Orlando"/>
    <n v="571"/>
    <n v="3837.12"/>
    <n v="6.72"/>
    <n v="4"/>
    <n v="3.7"/>
    <x v="2"/>
    <x v="2"/>
    <x v="1"/>
    <n v="96.3"/>
  </r>
  <r>
    <x v="0"/>
    <x v="22"/>
    <x v="9"/>
    <s v="Springfield"/>
    <n v="2889"/>
    <n v="13347.18"/>
    <n v="4.62"/>
    <n v="32"/>
    <n v="2.44"/>
    <x v="0"/>
    <x v="4"/>
    <x v="0"/>
    <n v="97.56"/>
  </r>
  <r>
    <x v="0"/>
    <x v="18"/>
    <x v="0"/>
    <s v="Dallas"/>
    <n v="4990"/>
    <n v="33532.799999999996"/>
    <n v="6.7199999999999989"/>
    <n v="3"/>
    <n v="1.95"/>
    <x v="3"/>
    <x v="4"/>
    <x v="1"/>
    <n v="98.05"/>
  </r>
  <r>
    <x v="1"/>
    <x v="20"/>
    <x v="7"/>
    <s v="Cincinnati"/>
    <n v="655"/>
    <n v="25093.050000000003"/>
    <n v="38.31"/>
    <n v="131"/>
    <n v="1.1299999999999999"/>
    <x v="2"/>
    <x v="3"/>
    <x v="2"/>
    <n v="98.87"/>
  </r>
  <r>
    <x v="1"/>
    <x v="5"/>
    <x v="3"/>
    <s v="San Diego"/>
    <n v="422"/>
    <n v="21146.42"/>
    <n v="50.109999999999992"/>
    <n v="10"/>
    <n v="4.8600000000000003"/>
    <x v="3"/>
    <x v="3"/>
    <x v="1"/>
    <n v="95.14"/>
  </r>
  <r>
    <x v="0"/>
    <x v="22"/>
    <x v="2"/>
    <s v="Durham"/>
    <n v="2514"/>
    <n v="11614.68"/>
    <n v="4.62"/>
    <n v="34"/>
    <n v="3.39"/>
    <x v="2"/>
    <x v="0"/>
    <x v="0"/>
    <n v="96.61"/>
  </r>
  <r>
    <x v="0"/>
    <x v="22"/>
    <x v="0"/>
    <s v="Dallas"/>
    <n v="3272"/>
    <n v="21987.84"/>
    <n v="6.72"/>
    <n v="3"/>
    <n v="3.11"/>
    <x v="1"/>
    <x v="0"/>
    <x v="1"/>
    <n v="96.89"/>
  </r>
  <r>
    <x v="1"/>
    <x v="4"/>
    <x v="7"/>
    <s v="Columbus"/>
    <n v="583"/>
    <n v="25249.73"/>
    <n v="43.31"/>
    <n v="40"/>
    <n v="4.5199999999999996"/>
    <x v="2"/>
    <x v="3"/>
    <x v="0"/>
    <n v="95.48"/>
  </r>
  <r>
    <x v="0"/>
    <x v="13"/>
    <x v="1"/>
    <s v="Detroit"/>
    <n v="838"/>
    <n v="3871.56"/>
    <n v="4.62"/>
    <n v="60"/>
    <n v="4.17"/>
    <x v="1"/>
    <x v="4"/>
    <x v="0"/>
    <n v="95.83"/>
  </r>
  <r>
    <x v="1"/>
    <x v="4"/>
    <x v="1"/>
    <s v="Grand Rapids"/>
    <n v="820"/>
    <n v="5231.6000000000004"/>
    <n v="6.3800000000000008"/>
    <n v="5"/>
    <n v="1.05"/>
    <x v="0"/>
    <x v="2"/>
    <x v="1"/>
    <n v="98.95"/>
  </r>
  <r>
    <x v="1"/>
    <x v="17"/>
    <x v="6"/>
    <s v="Philadelphia"/>
    <n v="1411"/>
    <n v="10963.47"/>
    <n v="7.77"/>
    <n v="3"/>
    <n v="1.97"/>
    <x v="3"/>
    <x v="4"/>
    <x v="1"/>
    <n v="98.03"/>
  </r>
  <r>
    <x v="1"/>
    <x v="17"/>
    <x v="3"/>
    <s v="San Diego"/>
    <n v="768"/>
    <n v="34644.479999999996"/>
    <n v="45.109999999999992"/>
    <n v="58"/>
    <n v="2.0299999999999998"/>
    <x v="1"/>
    <x v="3"/>
    <x v="0"/>
    <n v="97.97"/>
  </r>
  <r>
    <x v="1"/>
    <x v="7"/>
    <x v="8"/>
    <s v="Augusta"/>
    <n v="1305"/>
    <n v="10139.849999999999"/>
    <n v="7.7699999999999987"/>
    <n v="9"/>
    <n v="3.1"/>
    <x v="1"/>
    <x v="2"/>
    <x v="1"/>
    <n v="96.9"/>
  </r>
  <r>
    <x v="1"/>
    <x v="23"/>
    <x v="9"/>
    <s v="Naperville"/>
    <n v="722"/>
    <n v="31269.820000000003"/>
    <n v="43.31"/>
    <n v="69"/>
    <n v="4.74"/>
    <x v="3"/>
    <x v="3"/>
    <x v="0"/>
    <n v="95.26"/>
  </r>
  <r>
    <x v="1"/>
    <x v="10"/>
    <x v="4"/>
    <s v="New York City"/>
    <n v="991"/>
    <n v="7700.07"/>
    <n v="7.77"/>
    <n v="4"/>
    <n v="2.74"/>
    <x v="3"/>
    <x v="4"/>
    <x v="1"/>
    <n v="97.26"/>
  </r>
  <r>
    <x v="0"/>
    <x v="18"/>
    <x v="5"/>
    <s v="Tampa"/>
    <n v="4149"/>
    <n v="17508.78"/>
    <n v="4.22"/>
    <n v="101"/>
    <n v="0.7"/>
    <x v="0"/>
    <x v="4"/>
    <x v="2"/>
    <n v="99.3"/>
  </r>
  <r>
    <x v="1"/>
    <x v="11"/>
    <x v="0"/>
    <s v="Austin"/>
    <n v="3002"/>
    <n v="20323.539999999997"/>
    <n v="6.7699999999999987"/>
    <n v="28"/>
    <n v="4.72"/>
    <x v="3"/>
    <x v="2"/>
    <x v="0"/>
    <n v="95.28"/>
  </r>
  <r>
    <x v="1"/>
    <x v="21"/>
    <x v="5"/>
    <s v="Miami"/>
    <n v="2369"/>
    <n v="18407.129999999997"/>
    <n v="7.7699999999999987"/>
    <n v="10"/>
    <n v="4.16"/>
    <x v="2"/>
    <x v="4"/>
    <x v="1"/>
    <n v="95.84"/>
  </r>
  <r>
    <x v="0"/>
    <x v="22"/>
    <x v="4"/>
    <s v="Buffalo"/>
    <n v="1791"/>
    <n v="10244.52"/>
    <n v="5.7200000000000006"/>
    <n v="33"/>
    <n v="3.58"/>
    <x v="3"/>
    <x v="2"/>
    <x v="0"/>
    <n v="96.42"/>
  </r>
  <r>
    <x v="1"/>
    <x v="16"/>
    <x v="5"/>
    <s v="Tampa"/>
    <n v="5191"/>
    <n v="35143.07"/>
    <n v="6.77"/>
    <n v="28"/>
    <n v="2.08"/>
    <x v="2"/>
    <x v="5"/>
    <x v="0"/>
    <n v="97.92"/>
  </r>
  <r>
    <x v="1"/>
    <x v="1"/>
    <x v="6"/>
    <s v="Philadelphia"/>
    <n v="3281"/>
    <n v="25493.37"/>
    <n v="7.77"/>
    <n v="8"/>
    <n v="3.46"/>
    <x v="2"/>
    <x v="2"/>
    <x v="1"/>
    <n v="96.54"/>
  </r>
  <r>
    <x v="0"/>
    <x v="13"/>
    <x v="6"/>
    <s v="Pittsburgh"/>
    <n v="246"/>
    <n v="9507.9"/>
    <n v="38.65"/>
    <n v="122"/>
    <n v="4.25"/>
    <x v="1"/>
    <x v="3"/>
    <x v="2"/>
    <n v="95.75"/>
  </r>
  <r>
    <x v="1"/>
    <x v="7"/>
    <x v="6"/>
    <s v="Allentown"/>
    <n v="2623"/>
    <n v="13823.21"/>
    <n v="5.27"/>
    <n v="123"/>
    <n v="2.4"/>
    <x v="2"/>
    <x v="4"/>
    <x v="2"/>
    <n v="97.6"/>
  </r>
  <r>
    <x v="0"/>
    <x v="9"/>
    <x v="7"/>
    <s v="Cincinnati"/>
    <n v="268"/>
    <n v="10264.4"/>
    <n v="38.299999999999997"/>
    <n v="90"/>
    <n v="3.34"/>
    <x v="0"/>
    <x v="1"/>
    <x v="2"/>
    <n v="96.66"/>
  </r>
  <r>
    <x v="0"/>
    <x v="8"/>
    <x v="2"/>
    <s v="Raleigh"/>
    <n v="4857"/>
    <n v="22439.34"/>
    <n v="4.62"/>
    <n v="28"/>
    <n v="2.84"/>
    <x v="2"/>
    <x v="2"/>
    <x v="0"/>
    <n v="97.16"/>
  </r>
  <r>
    <x v="1"/>
    <x v="16"/>
    <x v="8"/>
    <s v="Atlanta"/>
    <n v="568"/>
    <n v="25622.48"/>
    <n v="45.11"/>
    <n v="38"/>
    <n v="4.8"/>
    <x v="0"/>
    <x v="3"/>
    <x v="0"/>
    <n v="95.2"/>
  </r>
  <r>
    <x v="1"/>
    <x v="3"/>
    <x v="4"/>
    <s v="Rochester"/>
    <n v="504"/>
    <n v="29625.119999999999"/>
    <n v="58.78"/>
    <n v="46"/>
    <n v="1.28"/>
    <x v="3"/>
    <x v="1"/>
    <x v="0"/>
    <n v="98.72"/>
  </r>
  <r>
    <x v="0"/>
    <x v="8"/>
    <x v="4"/>
    <s v="New York City"/>
    <n v="358"/>
    <n v="14395.18"/>
    <n v="40.21"/>
    <n v="124"/>
    <n v="3.03"/>
    <x v="1"/>
    <x v="1"/>
    <x v="2"/>
    <n v="96.97"/>
  </r>
  <r>
    <x v="0"/>
    <x v="12"/>
    <x v="3"/>
    <s v="San Francisco"/>
    <n v="452"/>
    <n v="19729.8"/>
    <n v="43.65"/>
    <n v="66"/>
    <n v="2.97"/>
    <x v="1"/>
    <x v="3"/>
    <x v="0"/>
    <n v="97.03"/>
  </r>
  <r>
    <x v="0"/>
    <x v="15"/>
    <x v="9"/>
    <s v="Naperville"/>
    <n v="983"/>
    <n v="5524.46"/>
    <n v="5.62"/>
    <n v="5"/>
    <n v="3.65"/>
    <x v="3"/>
    <x v="0"/>
    <x v="1"/>
    <n v="96.35"/>
  </r>
  <r>
    <x v="1"/>
    <x v="5"/>
    <x v="0"/>
    <s v="Austin"/>
    <n v="1882"/>
    <n v="12741.14"/>
    <n v="6.77"/>
    <n v="58"/>
    <n v="1.75"/>
    <x v="1"/>
    <x v="0"/>
    <x v="0"/>
    <n v="98.25"/>
  </r>
  <r>
    <x v="1"/>
    <x v="23"/>
    <x v="8"/>
    <s v="Savannah"/>
    <n v="3493"/>
    <n v="23647.609999999997"/>
    <n v="6.7699999999999987"/>
    <n v="47"/>
    <n v="2.23"/>
    <x v="3"/>
    <x v="4"/>
    <x v="0"/>
    <n v="97.77"/>
  </r>
  <r>
    <x v="1"/>
    <x v="5"/>
    <x v="0"/>
    <s v="Austin"/>
    <n v="2829"/>
    <n v="19152.329999999998"/>
    <n v="6.77"/>
    <n v="61"/>
    <n v="4.37"/>
    <x v="1"/>
    <x v="5"/>
    <x v="0"/>
    <n v="95.63"/>
  </r>
  <r>
    <x v="0"/>
    <x v="8"/>
    <x v="1"/>
    <s v="Detroit"/>
    <n v="561"/>
    <n v="25245"/>
    <n v="45"/>
    <n v="6"/>
    <n v="3.1"/>
    <x v="3"/>
    <x v="3"/>
    <x v="1"/>
    <n v="96.9"/>
  </r>
  <r>
    <x v="1"/>
    <x v="21"/>
    <x v="7"/>
    <s v="Cincinnati"/>
    <n v="3162"/>
    <n v="17011.560000000001"/>
    <n v="5.3800000000000008"/>
    <n v="43"/>
    <n v="0.94"/>
    <x v="1"/>
    <x v="2"/>
    <x v="0"/>
    <n v="99.06"/>
  </r>
  <r>
    <x v="1"/>
    <x v="23"/>
    <x v="2"/>
    <s v="Raleigh"/>
    <n v="3258"/>
    <n v="20786.04"/>
    <n v="6.38"/>
    <n v="2"/>
    <n v="1.27"/>
    <x v="1"/>
    <x v="0"/>
    <x v="1"/>
    <n v="98.73"/>
  </r>
  <r>
    <x v="1"/>
    <x v="20"/>
    <x v="9"/>
    <s v="Springfield"/>
    <n v="295"/>
    <n v="11301.45"/>
    <n v="38.31"/>
    <n v="104"/>
    <n v="2.21"/>
    <x v="2"/>
    <x v="3"/>
    <x v="2"/>
    <n v="97.79"/>
  </r>
  <r>
    <x v="1"/>
    <x v="21"/>
    <x v="5"/>
    <s v="Miami"/>
    <n v="1268"/>
    <n v="6682.36"/>
    <n v="5.27"/>
    <n v="150"/>
    <n v="2.39"/>
    <x v="2"/>
    <x v="4"/>
    <x v="2"/>
    <n v="97.61"/>
  </r>
  <r>
    <x v="1"/>
    <x v="21"/>
    <x v="8"/>
    <s v="Atlanta"/>
    <n v="3178"/>
    <n v="16748.059999999998"/>
    <n v="5.27"/>
    <n v="110"/>
    <n v="0.99"/>
    <x v="1"/>
    <x v="2"/>
    <x v="2"/>
    <n v="99.01"/>
  </r>
  <r>
    <x v="1"/>
    <x v="4"/>
    <x v="6"/>
    <s v="Pittsburgh"/>
    <n v="3730"/>
    <n v="19657.099999999999"/>
    <n v="5.27"/>
    <n v="128"/>
    <n v="2.39"/>
    <x v="1"/>
    <x v="2"/>
    <x v="2"/>
    <n v="97.61"/>
  </r>
  <r>
    <x v="0"/>
    <x v="13"/>
    <x v="7"/>
    <s v="Columbus"/>
    <n v="2505"/>
    <n v="11573.1"/>
    <n v="4.62"/>
    <n v="59"/>
    <n v="3.18"/>
    <x v="2"/>
    <x v="2"/>
    <x v="0"/>
    <n v="96.82"/>
  </r>
  <r>
    <x v="1"/>
    <x v="3"/>
    <x v="4"/>
    <s v="Buffalo"/>
    <n v="5143"/>
    <n v="39961.11"/>
    <n v="7.7700000000000005"/>
    <n v="7"/>
    <n v="4.9000000000000004"/>
    <x v="2"/>
    <x v="2"/>
    <x v="1"/>
    <n v="95.1"/>
  </r>
  <r>
    <x v="0"/>
    <x v="14"/>
    <x v="5"/>
    <s v="Tampa"/>
    <n v="2798"/>
    <n v="16004.56"/>
    <n v="5.72"/>
    <n v="60"/>
    <n v="3.23"/>
    <x v="1"/>
    <x v="4"/>
    <x v="0"/>
    <n v="96.77"/>
  </r>
  <r>
    <x v="0"/>
    <x v="15"/>
    <x v="9"/>
    <s v="Chicago"/>
    <n v="228"/>
    <n v="9120"/>
    <n v="40"/>
    <n v="27"/>
    <n v="4.1100000000000003"/>
    <x v="0"/>
    <x v="3"/>
    <x v="0"/>
    <n v="95.89"/>
  </r>
  <r>
    <x v="1"/>
    <x v="3"/>
    <x v="7"/>
    <s v="Cleveland"/>
    <n v="4321"/>
    <n v="16765.48"/>
    <n v="3.88"/>
    <n v="132"/>
    <n v="2.4900000000000002"/>
    <x v="1"/>
    <x v="2"/>
    <x v="2"/>
    <n v="97.51"/>
  </r>
  <r>
    <x v="0"/>
    <x v="15"/>
    <x v="1"/>
    <s v="Detroit"/>
    <n v="2180"/>
    <n v="10071.6"/>
    <n v="4.62"/>
    <n v="70"/>
    <n v="0.63"/>
    <x v="2"/>
    <x v="0"/>
    <x v="0"/>
    <n v="99.37"/>
  </r>
  <r>
    <x v="1"/>
    <x v="7"/>
    <x v="4"/>
    <s v="New York City"/>
    <n v="1641"/>
    <n v="8648.07"/>
    <n v="5.27"/>
    <n v="90"/>
    <n v="4.6500000000000004"/>
    <x v="3"/>
    <x v="4"/>
    <x v="2"/>
    <n v="95.35"/>
  </r>
  <r>
    <x v="0"/>
    <x v="0"/>
    <x v="3"/>
    <s v="Los Angeles"/>
    <n v="2969"/>
    <n v="16982.68"/>
    <n v="5.72"/>
    <n v="45"/>
    <n v="4.2699999999999996"/>
    <x v="2"/>
    <x v="4"/>
    <x v="0"/>
    <n v="95.73"/>
  </r>
  <r>
    <x v="0"/>
    <x v="22"/>
    <x v="8"/>
    <s v="Atlanta"/>
    <n v="472"/>
    <n v="18242.8"/>
    <n v="38.65"/>
    <n v="139"/>
    <n v="2.21"/>
    <x v="3"/>
    <x v="3"/>
    <x v="2"/>
    <n v="97.79"/>
  </r>
  <r>
    <x v="0"/>
    <x v="14"/>
    <x v="7"/>
    <s v="Cleveland"/>
    <n v="364"/>
    <n v="14560"/>
    <n v="40"/>
    <n v="30"/>
    <n v="3.64"/>
    <x v="1"/>
    <x v="3"/>
    <x v="0"/>
    <n v="96.36"/>
  </r>
  <r>
    <x v="0"/>
    <x v="15"/>
    <x v="0"/>
    <s v="Austin"/>
    <n v="3495"/>
    <n v="23486.399999999998"/>
    <n v="6.72"/>
    <n v="9"/>
    <n v="3.34"/>
    <x v="3"/>
    <x v="5"/>
    <x v="1"/>
    <n v="96.66"/>
  </r>
  <r>
    <x v="1"/>
    <x v="21"/>
    <x v="8"/>
    <s v="Atlanta"/>
    <n v="1840"/>
    <n v="12456.8"/>
    <n v="6.77"/>
    <n v="31"/>
    <n v="2.2599999999999998"/>
    <x v="2"/>
    <x v="0"/>
    <x v="0"/>
    <n v="97.74"/>
  </r>
  <r>
    <x v="0"/>
    <x v="9"/>
    <x v="2"/>
    <s v="Charlotte"/>
    <n v="5149"/>
    <n v="16064.880000000001"/>
    <n v="3.12"/>
    <n v="118"/>
    <n v="3.23"/>
    <x v="1"/>
    <x v="5"/>
    <x v="2"/>
    <n v="96.77"/>
  </r>
  <r>
    <x v="1"/>
    <x v="23"/>
    <x v="9"/>
    <s v="Chicago"/>
    <n v="556"/>
    <n v="30580"/>
    <n v="55"/>
    <n v="61"/>
    <n v="4.9800000000000004"/>
    <x v="1"/>
    <x v="1"/>
    <x v="0"/>
    <n v="95.02"/>
  </r>
  <r>
    <x v="1"/>
    <x v="3"/>
    <x v="1"/>
    <s v="Lansing"/>
    <n v="5201"/>
    <n v="33182.379999999997"/>
    <n v="6.38"/>
    <n v="6"/>
    <n v="2.79"/>
    <x v="3"/>
    <x v="5"/>
    <x v="1"/>
    <n v="97.21"/>
  </r>
  <r>
    <x v="0"/>
    <x v="8"/>
    <x v="3"/>
    <s v="San Francisco"/>
    <n v="4404"/>
    <n v="18584.879999999997"/>
    <n v="4.22"/>
    <n v="100"/>
    <n v="2.2799999999999998"/>
    <x v="1"/>
    <x v="5"/>
    <x v="2"/>
    <n v="97.72"/>
  </r>
  <r>
    <x v="1"/>
    <x v="23"/>
    <x v="8"/>
    <s v="Savannah"/>
    <n v="1525"/>
    <n v="10324.25"/>
    <n v="6.77"/>
    <n v="47"/>
    <n v="2.4700000000000002"/>
    <x v="2"/>
    <x v="0"/>
    <x v="0"/>
    <n v="97.53"/>
  </r>
  <r>
    <x v="1"/>
    <x v="11"/>
    <x v="7"/>
    <s v="Columbus"/>
    <n v="1251"/>
    <n v="7981.38"/>
    <n v="6.38"/>
    <n v="5"/>
    <n v="1.35"/>
    <x v="1"/>
    <x v="4"/>
    <x v="1"/>
    <n v="98.65"/>
  </r>
  <r>
    <x v="0"/>
    <x v="0"/>
    <x v="2"/>
    <s v="Durham"/>
    <n v="1184"/>
    <n v="5470.08"/>
    <n v="4.62"/>
    <n v="62"/>
    <n v="1.22"/>
    <x v="2"/>
    <x v="4"/>
    <x v="0"/>
    <n v="98.78"/>
  </r>
  <r>
    <x v="1"/>
    <x v="16"/>
    <x v="6"/>
    <s v="Philadelphia"/>
    <n v="5160"/>
    <n v="40093.199999999997"/>
    <n v="7.77"/>
    <n v="3"/>
    <n v="3.44"/>
    <x v="0"/>
    <x v="0"/>
    <x v="1"/>
    <n v="96.56"/>
  </r>
  <r>
    <x v="1"/>
    <x v="5"/>
    <x v="5"/>
    <s v="Miami"/>
    <n v="2708"/>
    <n v="14271.159999999998"/>
    <n v="5.27"/>
    <n v="136"/>
    <n v="0.63"/>
    <x v="1"/>
    <x v="5"/>
    <x v="2"/>
    <n v="99.37"/>
  </r>
  <r>
    <x v="1"/>
    <x v="1"/>
    <x v="5"/>
    <s v="Miami"/>
    <n v="1141"/>
    <n v="7724.57"/>
    <n v="6.77"/>
    <n v="35"/>
    <n v="4.28"/>
    <x v="2"/>
    <x v="4"/>
    <x v="0"/>
    <n v="95.72"/>
  </r>
  <r>
    <x v="0"/>
    <x v="6"/>
    <x v="3"/>
    <s v="Los Angeles"/>
    <n v="2333"/>
    <n v="9845.26"/>
    <n v="4.22"/>
    <n v="131"/>
    <n v="1.39"/>
    <x v="0"/>
    <x v="4"/>
    <x v="2"/>
    <n v="98.61"/>
  </r>
  <r>
    <x v="1"/>
    <x v="7"/>
    <x v="8"/>
    <s v="Savannah"/>
    <n v="2847"/>
    <n v="19274.189999999999"/>
    <n v="6.77"/>
    <n v="40"/>
    <n v="4.76"/>
    <x v="2"/>
    <x v="0"/>
    <x v="0"/>
    <n v="95.24"/>
  </r>
  <r>
    <x v="1"/>
    <x v="21"/>
    <x v="6"/>
    <s v="Pittsburgh"/>
    <n v="547"/>
    <n v="27410.17"/>
    <n v="50.11"/>
    <n v="7"/>
    <n v="3.38"/>
    <x v="0"/>
    <x v="3"/>
    <x v="1"/>
    <n v="96.62"/>
  </r>
  <r>
    <x v="1"/>
    <x v="10"/>
    <x v="5"/>
    <s v="Tampa"/>
    <n v="3779"/>
    <n v="29362.829999999998"/>
    <n v="7.77"/>
    <n v="4"/>
    <n v="4.79"/>
    <x v="2"/>
    <x v="5"/>
    <x v="1"/>
    <n v="95.21"/>
  </r>
  <r>
    <x v="1"/>
    <x v="5"/>
    <x v="1"/>
    <s v="Grand Rapids"/>
    <n v="563"/>
    <n v="22520"/>
    <n v="40"/>
    <n v="77"/>
    <n v="3.48"/>
    <x v="1"/>
    <x v="1"/>
    <x v="2"/>
    <n v="96.52"/>
  </r>
  <r>
    <x v="1"/>
    <x v="23"/>
    <x v="4"/>
    <s v="New York City"/>
    <n v="2975"/>
    <n v="23115.75"/>
    <n v="7.77"/>
    <n v="6"/>
    <n v="2.0299999999999998"/>
    <x v="2"/>
    <x v="2"/>
    <x v="1"/>
    <n v="97.97"/>
  </r>
  <r>
    <x v="0"/>
    <x v="12"/>
    <x v="2"/>
    <s v="Durham"/>
    <n v="574"/>
    <n v="21984.199999999997"/>
    <n v="38.299999999999997"/>
    <n v="117"/>
    <n v="2.71"/>
    <x v="0"/>
    <x v="1"/>
    <x v="2"/>
    <n v="97.29"/>
  </r>
  <r>
    <x v="0"/>
    <x v="19"/>
    <x v="5"/>
    <s v="Tampa"/>
    <n v="3060"/>
    <n v="20563.2"/>
    <n v="6.7200000000000006"/>
    <n v="5"/>
    <n v="2"/>
    <x v="0"/>
    <x v="5"/>
    <x v="1"/>
    <n v="98"/>
  </r>
  <r>
    <x v="0"/>
    <x v="13"/>
    <x v="2"/>
    <s v="Charlotte"/>
    <n v="1068"/>
    <n v="4934.16"/>
    <n v="4.62"/>
    <n v="45"/>
    <n v="1.94"/>
    <x v="0"/>
    <x v="5"/>
    <x v="0"/>
    <n v="98.06"/>
  </r>
  <r>
    <x v="0"/>
    <x v="22"/>
    <x v="1"/>
    <s v="Grand Rapids"/>
    <n v="1606"/>
    <n v="7419.72"/>
    <n v="4.62"/>
    <n v="59"/>
    <n v="4.4400000000000004"/>
    <x v="2"/>
    <x v="0"/>
    <x v="0"/>
    <n v="95.56"/>
  </r>
  <r>
    <x v="0"/>
    <x v="9"/>
    <x v="0"/>
    <s v="Dallas"/>
    <n v="537"/>
    <n v="3608.64"/>
    <n v="6.72"/>
    <n v="4"/>
    <n v="3.44"/>
    <x v="0"/>
    <x v="4"/>
    <x v="1"/>
    <n v="96.56"/>
  </r>
  <r>
    <x v="1"/>
    <x v="16"/>
    <x v="6"/>
    <s v="Allentown"/>
    <n v="4130"/>
    <n v="21765.1"/>
    <n v="5.27"/>
    <n v="143"/>
    <n v="1.85"/>
    <x v="2"/>
    <x v="4"/>
    <x v="2"/>
    <n v="98.15"/>
  </r>
  <r>
    <x v="0"/>
    <x v="2"/>
    <x v="0"/>
    <s v="Austin"/>
    <n v="2836"/>
    <n v="16221.92"/>
    <n v="5.72"/>
    <n v="50"/>
    <n v="1.25"/>
    <x v="1"/>
    <x v="2"/>
    <x v="0"/>
    <n v="98.75"/>
  </r>
  <r>
    <x v="0"/>
    <x v="2"/>
    <x v="9"/>
    <s v="Chicago"/>
    <n v="544"/>
    <n v="19040"/>
    <n v="35"/>
    <n v="147"/>
    <n v="0.6"/>
    <x v="3"/>
    <x v="3"/>
    <x v="2"/>
    <n v="99.4"/>
  </r>
  <r>
    <x v="0"/>
    <x v="13"/>
    <x v="3"/>
    <s v="Los Angeles"/>
    <n v="1343"/>
    <n v="9024.9599999999991"/>
    <n v="6.72"/>
    <n v="3"/>
    <n v="2.1800000000000002"/>
    <x v="0"/>
    <x v="0"/>
    <x v="1"/>
    <n v="97.82"/>
  </r>
  <r>
    <x v="0"/>
    <x v="8"/>
    <x v="7"/>
    <s v="Cleveland"/>
    <n v="4137"/>
    <n v="23249.94"/>
    <n v="5.62"/>
    <n v="9"/>
    <n v="1.7"/>
    <x v="3"/>
    <x v="4"/>
    <x v="1"/>
    <n v="98.3"/>
  </r>
  <r>
    <x v="1"/>
    <x v="21"/>
    <x v="6"/>
    <s v="Allentown"/>
    <n v="309"/>
    <n v="21253.02"/>
    <n v="68.78"/>
    <n v="8"/>
    <n v="1.36"/>
    <x v="2"/>
    <x v="1"/>
    <x v="1"/>
    <n v="98.64"/>
  </r>
  <r>
    <x v="0"/>
    <x v="9"/>
    <x v="6"/>
    <s v="Pittsburgh"/>
    <n v="2658"/>
    <n v="15203.76"/>
    <n v="5.72"/>
    <n v="29"/>
    <n v="3.82"/>
    <x v="0"/>
    <x v="0"/>
    <x v="0"/>
    <n v="96.18"/>
  </r>
  <r>
    <x v="1"/>
    <x v="16"/>
    <x v="9"/>
    <s v="Chicago"/>
    <n v="4047"/>
    <n v="21772.86"/>
    <n v="5.38"/>
    <n v="69"/>
    <n v="2.58"/>
    <x v="2"/>
    <x v="5"/>
    <x v="0"/>
    <n v="97.42"/>
  </r>
  <r>
    <x v="1"/>
    <x v="17"/>
    <x v="0"/>
    <s v="Austin"/>
    <n v="3590"/>
    <n v="27894.3"/>
    <n v="7.77"/>
    <n v="6"/>
    <n v="3.6"/>
    <x v="3"/>
    <x v="2"/>
    <x v="1"/>
    <n v="96.4"/>
  </r>
  <r>
    <x v="1"/>
    <x v="17"/>
    <x v="9"/>
    <s v="Naperville"/>
    <n v="747"/>
    <n v="36087.57"/>
    <n v="48.31"/>
    <n v="12"/>
    <n v="1.75"/>
    <x v="1"/>
    <x v="3"/>
    <x v="1"/>
    <n v="98.25"/>
  </r>
  <r>
    <x v="1"/>
    <x v="11"/>
    <x v="4"/>
    <s v="New York City"/>
    <n v="416"/>
    <n v="18765.759999999998"/>
    <n v="45.11"/>
    <n v="51"/>
    <n v="3.55"/>
    <x v="3"/>
    <x v="3"/>
    <x v="0"/>
    <n v="96.45"/>
  </r>
  <r>
    <x v="1"/>
    <x v="5"/>
    <x v="6"/>
    <s v="Allentown"/>
    <n v="2011"/>
    <n v="13614.47"/>
    <n v="6.77"/>
    <n v="66"/>
    <n v="4.18"/>
    <x v="0"/>
    <x v="0"/>
    <x v="0"/>
    <n v="95.82"/>
  </r>
  <r>
    <x v="0"/>
    <x v="13"/>
    <x v="3"/>
    <s v="San Diego"/>
    <n v="2276"/>
    <n v="9604.7199999999993"/>
    <n v="4.22"/>
    <n v="135"/>
    <n v="1.04"/>
    <x v="3"/>
    <x v="4"/>
    <x v="2"/>
    <n v="98.96"/>
  </r>
  <r>
    <x v="1"/>
    <x v="4"/>
    <x v="3"/>
    <s v="San Francisco"/>
    <n v="828"/>
    <n v="6433.5599999999995"/>
    <n v="7.77"/>
    <n v="7"/>
    <n v="4.8600000000000003"/>
    <x v="0"/>
    <x v="2"/>
    <x v="1"/>
    <n v="95.14"/>
  </r>
  <r>
    <x v="1"/>
    <x v="23"/>
    <x v="5"/>
    <s v="Orlando"/>
    <n v="800"/>
    <n v="12186"/>
    <n v="15.2325"/>
    <n v="42"/>
    <n v="0.87"/>
    <x v="0"/>
    <x v="5"/>
    <x v="0"/>
    <n v="99.13"/>
  </r>
  <r>
    <x v="0"/>
    <x v="19"/>
    <x v="5"/>
    <s v="Tampa"/>
    <n v="790"/>
    <n v="5308.8"/>
    <n v="6.7200000000000006"/>
    <n v="5"/>
    <n v="1.95"/>
    <x v="2"/>
    <x v="0"/>
    <x v="1"/>
    <n v="98.05"/>
  </r>
  <r>
    <x v="0"/>
    <x v="0"/>
    <x v="9"/>
    <s v="Chicago"/>
    <n v="3224"/>
    <n v="18118.88"/>
    <n v="5.62"/>
    <n v="3"/>
    <n v="2.98"/>
    <x v="2"/>
    <x v="2"/>
    <x v="1"/>
    <n v="97.02"/>
  </r>
  <r>
    <x v="0"/>
    <x v="6"/>
    <x v="7"/>
    <s v="Cleveland"/>
    <n v="782"/>
    <n v="3612.84"/>
    <n v="4.62"/>
    <n v="53"/>
    <n v="1.85"/>
    <x v="0"/>
    <x v="0"/>
    <x v="0"/>
    <n v="98.15"/>
  </r>
  <r>
    <x v="1"/>
    <x v="17"/>
    <x v="9"/>
    <s v="Springfield"/>
    <n v="2375"/>
    <n v="12777.5"/>
    <n v="5.38"/>
    <n v="66"/>
    <n v="1.18"/>
    <x v="1"/>
    <x v="5"/>
    <x v="0"/>
    <n v="98.82"/>
  </r>
  <r>
    <x v="0"/>
    <x v="0"/>
    <x v="0"/>
    <s v="Houston"/>
    <n v="838"/>
    <n v="4793.3599999999997"/>
    <n v="5.72"/>
    <n v="52"/>
    <n v="3.02"/>
    <x v="2"/>
    <x v="0"/>
    <x v="0"/>
    <n v="96.98"/>
  </r>
  <r>
    <x v="0"/>
    <x v="9"/>
    <x v="6"/>
    <s v="Pittsburgh"/>
    <n v="4430"/>
    <n v="18694.599999999999"/>
    <n v="4.22"/>
    <n v="127"/>
    <n v="0.89"/>
    <x v="3"/>
    <x v="5"/>
    <x v="2"/>
    <n v="99.11"/>
  </r>
  <r>
    <x v="1"/>
    <x v="23"/>
    <x v="5"/>
    <s v="Miami"/>
    <n v="56"/>
    <n v="11733.04"/>
    <n v="209.51857142857145"/>
    <n v="96"/>
    <n v="4.13"/>
    <x v="1"/>
    <x v="1"/>
    <x v="2"/>
    <n v="95.87"/>
  </r>
  <r>
    <x v="0"/>
    <x v="12"/>
    <x v="4"/>
    <s v="Buffalo"/>
    <n v="1518"/>
    <n v="8682.9599999999991"/>
    <n v="5.72"/>
    <n v="47"/>
    <n v="2.56"/>
    <x v="0"/>
    <x v="0"/>
    <x v="0"/>
    <n v="97.44"/>
  </r>
  <r>
    <x v="0"/>
    <x v="8"/>
    <x v="9"/>
    <s v="Chicago"/>
    <n v="4779"/>
    <n v="22078.98"/>
    <n v="4.62"/>
    <n v="38"/>
    <n v="2.2799999999999998"/>
    <x v="1"/>
    <x v="4"/>
    <x v="0"/>
    <n v="97.72"/>
  </r>
  <r>
    <x v="0"/>
    <x v="0"/>
    <x v="1"/>
    <s v="Lansing"/>
    <n v="2613"/>
    <n v="12072.06"/>
    <n v="4.62"/>
    <n v="62"/>
    <n v="3.94"/>
    <x v="3"/>
    <x v="0"/>
    <x v="0"/>
    <n v="96.06"/>
  </r>
  <r>
    <x v="0"/>
    <x v="19"/>
    <x v="5"/>
    <s v="Miami"/>
    <n v="909"/>
    <n v="3835.9799999999996"/>
    <n v="4.22"/>
    <n v="97"/>
    <n v="2.89"/>
    <x v="3"/>
    <x v="2"/>
    <x v="2"/>
    <n v="97.11"/>
  </r>
  <r>
    <x v="0"/>
    <x v="18"/>
    <x v="8"/>
    <s v="Augusta"/>
    <n v="4151"/>
    <n v="23743.719999999998"/>
    <n v="5.72"/>
    <n v="46"/>
    <n v="3.98"/>
    <x v="0"/>
    <x v="4"/>
    <x v="0"/>
    <n v="96.02"/>
  </r>
  <r>
    <x v="1"/>
    <x v="20"/>
    <x v="2"/>
    <s v="Charlotte"/>
    <n v="2802"/>
    <n v="10871.76"/>
    <n v="3.88"/>
    <n v="81"/>
    <n v="2.58"/>
    <x v="1"/>
    <x v="4"/>
    <x v="2"/>
    <n v="97.42"/>
  </r>
  <r>
    <x v="1"/>
    <x v="17"/>
    <x v="8"/>
    <s v="Augusta"/>
    <n v="1188"/>
    <n v="6260.7599999999993"/>
    <n v="5.27"/>
    <n v="108"/>
    <n v="3.3"/>
    <x v="1"/>
    <x v="5"/>
    <x v="2"/>
    <n v="96.7"/>
  </r>
  <r>
    <x v="0"/>
    <x v="13"/>
    <x v="7"/>
    <s v="Columbus"/>
    <n v="1251"/>
    <n v="7030.62"/>
    <n v="5.62"/>
    <n v="10"/>
    <n v="4.3899999999999997"/>
    <x v="1"/>
    <x v="5"/>
    <x v="1"/>
    <n v="95.61"/>
  </r>
  <r>
    <x v="1"/>
    <x v="10"/>
    <x v="9"/>
    <s v="Springfield"/>
    <n v="3320"/>
    <n v="21181.599999999999"/>
    <n v="6.38"/>
    <n v="11"/>
    <n v="3.57"/>
    <x v="2"/>
    <x v="4"/>
    <x v="1"/>
    <n v="96.43"/>
  </r>
  <r>
    <x v="1"/>
    <x v="20"/>
    <x v="2"/>
    <s v="Durham"/>
    <n v="349"/>
    <n v="13370.19"/>
    <n v="38.31"/>
    <n v="142"/>
    <n v="0.98"/>
    <x v="0"/>
    <x v="3"/>
    <x v="2"/>
    <n v="99.02"/>
  </r>
  <r>
    <x v="1"/>
    <x v="21"/>
    <x v="5"/>
    <s v="Tampa"/>
    <n v="2825"/>
    <n v="14887.749999999998"/>
    <n v="5.27"/>
    <n v="148"/>
    <n v="1.2"/>
    <x v="3"/>
    <x v="5"/>
    <x v="2"/>
    <n v="98.8"/>
  </r>
  <r>
    <x v="0"/>
    <x v="8"/>
    <x v="6"/>
    <s v="Pittsburgh"/>
    <n v="4398"/>
    <n v="18559.559999999998"/>
    <n v="4.22"/>
    <n v="120"/>
    <n v="4.88"/>
    <x v="2"/>
    <x v="5"/>
    <x v="2"/>
    <n v="95.12"/>
  </r>
  <r>
    <x v="0"/>
    <x v="8"/>
    <x v="8"/>
    <s v="Augusta"/>
    <n v="3592"/>
    <n v="20546.239999999998"/>
    <n v="5.72"/>
    <n v="51"/>
    <n v="1.97"/>
    <x v="1"/>
    <x v="4"/>
    <x v="0"/>
    <n v="98.03"/>
  </r>
  <r>
    <x v="1"/>
    <x v="16"/>
    <x v="3"/>
    <s v="San Diego"/>
    <n v="5072"/>
    <n v="34337.439999999995"/>
    <n v="6.7699999999999987"/>
    <n v="36"/>
    <n v="3.89"/>
    <x v="1"/>
    <x v="4"/>
    <x v="0"/>
    <n v="96.11"/>
  </r>
  <r>
    <x v="1"/>
    <x v="23"/>
    <x v="0"/>
    <s v="Houston"/>
    <n v="236"/>
    <n v="10332.08"/>
    <n v="43.78"/>
    <n v="82"/>
    <n v="3.83"/>
    <x v="1"/>
    <x v="1"/>
    <x v="2"/>
    <n v="96.17"/>
  </r>
  <r>
    <x v="0"/>
    <x v="8"/>
    <x v="7"/>
    <s v="Columbus"/>
    <n v="989"/>
    <n v="44505"/>
    <n v="45"/>
    <n v="7"/>
    <n v="3.51"/>
    <x v="2"/>
    <x v="3"/>
    <x v="1"/>
    <n v="96.49"/>
  </r>
  <r>
    <x v="0"/>
    <x v="9"/>
    <x v="8"/>
    <s v="Augusta"/>
    <n v="2555"/>
    <n v="14614.599999999999"/>
    <n v="5.72"/>
    <n v="31"/>
    <n v="3.43"/>
    <x v="1"/>
    <x v="4"/>
    <x v="0"/>
    <n v="96.57"/>
  </r>
  <r>
    <x v="0"/>
    <x v="15"/>
    <x v="6"/>
    <s v="Pittsburgh"/>
    <n v="2114"/>
    <n v="8921.08"/>
    <n v="4.22"/>
    <n v="130"/>
    <n v="4.18"/>
    <x v="1"/>
    <x v="2"/>
    <x v="2"/>
    <n v="95.82"/>
  </r>
  <r>
    <x v="0"/>
    <x v="19"/>
    <x v="1"/>
    <s v="Lansing"/>
    <n v="2886"/>
    <n v="9004.32"/>
    <n v="3.12"/>
    <n v="129"/>
    <n v="2.02"/>
    <x v="1"/>
    <x v="4"/>
    <x v="2"/>
    <n v="97.98"/>
  </r>
  <r>
    <x v="0"/>
    <x v="12"/>
    <x v="7"/>
    <s v="Cincinnati"/>
    <n v="584"/>
    <n v="3282.08"/>
    <n v="5.62"/>
    <n v="4"/>
    <n v="2.09"/>
    <x v="2"/>
    <x v="2"/>
    <x v="1"/>
    <n v="97.91"/>
  </r>
  <r>
    <x v="0"/>
    <x v="15"/>
    <x v="6"/>
    <s v="Allentown"/>
    <n v="595"/>
    <n v="2510.8999999999996"/>
    <n v="4.22"/>
    <n v="90"/>
    <n v="4.34"/>
    <x v="3"/>
    <x v="4"/>
    <x v="2"/>
    <n v="95.66"/>
  </r>
  <r>
    <x v="0"/>
    <x v="0"/>
    <x v="0"/>
    <s v="Houston"/>
    <n v="459"/>
    <n v="20035.349999999999"/>
    <n v="43.65"/>
    <n v="70"/>
    <n v="4.42"/>
    <x v="2"/>
    <x v="3"/>
    <x v="0"/>
    <n v="95.58"/>
  </r>
  <r>
    <x v="0"/>
    <x v="12"/>
    <x v="9"/>
    <s v="Springfield"/>
    <n v="744"/>
    <n v="4181.28"/>
    <n v="5.6199999999999992"/>
    <n v="6"/>
    <n v="1.91"/>
    <x v="1"/>
    <x v="5"/>
    <x v="1"/>
    <n v="98.09"/>
  </r>
  <r>
    <x v="1"/>
    <x v="5"/>
    <x v="3"/>
    <s v="San Diego"/>
    <n v="763"/>
    <n v="30603.93"/>
    <n v="40.11"/>
    <n v="77"/>
    <n v="1.81"/>
    <x v="1"/>
    <x v="3"/>
    <x v="2"/>
    <n v="98.19"/>
  </r>
  <r>
    <x v="1"/>
    <x v="5"/>
    <x v="5"/>
    <s v="Tampa"/>
    <n v="1311"/>
    <n v="6908.9699999999993"/>
    <n v="5.27"/>
    <n v="124"/>
    <n v="0.69"/>
    <x v="1"/>
    <x v="2"/>
    <x v="2"/>
    <n v="99.31"/>
  </r>
  <r>
    <x v="0"/>
    <x v="14"/>
    <x v="5"/>
    <s v="Orlando"/>
    <n v="1325"/>
    <n v="8904"/>
    <n v="6.72"/>
    <n v="5"/>
    <n v="4.84"/>
    <x v="0"/>
    <x v="5"/>
    <x v="1"/>
    <n v="95.16"/>
  </r>
  <r>
    <x v="0"/>
    <x v="9"/>
    <x v="2"/>
    <s v="Raleigh"/>
    <n v="2884"/>
    <n v="13324.08"/>
    <n v="4.62"/>
    <n v="35"/>
    <n v="1.99"/>
    <x v="3"/>
    <x v="4"/>
    <x v="0"/>
    <n v="98.01"/>
  </r>
  <r>
    <x v="0"/>
    <x v="13"/>
    <x v="6"/>
    <s v="Philadelphia"/>
    <n v="2113"/>
    <n v="14199.359999999999"/>
    <n v="6.72"/>
    <n v="8"/>
    <n v="4.01"/>
    <x v="1"/>
    <x v="4"/>
    <x v="1"/>
    <n v="95.99"/>
  </r>
  <r>
    <x v="1"/>
    <x v="5"/>
    <x v="8"/>
    <s v="Savannah"/>
    <n v="2352"/>
    <n v="15923.039999999999"/>
    <n v="6.77"/>
    <n v="49"/>
    <n v="3.99"/>
    <x v="3"/>
    <x v="4"/>
    <x v="0"/>
    <n v="96.01"/>
  </r>
  <r>
    <x v="0"/>
    <x v="14"/>
    <x v="8"/>
    <s v="Augusta"/>
    <n v="919"/>
    <n v="5256.6799999999994"/>
    <n v="5.72"/>
    <n v="41"/>
    <n v="3.52"/>
    <x v="0"/>
    <x v="0"/>
    <x v="0"/>
    <n v="96.48"/>
  </r>
  <r>
    <x v="1"/>
    <x v="11"/>
    <x v="7"/>
    <s v="Cincinnati"/>
    <n v="321"/>
    <n v="15507.51"/>
    <n v="48.31"/>
    <n v="3"/>
    <n v="3.7"/>
    <x v="3"/>
    <x v="3"/>
    <x v="1"/>
    <n v="96.3"/>
  </r>
  <r>
    <x v="0"/>
    <x v="6"/>
    <x v="7"/>
    <s v="Cincinnati"/>
    <n v="541"/>
    <n v="18935"/>
    <n v="35"/>
    <n v="123"/>
    <n v="1.55"/>
    <x v="2"/>
    <x v="3"/>
    <x v="2"/>
    <n v="98.45"/>
  </r>
  <r>
    <x v="1"/>
    <x v="3"/>
    <x v="7"/>
    <s v="Columbus"/>
    <n v="1067"/>
    <n v="40876.770000000004"/>
    <n v="38.31"/>
    <n v="102"/>
    <n v="2.92"/>
    <x v="3"/>
    <x v="3"/>
    <x v="2"/>
    <n v="97.08"/>
  </r>
  <r>
    <x v="0"/>
    <x v="14"/>
    <x v="9"/>
    <s v="Springfield"/>
    <n v="1528"/>
    <n v="4767.3600000000006"/>
    <n v="3.1200000000000006"/>
    <n v="147"/>
    <n v="3.2"/>
    <x v="2"/>
    <x v="5"/>
    <x v="2"/>
    <n v="96.8"/>
  </r>
  <r>
    <x v="0"/>
    <x v="6"/>
    <x v="4"/>
    <s v="Rochester"/>
    <n v="2867"/>
    <n v="19266.239999999998"/>
    <n v="6.7199999999999989"/>
    <n v="2"/>
    <n v="2.59"/>
    <x v="1"/>
    <x v="0"/>
    <x v="1"/>
    <n v="97.41"/>
  </r>
  <r>
    <x v="1"/>
    <x v="20"/>
    <x v="2"/>
    <s v="Raleigh"/>
    <n v="1143"/>
    <n v="4434.84"/>
    <n v="3.8800000000000003"/>
    <n v="129"/>
    <n v="3.9"/>
    <x v="3"/>
    <x v="2"/>
    <x v="2"/>
    <n v="96.1"/>
  </r>
  <r>
    <x v="1"/>
    <x v="5"/>
    <x v="4"/>
    <s v="New York City"/>
    <n v="3212"/>
    <n v="21745.239999999998"/>
    <n v="6.77"/>
    <n v="41"/>
    <n v="1.57"/>
    <x v="3"/>
    <x v="2"/>
    <x v="0"/>
    <n v="98.43"/>
  </r>
  <r>
    <x v="1"/>
    <x v="20"/>
    <x v="3"/>
    <s v="San Francisco"/>
    <n v="2811"/>
    <n v="21841.469999999998"/>
    <n v="7.7699999999999987"/>
    <n v="2"/>
    <n v="3.03"/>
    <x v="1"/>
    <x v="0"/>
    <x v="1"/>
    <n v="96.97"/>
  </r>
  <r>
    <x v="1"/>
    <x v="20"/>
    <x v="6"/>
    <s v="Philadelphia"/>
    <n v="664"/>
    <n v="33273.040000000001"/>
    <n v="50.11"/>
    <n v="10"/>
    <n v="0.85"/>
    <x v="3"/>
    <x v="3"/>
    <x v="1"/>
    <n v="99.15"/>
  </r>
  <r>
    <x v="1"/>
    <x v="7"/>
    <x v="5"/>
    <s v="Orlando"/>
    <n v="1412"/>
    <n v="9559.24"/>
    <n v="6.77"/>
    <n v="50"/>
    <n v="4.76"/>
    <x v="2"/>
    <x v="2"/>
    <x v="0"/>
    <n v="95.24"/>
  </r>
  <r>
    <x v="0"/>
    <x v="14"/>
    <x v="4"/>
    <s v="New York City"/>
    <n v="1434"/>
    <n v="8202.48"/>
    <n v="5.72"/>
    <n v="67"/>
    <n v="4.68"/>
    <x v="0"/>
    <x v="0"/>
    <x v="0"/>
    <n v="95.32"/>
  </r>
  <r>
    <x v="1"/>
    <x v="21"/>
    <x v="1"/>
    <s v="Lansing"/>
    <n v="1368"/>
    <n v="8727.84"/>
    <n v="6.38"/>
    <n v="5"/>
    <n v="0.6"/>
    <x v="3"/>
    <x v="0"/>
    <x v="1"/>
    <n v="99.4"/>
  </r>
  <r>
    <x v="1"/>
    <x v="5"/>
    <x v="2"/>
    <s v="Durham"/>
    <n v="2575"/>
    <n v="9991"/>
    <n v="3.88"/>
    <n v="95"/>
    <n v="3.02"/>
    <x v="3"/>
    <x v="2"/>
    <x v="2"/>
    <n v="96.98"/>
  </r>
  <r>
    <x v="1"/>
    <x v="21"/>
    <x v="3"/>
    <s v="San Diego"/>
    <n v="529"/>
    <n v="23863.19"/>
    <n v="45.11"/>
    <n v="65"/>
    <n v="3.76"/>
    <x v="2"/>
    <x v="3"/>
    <x v="0"/>
    <n v="96.24"/>
  </r>
  <r>
    <x v="1"/>
    <x v="16"/>
    <x v="5"/>
    <s v="Orlando"/>
    <n v="4153"/>
    <n v="32268.809999999998"/>
    <n v="7.77"/>
    <n v="5"/>
    <n v="2"/>
    <x v="3"/>
    <x v="4"/>
    <x v="1"/>
    <n v="98"/>
  </r>
  <r>
    <x v="0"/>
    <x v="12"/>
    <x v="3"/>
    <s v="Los Angeles"/>
    <n v="2488"/>
    <n v="10499.359999999999"/>
    <n v="4.22"/>
    <n v="139"/>
    <n v="3.77"/>
    <x v="0"/>
    <x v="5"/>
    <x v="2"/>
    <n v="96.23"/>
  </r>
  <r>
    <x v="1"/>
    <x v="23"/>
    <x v="0"/>
    <s v="Austin"/>
    <n v="521"/>
    <n v="23502.31"/>
    <n v="45.11"/>
    <n v="41"/>
    <n v="1.77"/>
    <x v="0"/>
    <x v="3"/>
    <x v="0"/>
    <n v="98.23"/>
  </r>
  <r>
    <x v="1"/>
    <x v="23"/>
    <x v="9"/>
    <s v="Chicago"/>
    <n v="3796"/>
    <n v="20422.48"/>
    <n v="5.38"/>
    <n v="71"/>
    <n v="4.2"/>
    <x v="3"/>
    <x v="0"/>
    <x v="0"/>
    <n v="95.8"/>
  </r>
  <r>
    <x v="0"/>
    <x v="13"/>
    <x v="4"/>
    <s v="Buffalo"/>
    <n v="2430"/>
    <n v="10254.599999999999"/>
    <n v="4.22"/>
    <n v="92"/>
    <n v="4.0999999999999996"/>
    <x v="1"/>
    <x v="4"/>
    <x v="2"/>
    <n v="95.9"/>
  </r>
  <r>
    <x v="1"/>
    <x v="5"/>
    <x v="6"/>
    <s v="Allentown"/>
    <n v="423"/>
    <n v="19081.53"/>
    <n v="45.11"/>
    <n v="66"/>
    <n v="4.3"/>
    <x v="2"/>
    <x v="3"/>
    <x v="0"/>
    <n v="95.7"/>
  </r>
  <r>
    <x v="1"/>
    <x v="1"/>
    <x v="3"/>
    <s v="Los Angeles"/>
    <n v="1859"/>
    <n v="9796.9299999999985"/>
    <n v="5.27"/>
    <n v="102"/>
    <n v="3.71"/>
    <x v="0"/>
    <x v="5"/>
    <x v="2"/>
    <n v="96.29"/>
  </r>
  <r>
    <x v="0"/>
    <x v="9"/>
    <x v="4"/>
    <s v="Rochester"/>
    <n v="1681"/>
    <n v="7093.82"/>
    <n v="4.22"/>
    <n v="112"/>
    <n v="4.3099999999999996"/>
    <x v="1"/>
    <x v="4"/>
    <x v="2"/>
    <n v="95.69"/>
  </r>
  <r>
    <x v="0"/>
    <x v="2"/>
    <x v="9"/>
    <s v="Naperville"/>
    <n v="1584"/>
    <n v="7318.08"/>
    <n v="4.62"/>
    <n v="26"/>
    <n v="4.01"/>
    <x v="2"/>
    <x v="2"/>
    <x v="0"/>
    <n v="95.99"/>
  </r>
  <r>
    <x v="0"/>
    <x v="8"/>
    <x v="7"/>
    <s v="Cleveland"/>
    <n v="406"/>
    <n v="16240"/>
    <n v="40"/>
    <n v="71"/>
    <n v="2.2000000000000002"/>
    <x v="0"/>
    <x v="3"/>
    <x v="0"/>
    <n v="97.8"/>
  </r>
  <r>
    <x v="1"/>
    <x v="3"/>
    <x v="9"/>
    <s v="Springfield"/>
    <n v="4155"/>
    <n v="26508.899999999998"/>
    <n v="6.38"/>
    <n v="2"/>
    <n v="4.91"/>
    <x v="3"/>
    <x v="0"/>
    <x v="1"/>
    <n v="95.09"/>
  </r>
  <r>
    <x v="0"/>
    <x v="18"/>
    <x v="6"/>
    <s v="Allentown"/>
    <n v="3713"/>
    <n v="21238.36"/>
    <n v="5.72"/>
    <n v="67"/>
    <n v="4.04"/>
    <x v="3"/>
    <x v="2"/>
    <x v="0"/>
    <n v="95.96"/>
  </r>
  <r>
    <x v="1"/>
    <x v="21"/>
    <x v="0"/>
    <s v="Dallas"/>
    <n v="2969"/>
    <n v="15646.63"/>
    <n v="5.27"/>
    <n v="110"/>
    <n v="2.27"/>
    <x v="1"/>
    <x v="2"/>
    <x v="2"/>
    <n v="97.73"/>
  </r>
  <r>
    <x v="0"/>
    <x v="12"/>
    <x v="3"/>
    <s v="Los Angeles"/>
    <n v="1782"/>
    <n v="11975.039999999999"/>
    <n v="6.72"/>
    <n v="6"/>
    <n v="3.14"/>
    <x v="1"/>
    <x v="5"/>
    <x v="1"/>
    <n v="96.86"/>
  </r>
  <r>
    <x v="0"/>
    <x v="6"/>
    <x v="0"/>
    <s v="Austin"/>
    <n v="1244"/>
    <n v="7115.6799999999994"/>
    <n v="5.72"/>
    <n v="38"/>
    <n v="3.65"/>
    <x v="1"/>
    <x v="2"/>
    <x v="0"/>
    <n v="96.35"/>
  </r>
  <r>
    <x v="0"/>
    <x v="13"/>
    <x v="9"/>
    <s v="Chicago"/>
    <n v="2121"/>
    <n v="6617.52"/>
    <n v="3.12"/>
    <n v="95"/>
    <n v="3.21"/>
    <x v="3"/>
    <x v="2"/>
    <x v="2"/>
    <n v="96.79"/>
  </r>
  <r>
    <x v="1"/>
    <x v="3"/>
    <x v="7"/>
    <s v="Cincinnati"/>
    <n v="5384"/>
    <n v="28965.919999999998"/>
    <n v="5.38"/>
    <n v="52"/>
    <n v="4.32"/>
    <x v="2"/>
    <x v="4"/>
    <x v="0"/>
    <n v="95.68"/>
  </r>
  <r>
    <x v="0"/>
    <x v="15"/>
    <x v="5"/>
    <s v="Orlando"/>
    <n v="2685"/>
    <n v="18043.2"/>
    <n v="6.7200000000000006"/>
    <n v="4"/>
    <n v="1.25"/>
    <x v="0"/>
    <x v="4"/>
    <x v="1"/>
    <n v="98.75"/>
  </r>
  <r>
    <x v="0"/>
    <x v="19"/>
    <x v="2"/>
    <s v="Charlotte"/>
    <n v="262"/>
    <n v="11790"/>
    <n v="45"/>
    <n v="4"/>
    <n v="2.96"/>
    <x v="1"/>
    <x v="3"/>
    <x v="1"/>
    <n v="97.04"/>
  </r>
  <r>
    <x v="0"/>
    <x v="15"/>
    <x v="2"/>
    <s v="Charlotte"/>
    <n v="1846"/>
    <n v="5759.52"/>
    <n v="3.12"/>
    <n v="148"/>
    <n v="1.21"/>
    <x v="0"/>
    <x v="4"/>
    <x v="2"/>
    <n v="98.79"/>
  </r>
  <r>
    <x v="0"/>
    <x v="12"/>
    <x v="2"/>
    <s v="Raleigh"/>
    <n v="633"/>
    <n v="28485"/>
    <n v="45"/>
    <n v="10"/>
    <n v="2.38"/>
    <x v="3"/>
    <x v="3"/>
    <x v="1"/>
    <n v="97.62"/>
  </r>
  <r>
    <x v="0"/>
    <x v="6"/>
    <x v="6"/>
    <s v="Allentown"/>
    <n v="719"/>
    <n v="4831.6799999999994"/>
    <n v="6.7199999999999989"/>
    <n v="3"/>
    <n v="1.3"/>
    <x v="1"/>
    <x v="5"/>
    <x v="1"/>
    <n v="98.7"/>
  </r>
  <r>
    <x v="1"/>
    <x v="5"/>
    <x v="7"/>
    <s v="Cleveland"/>
    <n v="3137"/>
    <n v="16877.060000000001"/>
    <n v="5.3800000000000008"/>
    <n v="72"/>
    <n v="1.25"/>
    <x v="3"/>
    <x v="0"/>
    <x v="0"/>
    <n v="98.75"/>
  </r>
  <r>
    <x v="0"/>
    <x v="6"/>
    <x v="2"/>
    <s v="Durham"/>
    <n v="2825"/>
    <n v="13051.5"/>
    <n v="4.62"/>
    <n v="58"/>
    <n v="2.0499999999999998"/>
    <x v="2"/>
    <x v="4"/>
    <x v="0"/>
    <n v="97.95"/>
  </r>
  <r>
    <x v="1"/>
    <x v="11"/>
    <x v="6"/>
    <s v="Philadelphia"/>
    <n v="433"/>
    <n v="19532.63"/>
    <n v="45.11"/>
    <n v="64"/>
    <n v="3.37"/>
    <x v="1"/>
    <x v="3"/>
    <x v="0"/>
    <n v="96.63"/>
  </r>
  <r>
    <x v="1"/>
    <x v="23"/>
    <x v="0"/>
    <s v="Austin"/>
    <n v="923"/>
    <n v="4864.21"/>
    <n v="5.2700000000000005"/>
    <n v="96"/>
    <n v="4.96"/>
    <x v="2"/>
    <x v="4"/>
    <x v="2"/>
    <n v="95.04"/>
  </r>
  <r>
    <x v="0"/>
    <x v="14"/>
    <x v="1"/>
    <s v="Lansing"/>
    <n v="2168"/>
    <n v="10016.16"/>
    <n v="4.62"/>
    <n v="70"/>
    <n v="2.86"/>
    <x v="3"/>
    <x v="5"/>
    <x v="0"/>
    <n v="97.14"/>
  </r>
  <r>
    <x v="1"/>
    <x v="3"/>
    <x v="0"/>
    <s v="Austin"/>
    <n v="5180"/>
    <n v="40248.6"/>
    <n v="7.77"/>
    <n v="3"/>
    <n v="2.2999999999999998"/>
    <x v="2"/>
    <x v="5"/>
    <x v="1"/>
    <n v="97.7"/>
  </r>
  <r>
    <x v="0"/>
    <x v="15"/>
    <x v="4"/>
    <s v="New York City"/>
    <n v="2244"/>
    <n v="9469.68"/>
    <n v="4.22"/>
    <n v="77"/>
    <n v="4.5199999999999996"/>
    <x v="2"/>
    <x v="4"/>
    <x v="2"/>
    <n v="95.48"/>
  </r>
  <r>
    <x v="0"/>
    <x v="0"/>
    <x v="5"/>
    <s v="Miami"/>
    <n v="2305"/>
    <n v="15489.599999999999"/>
    <n v="6.72"/>
    <n v="5"/>
    <n v="0.97"/>
    <x v="2"/>
    <x v="5"/>
    <x v="1"/>
    <n v="99.03"/>
  </r>
  <r>
    <x v="1"/>
    <x v="21"/>
    <x v="2"/>
    <s v="Charlotte"/>
    <n v="3655"/>
    <n v="23318.899999999998"/>
    <n v="6.379999999999999"/>
    <n v="9"/>
    <n v="4.92"/>
    <x v="3"/>
    <x v="2"/>
    <x v="1"/>
    <n v="95.08"/>
  </r>
  <r>
    <x v="1"/>
    <x v="17"/>
    <x v="4"/>
    <s v="New York City"/>
    <n v="670"/>
    <n v="30223.7"/>
    <n v="45.11"/>
    <n v="31"/>
    <n v="0.81"/>
    <x v="1"/>
    <x v="3"/>
    <x v="0"/>
    <n v="99.19"/>
  </r>
  <r>
    <x v="0"/>
    <x v="0"/>
    <x v="4"/>
    <s v="Buffalo"/>
    <n v="619"/>
    <n v="30114.35"/>
    <n v="48.65"/>
    <n v="3"/>
    <n v="4.55"/>
    <x v="1"/>
    <x v="3"/>
    <x v="1"/>
    <n v="95.45"/>
  </r>
  <r>
    <x v="1"/>
    <x v="21"/>
    <x v="1"/>
    <s v="Lansing"/>
    <n v="1576"/>
    <n v="8478.8799999999992"/>
    <n v="5.38"/>
    <n v="49"/>
    <n v="4.47"/>
    <x v="0"/>
    <x v="0"/>
    <x v="0"/>
    <n v="95.53"/>
  </r>
  <r>
    <x v="1"/>
    <x v="16"/>
    <x v="4"/>
    <s v="New York City"/>
    <n v="556"/>
    <n v="27861.16"/>
    <n v="50.11"/>
    <n v="3"/>
    <n v="2.2999999999999998"/>
    <x v="1"/>
    <x v="3"/>
    <x v="1"/>
    <n v="97.7"/>
  </r>
  <r>
    <x v="1"/>
    <x v="20"/>
    <x v="4"/>
    <s v="Rochester"/>
    <n v="1181"/>
    <n v="7995.37"/>
    <n v="6.77"/>
    <n v="60"/>
    <n v="4.8899999999999997"/>
    <x v="0"/>
    <x v="5"/>
    <x v="0"/>
    <n v="95.11"/>
  </r>
  <r>
    <x v="1"/>
    <x v="23"/>
    <x v="8"/>
    <s v="Savannah"/>
    <n v="3183"/>
    <n v="21548.91"/>
    <n v="6.77"/>
    <n v="62"/>
    <n v="1.06"/>
    <x v="2"/>
    <x v="0"/>
    <x v="0"/>
    <n v="98.94"/>
  </r>
  <r>
    <x v="1"/>
    <x v="11"/>
    <x v="5"/>
    <s v="Tampa"/>
    <n v="686"/>
    <n v="30945.46"/>
    <n v="45.11"/>
    <n v="37"/>
    <n v="3.28"/>
    <x v="0"/>
    <x v="3"/>
    <x v="0"/>
    <n v="96.72"/>
  </r>
  <r>
    <x v="0"/>
    <x v="15"/>
    <x v="5"/>
    <s v="Tampa"/>
    <n v="530"/>
    <n v="3031.6"/>
    <n v="5.72"/>
    <n v="68"/>
    <n v="2.93"/>
    <x v="0"/>
    <x v="0"/>
    <x v="0"/>
    <n v="97.07"/>
  </r>
  <r>
    <x v="1"/>
    <x v="7"/>
    <x v="7"/>
    <s v="Cleveland"/>
    <n v="5681"/>
    <n v="22042.28"/>
    <n v="3.88"/>
    <n v="83"/>
    <n v="0.73"/>
    <x v="2"/>
    <x v="5"/>
    <x v="2"/>
    <n v="99.27"/>
  </r>
  <r>
    <x v="1"/>
    <x v="17"/>
    <x v="7"/>
    <s v="Cincinnati"/>
    <n v="650"/>
    <n v="24901.5"/>
    <n v="38.31"/>
    <n v="144"/>
    <n v="1.7"/>
    <x v="2"/>
    <x v="3"/>
    <x v="2"/>
    <n v="98.3"/>
  </r>
  <r>
    <x v="1"/>
    <x v="10"/>
    <x v="1"/>
    <s v="Lansing"/>
    <n v="2967"/>
    <n v="11511.96"/>
    <n v="3.88"/>
    <n v="117"/>
    <n v="2.2400000000000002"/>
    <x v="0"/>
    <x v="5"/>
    <x v="2"/>
    <n v="97.76"/>
  </r>
  <r>
    <x v="1"/>
    <x v="16"/>
    <x v="8"/>
    <s v="Savannah"/>
    <n v="5122"/>
    <n v="34675.939999999995"/>
    <n v="6.7699999999999987"/>
    <n v="68"/>
    <n v="6.1"/>
    <x v="0"/>
    <x v="2"/>
    <x v="0"/>
    <n v="93.9"/>
  </r>
  <r>
    <x v="0"/>
    <x v="9"/>
    <x v="2"/>
    <s v="Raleigh"/>
    <n v="4802"/>
    <n v="26987.24"/>
    <n v="5.62"/>
    <n v="4"/>
    <n v="3.82"/>
    <x v="3"/>
    <x v="5"/>
    <x v="1"/>
    <n v="96.18"/>
  </r>
  <r>
    <x v="0"/>
    <x v="19"/>
    <x v="0"/>
    <s v="Houston"/>
    <n v="1821"/>
    <n v="7684.62"/>
    <n v="4.22"/>
    <n v="136"/>
    <n v="3.18"/>
    <x v="2"/>
    <x v="5"/>
    <x v="2"/>
    <n v="96.82"/>
  </r>
  <r>
    <x v="0"/>
    <x v="13"/>
    <x v="6"/>
    <s v="Philadelphia"/>
    <n v="574"/>
    <n v="3283.2799999999997"/>
    <n v="5.72"/>
    <n v="54"/>
    <n v="4.3600000000000003"/>
    <x v="3"/>
    <x v="0"/>
    <x v="0"/>
    <n v="95.64"/>
  </r>
  <r>
    <x v="0"/>
    <x v="15"/>
    <x v="7"/>
    <s v="Cincinnati"/>
    <n v="534"/>
    <n v="21360"/>
    <n v="40"/>
    <n v="32"/>
    <n v="4.9800000000000004"/>
    <x v="2"/>
    <x v="3"/>
    <x v="0"/>
    <n v="95.02"/>
  </r>
  <r>
    <x v="1"/>
    <x v="20"/>
    <x v="8"/>
    <s v="Savannah"/>
    <n v="946"/>
    <n v="7350.4199999999992"/>
    <n v="7.7699999999999987"/>
    <n v="11"/>
    <n v="2.2200000000000002"/>
    <x v="2"/>
    <x v="2"/>
    <x v="1"/>
    <n v="97.78"/>
  </r>
  <r>
    <x v="1"/>
    <x v="17"/>
    <x v="6"/>
    <s v="Philadelphia"/>
    <n v="365"/>
    <n v="16465.150000000001"/>
    <n v="45.110000000000007"/>
    <n v="26"/>
    <n v="2.23"/>
    <x v="2"/>
    <x v="3"/>
    <x v="0"/>
    <n v="97.77"/>
  </r>
  <r>
    <x v="1"/>
    <x v="11"/>
    <x v="3"/>
    <s v="San Francisco"/>
    <n v="447"/>
    <n v="17929.169999999998"/>
    <n v="40.11"/>
    <n v="137"/>
    <n v="3.09"/>
    <x v="0"/>
    <x v="3"/>
    <x v="2"/>
    <n v="96.91"/>
  </r>
  <r>
    <x v="0"/>
    <x v="13"/>
    <x v="8"/>
    <s v="Savannah"/>
    <n v="1530"/>
    <n v="6456.5999999999995"/>
    <n v="4.22"/>
    <n v="115"/>
    <n v="0.99"/>
    <x v="1"/>
    <x v="4"/>
    <x v="2"/>
    <n v="99.01"/>
  </r>
  <r>
    <x v="1"/>
    <x v="17"/>
    <x v="2"/>
    <s v="Durham"/>
    <n v="376"/>
    <n v="16284.560000000001"/>
    <n v="43.31"/>
    <n v="37"/>
    <n v="3.97"/>
    <x v="3"/>
    <x v="3"/>
    <x v="0"/>
    <n v="96.03"/>
  </r>
  <r>
    <x v="0"/>
    <x v="2"/>
    <x v="0"/>
    <s v="Dallas"/>
    <n v="539"/>
    <n v="2274.58"/>
    <n v="4.22"/>
    <n v="148"/>
    <n v="0.87"/>
    <x v="1"/>
    <x v="5"/>
    <x v="2"/>
    <n v="99.13"/>
  </r>
  <r>
    <x v="0"/>
    <x v="19"/>
    <x v="9"/>
    <s v="Springfield"/>
    <n v="299"/>
    <n v="11960"/>
    <n v="40"/>
    <n v="59"/>
    <n v="1.53"/>
    <x v="2"/>
    <x v="3"/>
    <x v="0"/>
    <n v="98.47"/>
  </r>
  <r>
    <x v="1"/>
    <x v="3"/>
    <x v="2"/>
    <s v="Charlotte"/>
    <n v="420"/>
    <n v="23100"/>
    <n v="55"/>
    <n v="41"/>
    <n v="3.93"/>
    <x v="1"/>
    <x v="1"/>
    <x v="0"/>
    <n v="96.07"/>
  </r>
  <r>
    <x v="1"/>
    <x v="21"/>
    <x v="4"/>
    <s v="Rochester"/>
    <n v="1428"/>
    <n v="11095.56"/>
    <n v="7.77"/>
    <n v="6"/>
    <n v="4.2699999999999996"/>
    <x v="1"/>
    <x v="4"/>
    <x v="1"/>
    <n v="95.73"/>
  </r>
  <r>
    <x v="1"/>
    <x v="23"/>
    <x v="8"/>
    <s v="Savannah"/>
    <n v="2274"/>
    <n v="15394.98"/>
    <n v="6.77"/>
    <n v="67"/>
    <n v="2.88"/>
    <x v="2"/>
    <x v="5"/>
    <x v="0"/>
    <n v="97.12"/>
  </r>
  <r>
    <x v="0"/>
    <x v="2"/>
    <x v="5"/>
    <s v="Orlando"/>
    <n v="569"/>
    <n v="22879.49"/>
    <n v="40.21"/>
    <n v="140"/>
    <n v="2.71"/>
    <x v="2"/>
    <x v="1"/>
    <x v="2"/>
    <n v="97.29"/>
  </r>
  <r>
    <x v="1"/>
    <x v="5"/>
    <x v="8"/>
    <s v="Savannah"/>
    <n v="905"/>
    <n v="6126.8499999999995"/>
    <n v="6.77"/>
    <n v="45"/>
    <n v="3.96"/>
    <x v="1"/>
    <x v="4"/>
    <x v="0"/>
    <n v="96.04"/>
  </r>
  <r>
    <x v="1"/>
    <x v="11"/>
    <x v="5"/>
    <s v="Orlando"/>
    <n v="3515"/>
    <n v="23796.55"/>
    <n v="6.77"/>
    <n v="72"/>
    <n v="2.98"/>
    <x v="3"/>
    <x v="2"/>
    <x v="0"/>
    <n v="97.02"/>
  </r>
  <r>
    <x v="1"/>
    <x v="1"/>
    <x v="3"/>
    <s v="Los Angeles"/>
    <n v="666"/>
    <n v="29157.48"/>
    <n v="43.78"/>
    <n v="79"/>
    <n v="1.78"/>
    <x v="1"/>
    <x v="1"/>
    <x v="2"/>
    <n v="98.22"/>
  </r>
  <r>
    <x v="0"/>
    <x v="8"/>
    <x v="3"/>
    <s v="San Diego"/>
    <n v="763"/>
    <n v="29489.95"/>
    <n v="38.65"/>
    <n v="150"/>
    <n v="4.22"/>
    <x v="3"/>
    <x v="3"/>
    <x v="2"/>
    <n v="95.78"/>
  </r>
  <r>
    <x v="0"/>
    <x v="2"/>
    <x v="6"/>
    <s v="Allentown"/>
    <n v="210"/>
    <n v="9166.5"/>
    <n v="43.65"/>
    <n v="51"/>
    <n v="3.68"/>
    <x v="0"/>
    <x v="3"/>
    <x v="0"/>
    <n v="96.32"/>
  </r>
  <r>
    <x v="1"/>
    <x v="10"/>
    <x v="3"/>
    <s v="San Francisco"/>
    <n v="1856"/>
    <n v="9781.119999999999"/>
    <n v="5.27"/>
    <n v="77"/>
    <n v="0.76"/>
    <x v="2"/>
    <x v="2"/>
    <x v="2"/>
    <n v="99.24"/>
  </r>
  <r>
    <x v="1"/>
    <x v="4"/>
    <x v="2"/>
    <s v="Raleigh"/>
    <n v="2142"/>
    <n v="11523.96"/>
    <n v="5.38"/>
    <n v="43"/>
    <n v="4.0999999999999996"/>
    <x v="0"/>
    <x v="0"/>
    <x v="0"/>
    <n v="95.9"/>
  </r>
  <r>
    <x v="1"/>
    <x v="10"/>
    <x v="6"/>
    <s v="Allentown"/>
    <n v="3101"/>
    <n v="24094.77"/>
    <n v="7.7700000000000005"/>
    <n v="11"/>
    <n v="2.41"/>
    <x v="3"/>
    <x v="5"/>
    <x v="1"/>
    <n v="97.59"/>
  </r>
  <r>
    <x v="1"/>
    <x v="10"/>
    <x v="9"/>
    <s v="Chicago"/>
    <n v="3267"/>
    <n v="12675.96"/>
    <n v="3.88"/>
    <n v="130"/>
    <n v="1.17"/>
    <x v="1"/>
    <x v="4"/>
    <x v="2"/>
    <n v="98.83"/>
  </r>
  <r>
    <x v="1"/>
    <x v="1"/>
    <x v="6"/>
    <s v="Allentown"/>
    <n v="1136"/>
    <n v="8826.7199999999993"/>
    <n v="7.77"/>
    <n v="12"/>
    <n v="2.95"/>
    <x v="0"/>
    <x v="2"/>
    <x v="1"/>
    <n v="97.05"/>
  </r>
  <r>
    <x v="0"/>
    <x v="6"/>
    <x v="0"/>
    <s v="Houston"/>
    <n v="2990"/>
    <n v="20092.8"/>
    <n v="6.72"/>
    <n v="5"/>
    <n v="1.1399999999999999"/>
    <x v="3"/>
    <x v="0"/>
    <x v="1"/>
    <n v="98.86"/>
  </r>
  <r>
    <x v="1"/>
    <x v="4"/>
    <x v="8"/>
    <s v="Savannah"/>
    <n v="1685"/>
    <n v="13092.449999999999"/>
    <n v="7.77"/>
    <n v="3"/>
    <n v="1.95"/>
    <x v="0"/>
    <x v="0"/>
    <x v="1"/>
    <n v="98.05"/>
  </r>
  <r>
    <x v="1"/>
    <x v="4"/>
    <x v="1"/>
    <s v="Detroit"/>
    <n v="915"/>
    <n v="4922.7"/>
    <n v="5.38"/>
    <n v="29"/>
    <n v="1.82"/>
    <x v="2"/>
    <x v="2"/>
    <x v="0"/>
    <n v="98.18"/>
  </r>
  <r>
    <x v="0"/>
    <x v="22"/>
    <x v="6"/>
    <s v="Allentown"/>
    <n v="441"/>
    <n v="21454.649999999998"/>
    <n v="48.65"/>
    <n v="6"/>
    <n v="4.7"/>
    <x v="1"/>
    <x v="3"/>
    <x v="1"/>
    <n v="95.3"/>
  </r>
  <r>
    <x v="1"/>
    <x v="20"/>
    <x v="3"/>
    <s v="San Diego"/>
    <n v="1915"/>
    <n v="10092.049999999999"/>
    <n v="5.27"/>
    <n v="125"/>
    <n v="3.45"/>
    <x v="1"/>
    <x v="5"/>
    <x v="2"/>
    <n v="96.55"/>
  </r>
  <r>
    <x v="0"/>
    <x v="18"/>
    <x v="2"/>
    <s v="Charlotte"/>
    <n v="4963"/>
    <n v="27892.06"/>
    <n v="5.62"/>
    <n v="5"/>
    <n v="3.92"/>
    <x v="0"/>
    <x v="0"/>
    <x v="1"/>
    <n v="96.08"/>
  </r>
  <r>
    <x v="1"/>
    <x v="7"/>
    <x v="3"/>
    <s v="Los Angeles"/>
    <n v="815"/>
    <n v="6332.5499999999993"/>
    <n v="7.7699999999999987"/>
    <n v="4"/>
    <n v="2.54"/>
    <x v="1"/>
    <x v="4"/>
    <x v="1"/>
    <n v="97.46"/>
  </r>
  <r>
    <x v="0"/>
    <x v="2"/>
    <x v="8"/>
    <s v="Atlanta"/>
    <n v="642"/>
    <n v="25814.82"/>
    <n v="40.21"/>
    <n v="137"/>
    <n v="3.42"/>
    <x v="1"/>
    <x v="1"/>
    <x v="2"/>
    <n v="96.58"/>
  </r>
  <r>
    <x v="0"/>
    <x v="15"/>
    <x v="2"/>
    <s v="Raleigh"/>
    <n v="2270"/>
    <n v="10487.4"/>
    <n v="4.62"/>
    <n v="62"/>
    <n v="3.57"/>
    <x v="2"/>
    <x v="5"/>
    <x v="0"/>
    <n v="96.43"/>
  </r>
  <r>
    <x v="0"/>
    <x v="15"/>
    <x v="9"/>
    <s v="Naperville"/>
    <n v="675"/>
    <n v="25852.499999999996"/>
    <n v="38.299999999999997"/>
    <n v="119"/>
    <n v="0.93"/>
    <x v="2"/>
    <x v="1"/>
    <x v="2"/>
    <n v="99.07"/>
  </r>
  <r>
    <x v="0"/>
    <x v="0"/>
    <x v="4"/>
    <s v="Buffalo"/>
    <n v="2142"/>
    <n v="12252.24"/>
    <n v="5.72"/>
    <n v="62"/>
    <n v="1.25"/>
    <x v="3"/>
    <x v="2"/>
    <x v="0"/>
    <n v="98.75"/>
  </r>
  <r>
    <x v="0"/>
    <x v="13"/>
    <x v="1"/>
    <s v="Lansing"/>
    <n v="3248"/>
    <n v="15005.76"/>
    <n v="4.62"/>
    <n v="51"/>
    <n v="2.39"/>
    <x v="3"/>
    <x v="2"/>
    <x v="0"/>
    <n v="97.61"/>
  </r>
  <r>
    <x v="0"/>
    <x v="13"/>
    <x v="7"/>
    <s v="Columbus"/>
    <n v="875"/>
    <n v="4042.5"/>
    <n v="4.62"/>
    <n v="31"/>
    <n v="0.79"/>
    <x v="3"/>
    <x v="4"/>
    <x v="0"/>
    <n v="99.21"/>
  </r>
  <r>
    <x v="0"/>
    <x v="2"/>
    <x v="2"/>
    <s v="Charlotte"/>
    <n v="371"/>
    <n v="14209.3"/>
    <n v="38.299999999999997"/>
    <n v="130"/>
    <n v="4.6399999999999997"/>
    <x v="0"/>
    <x v="1"/>
    <x v="2"/>
    <n v="95.36"/>
  </r>
  <r>
    <x v="1"/>
    <x v="20"/>
    <x v="8"/>
    <s v="Savannah"/>
    <n v="784"/>
    <n v="39286.239999999998"/>
    <n v="50.11"/>
    <n v="6"/>
    <n v="1.86"/>
    <x v="2"/>
    <x v="3"/>
    <x v="1"/>
    <n v="98.14"/>
  </r>
  <r>
    <x v="0"/>
    <x v="19"/>
    <x v="6"/>
    <s v="Allentown"/>
    <n v="1426"/>
    <n v="8156.7199999999993"/>
    <n v="5.72"/>
    <n v="33"/>
    <n v="3.9"/>
    <x v="0"/>
    <x v="5"/>
    <x v="0"/>
    <n v="96.1"/>
  </r>
  <r>
    <x v="1"/>
    <x v="4"/>
    <x v="4"/>
    <s v="New York City"/>
    <n v="3117"/>
    <n v="24219.09"/>
    <n v="7.7700000000000005"/>
    <n v="8"/>
    <n v="0.94"/>
    <x v="0"/>
    <x v="2"/>
    <x v="1"/>
    <n v="99.06"/>
  </r>
  <r>
    <x v="0"/>
    <x v="18"/>
    <x v="1"/>
    <s v="Detroit"/>
    <n v="4172"/>
    <n v="23446.639999999999"/>
    <n v="5.62"/>
    <n v="5"/>
    <n v="1.51"/>
    <x v="3"/>
    <x v="2"/>
    <x v="1"/>
    <n v="98.49"/>
  </r>
  <r>
    <x v="0"/>
    <x v="12"/>
    <x v="2"/>
    <s v="Durham"/>
    <n v="718"/>
    <n v="2240.16"/>
    <n v="3.1199999999999997"/>
    <n v="107"/>
    <n v="0.6"/>
    <x v="1"/>
    <x v="2"/>
    <x v="2"/>
    <n v="99.4"/>
  </r>
  <r>
    <x v="1"/>
    <x v="4"/>
    <x v="2"/>
    <s v="Durham"/>
    <n v="2675"/>
    <n v="17066.5"/>
    <n v="6.38"/>
    <n v="6"/>
    <n v="4.53"/>
    <x v="1"/>
    <x v="5"/>
    <x v="1"/>
    <n v="95.47"/>
  </r>
  <r>
    <x v="1"/>
    <x v="1"/>
    <x v="7"/>
    <s v="Columbus"/>
    <n v="2493"/>
    <n v="9672.84"/>
    <n v="3.88"/>
    <n v="83"/>
    <n v="6.11"/>
    <x v="0"/>
    <x v="2"/>
    <x v="2"/>
    <n v="93.89"/>
  </r>
  <r>
    <x v="1"/>
    <x v="3"/>
    <x v="4"/>
    <s v="Rochester"/>
    <n v="5228"/>
    <n v="35393.56"/>
    <n v="6.77"/>
    <n v="52"/>
    <n v="2.5"/>
    <x v="3"/>
    <x v="4"/>
    <x v="0"/>
    <n v="97.5"/>
  </r>
  <r>
    <x v="0"/>
    <x v="12"/>
    <x v="8"/>
    <s v="Atlanta"/>
    <n v="1428"/>
    <n v="6026.16"/>
    <n v="4.22"/>
    <n v="85"/>
    <n v="1.97"/>
    <x v="3"/>
    <x v="2"/>
    <x v="2"/>
    <n v="98.03"/>
  </r>
  <r>
    <x v="1"/>
    <x v="5"/>
    <x v="7"/>
    <s v="Cleveland"/>
    <n v="2110"/>
    <n v="8186.8"/>
    <n v="3.88"/>
    <n v="103"/>
    <n v="4.82"/>
    <x v="3"/>
    <x v="5"/>
    <x v="2"/>
    <n v="95.18"/>
  </r>
  <r>
    <x v="1"/>
    <x v="7"/>
    <x v="7"/>
    <s v="Cleveland"/>
    <n v="1491"/>
    <n v="5785.08"/>
    <n v="3.88"/>
    <n v="78"/>
    <n v="0.61"/>
    <x v="3"/>
    <x v="4"/>
    <x v="2"/>
    <n v="99.39"/>
  </r>
  <r>
    <x v="0"/>
    <x v="0"/>
    <x v="9"/>
    <s v="Chicago"/>
    <n v="1748"/>
    <n v="8075.76"/>
    <n v="4.62"/>
    <n v="37"/>
    <n v="1.89"/>
    <x v="1"/>
    <x v="0"/>
    <x v="0"/>
    <n v="98.11"/>
  </r>
  <r>
    <x v="1"/>
    <x v="4"/>
    <x v="9"/>
    <s v="Chicago"/>
    <n v="3506"/>
    <n v="22368.28"/>
    <n v="6.38"/>
    <n v="4"/>
    <n v="4.75"/>
    <x v="2"/>
    <x v="0"/>
    <x v="1"/>
    <n v="95.25"/>
  </r>
  <r>
    <x v="0"/>
    <x v="18"/>
    <x v="7"/>
    <s v="Columbus"/>
    <n v="4439"/>
    <n v="13849.68"/>
    <n v="3.12"/>
    <n v="116"/>
    <n v="1.67"/>
    <x v="1"/>
    <x v="4"/>
    <x v="2"/>
    <n v="98.33"/>
  </r>
  <r>
    <x v="1"/>
    <x v="1"/>
    <x v="4"/>
    <s v="New York City"/>
    <n v="335"/>
    <n v="15111.85"/>
    <n v="45.11"/>
    <n v="56"/>
    <n v="3.64"/>
    <x v="2"/>
    <x v="3"/>
    <x v="0"/>
    <n v="96.36"/>
  </r>
  <r>
    <x v="0"/>
    <x v="13"/>
    <x v="6"/>
    <s v="Philadelphia"/>
    <n v="1065"/>
    <n v="6091.8"/>
    <n v="5.72"/>
    <n v="48"/>
    <n v="2.48"/>
    <x v="3"/>
    <x v="5"/>
    <x v="0"/>
    <n v="97.52"/>
  </r>
  <r>
    <x v="1"/>
    <x v="16"/>
    <x v="6"/>
    <s v="Philadelphia"/>
    <n v="4296"/>
    <n v="29083.919999999998"/>
    <n v="6.77"/>
    <n v="50"/>
    <n v="1.41"/>
    <x v="2"/>
    <x v="5"/>
    <x v="0"/>
    <n v="98.59"/>
  </r>
  <r>
    <x v="1"/>
    <x v="20"/>
    <x v="2"/>
    <s v="Raleigh"/>
    <n v="334"/>
    <n v="16135.54"/>
    <n v="48.31"/>
    <n v="4"/>
    <n v="1.28"/>
    <x v="0"/>
    <x v="3"/>
    <x v="1"/>
    <n v="98.72"/>
  </r>
  <r>
    <x v="1"/>
    <x v="3"/>
    <x v="9"/>
    <s v="Chicago"/>
    <n v="4814"/>
    <n v="30713.32"/>
    <n v="6.38"/>
    <n v="9"/>
    <n v="2.4500000000000002"/>
    <x v="3"/>
    <x v="4"/>
    <x v="1"/>
    <n v="97.55"/>
  </r>
  <r>
    <x v="1"/>
    <x v="16"/>
    <x v="5"/>
    <s v="Miami"/>
    <n v="5042"/>
    <n v="39176.339999999997"/>
    <n v="7.77"/>
    <n v="3"/>
    <n v="1.3"/>
    <x v="3"/>
    <x v="0"/>
    <x v="1"/>
    <n v="98.7"/>
  </r>
  <r>
    <x v="0"/>
    <x v="8"/>
    <x v="1"/>
    <s v="Detroit"/>
    <n v="3686"/>
    <n v="11500.32"/>
    <n v="3.12"/>
    <n v="93"/>
    <n v="4.33"/>
    <x v="0"/>
    <x v="4"/>
    <x v="2"/>
    <n v="95.67"/>
  </r>
  <r>
    <x v="0"/>
    <x v="12"/>
    <x v="3"/>
    <s v="San Diego"/>
    <n v="682"/>
    <n v="27423.22"/>
    <n v="40.21"/>
    <n v="81"/>
    <n v="1.8"/>
    <x v="2"/>
    <x v="1"/>
    <x v="2"/>
    <n v="98.2"/>
  </r>
  <r>
    <x v="0"/>
    <x v="15"/>
    <x v="7"/>
    <s v="Cleveland"/>
    <n v="1820"/>
    <n v="8408.4"/>
    <n v="4.62"/>
    <n v="51"/>
    <n v="2.42"/>
    <x v="3"/>
    <x v="0"/>
    <x v="0"/>
    <n v="97.58"/>
  </r>
  <r>
    <x v="1"/>
    <x v="23"/>
    <x v="6"/>
    <s v="Philadelphia"/>
    <n v="1840"/>
    <n v="12456.8"/>
    <n v="6.77"/>
    <n v="52"/>
    <n v="1.46"/>
    <x v="2"/>
    <x v="2"/>
    <x v="0"/>
    <n v="98.54"/>
  </r>
  <r>
    <x v="0"/>
    <x v="18"/>
    <x v="9"/>
    <s v="Naperville"/>
    <n v="616"/>
    <n v="27720"/>
    <n v="45"/>
    <n v="4"/>
    <n v="3.14"/>
    <x v="3"/>
    <x v="3"/>
    <x v="1"/>
    <n v="96.86"/>
  </r>
  <r>
    <x v="0"/>
    <x v="22"/>
    <x v="7"/>
    <s v="Cleveland"/>
    <n v="2274"/>
    <n v="7094.88"/>
    <n v="3.12"/>
    <n v="135"/>
    <n v="3.59"/>
    <x v="1"/>
    <x v="4"/>
    <x v="2"/>
    <n v="96.41"/>
  </r>
  <r>
    <x v="0"/>
    <x v="15"/>
    <x v="3"/>
    <s v="San Francisco"/>
    <n v="2269"/>
    <n v="15247.68"/>
    <n v="6.72"/>
    <n v="4"/>
    <n v="3.76"/>
    <x v="3"/>
    <x v="4"/>
    <x v="1"/>
    <n v="96.24"/>
  </r>
  <r>
    <x v="1"/>
    <x v="11"/>
    <x v="3"/>
    <s v="San Diego"/>
    <n v="1280"/>
    <n v="9945.5999999999985"/>
    <n v="7.7699999999999987"/>
    <n v="8"/>
    <n v="4.37"/>
    <x v="2"/>
    <x v="2"/>
    <x v="1"/>
    <n v="95.63"/>
  </r>
  <r>
    <x v="1"/>
    <x v="16"/>
    <x v="3"/>
    <s v="San Diego"/>
    <n v="581"/>
    <n v="25436.18"/>
    <n v="43.78"/>
    <n v="110"/>
    <n v="0.96"/>
    <x v="1"/>
    <x v="1"/>
    <x v="2"/>
    <n v="99.04"/>
  </r>
  <r>
    <x v="0"/>
    <x v="22"/>
    <x v="9"/>
    <s v="Chicago"/>
    <n v="2631"/>
    <n v="12155.220000000001"/>
    <n v="4.62"/>
    <n v="49"/>
    <n v="1.6"/>
    <x v="0"/>
    <x v="5"/>
    <x v="0"/>
    <n v="98.4"/>
  </r>
  <r>
    <x v="1"/>
    <x v="7"/>
    <x v="1"/>
    <s v="Grand Rapids"/>
    <n v="2425"/>
    <n v="9409"/>
    <n v="3.88"/>
    <n v="136"/>
    <n v="3.1"/>
    <x v="0"/>
    <x v="4"/>
    <x v="2"/>
    <n v="96.9"/>
  </r>
  <r>
    <x v="0"/>
    <x v="0"/>
    <x v="3"/>
    <s v="San Diego"/>
    <n v="1701"/>
    <n v="11430.72"/>
    <n v="6.72"/>
    <n v="11"/>
    <n v="3.74"/>
    <x v="3"/>
    <x v="4"/>
    <x v="1"/>
    <n v="96.26"/>
  </r>
  <r>
    <x v="1"/>
    <x v="23"/>
    <x v="7"/>
    <s v="Columbus"/>
    <n v="612"/>
    <n v="23445.72"/>
    <n v="38.31"/>
    <n v="115"/>
    <n v="1.17"/>
    <x v="2"/>
    <x v="3"/>
    <x v="2"/>
    <n v="98.83"/>
  </r>
  <r>
    <x v="0"/>
    <x v="15"/>
    <x v="0"/>
    <s v="Dallas"/>
    <n v="1646"/>
    <n v="9415.119999999999"/>
    <n v="5.72"/>
    <n v="64"/>
    <n v="1.01"/>
    <x v="0"/>
    <x v="0"/>
    <x v="0"/>
    <n v="98.99"/>
  </r>
  <r>
    <x v="1"/>
    <x v="21"/>
    <x v="3"/>
    <s v="San Diego"/>
    <n v="2207"/>
    <n v="11630.89"/>
    <n v="5.27"/>
    <n v="150"/>
    <n v="1.31"/>
    <x v="0"/>
    <x v="2"/>
    <x v="2"/>
    <n v="98.69"/>
  </r>
  <r>
    <x v="1"/>
    <x v="11"/>
    <x v="5"/>
    <s v="Miami"/>
    <n v="1608"/>
    <n v="8474.16"/>
    <n v="5.27"/>
    <n v="125"/>
    <n v="4.67"/>
    <x v="1"/>
    <x v="5"/>
    <x v="2"/>
    <n v="95.33"/>
  </r>
  <r>
    <x v="0"/>
    <x v="15"/>
    <x v="4"/>
    <s v="Buffalo"/>
    <n v="1662"/>
    <n v="11168.64"/>
    <n v="6.72"/>
    <n v="5"/>
    <n v="1.57"/>
    <x v="2"/>
    <x v="2"/>
    <x v="1"/>
    <n v="98.43"/>
  </r>
  <r>
    <x v="0"/>
    <x v="0"/>
    <x v="5"/>
    <s v="Tampa"/>
    <n v="644"/>
    <n v="3683.68"/>
    <n v="5.72"/>
    <n v="43"/>
    <n v="0.73"/>
    <x v="3"/>
    <x v="4"/>
    <x v="0"/>
    <n v="99.27"/>
  </r>
  <r>
    <x v="1"/>
    <x v="4"/>
    <x v="9"/>
    <s v="Chicago"/>
    <n v="1556"/>
    <n v="6037.28"/>
    <n v="3.88"/>
    <n v="127"/>
    <n v="3.77"/>
    <x v="0"/>
    <x v="2"/>
    <x v="2"/>
    <n v="96.23"/>
  </r>
  <r>
    <x v="1"/>
    <x v="5"/>
    <x v="8"/>
    <s v="Savannah"/>
    <n v="1052"/>
    <n v="7122.04"/>
    <n v="6.77"/>
    <n v="40"/>
    <n v="4.1399999999999997"/>
    <x v="1"/>
    <x v="5"/>
    <x v="0"/>
    <n v="95.86"/>
  </r>
  <r>
    <x v="1"/>
    <x v="10"/>
    <x v="0"/>
    <s v="Houston"/>
    <n v="3400"/>
    <n v="17918"/>
    <n v="5.27"/>
    <n v="140"/>
    <n v="3.46"/>
    <x v="3"/>
    <x v="4"/>
    <x v="2"/>
    <n v="96.54"/>
  </r>
  <r>
    <x v="1"/>
    <x v="17"/>
    <x v="8"/>
    <s v="Atlanta"/>
    <n v="763"/>
    <n v="30603.93"/>
    <n v="40.11"/>
    <n v="119"/>
    <n v="3.22"/>
    <x v="2"/>
    <x v="3"/>
    <x v="2"/>
    <n v="96.78"/>
  </r>
  <r>
    <x v="0"/>
    <x v="9"/>
    <x v="1"/>
    <s v="Grand Rapids"/>
    <n v="387"/>
    <n v="14822.099999999999"/>
    <n v="38.299999999999997"/>
    <n v="93"/>
    <n v="1.95"/>
    <x v="3"/>
    <x v="1"/>
    <x v="2"/>
    <n v="98.05"/>
  </r>
  <r>
    <x v="1"/>
    <x v="4"/>
    <x v="3"/>
    <s v="San Diego"/>
    <n v="1306"/>
    <n v="10147.619999999999"/>
    <n v="7.77"/>
    <n v="5"/>
    <n v="2.38"/>
    <x v="3"/>
    <x v="0"/>
    <x v="1"/>
    <n v="97.62"/>
  </r>
  <r>
    <x v="1"/>
    <x v="23"/>
    <x v="8"/>
    <s v="Augusta"/>
    <n v="2994"/>
    <n v="20269.379999999997"/>
    <n v="6.7699999999999987"/>
    <n v="63"/>
    <n v="0.98"/>
    <x v="2"/>
    <x v="4"/>
    <x v="0"/>
    <n v="99.02"/>
  </r>
  <r>
    <x v="0"/>
    <x v="22"/>
    <x v="9"/>
    <s v="Naperville"/>
    <n v="2052"/>
    <n v="9480.24"/>
    <n v="4.62"/>
    <n v="28"/>
    <n v="2"/>
    <x v="1"/>
    <x v="5"/>
    <x v="0"/>
    <n v="98"/>
  </r>
  <r>
    <x v="1"/>
    <x v="17"/>
    <x v="6"/>
    <s v="Philadelphia"/>
    <n v="3506"/>
    <n v="27241.62"/>
    <n v="7.77"/>
    <n v="7"/>
    <n v="3.95"/>
    <x v="2"/>
    <x v="4"/>
    <x v="1"/>
    <n v="96.05"/>
  </r>
  <r>
    <x v="1"/>
    <x v="3"/>
    <x v="7"/>
    <s v="Cincinnati"/>
    <n v="4296"/>
    <n v="16668.48"/>
    <n v="3.88"/>
    <n v="88"/>
    <n v="3.16"/>
    <x v="1"/>
    <x v="2"/>
    <x v="2"/>
    <n v="96.84"/>
  </r>
  <r>
    <x v="1"/>
    <x v="7"/>
    <x v="8"/>
    <s v="Savannah"/>
    <n v="5393"/>
    <n v="28421.109999999997"/>
    <n v="5.27"/>
    <n v="112"/>
    <n v="4.38"/>
    <x v="1"/>
    <x v="5"/>
    <x v="2"/>
    <n v="95.62"/>
  </r>
  <r>
    <x v="0"/>
    <x v="13"/>
    <x v="5"/>
    <s v="Orlando"/>
    <n v="602"/>
    <n v="23267.3"/>
    <n v="38.65"/>
    <n v="91"/>
    <n v="4.71"/>
    <x v="0"/>
    <x v="3"/>
    <x v="2"/>
    <n v="95.29"/>
  </r>
  <r>
    <x v="1"/>
    <x v="23"/>
    <x v="6"/>
    <s v="Philadelphia"/>
    <n v="1271"/>
    <n v="8604.67"/>
    <n v="6.7700000000000005"/>
    <n v="59"/>
    <n v="4.09"/>
    <x v="3"/>
    <x v="2"/>
    <x v="0"/>
    <n v="95.91"/>
  </r>
  <r>
    <x v="0"/>
    <x v="22"/>
    <x v="6"/>
    <s v="Philadelphia"/>
    <n v="572"/>
    <n v="27827.8"/>
    <n v="48.65"/>
    <n v="3"/>
    <n v="3.96"/>
    <x v="0"/>
    <x v="3"/>
    <x v="1"/>
    <n v="96.04"/>
  </r>
  <r>
    <x v="0"/>
    <x v="13"/>
    <x v="1"/>
    <s v="Detroit"/>
    <n v="1893"/>
    <n v="10638.66"/>
    <n v="5.62"/>
    <n v="9"/>
    <n v="3.18"/>
    <x v="0"/>
    <x v="5"/>
    <x v="1"/>
    <n v="96.82"/>
  </r>
  <r>
    <x v="1"/>
    <x v="3"/>
    <x v="4"/>
    <s v="Buffalo"/>
    <n v="828"/>
    <n v="41491.08"/>
    <n v="50.11"/>
    <n v="6"/>
    <n v="2.12"/>
    <x v="3"/>
    <x v="3"/>
    <x v="1"/>
    <n v="97.88"/>
  </r>
  <r>
    <x v="0"/>
    <x v="12"/>
    <x v="6"/>
    <s v="Allentown"/>
    <n v="546"/>
    <n v="3123.12"/>
    <n v="5.72"/>
    <n v="71"/>
    <n v="1.79"/>
    <x v="3"/>
    <x v="0"/>
    <x v="0"/>
    <n v="98.21"/>
  </r>
  <r>
    <x v="0"/>
    <x v="6"/>
    <x v="3"/>
    <s v="San Francisco"/>
    <n v="248"/>
    <n v="9585.1999999999989"/>
    <n v="38.65"/>
    <n v="98"/>
    <n v="4.76"/>
    <x v="0"/>
    <x v="3"/>
    <x v="2"/>
    <n v="95.24"/>
  </r>
  <r>
    <x v="0"/>
    <x v="0"/>
    <x v="6"/>
    <s v="Philadelphia"/>
    <n v="664"/>
    <n v="4462.08"/>
    <n v="6.72"/>
    <n v="9"/>
    <n v="4.08"/>
    <x v="1"/>
    <x v="5"/>
    <x v="1"/>
    <n v="95.92"/>
  </r>
  <r>
    <x v="0"/>
    <x v="6"/>
    <x v="7"/>
    <s v="Cincinnati"/>
    <n v="915"/>
    <n v="4227.3"/>
    <n v="4.62"/>
    <n v="42"/>
    <n v="0.94"/>
    <x v="0"/>
    <x v="5"/>
    <x v="0"/>
    <n v="99.06"/>
  </r>
  <r>
    <x v="1"/>
    <x v="10"/>
    <x v="3"/>
    <s v="Los Angeles"/>
    <n v="1523"/>
    <n v="10310.709999999999"/>
    <n v="6.77"/>
    <n v="55"/>
    <n v="4.8600000000000003"/>
    <x v="0"/>
    <x v="2"/>
    <x v="0"/>
    <n v="95.14"/>
  </r>
  <r>
    <x v="0"/>
    <x v="18"/>
    <x v="0"/>
    <s v="Dallas"/>
    <n v="635"/>
    <n v="30892.75"/>
    <n v="48.65"/>
    <n v="8"/>
    <n v="0.9"/>
    <x v="3"/>
    <x v="3"/>
    <x v="1"/>
    <n v="99.1"/>
  </r>
  <r>
    <x v="0"/>
    <x v="22"/>
    <x v="7"/>
    <s v="Cincinnati"/>
    <n v="519"/>
    <n v="23355"/>
    <n v="45"/>
    <n v="12"/>
    <n v="0.86"/>
    <x v="0"/>
    <x v="3"/>
    <x v="1"/>
    <n v="99.14"/>
  </r>
  <r>
    <x v="0"/>
    <x v="19"/>
    <x v="3"/>
    <s v="Los Angeles"/>
    <n v="2159"/>
    <n v="14508.48"/>
    <n v="6.72"/>
    <n v="12"/>
    <n v="3.59"/>
    <x v="0"/>
    <x v="4"/>
    <x v="1"/>
    <n v="96.41"/>
  </r>
  <r>
    <x v="0"/>
    <x v="0"/>
    <x v="0"/>
    <s v="Austin"/>
    <n v="2534"/>
    <n v="17028.48"/>
    <n v="6.72"/>
    <n v="6"/>
    <n v="0.67"/>
    <x v="1"/>
    <x v="4"/>
    <x v="1"/>
    <n v="99.33"/>
  </r>
  <r>
    <x v="0"/>
    <x v="0"/>
    <x v="4"/>
    <s v="Rochester"/>
    <n v="390"/>
    <n v="18973.5"/>
    <n v="48.65"/>
    <n v="7"/>
    <n v="2.65"/>
    <x v="2"/>
    <x v="3"/>
    <x v="1"/>
    <n v="97.35"/>
  </r>
  <r>
    <x v="1"/>
    <x v="10"/>
    <x v="3"/>
    <s v="Los Angeles"/>
    <n v="620"/>
    <n v="36443.599999999999"/>
    <n v="58.78"/>
    <n v="72"/>
    <n v="3.33"/>
    <x v="0"/>
    <x v="1"/>
    <x v="0"/>
    <n v="96.67"/>
  </r>
  <r>
    <x v="0"/>
    <x v="13"/>
    <x v="4"/>
    <s v="Buffalo"/>
    <n v="642"/>
    <n v="25814.82"/>
    <n v="40.21"/>
    <n v="143"/>
    <n v="2.91"/>
    <x v="1"/>
    <x v="1"/>
    <x v="2"/>
    <n v="97.09"/>
  </r>
  <r>
    <x v="1"/>
    <x v="7"/>
    <x v="5"/>
    <s v="Miami"/>
    <n v="2810"/>
    <n v="19023.699999999997"/>
    <n v="6.7699999999999987"/>
    <n v="27"/>
    <n v="2.5299999999999998"/>
    <x v="2"/>
    <x v="4"/>
    <x v="0"/>
    <n v="97.47"/>
  </r>
  <r>
    <x v="1"/>
    <x v="11"/>
    <x v="7"/>
    <s v="Cincinnati"/>
    <n v="250"/>
    <n v="10827.5"/>
    <n v="43.31"/>
    <n v="65"/>
    <n v="1.78"/>
    <x v="3"/>
    <x v="3"/>
    <x v="0"/>
    <n v="98.22"/>
  </r>
  <r>
    <x v="0"/>
    <x v="19"/>
    <x v="5"/>
    <s v="Orlando"/>
    <n v="2356"/>
    <n v="15832.32"/>
    <n v="6.72"/>
    <n v="3"/>
    <n v="2.0499999999999998"/>
    <x v="0"/>
    <x v="0"/>
    <x v="1"/>
    <n v="97.95"/>
  </r>
  <r>
    <x v="1"/>
    <x v="20"/>
    <x v="6"/>
    <s v="Philadelphia"/>
    <n v="3154"/>
    <n v="16621.579999999998"/>
    <n v="5.27"/>
    <n v="125"/>
    <n v="1.01"/>
    <x v="0"/>
    <x v="4"/>
    <x v="2"/>
    <n v="98.99"/>
  </r>
  <r>
    <x v="1"/>
    <x v="23"/>
    <x v="2"/>
    <s v="Durham"/>
    <n v="1707"/>
    <n v="9183.66"/>
    <n v="5.38"/>
    <n v="37"/>
    <n v="1.83"/>
    <x v="2"/>
    <x v="5"/>
    <x v="0"/>
    <n v="98.17"/>
  </r>
  <r>
    <x v="1"/>
    <x v="3"/>
    <x v="3"/>
    <s v="Los Angeles"/>
    <n v="4308"/>
    <n v="22703.16"/>
    <n v="5.27"/>
    <n v="79"/>
    <n v="2.12"/>
    <x v="1"/>
    <x v="5"/>
    <x v="2"/>
    <n v="97.88"/>
  </r>
  <r>
    <x v="0"/>
    <x v="19"/>
    <x v="0"/>
    <s v="Houston"/>
    <n v="611"/>
    <n v="24568.31"/>
    <n v="40.21"/>
    <n v="90"/>
    <n v="3.88"/>
    <x v="0"/>
    <x v="1"/>
    <x v="2"/>
    <n v="96.12"/>
  </r>
  <r>
    <x v="1"/>
    <x v="5"/>
    <x v="0"/>
    <s v="Dallas"/>
    <n v="1662"/>
    <n v="8758.74"/>
    <n v="5.27"/>
    <n v="114"/>
    <n v="4.55"/>
    <x v="3"/>
    <x v="2"/>
    <x v="2"/>
    <n v="95.45"/>
  </r>
  <r>
    <x v="1"/>
    <x v="7"/>
    <x v="9"/>
    <s v="Chicago"/>
    <n v="715"/>
    <n v="34541.65"/>
    <n v="48.31"/>
    <n v="6"/>
    <n v="2.89"/>
    <x v="2"/>
    <x v="3"/>
    <x v="1"/>
    <n v="97.11"/>
  </r>
  <r>
    <x v="0"/>
    <x v="13"/>
    <x v="9"/>
    <s v="Springfield"/>
    <n v="3356"/>
    <n v="15504.720000000001"/>
    <n v="4.62"/>
    <n v="45"/>
    <n v="2.12"/>
    <x v="3"/>
    <x v="2"/>
    <x v="0"/>
    <n v="97.88"/>
  </r>
  <r>
    <x v="1"/>
    <x v="17"/>
    <x v="2"/>
    <s v="Charlotte"/>
    <n v="1717"/>
    <n v="6661.96"/>
    <n v="3.88"/>
    <n v="129"/>
    <n v="2.5299999999999998"/>
    <x v="2"/>
    <x v="5"/>
    <x v="2"/>
    <n v="97.47"/>
  </r>
  <r>
    <x v="1"/>
    <x v="23"/>
    <x v="0"/>
    <s v="Houston"/>
    <n v="2992"/>
    <n v="15767.839999999998"/>
    <n v="5.27"/>
    <n v="112"/>
    <n v="3.45"/>
    <x v="2"/>
    <x v="2"/>
    <x v="2"/>
    <n v="96.55"/>
  </r>
  <r>
    <x v="0"/>
    <x v="18"/>
    <x v="5"/>
    <s v="Miami"/>
    <n v="3690"/>
    <n v="21106.799999999999"/>
    <n v="5.72"/>
    <n v="72"/>
    <n v="4.2"/>
    <x v="2"/>
    <x v="5"/>
    <x v="0"/>
    <n v="95.8"/>
  </r>
  <r>
    <x v="1"/>
    <x v="20"/>
    <x v="2"/>
    <s v="Charlotte"/>
    <n v="1446"/>
    <n v="7779.48"/>
    <n v="5.38"/>
    <n v="58"/>
    <n v="1.39"/>
    <x v="0"/>
    <x v="4"/>
    <x v="0"/>
    <n v="98.61"/>
  </r>
  <r>
    <x v="1"/>
    <x v="3"/>
    <x v="8"/>
    <s v="Augusta"/>
    <n v="822"/>
    <n v="32970.42"/>
    <n v="40.11"/>
    <n v="145"/>
    <n v="2.84"/>
    <x v="1"/>
    <x v="3"/>
    <x v="2"/>
    <n v="97.16"/>
  </r>
  <r>
    <x v="1"/>
    <x v="3"/>
    <x v="6"/>
    <s v="Philadelphia"/>
    <n v="4314"/>
    <n v="22734.78"/>
    <n v="5.27"/>
    <n v="115"/>
    <n v="1.58"/>
    <x v="0"/>
    <x v="2"/>
    <x v="2"/>
    <n v="98.42"/>
  </r>
  <r>
    <x v="1"/>
    <x v="10"/>
    <x v="6"/>
    <s v="Pittsburgh"/>
    <n v="555"/>
    <n v="22261.05"/>
    <n v="40.11"/>
    <n v="118"/>
    <n v="4.29"/>
    <x v="2"/>
    <x v="3"/>
    <x v="2"/>
    <n v="95.71"/>
  </r>
  <r>
    <x v="1"/>
    <x v="16"/>
    <x v="6"/>
    <s v="Allentown"/>
    <n v="4201"/>
    <n v="22139.269999999997"/>
    <n v="5.27"/>
    <n v="102"/>
    <n v="4.54"/>
    <x v="0"/>
    <x v="5"/>
    <x v="2"/>
    <n v="95.46"/>
  </r>
  <r>
    <x v="0"/>
    <x v="22"/>
    <x v="3"/>
    <s v="San Diego"/>
    <n v="2434"/>
    <n v="13922.48"/>
    <n v="5.72"/>
    <n v="59"/>
    <n v="3.04"/>
    <x v="2"/>
    <x v="2"/>
    <x v="0"/>
    <n v="96.96"/>
  </r>
  <r>
    <x v="1"/>
    <x v="11"/>
    <x v="9"/>
    <s v="Chicago"/>
    <n v="3425"/>
    <n v="13289"/>
    <n v="3.88"/>
    <n v="133"/>
    <n v="5.83"/>
    <x v="0"/>
    <x v="2"/>
    <x v="2"/>
    <n v="94.17"/>
  </r>
  <r>
    <x v="0"/>
    <x v="9"/>
    <x v="6"/>
    <s v="Philadelphia"/>
    <n v="314"/>
    <n v="12625.94"/>
    <n v="40.21"/>
    <n v="127"/>
    <n v="2.76"/>
    <x v="3"/>
    <x v="1"/>
    <x v="2"/>
    <n v="97.24"/>
  </r>
  <r>
    <x v="1"/>
    <x v="21"/>
    <x v="3"/>
    <s v="San Francisco"/>
    <n v="555"/>
    <n v="27811.05"/>
    <n v="50.11"/>
    <n v="12"/>
    <n v="1.52"/>
    <x v="2"/>
    <x v="3"/>
    <x v="1"/>
    <n v="98.48"/>
  </r>
  <r>
    <x v="0"/>
    <x v="13"/>
    <x v="7"/>
    <s v="Cincinnati"/>
    <n v="3108"/>
    <n v="14358.960000000001"/>
    <n v="4.62"/>
    <n v="66"/>
    <n v="2.86"/>
    <x v="1"/>
    <x v="0"/>
    <x v="0"/>
    <n v="97.14"/>
  </r>
  <r>
    <x v="1"/>
    <x v="1"/>
    <x v="3"/>
    <s v="San Diego"/>
    <n v="3462"/>
    <n v="23437.739999999998"/>
    <n v="6.77"/>
    <n v="47"/>
    <n v="4.53"/>
    <x v="0"/>
    <x v="2"/>
    <x v="0"/>
    <n v="95.47"/>
  </r>
  <r>
    <x v="0"/>
    <x v="6"/>
    <x v="4"/>
    <s v="New York City"/>
    <n v="404"/>
    <n v="15614.599999999999"/>
    <n v="38.65"/>
    <n v="140"/>
    <n v="2.63"/>
    <x v="1"/>
    <x v="3"/>
    <x v="2"/>
    <n v="97.37"/>
  </r>
  <r>
    <x v="0"/>
    <x v="12"/>
    <x v="1"/>
    <s v="Lansing"/>
    <n v="1899"/>
    <n v="5924.88"/>
    <n v="3.12"/>
    <n v="118"/>
    <n v="3.63"/>
    <x v="3"/>
    <x v="5"/>
    <x v="2"/>
    <n v="96.37"/>
  </r>
  <r>
    <x v="1"/>
    <x v="11"/>
    <x v="2"/>
    <s v="Durham"/>
    <n v="789"/>
    <n v="43395"/>
    <n v="55"/>
    <n v="59"/>
    <n v="3.14"/>
    <x v="3"/>
    <x v="1"/>
    <x v="0"/>
    <n v="96.86"/>
  </r>
  <r>
    <x v="0"/>
    <x v="9"/>
    <x v="0"/>
    <s v="Austin"/>
    <n v="3213"/>
    <n v="18378.36"/>
    <n v="5.72"/>
    <n v="63"/>
    <n v="2.57"/>
    <x v="0"/>
    <x v="0"/>
    <x v="0"/>
    <n v="97.43"/>
  </r>
  <r>
    <x v="0"/>
    <x v="0"/>
    <x v="5"/>
    <s v="Tampa"/>
    <n v="3047"/>
    <n v="17428.84"/>
    <n v="5.72"/>
    <n v="68"/>
    <n v="2.23"/>
    <x v="2"/>
    <x v="5"/>
    <x v="0"/>
    <n v="97.77"/>
  </r>
  <r>
    <x v="1"/>
    <x v="16"/>
    <x v="5"/>
    <s v="Orlando"/>
    <n v="4398"/>
    <n v="34172.46"/>
    <n v="7.77"/>
    <n v="6"/>
    <n v="1.89"/>
    <x v="0"/>
    <x v="2"/>
    <x v="1"/>
    <n v="98.11"/>
  </r>
  <r>
    <x v="0"/>
    <x v="0"/>
    <x v="0"/>
    <s v="Houston"/>
    <n v="353"/>
    <n v="13643.449999999999"/>
    <n v="38.65"/>
    <n v="126"/>
    <n v="1"/>
    <x v="2"/>
    <x v="3"/>
    <x v="2"/>
    <n v="99"/>
  </r>
  <r>
    <x v="0"/>
    <x v="15"/>
    <x v="1"/>
    <s v="Detroit"/>
    <n v="692"/>
    <n v="3889.04"/>
    <n v="5.62"/>
    <n v="4"/>
    <n v="1.55"/>
    <x v="2"/>
    <x v="0"/>
    <x v="1"/>
    <n v="98.45"/>
  </r>
  <r>
    <x v="1"/>
    <x v="11"/>
    <x v="5"/>
    <s v="Tampa"/>
    <n v="3755"/>
    <n v="29176.35"/>
    <n v="7.77"/>
    <n v="8"/>
    <n v="3.44"/>
    <x v="0"/>
    <x v="2"/>
    <x v="1"/>
    <n v="96.56"/>
  </r>
  <r>
    <x v="0"/>
    <x v="15"/>
    <x v="1"/>
    <s v="Grand Rapids"/>
    <n v="2327"/>
    <n v="13077.74"/>
    <n v="5.62"/>
    <n v="11"/>
    <n v="2.19"/>
    <x v="3"/>
    <x v="2"/>
    <x v="1"/>
    <n v="97.81"/>
  </r>
  <r>
    <x v="1"/>
    <x v="10"/>
    <x v="8"/>
    <s v="Atlanta"/>
    <n v="3533"/>
    <n v="18618.91"/>
    <n v="5.27"/>
    <n v="147"/>
    <n v="4.76"/>
    <x v="2"/>
    <x v="4"/>
    <x v="2"/>
    <n v="95.24"/>
  </r>
  <r>
    <x v="1"/>
    <x v="3"/>
    <x v="7"/>
    <s v="Cincinnati"/>
    <n v="4556"/>
    <n v="17677.28"/>
    <n v="3.88"/>
    <n v="127"/>
    <n v="2.75"/>
    <x v="3"/>
    <x v="5"/>
    <x v="2"/>
    <n v="97.25"/>
  </r>
  <r>
    <x v="0"/>
    <x v="13"/>
    <x v="9"/>
    <s v="Springfield"/>
    <n v="669"/>
    <n v="23415"/>
    <n v="35"/>
    <n v="103"/>
    <n v="2.68"/>
    <x v="1"/>
    <x v="3"/>
    <x v="2"/>
    <n v="97.32"/>
  </r>
  <r>
    <x v="1"/>
    <x v="4"/>
    <x v="7"/>
    <s v="Columbus"/>
    <n v="221"/>
    <n v="8840"/>
    <n v="40"/>
    <n v="122"/>
    <n v="0.68"/>
    <x v="1"/>
    <x v="1"/>
    <x v="2"/>
    <n v="99.32"/>
  </r>
  <r>
    <x v="1"/>
    <x v="1"/>
    <x v="7"/>
    <s v="Cleveland"/>
    <n v="2285"/>
    <n v="14578.3"/>
    <n v="6.38"/>
    <n v="9"/>
    <n v="3.02"/>
    <x v="0"/>
    <x v="4"/>
    <x v="1"/>
    <n v="96.98"/>
  </r>
  <r>
    <x v="0"/>
    <x v="13"/>
    <x v="8"/>
    <s v="Augusta"/>
    <n v="2062"/>
    <n v="8701.64"/>
    <n v="4.22"/>
    <n v="101"/>
    <n v="4.76"/>
    <x v="1"/>
    <x v="2"/>
    <x v="2"/>
    <n v="95.24"/>
  </r>
  <r>
    <x v="0"/>
    <x v="6"/>
    <x v="7"/>
    <s v="Columbus"/>
    <n v="1179"/>
    <n v="3678.48"/>
    <n v="3.12"/>
    <n v="118"/>
    <n v="3.31"/>
    <x v="1"/>
    <x v="2"/>
    <x v="2"/>
    <n v="96.69"/>
  </r>
  <r>
    <x v="1"/>
    <x v="10"/>
    <x v="1"/>
    <s v="Detroit"/>
    <n v="528"/>
    <n v="21120"/>
    <n v="40"/>
    <n v="140"/>
    <n v="4.62"/>
    <x v="2"/>
    <x v="1"/>
    <x v="2"/>
    <n v="95.38"/>
  </r>
  <r>
    <x v="0"/>
    <x v="0"/>
    <x v="1"/>
    <s v="Detroit"/>
    <n v="1317"/>
    <n v="6084.54"/>
    <n v="4.62"/>
    <n v="29"/>
    <n v="0.6"/>
    <x v="0"/>
    <x v="0"/>
    <x v="0"/>
    <n v="99.4"/>
  </r>
  <r>
    <x v="0"/>
    <x v="9"/>
    <x v="5"/>
    <s v="Tampa"/>
    <n v="2945"/>
    <n v="19790.399999999998"/>
    <n v="6.7199999999999989"/>
    <n v="6"/>
    <n v="3.86"/>
    <x v="3"/>
    <x v="4"/>
    <x v="1"/>
    <n v="96.14"/>
  </r>
  <r>
    <x v="1"/>
    <x v="20"/>
    <x v="0"/>
    <s v="Dallas"/>
    <n v="453"/>
    <n v="22699.829999999998"/>
    <n v="50.109999999999992"/>
    <n v="12"/>
    <n v="0.6"/>
    <x v="3"/>
    <x v="3"/>
    <x v="1"/>
    <n v="99.4"/>
  </r>
  <r>
    <x v="1"/>
    <x v="11"/>
    <x v="6"/>
    <s v="Allentown"/>
    <n v="2308"/>
    <n v="12163.16"/>
    <n v="5.27"/>
    <n v="96"/>
    <n v="3.53"/>
    <x v="1"/>
    <x v="2"/>
    <x v="2"/>
    <n v="96.47"/>
  </r>
  <r>
    <x v="0"/>
    <x v="6"/>
    <x v="7"/>
    <s v="Columbus"/>
    <n v="2372"/>
    <n v="7400.64"/>
    <n v="3.12"/>
    <n v="118"/>
    <n v="3.41"/>
    <x v="2"/>
    <x v="5"/>
    <x v="2"/>
    <n v="96.59"/>
  </r>
  <r>
    <x v="1"/>
    <x v="21"/>
    <x v="8"/>
    <s v="Savannah"/>
    <n v="532"/>
    <n v="23998.52"/>
    <n v="45.11"/>
    <n v="65"/>
    <n v="4.3"/>
    <x v="0"/>
    <x v="3"/>
    <x v="0"/>
    <n v="95.7"/>
  </r>
  <r>
    <x v="1"/>
    <x v="16"/>
    <x v="1"/>
    <s v="Detroit"/>
    <n v="802"/>
    <n v="32080"/>
    <n v="40"/>
    <n v="127"/>
    <n v="2.64"/>
    <x v="3"/>
    <x v="1"/>
    <x v="2"/>
    <n v="97.36"/>
  </r>
  <r>
    <x v="1"/>
    <x v="4"/>
    <x v="5"/>
    <s v="Orlando"/>
    <n v="3679"/>
    <n v="19388.329999999998"/>
    <n v="5.27"/>
    <n v="109"/>
    <n v="0.61"/>
    <x v="0"/>
    <x v="4"/>
    <x v="2"/>
    <n v="99.39"/>
  </r>
  <r>
    <x v="1"/>
    <x v="7"/>
    <x v="0"/>
    <s v="Houston"/>
    <n v="1405"/>
    <n v="10916.849999999999"/>
    <n v="7.7699999999999987"/>
    <n v="8"/>
    <n v="3.72"/>
    <x v="2"/>
    <x v="2"/>
    <x v="1"/>
    <n v="96.28"/>
  </r>
  <r>
    <x v="0"/>
    <x v="8"/>
    <x v="6"/>
    <s v="Philadelphia"/>
    <n v="4148"/>
    <n v="27874.559999999998"/>
    <n v="6.72"/>
    <n v="4"/>
    <n v="1.92"/>
    <x v="0"/>
    <x v="5"/>
    <x v="1"/>
    <n v="98.08"/>
  </r>
  <r>
    <x v="0"/>
    <x v="9"/>
    <x v="9"/>
    <s v="Chicago"/>
    <n v="528"/>
    <n v="18480"/>
    <n v="35"/>
    <n v="126"/>
    <n v="3.73"/>
    <x v="1"/>
    <x v="3"/>
    <x v="2"/>
    <n v="96.27"/>
  </r>
  <r>
    <x v="0"/>
    <x v="2"/>
    <x v="2"/>
    <s v="Charlotte"/>
    <n v="1570"/>
    <n v="8823.4"/>
    <n v="5.62"/>
    <n v="12"/>
    <n v="4.87"/>
    <x v="2"/>
    <x v="5"/>
    <x v="1"/>
    <n v="95.13"/>
  </r>
  <r>
    <x v="1"/>
    <x v="11"/>
    <x v="1"/>
    <s v="Lansing"/>
    <n v="1981"/>
    <n v="12638.78"/>
    <n v="6.38"/>
    <n v="5"/>
    <n v="1.36"/>
    <x v="3"/>
    <x v="2"/>
    <x v="1"/>
    <n v="98.64"/>
  </r>
  <r>
    <x v="0"/>
    <x v="15"/>
    <x v="6"/>
    <s v="Philadelphia"/>
    <n v="3381"/>
    <n v="14267.82"/>
    <n v="4.22"/>
    <n v="149"/>
    <n v="2.42"/>
    <x v="2"/>
    <x v="5"/>
    <x v="2"/>
    <n v="97.58"/>
  </r>
  <r>
    <x v="0"/>
    <x v="6"/>
    <x v="6"/>
    <s v="Pittsburgh"/>
    <n v="2661"/>
    <n v="11229.42"/>
    <n v="4.22"/>
    <n v="126"/>
    <n v="0.83"/>
    <x v="2"/>
    <x v="2"/>
    <x v="2"/>
    <n v="99.17"/>
  </r>
  <r>
    <x v="1"/>
    <x v="3"/>
    <x v="1"/>
    <s v="Detroit"/>
    <n v="4930"/>
    <n v="19128.399999999998"/>
    <n v="3.8799999999999994"/>
    <n v="80"/>
    <n v="1.03"/>
    <x v="3"/>
    <x v="4"/>
    <x v="2"/>
    <n v="98.97"/>
  </r>
  <r>
    <x v="0"/>
    <x v="15"/>
    <x v="9"/>
    <s v="Springfield"/>
    <n v="548"/>
    <n v="24660"/>
    <n v="45"/>
    <n v="6"/>
    <n v="0.61"/>
    <x v="3"/>
    <x v="3"/>
    <x v="1"/>
    <n v="99.39"/>
  </r>
  <r>
    <x v="1"/>
    <x v="7"/>
    <x v="3"/>
    <s v="San Diego"/>
    <n v="2022"/>
    <n v="15710.939999999999"/>
    <n v="7.77"/>
    <n v="2"/>
    <n v="1.89"/>
    <x v="1"/>
    <x v="0"/>
    <x v="1"/>
    <n v="98.11"/>
  </r>
  <r>
    <x v="1"/>
    <x v="10"/>
    <x v="6"/>
    <s v="Pittsburgh"/>
    <n v="3308"/>
    <n v="25703.16"/>
    <n v="7.77"/>
    <n v="5"/>
    <n v="3.17"/>
    <x v="2"/>
    <x v="0"/>
    <x v="1"/>
    <n v="96.83"/>
  </r>
  <r>
    <x v="0"/>
    <x v="2"/>
    <x v="5"/>
    <s v="Tampa"/>
    <n v="1274"/>
    <n v="5376.28"/>
    <n v="4.22"/>
    <n v="81"/>
    <n v="3.47"/>
    <x v="2"/>
    <x v="2"/>
    <x v="2"/>
    <n v="96.53"/>
  </r>
  <r>
    <x v="1"/>
    <x v="3"/>
    <x v="0"/>
    <s v="Houston"/>
    <n v="519"/>
    <n v="20817.09"/>
    <n v="40.11"/>
    <n v="84"/>
    <n v="5"/>
    <x v="3"/>
    <x v="3"/>
    <x v="2"/>
    <n v="95"/>
  </r>
  <r>
    <x v="1"/>
    <x v="16"/>
    <x v="4"/>
    <s v="Rochester"/>
    <n v="4314"/>
    <n v="33519.78"/>
    <n v="7.77"/>
    <n v="10"/>
    <n v="4.13"/>
    <x v="0"/>
    <x v="2"/>
    <x v="1"/>
    <n v="95.87"/>
  </r>
  <r>
    <x v="1"/>
    <x v="20"/>
    <x v="8"/>
    <s v="Atlanta"/>
    <n v="2862"/>
    <n v="22237.739999999998"/>
    <n v="7.77"/>
    <n v="6"/>
    <n v="1.22"/>
    <x v="3"/>
    <x v="5"/>
    <x v="1"/>
    <n v="98.78"/>
  </r>
  <r>
    <x v="1"/>
    <x v="4"/>
    <x v="1"/>
    <s v="Grand Rapids"/>
    <n v="2253"/>
    <n v="12121.14"/>
    <n v="5.38"/>
    <n v="37"/>
    <n v="0.92"/>
    <x v="0"/>
    <x v="5"/>
    <x v="0"/>
    <n v="99.08"/>
  </r>
  <r>
    <x v="0"/>
    <x v="13"/>
    <x v="6"/>
    <s v="Philadelphia"/>
    <n v="204"/>
    <n v="11262.84"/>
    <n v="55.21"/>
    <n v="64"/>
    <n v="0.73"/>
    <x v="1"/>
    <x v="1"/>
    <x v="0"/>
    <n v="99.27"/>
  </r>
  <r>
    <x v="0"/>
    <x v="19"/>
    <x v="0"/>
    <s v="Austin"/>
    <n v="1817"/>
    <n v="7667.74"/>
    <n v="4.22"/>
    <n v="77"/>
    <n v="2.54"/>
    <x v="1"/>
    <x v="5"/>
    <x v="2"/>
    <n v="97.46"/>
  </r>
  <r>
    <x v="0"/>
    <x v="9"/>
    <x v="2"/>
    <s v="Charlotte"/>
    <n v="2824"/>
    <n v="13046.880000000001"/>
    <n v="4.62"/>
    <n v="53"/>
    <n v="3.35"/>
    <x v="2"/>
    <x v="4"/>
    <x v="0"/>
    <n v="96.65"/>
  </r>
  <r>
    <x v="1"/>
    <x v="5"/>
    <x v="3"/>
    <s v="San Diego"/>
    <n v="1109"/>
    <n v="8616.93"/>
    <n v="7.7700000000000005"/>
    <n v="12"/>
    <n v="0.82"/>
    <x v="0"/>
    <x v="4"/>
    <x v="1"/>
    <n v="99.18"/>
  </r>
  <r>
    <x v="1"/>
    <x v="20"/>
    <x v="1"/>
    <s v="Grand Rapids"/>
    <n v="798"/>
    <n v="51870"/>
    <n v="65"/>
    <n v="3"/>
    <n v="4.58"/>
    <x v="2"/>
    <x v="1"/>
    <x v="1"/>
    <n v="95.42"/>
  </r>
  <r>
    <x v="0"/>
    <x v="2"/>
    <x v="0"/>
    <s v="Dallas"/>
    <n v="3345"/>
    <n v="19133.399999999998"/>
    <n v="5.72"/>
    <n v="27"/>
    <n v="0.86"/>
    <x v="1"/>
    <x v="5"/>
    <x v="0"/>
    <n v="99.14"/>
  </r>
  <r>
    <x v="1"/>
    <x v="21"/>
    <x v="2"/>
    <s v="Charlotte"/>
    <n v="1360"/>
    <n v="5276.8"/>
    <n v="3.8800000000000003"/>
    <n v="84"/>
    <n v="4.7699999999999996"/>
    <x v="1"/>
    <x v="4"/>
    <x v="2"/>
    <n v="95.23"/>
  </r>
  <r>
    <x v="0"/>
    <x v="8"/>
    <x v="5"/>
    <s v="Tampa"/>
    <n v="3664"/>
    <n v="20958.079999999998"/>
    <n v="5.72"/>
    <n v="41"/>
    <n v="4.3899999999999997"/>
    <x v="2"/>
    <x v="2"/>
    <x v="0"/>
    <n v="95.61"/>
  </r>
  <r>
    <x v="0"/>
    <x v="19"/>
    <x v="8"/>
    <s v="Savannah"/>
    <n v="2571"/>
    <n v="10849.619999999999"/>
    <n v="4.22"/>
    <n v="124"/>
    <n v="4.9800000000000004"/>
    <x v="3"/>
    <x v="5"/>
    <x v="2"/>
    <n v="95.02"/>
  </r>
  <r>
    <x v="0"/>
    <x v="14"/>
    <x v="5"/>
    <s v="Orlando"/>
    <n v="1293"/>
    <n v="5456.46"/>
    <n v="4.22"/>
    <n v="96"/>
    <n v="2.78"/>
    <x v="1"/>
    <x v="4"/>
    <x v="2"/>
    <n v="97.22"/>
  </r>
  <r>
    <x v="0"/>
    <x v="8"/>
    <x v="3"/>
    <s v="San Diego"/>
    <n v="438"/>
    <n v="19118.7"/>
    <n v="43.65"/>
    <n v="37"/>
    <n v="4.68"/>
    <x v="1"/>
    <x v="3"/>
    <x v="0"/>
    <n v="95.32"/>
  </r>
  <r>
    <x v="0"/>
    <x v="0"/>
    <x v="9"/>
    <s v="Springfield"/>
    <n v="2155"/>
    <n v="12111.1"/>
    <n v="5.62"/>
    <n v="7"/>
    <n v="4.88"/>
    <x v="2"/>
    <x v="4"/>
    <x v="1"/>
    <n v="95.12"/>
  </r>
  <r>
    <x v="0"/>
    <x v="22"/>
    <x v="2"/>
    <s v="Raleigh"/>
    <n v="3232"/>
    <n v="14931.84"/>
    <n v="4.62"/>
    <n v="36"/>
    <n v="4.93"/>
    <x v="1"/>
    <x v="0"/>
    <x v="0"/>
    <n v="95.07"/>
  </r>
  <r>
    <x v="0"/>
    <x v="8"/>
    <x v="8"/>
    <s v="Atlanta"/>
    <n v="566"/>
    <n v="22758.86"/>
    <n v="40.21"/>
    <n v="122"/>
    <n v="3.19"/>
    <x v="0"/>
    <x v="1"/>
    <x v="2"/>
    <n v="96.81"/>
  </r>
  <r>
    <x v="0"/>
    <x v="8"/>
    <x v="1"/>
    <s v="Detroit"/>
    <n v="502"/>
    <n v="19226.599999999999"/>
    <n v="38.299999999999997"/>
    <n v="82"/>
    <n v="1.6"/>
    <x v="1"/>
    <x v="1"/>
    <x v="2"/>
    <n v="98.4"/>
  </r>
  <r>
    <x v="0"/>
    <x v="9"/>
    <x v="0"/>
    <s v="Dallas"/>
    <n v="567"/>
    <n v="36974.070000000007"/>
    <n v="65.210000000000008"/>
    <n v="9"/>
    <n v="3.26"/>
    <x v="1"/>
    <x v="1"/>
    <x v="1"/>
    <n v="96.74"/>
  </r>
  <r>
    <x v="1"/>
    <x v="11"/>
    <x v="5"/>
    <s v="Tampa"/>
    <n v="479"/>
    <n v="20970.62"/>
    <n v="43.78"/>
    <n v="91"/>
    <n v="3.39"/>
    <x v="2"/>
    <x v="1"/>
    <x v="2"/>
    <n v="96.61"/>
  </r>
  <r>
    <x v="0"/>
    <x v="13"/>
    <x v="9"/>
    <s v="Springfield"/>
    <n v="2270"/>
    <n v="7082.4000000000005"/>
    <n v="3.12"/>
    <n v="137"/>
    <n v="0.51"/>
    <x v="2"/>
    <x v="5"/>
    <x v="2"/>
    <n v="99.49"/>
  </r>
  <r>
    <x v="1"/>
    <x v="23"/>
    <x v="0"/>
    <s v="Austin"/>
    <n v="3594"/>
    <n v="24331.379999999997"/>
    <n v="6.77"/>
    <n v="35"/>
    <n v="2.2999999999999998"/>
    <x v="3"/>
    <x v="4"/>
    <x v="0"/>
    <n v="97.7"/>
  </r>
  <r>
    <x v="0"/>
    <x v="8"/>
    <x v="9"/>
    <s v="Chicago"/>
    <n v="4442"/>
    <n v="24964.04"/>
    <n v="5.62"/>
    <n v="5"/>
    <n v="3.48"/>
    <x v="2"/>
    <x v="0"/>
    <x v="1"/>
    <n v="96.52"/>
  </r>
  <r>
    <x v="0"/>
    <x v="22"/>
    <x v="8"/>
    <s v="Atlanta"/>
    <n v="1137"/>
    <n v="4798.1399999999994"/>
    <n v="4.22"/>
    <n v="141"/>
    <n v="1.69"/>
    <x v="0"/>
    <x v="5"/>
    <x v="2"/>
    <n v="98.31"/>
  </r>
  <r>
    <x v="0"/>
    <x v="19"/>
    <x v="1"/>
    <s v="Grand Rapids"/>
    <n v="1511"/>
    <n v="6980.82"/>
    <n v="4.62"/>
    <n v="30"/>
    <n v="2.67"/>
    <x v="1"/>
    <x v="4"/>
    <x v="0"/>
    <n v="97.33"/>
  </r>
  <r>
    <x v="0"/>
    <x v="18"/>
    <x v="6"/>
    <s v="Allentown"/>
    <n v="346"/>
    <n v="13912.66"/>
    <n v="40.21"/>
    <n v="91"/>
    <n v="4.9400000000000004"/>
    <x v="0"/>
    <x v="1"/>
    <x v="2"/>
    <n v="95.06"/>
  </r>
  <r>
    <x v="0"/>
    <x v="22"/>
    <x v="2"/>
    <s v="Durham"/>
    <n v="3196"/>
    <n v="9971.52"/>
    <n v="3.12"/>
    <n v="80"/>
    <n v="2.21"/>
    <x v="2"/>
    <x v="5"/>
    <x v="2"/>
    <n v="97.79"/>
  </r>
  <r>
    <x v="1"/>
    <x v="3"/>
    <x v="7"/>
    <s v="Cleveland"/>
    <n v="5104"/>
    <n v="32563.52"/>
    <n v="6.38"/>
    <n v="7"/>
    <n v="4.91"/>
    <x v="1"/>
    <x v="2"/>
    <x v="1"/>
    <n v="95.09"/>
  </r>
  <r>
    <x v="0"/>
    <x v="15"/>
    <x v="2"/>
    <s v="Charlotte"/>
    <n v="386"/>
    <n v="15440"/>
    <n v="40"/>
    <n v="49"/>
    <n v="4.71"/>
    <x v="2"/>
    <x v="3"/>
    <x v="0"/>
    <n v="95.29"/>
  </r>
  <r>
    <x v="0"/>
    <x v="15"/>
    <x v="2"/>
    <s v="Durham"/>
    <n v="2614"/>
    <n v="14690.68"/>
    <n v="5.62"/>
    <n v="2"/>
    <n v="2.79"/>
    <x v="2"/>
    <x v="0"/>
    <x v="1"/>
    <n v="97.21"/>
  </r>
  <r>
    <x v="1"/>
    <x v="17"/>
    <x v="6"/>
    <s v="Allentown"/>
    <n v="3364"/>
    <n v="22774.28"/>
    <n v="6.77"/>
    <n v="25"/>
    <n v="2.81"/>
    <x v="1"/>
    <x v="0"/>
    <x v="0"/>
    <n v="97.19"/>
  </r>
  <r>
    <x v="0"/>
    <x v="14"/>
    <x v="6"/>
    <s v="Pittsburgh"/>
    <n v="1834"/>
    <n v="7739.48"/>
    <n v="4.22"/>
    <n v="115"/>
    <n v="3.68"/>
    <x v="1"/>
    <x v="2"/>
    <x v="2"/>
    <n v="96.32"/>
  </r>
  <r>
    <x v="0"/>
    <x v="13"/>
    <x v="9"/>
    <s v="Springfield"/>
    <n v="2932"/>
    <n v="16477.84"/>
    <n v="5.62"/>
    <n v="3"/>
    <n v="1.44"/>
    <x v="2"/>
    <x v="0"/>
    <x v="1"/>
    <n v="98.56"/>
  </r>
  <r>
    <x v="1"/>
    <x v="23"/>
    <x v="7"/>
    <s v="Columbus"/>
    <n v="950"/>
    <n v="6061"/>
    <n v="6.38"/>
    <n v="10"/>
    <n v="3.31"/>
    <x v="1"/>
    <x v="5"/>
    <x v="1"/>
    <n v="96.69"/>
  </r>
  <r>
    <x v="0"/>
    <x v="18"/>
    <x v="5"/>
    <s v="Orlando"/>
    <n v="4819"/>
    <n v="27564.68"/>
    <n v="5.72"/>
    <n v="53"/>
    <n v="1.1399999999999999"/>
    <x v="3"/>
    <x v="5"/>
    <x v="0"/>
    <n v="98.86"/>
  </r>
  <r>
    <x v="0"/>
    <x v="2"/>
    <x v="9"/>
    <s v="Chicago"/>
    <n v="1994"/>
    <n v="9212.2800000000007"/>
    <n v="4.62"/>
    <n v="46"/>
    <n v="3.32"/>
    <x v="3"/>
    <x v="2"/>
    <x v="0"/>
    <n v="96.68"/>
  </r>
  <r>
    <x v="1"/>
    <x v="10"/>
    <x v="0"/>
    <s v="Dallas"/>
    <n v="1937"/>
    <n v="13113.49"/>
    <n v="6.77"/>
    <n v="64"/>
    <n v="3.97"/>
    <x v="2"/>
    <x v="5"/>
    <x v="0"/>
    <n v="96.03"/>
  </r>
  <r>
    <x v="1"/>
    <x v="23"/>
    <x v="4"/>
    <s v="New York City"/>
    <n v="2627"/>
    <n v="13844.289999999999"/>
    <n v="5.27"/>
    <n v="137"/>
    <n v="3.73"/>
    <x v="1"/>
    <x v="4"/>
    <x v="2"/>
    <n v="96.27"/>
  </r>
  <r>
    <x v="1"/>
    <x v="3"/>
    <x v="9"/>
    <s v="Chicago"/>
    <n v="423"/>
    <n v="23265"/>
    <n v="55"/>
    <n v="48"/>
    <n v="4.6500000000000004"/>
    <x v="0"/>
    <x v="1"/>
    <x v="0"/>
    <n v="95.35"/>
  </r>
  <r>
    <x v="0"/>
    <x v="2"/>
    <x v="3"/>
    <s v="San Francisco"/>
    <n v="676"/>
    <n v="26127.399999999998"/>
    <n v="38.65"/>
    <n v="141"/>
    <n v="3.01"/>
    <x v="2"/>
    <x v="3"/>
    <x v="2"/>
    <n v="96.99"/>
  </r>
  <r>
    <x v="1"/>
    <x v="16"/>
    <x v="0"/>
    <s v="Houston"/>
    <n v="4683"/>
    <n v="31703.909999999996"/>
    <n v="6.77"/>
    <n v="45"/>
    <n v="3.05"/>
    <x v="3"/>
    <x v="4"/>
    <x v="0"/>
    <n v="96.95"/>
  </r>
  <r>
    <x v="0"/>
    <x v="19"/>
    <x v="3"/>
    <s v="San Francisco"/>
    <n v="2611"/>
    <n v="17545.919999999998"/>
    <n v="6.72"/>
    <n v="9"/>
    <n v="2.58"/>
    <x v="3"/>
    <x v="5"/>
    <x v="1"/>
    <n v="97.42"/>
  </r>
  <r>
    <x v="1"/>
    <x v="21"/>
    <x v="6"/>
    <s v="Philadelphia"/>
    <n v="285"/>
    <n v="11431.35"/>
    <n v="40.11"/>
    <n v="102"/>
    <n v="0.57999999999999996"/>
    <x v="2"/>
    <x v="3"/>
    <x v="2"/>
    <n v="99.42"/>
  </r>
  <r>
    <x v="1"/>
    <x v="11"/>
    <x v="5"/>
    <s v="Tampa"/>
    <n v="548"/>
    <n v="27460.28"/>
    <n v="50.11"/>
    <n v="5"/>
    <n v="1.1100000000000001"/>
    <x v="0"/>
    <x v="3"/>
    <x v="1"/>
    <n v="98.89"/>
  </r>
  <r>
    <x v="1"/>
    <x v="20"/>
    <x v="5"/>
    <s v="Miami"/>
    <n v="549"/>
    <n v="27510.39"/>
    <n v="50.11"/>
    <n v="11"/>
    <n v="3.3"/>
    <x v="2"/>
    <x v="3"/>
    <x v="1"/>
    <n v="96.7"/>
  </r>
  <r>
    <x v="1"/>
    <x v="23"/>
    <x v="9"/>
    <s v="Springfield"/>
    <n v="2974"/>
    <n v="18974.12"/>
    <n v="6.38"/>
    <n v="10"/>
    <n v="1.1499999999999999"/>
    <x v="2"/>
    <x v="4"/>
    <x v="1"/>
    <n v="98.85"/>
  </r>
  <r>
    <x v="0"/>
    <x v="2"/>
    <x v="2"/>
    <s v="Raleigh"/>
    <n v="385"/>
    <n v="17325"/>
    <n v="45"/>
    <n v="6"/>
    <n v="0.98"/>
    <x v="2"/>
    <x v="3"/>
    <x v="1"/>
    <n v="99.02"/>
  </r>
  <r>
    <x v="0"/>
    <x v="14"/>
    <x v="2"/>
    <s v="Durham"/>
    <n v="439"/>
    <n v="15365"/>
    <n v="35"/>
    <n v="127"/>
    <n v="4.87"/>
    <x v="2"/>
    <x v="3"/>
    <x v="2"/>
    <n v="95.13"/>
  </r>
  <r>
    <x v="1"/>
    <x v="1"/>
    <x v="1"/>
    <s v="Detroit"/>
    <n v="413"/>
    <n v="16520"/>
    <n v="40"/>
    <n v="136"/>
    <n v="4.62"/>
    <x v="1"/>
    <x v="1"/>
    <x v="2"/>
    <n v="95.38"/>
  </r>
  <r>
    <x v="0"/>
    <x v="14"/>
    <x v="8"/>
    <s v="Atlanta"/>
    <n v="2096"/>
    <n v="11989.119999999999"/>
    <n v="5.72"/>
    <n v="44"/>
    <n v="0.88"/>
    <x v="2"/>
    <x v="5"/>
    <x v="0"/>
    <n v="99.12"/>
  </r>
  <r>
    <x v="0"/>
    <x v="6"/>
    <x v="0"/>
    <s v="Dallas"/>
    <n v="1563"/>
    <n v="6595.86"/>
    <n v="4.22"/>
    <n v="130"/>
    <n v="0.67"/>
    <x v="2"/>
    <x v="4"/>
    <x v="2"/>
    <n v="99.33"/>
  </r>
  <r>
    <x v="0"/>
    <x v="14"/>
    <x v="2"/>
    <s v="Charlotte"/>
    <n v="2772"/>
    <n v="12806.64"/>
    <n v="4.62"/>
    <n v="51"/>
    <n v="1.1499999999999999"/>
    <x v="1"/>
    <x v="0"/>
    <x v="0"/>
    <n v="98.85"/>
  </r>
  <r>
    <x v="1"/>
    <x v="17"/>
    <x v="6"/>
    <s v="Pittsburgh"/>
    <n v="490"/>
    <n v="19653.900000000001"/>
    <n v="40.11"/>
    <n v="117"/>
    <n v="2.73"/>
    <x v="0"/>
    <x v="3"/>
    <x v="2"/>
    <n v="97.27"/>
  </r>
  <r>
    <x v="1"/>
    <x v="7"/>
    <x v="5"/>
    <s v="Miami"/>
    <n v="2243"/>
    <n v="17428.11"/>
    <n v="7.7700000000000005"/>
    <n v="3"/>
    <n v="1.04"/>
    <x v="3"/>
    <x v="2"/>
    <x v="1"/>
    <n v="98.96"/>
  </r>
  <r>
    <x v="0"/>
    <x v="9"/>
    <x v="3"/>
    <s v="San Diego"/>
    <n v="1958"/>
    <n v="13157.76"/>
    <n v="6.72"/>
    <n v="8"/>
    <n v="2.54"/>
    <x v="3"/>
    <x v="2"/>
    <x v="1"/>
    <n v="97.46"/>
  </r>
  <r>
    <x v="0"/>
    <x v="8"/>
    <x v="2"/>
    <s v="Durham"/>
    <n v="3889"/>
    <n v="21856.18"/>
    <n v="5.62"/>
    <n v="4"/>
    <n v="3.32"/>
    <x v="2"/>
    <x v="2"/>
    <x v="1"/>
    <n v="96.68"/>
  </r>
  <r>
    <x v="0"/>
    <x v="6"/>
    <x v="4"/>
    <s v="Buffalo"/>
    <n v="1804"/>
    <n v="12122.88"/>
    <n v="6.72"/>
    <n v="2"/>
    <n v="1.86"/>
    <x v="3"/>
    <x v="0"/>
    <x v="1"/>
    <n v="98.14"/>
  </r>
  <r>
    <x v="0"/>
    <x v="0"/>
    <x v="0"/>
    <s v="Dallas"/>
    <n v="1092"/>
    <n v="7338.24"/>
    <n v="6.72"/>
    <n v="7"/>
    <n v="2.39"/>
    <x v="0"/>
    <x v="4"/>
    <x v="1"/>
    <n v="97.61"/>
  </r>
  <r>
    <x v="1"/>
    <x v="7"/>
    <x v="5"/>
    <s v="Orlando"/>
    <n v="2564"/>
    <n v="19922.28"/>
    <n v="7.77"/>
    <n v="5"/>
    <n v="4.92"/>
    <x v="1"/>
    <x v="0"/>
    <x v="1"/>
    <n v="95.08"/>
  </r>
  <r>
    <x v="0"/>
    <x v="0"/>
    <x v="2"/>
    <s v="Durham"/>
    <n v="756"/>
    <n v="4248.72"/>
    <n v="5.62"/>
    <n v="6"/>
    <n v="2.58"/>
    <x v="3"/>
    <x v="4"/>
    <x v="1"/>
    <n v="97.42"/>
  </r>
  <r>
    <x v="0"/>
    <x v="8"/>
    <x v="0"/>
    <s v="Austin"/>
    <n v="3961"/>
    <n v="22656.92"/>
    <n v="5.72"/>
    <n v="29"/>
    <n v="2.78"/>
    <x v="3"/>
    <x v="2"/>
    <x v="0"/>
    <n v="97.22"/>
  </r>
  <r>
    <x v="1"/>
    <x v="23"/>
    <x v="1"/>
    <s v="Detroit"/>
    <n v="1740"/>
    <n v="9361.1999999999989"/>
    <n v="5.379999999999999"/>
    <n v="25"/>
    <n v="3.44"/>
    <x v="2"/>
    <x v="0"/>
    <x v="0"/>
    <n v="96.56"/>
  </r>
  <r>
    <x v="0"/>
    <x v="13"/>
    <x v="4"/>
    <s v="New York City"/>
    <n v="3340"/>
    <n v="19104.8"/>
    <n v="5.72"/>
    <n v="53"/>
    <n v="4.84"/>
    <x v="3"/>
    <x v="5"/>
    <x v="0"/>
    <n v="95.16"/>
  </r>
  <r>
    <x v="0"/>
    <x v="18"/>
    <x v="7"/>
    <s v="Cincinnati"/>
    <n v="4539"/>
    <n v="14161.68"/>
    <n v="3.12"/>
    <n v="102"/>
    <n v="0.8"/>
    <x v="2"/>
    <x v="2"/>
    <x v="2"/>
    <n v="99.2"/>
  </r>
  <r>
    <x v="0"/>
    <x v="6"/>
    <x v="8"/>
    <s v="Augusta"/>
    <n v="3377"/>
    <n v="19316.439999999999"/>
    <n v="5.72"/>
    <n v="68"/>
    <n v="2.35"/>
    <x v="2"/>
    <x v="0"/>
    <x v="0"/>
    <n v="97.65"/>
  </r>
  <r>
    <x v="0"/>
    <x v="6"/>
    <x v="9"/>
    <s v="Springfield"/>
    <n v="2619"/>
    <n v="14718.78"/>
    <n v="5.62"/>
    <n v="4"/>
    <n v="0.96"/>
    <x v="0"/>
    <x v="0"/>
    <x v="1"/>
    <n v="99.04"/>
  </r>
  <r>
    <x v="0"/>
    <x v="9"/>
    <x v="7"/>
    <s v="Columbus"/>
    <n v="2612"/>
    <n v="12067.44"/>
    <n v="4.62"/>
    <n v="62"/>
    <n v="4.22"/>
    <x v="0"/>
    <x v="2"/>
    <x v="0"/>
    <n v="95.78"/>
  </r>
  <r>
    <x v="0"/>
    <x v="19"/>
    <x v="9"/>
    <s v="Springfield"/>
    <n v="3365"/>
    <n v="15546.300000000001"/>
    <n v="4.62"/>
    <n v="71"/>
    <n v="1.82"/>
    <x v="0"/>
    <x v="4"/>
    <x v="0"/>
    <n v="98.18"/>
  </r>
  <r>
    <x v="0"/>
    <x v="19"/>
    <x v="7"/>
    <s v="Columbus"/>
    <n v="486"/>
    <n v="21870"/>
    <n v="45"/>
    <n v="4"/>
    <n v="4.62"/>
    <x v="3"/>
    <x v="3"/>
    <x v="1"/>
    <n v="95.38"/>
  </r>
  <r>
    <x v="1"/>
    <x v="10"/>
    <x v="5"/>
    <s v="Orlando"/>
    <n v="2114"/>
    <n v="16425.78"/>
    <n v="7.77"/>
    <n v="2"/>
    <n v="0.56000000000000005"/>
    <x v="1"/>
    <x v="0"/>
    <x v="1"/>
    <n v="99.44"/>
  </r>
  <r>
    <x v="0"/>
    <x v="6"/>
    <x v="3"/>
    <s v="Los Angeles"/>
    <n v="559"/>
    <n v="22477.39"/>
    <n v="40.21"/>
    <n v="87"/>
    <n v="4.8099999999999996"/>
    <x v="2"/>
    <x v="1"/>
    <x v="2"/>
    <n v="95.19"/>
  </r>
  <r>
    <x v="0"/>
    <x v="9"/>
    <x v="6"/>
    <s v="Allentown"/>
    <n v="4366"/>
    <n v="18424.52"/>
    <n v="4.22"/>
    <n v="119"/>
    <n v="3.79"/>
    <x v="3"/>
    <x v="5"/>
    <x v="2"/>
    <n v="96.21"/>
  </r>
  <r>
    <x v="1"/>
    <x v="20"/>
    <x v="6"/>
    <s v="Philadelphia"/>
    <n v="389"/>
    <n v="17030.420000000002"/>
    <n v="43.780000000000008"/>
    <n v="80"/>
    <n v="3.54"/>
    <x v="0"/>
    <x v="1"/>
    <x v="2"/>
    <n v="96.46"/>
  </r>
  <r>
    <x v="1"/>
    <x v="11"/>
    <x v="5"/>
    <s v="Orlando"/>
    <n v="1454"/>
    <n v="9843.58"/>
    <n v="6.77"/>
    <n v="51"/>
    <n v="1.86"/>
    <x v="0"/>
    <x v="5"/>
    <x v="0"/>
    <n v="98.14"/>
  </r>
  <r>
    <x v="1"/>
    <x v="3"/>
    <x v="0"/>
    <s v="Houston"/>
    <n v="4753"/>
    <n v="36930.81"/>
    <n v="7.77"/>
    <n v="4"/>
    <n v="4.93"/>
    <x v="2"/>
    <x v="0"/>
    <x v="1"/>
    <n v="95.07"/>
  </r>
  <r>
    <x v="0"/>
    <x v="2"/>
    <x v="7"/>
    <s v="Columbus"/>
    <n v="624"/>
    <n v="21840"/>
    <n v="35"/>
    <n v="102"/>
    <n v="1.85"/>
    <x v="0"/>
    <x v="3"/>
    <x v="2"/>
    <n v="98.15"/>
  </r>
  <r>
    <x v="1"/>
    <x v="5"/>
    <x v="9"/>
    <s v="Chicago"/>
    <n v="1668"/>
    <n v="8973.84"/>
    <n v="5.38"/>
    <n v="29"/>
    <n v="4.07"/>
    <x v="2"/>
    <x v="2"/>
    <x v="0"/>
    <n v="95.93"/>
  </r>
  <r>
    <x v="1"/>
    <x v="23"/>
    <x v="8"/>
    <s v="Savannah"/>
    <n v="1466"/>
    <n v="11390.82"/>
    <n v="7.77"/>
    <n v="5"/>
    <n v="0.53"/>
    <x v="0"/>
    <x v="5"/>
    <x v="1"/>
    <n v="99.47"/>
  </r>
  <r>
    <x v="0"/>
    <x v="13"/>
    <x v="5"/>
    <s v="Miami"/>
    <n v="531"/>
    <n v="23178.149999999998"/>
    <n v="43.65"/>
    <n v="69"/>
    <n v="3.71"/>
    <x v="0"/>
    <x v="3"/>
    <x v="0"/>
    <n v="96.29"/>
  </r>
  <r>
    <x v="1"/>
    <x v="7"/>
    <x v="7"/>
    <s v="Columbus"/>
    <n v="2502"/>
    <n v="13460.76"/>
    <n v="5.38"/>
    <n v="51"/>
    <n v="0.59"/>
    <x v="2"/>
    <x v="4"/>
    <x v="0"/>
    <n v="99.41"/>
  </r>
  <r>
    <x v="0"/>
    <x v="19"/>
    <x v="9"/>
    <s v="Naperville"/>
    <n v="350"/>
    <n v="12250"/>
    <n v="35"/>
    <n v="136"/>
    <n v="2.84"/>
    <x v="0"/>
    <x v="3"/>
    <x v="2"/>
    <n v="97.16"/>
  </r>
  <r>
    <x v="0"/>
    <x v="18"/>
    <x v="4"/>
    <s v="Rochester"/>
    <n v="4433"/>
    <n v="25356.76"/>
    <n v="5.72"/>
    <n v="34"/>
    <n v="4.05"/>
    <x v="2"/>
    <x v="4"/>
    <x v="0"/>
    <n v="95.95"/>
  </r>
  <r>
    <x v="0"/>
    <x v="0"/>
    <x v="5"/>
    <s v="Miami"/>
    <n v="275"/>
    <n v="12003.75"/>
    <n v="43.65"/>
    <n v="42"/>
    <n v="4.8"/>
    <x v="0"/>
    <x v="3"/>
    <x v="0"/>
    <n v="95.2"/>
  </r>
  <r>
    <x v="0"/>
    <x v="9"/>
    <x v="6"/>
    <s v="Allentown"/>
    <n v="3331"/>
    <n v="22384.32"/>
    <n v="6.72"/>
    <n v="4"/>
    <n v="4.7699999999999996"/>
    <x v="1"/>
    <x v="4"/>
    <x v="1"/>
    <n v="95.23"/>
  </r>
  <r>
    <x v="0"/>
    <x v="6"/>
    <x v="2"/>
    <s v="Charlotte"/>
    <n v="638"/>
    <n v="2947.56"/>
    <n v="4.62"/>
    <n v="46"/>
    <n v="2.12"/>
    <x v="3"/>
    <x v="2"/>
    <x v="0"/>
    <n v="97.88"/>
  </r>
  <r>
    <x v="1"/>
    <x v="11"/>
    <x v="1"/>
    <s v="Detroit"/>
    <n v="3255"/>
    <n v="17511.900000000001"/>
    <n v="5.3800000000000008"/>
    <n v="51"/>
    <n v="4.05"/>
    <x v="3"/>
    <x v="2"/>
    <x v="0"/>
    <n v="95.95"/>
  </r>
  <r>
    <x v="0"/>
    <x v="15"/>
    <x v="1"/>
    <s v="Grand Rapids"/>
    <n v="1866"/>
    <n v="5821.92"/>
    <n v="3.12"/>
    <n v="128"/>
    <n v="0.57999999999999996"/>
    <x v="3"/>
    <x v="5"/>
    <x v="2"/>
    <n v="99.42"/>
  </r>
  <r>
    <x v="1"/>
    <x v="21"/>
    <x v="8"/>
    <s v="Savannah"/>
    <n v="3701"/>
    <n v="25055.769999999997"/>
    <n v="6.77"/>
    <n v="31"/>
    <n v="2.02"/>
    <x v="3"/>
    <x v="0"/>
    <x v="0"/>
    <n v="97.98"/>
  </r>
  <r>
    <x v="1"/>
    <x v="21"/>
    <x v="6"/>
    <s v="Pittsburgh"/>
    <n v="657"/>
    <n v="28763.46"/>
    <n v="43.78"/>
    <n v="134"/>
    <n v="3.87"/>
    <x v="3"/>
    <x v="1"/>
    <x v="2"/>
    <n v="96.13"/>
  </r>
  <r>
    <x v="1"/>
    <x v="20"/>
    <x v="6"/>
    <s v="Allentown"/>
    <n v="1969"/>
    <n v="10376.629999999999"/>
    <n v="5.27"/>
    <n v="73"/>
    <n v="4.68"/>
    <x v="0"/>
    <x v="2"/>
    <x v="2"/>
    <n v="95.32"/>
  </r>
  <r>
    <x v="0"/>
    <x v="19"/>
    <x v="8"/>
    <s v="Augusta"/>
    <n v="489"/>
    <n v="26997.69"/>
    <n v="55.21"/>
    <n v="45"/>
    <n v="3.63"/>
    <x v="2"/>
    <x v="1"/>
    <x v="0"/>
    <n v="96.37"/>
  </r>
  <r>
    <x v="0"/>
    <x v="6"/>
    <x v="3"/>
    <s v="San Diego"/>
    <n v="373"/>
    <n v="14416.449999999999"/>
    <n v="38.65"/>
    <n v="138"/>
    <n v="1.49"/>
    <x v="2"/>
    <x v="3"/>
    <x v="2"/>
    <n v="98.51"/>
  </r>
  <r>
    <x v="1"/>
    <x v="3"/>
    <x v="2"/>
    <s v="Durham"/>
    <n v="4709"/>
    <n v="18270.919999999998"/>
    <n v="3.8799999999999994"/>
    <n v="104"/>
    <n v="4.92"/>
    <x v="3"/>
    <x v="2"/>
    <x v="2"/>
    <n v="95.08"/>
  </r>
  <r>
    <x v="0"/>
    <x v="12"/>
    <x v="3"/>
    <s v="Los Angeles"/>
    <n v="968"/>
    <n v="5536.96"/>
    <n v="5.72"/>
    <n v="63"/>
    <n v="1.75"/>
    <x v="2"/>
    <x v="5"/>
    <x v="0"/>
    <n v="98.25"/>
  </r>
  <r>
    <x v="0"/>
    <x v="6"/>
    <x v="3"/>
    <s v="San Francisco"/>
    <n v="1429"/>
    <n v="8173.8799999999992"/>
    <n v="5.72"/>
    <n v="26"/>
    <n v="4.96"/>
    <x v="2"/>
    <x v="0"/>
    <x v="0"/>
    <n v="95.04"/>
  </r>
  <r>
    <x v="1"/>
    <x v="16"/>
    <x v="8"/>
    <s v="Savannah"/>
    <n v="4014"/>
    <n v="31188.78"/>
    <n v="7.77"/>
    <n v="7"/>
    <n v="4.71"/>
    <x v="3"/>
    <x v="2"/>
    <x v="1"/>
    <n v="95.29"/>
  </r>
  <r>
    <x v="0"/>
    <x v="22"/>
    <x v="1"/>
    <s v="Detroit"/>
    <n v="2017"/>
    <n v="9318.5400000000009"/>
    <n v="4.62"/>
    <n v="31"/>
    <n v="4.09"/>
    <x v="0"/>
    <x v="0"/>
    <x v="0"/>
    <n v="95.91"/>
  </r>
  <r>
    <x v="1"/>
    <x v="11"/>
    <x v="3"/>
    <s v="Los Angeles"/>
    <n v="962"/>
    <n v="5069.74"/>
    <n v="5.27"/>
    <n v="114"/>
    <n v="2.13"/>
    <x v="3"/>
    <x v="5"/>
    <x v="2"/>
    <n v="97.87"/>
  </r>
  <r>
    <x v="1"/>
    <x v="21"/>
    <x v="3"/>
    <s v="San Francisco"/>
    <n v="568"/>
    <n v="22782.48"/>
    <n v="40.11"/>
    <n v="146"/>
    <n v="3.41"/>
    <x v="0"/>
    <x v="3"/>
    <x v="2"/>
    <n v="96.59"/>
  </r>
  <r>
    <x v="1"/>
    <x v="7"/>
    <x v="4"/>
    <s v="New York City"/>
    <n v="1806"/>
    <n v="12226.619999999999"/>
    <n v="6.77"/>
    <n v="51"/>
    <n v="3.68"/>
    <x v="3"/>
    <x v="0"/>
    <x v="0"/>
    <n v="96.32"/>
  </r>
  <r>
    <x v="0"/>
    <x v="8"/>
    <x v="2"/>
    <s v="Durham"/>
    <n v="4408"/>
    <n v="20364.96"/>
    <n v="4.62"/>
    <n v="61"/>
    <n v="4.63"/>
    <x v="0"/>
    <x v="0"/>
    <x v="0"/>
    <n v="95.37"/>
  </r>
  <r>
    <x v="1"/>
    <x v="3"/>
    <x v="7"/>
    <s v="Columbus"/>
    <n v="5014"/>
    <n v="31989.32"/>
    <n v="6.38"/>
    <n v="7"/>
    <n v="3.43"/>
    <x v="0"/>
    <x v="2"/>
    <x v="1"/>
    <n v="96.57"/>
  </r>
  <r>
    <x v="1"/>
    <x v="1"/>
    <x v="6"/>
    <s v="Philadelphia"/>
    <n v="983"/>
    <n v="6654.91"/>
    <n v="6.77"/>
    <n v="31"/>
    <n v="2.75"/>
    <x v="3"/>
    <x v="2"/>
    <x v="0"/>
    <n v="97.25"/>
  </r>
  <r>
    <x v="0"/>
    <x v="22"/>
    <x v="7"/>
    <s v="Cleveland"/>
    <n v="656"/>
    <n v="26240"/>
    <n v="40"/>
    <n v="61"/>
    <n v="4.5999999999999996"/>
    <x v="1"/>
    <x v="3"/>
    <x v="0"/>
    <n v="95.4"/>
  </r>
  <r>
    <x v="1"/>
    <x v="10"/>
    <x v="8"/>
    <s v="Augusta"/>
    <n v="2059"/>
    <n v="10850.929999999998"/>
    <n v="5.27"/>
    <n v="143"/>
    <n v="2.12"/>
    <x v="2"/>
    <x v="4"/>
    <x v="2"/>
    <n v="97.88"/>
  </r>
  <r>
    <x v="0"/>
    <x v="22"/>
    <x v="6"/>
    <s v="Pittsburgh"/>
    <n v="511"/>
    <n v="2922.92"/>
    <n v="5.72"/>
    <n v="47"/>
    <n v="0.81"/>
    <x v="1"/>
    <x v="0"/>
    <x v="0"/>
    <n v="99.19"/>
  </r>
  <r>
    <x v="0"/>
    <x v="12"/>
    <x v="9"/>
    <s v="Chicago"/>
    <n v="3339"/>
    <n v="15426.18"/>
    <n v="4.62"/>
    <n v="69"/>
    <n v="3.39"/>
    <x v="2"/>
    <x v="4"/>
    <x v="0"/>
    <n v="96.61"/>
  </r>
  <r>
    <x v="1"/>
    <x v="16"/>
    <x v="7"/>
    <s v="Cincinnati"/>
    <n v="384"/>
    <n v="15360"/>
    <n v="40"/>
    <n v="145"/>
    <n v="4.41"/>
    <x v="1"/>
    <x v="1"/>
    <x v="2"/>
    <n v="95.59"/>
  </r>
  <r>
    <x v="1"/>
    <x v="11"/>
    <x v="7"/>
    <s v="Cincinnati"/>
    <n v="3101"/>
    <n v="16683.38"/>
    <n v="5.38"/>
    <n v="30"/>
    <n v="3.68"/>
    <x v="3"/>
    <x v="0"/>
    <x v="0"/>
    <n v="96.32"/>
  </r>
  <r>
    <x v="1"/>
    <x v="7"/>
    <x v="5"/>
    <s v="Tampa"/>
    <n v="3692"/>
    <n v="28686.84"/>
    <n v="7.7700000000000005"/>
    <n v="7"/>
    <n v="3.51"/>
    <x v="2"/>
    <x v="2"/>
    <x v="1"/>
    <n v="96.49"/>
  </r>
  <r>
    <x v="0"/>
    <x v="13"/>
    <x v="4"/>
    <s v="Buffalo"/>
    <n v="1689"/>
    <n v="7127.58"/>
    <n v="4.22"/>
    <n v="127"/>
    <n v="3.72"/>
    <x v="2"/>
    <x v="4"/>
    <x v="2"/>
    <n v="96.28"/>
  </r>
  <r>
    <x v="0"/>
    <x v="18"/>
    <x v="5"/>
    <s v="Tampa"/>
    <n v="4236"/>
    <n v="24229.919999999998"/>
    <n v="5.72"/>
    <n v="36"/>
    <n v="4.99"/>
    <x v="3"/>
    <x v="0"/>
    <x v="0"/>
    <n v="95.01"/>
  </r>
  <r>
    <x v="1"/>
    <x v="11"/>
    <x v="7"/>
    <s v="Cleveland"/>
    <n v="260"/>
    <n v="9960.6"/>
    <n v="38.31"/>
    <n v="148"/>
    <n v="1.6"/>
    <x v="1"/>
    <x v="3"/>
    <x v="2"/>
    <n v="98.4"/>
  </r>
  <r>
    <x v="1"/>
    <x v="1"/>
    <x v="7"/>
    <s v="Cincinnati"/>
    <n v="3211"/>
    <n v="20486.18"/>
    <n v="6.38"/>
    <n v="2"/>
    <n v="1.4"/>
    <x v="2"/>
    <x v="0"/>
    <x v="1"/>
    <n v="98.6"/>
  </r>
  <r>
    <x v="0"/>
    <x v="2"/>
    <x v="3"/>
    <s v="San Francisco"/>
    <n v="3258"/>
    <n v="21893.759999999998"/>
    <n v="6.72"/>
    <n v="2"/>
    <n v="1.05"/>
    <x v="0"/>
    <x v="0"/>
    <x v="1"/>
    <n v="98.95"/>
  </r>
  <r>
    <x v="0"/>
    <x v="9"/>
    <x v="8"/>
    <s v="Atlanta"/>
    <n v="580"/>
    <n v="3897.6"/>
    <n v="6.72"/>
    <n v="8"/>
    <n v="4.18"/>
    <x v="2"/>
    <x v="2"/>
    <x v="1"/>
    <n v="95.82"/>
  </r>
  <r>
    <x v="1"/>
    <x v="21"/>
    <x v="7"/>
    <s v="Cleveland"/>
    <n v="2595"/>
    <n v="16556.099999999999"/>
    <n v="6.379999999999999"/>
    <n v="5"/>
    <n v="2.54"/>
    <x v="3"/>
    <x v="4"/>
    <x v="1"/>
    <n v="97.46"/>
  </r>
  <r>
    <x v="0"/>
    <x v="19"/>
    <x v="4"/>
    <s v="Buffalo"/>
    <n v="515"/>
    <n v="20708.150000000001"/>
    <n v="40.21"/>
    <n v="146"/>
    <n v="4.79"/>
    <x v="2"/>
    <x v="1"/>
    <x v="2"/>
    <n v="95.21"/>
  </r>
  <r>
    <x v="0"/>
    <x v="12"/>
    <x v="6"/>
    <s v="Pittsburgh"/>
    <n v="2082"/>
    <n v="8786.0399999999991"/>
    <n v="4.22"/>
    <n v="82"/>
    <n v="1.05"/>
    <x v="1"/>
    <x v="5"/>
    <x v="2"/>
    <n v="98.95"/>
  </r>
  <r>
    <x v="0"/>
    <x v="13"/>
    <x v="3"/>
    <s v="San Diego"/>
    <n v="2160"/>
    <n v="12355.199999999999"/>
    <n v="5.72"/>
    <n v="25"/>
    <n v="4.72"/>
    <x v="2"/>
    <x v="5"/>
    <x v="0"/>
    <n v="95.28"/>
  </r>
  <r>
    <x v="0"/>
    <x v="12"/>
    <x v="4"/>
    <s v="Buffalo"/>
    <n v="1751"/>
    <n v="11766.72"/>
    <n v="6.72"/>
    <n v="3"/>
    <n v="3.65"/>
    <x v="1"/>
    <x v="0"/>
    <x v="1"/>
    <n v="96.35"/>
  </r>
  <r>
    <x v="0"/>
    <x v="19"/>
    <x v="3"/>
    <s v="San Francisco"/>
    <n v="279"/>
    <n v="13573.35"/>
    <n v="48.65"/>
    <n v="12"/>
    <n v="4.41"/>
    <x v="3"/>
    <x v="3"/>
    <x v="1"/>
    <n v="95.59"/>
  </r>
  <r>
    <x v="1"/>
    <x v="7"/>
    <x v="1"/>
    <s v="Grand Rapids"/>
    <n v="1323"/>
    <n v="5133.24"/>
    <n v="3.88"/>
    <n v="89"/>
    <n v="1.78"/>
    <x v="1"/>
    <x v="4"/>
    <x v="2"/>
    <n v="98.22"/>
  </r>
  <r>
    <x v="0"/>
    <x v="12"/>
    <x v="9"/>
    <s v="Naperville"/>
    <n v="669"/>
    <n v="23415"/>
    <n v="35"/>
    <n v="97"/>
    <n v="3.88"/>
    <x v="3"/>
    <x v="3"/>
    <x v="2"/>
    <n v="96.12"/>
  </r>
  <r>
    <x v="1"/>
    <x v="10"/>
    <x v="6"/>
    <s v="Philadelphia"/>
    <n v="2236"/>
    <n v="17373.719999999998"/>
    <n v="7.7699999999999987"/>
    <n v="8"/>
    <n v="3.14"/>
    <x v="1"/>
    <x v="4"/>
    <x v="1"/>
    <n v="96.86"/>
  </r>
  <r>
    <x v="1"/>
    <x v="11"/>
    <x v="1"/>
    <s v="Grand Rapids"/>
    <n v="1822"/>
    <n v="11624.36"/>
    <n v="6.38"/>
    <n v="11"/>
    <n v="1.81"/>
    <x v="2"/>
    <x v="5"/>
    <x v="1"/>
    <n v="98.19"/>
  </r>
  <r>
    <x v="0"/>
    <x v="2"/>
    <x v="1"/>
    <s v="Grand Rapids"/>
    <n v="2815"/>
    <n v="15820.300000000001"/>
    <n v="5.62"/>
    <n v="6"/>
    <n v="3.58"/>
    <x v="2"/>
    <x v="5"/>
    <x v="1"/>
    <n v="96.42"/>
  </r>
  <r>
    <x v="1"/>
    <x v="4"/>
    <x v="7"/>
    <s v="Cincinnati"/>
    <n v="3572"/>
    <n v="19217.36"/>
    <n v="5.38"/>
    <n v="53"/>
    <n v="2.21"/>
    <x v="2"/>
    <x v="0"/>
    <x v="0"/>
    <n v="97.79"/>
  </r>
  <r>
    <x v="1"/>
    <x v="11"/>
    <x v="4"/>
    <s v="Rochester"/>
    <n v="655"/>
    <n v="26272.05"/>
    <n v="40.11"/>
    <n v="142"/>
    <n v="0.63"/>
    <x v="3"/>
    <x v="3"/>
    <x v="2"/>
    <n v="99.37"/>
  </r>
  <r>
    <x v="0"/>
    <x v="6"/>
    <x v="3"/>
    <s v="San Diego"/>
    <n v="207"/>
    <n v="8000.5499999999993"/>
    <n v="38.65"/>
    <n v="127"/>
    <n v="4.76"/>
    <x v="0"/>
    <x v="3"/>
    <x v="2"/>
    <n v="95.24"/>
  </r>
  <r>
    <x v="0"/>
    <x v="6"/>
    <x v="5"/>
    <s v="Miami"/>
    <n v="1726"/>
    <n v="9872.7199999999993"/>
    <n v="5.72"/>
    <n v="40"/>
    <n v="3.57"/>
    <x v="2"/>
    <x v="4"/>
    <x v="0"/>
    <n v="96.43"/>
  </r>
  <r>
    <x v="0"/>
    <x v="19"/>
    <x v="2"/>
    <s v="Raleigh"/>
    <n v="674"/>
    <n v="30330"/>
    <n v="45"/>
    <n v="7"/>
    <n v="1.26"/>
    <x v="1"/>
    <x v="3"/>
    <x v="1"/>
    <n v="98.74"/>
  </r>
  <r>
    <x v="1"/>
    <x v="5"/>
    <x v="0"/>
    <s v="Houston"/>
    <n v="571"/>
    <n v="25757.81"/>
    <n v="45.11"/>
    <n v="63"/>
    <n v="0.69"/>
    <x v="0"/>
    <x v="3"/>
    <x v="0"/>
    <n v="99.31"/>
  </r>
  <r>
    <x v="0"/>
    <x v="13"/>
    <x v="3"/>
    <s v="San Francisco"/>
    <n v="998"/>
    <n v="6706.5599999999995"/>
    <n v="6.72"/>
    <n v="12"/>
    <n v="3.88"/>
    <x v="1"/>
    <x v="4"/>
    <x v="1"/>
    <n v="96.12"/>
  </r>
  <r>
    <x v="1"/>
    <x v="11"/>
    <x v="5"/>
    <s v="Orlando"/>
    <n v="3055"/>
    <n v="20682.349999999999"/>
    <n v="6.77"/>
    <n v="37"/>
    <n v="2.31"/>
    <x v="3"/>
    <x v="0"/>
    <x v="0"/>
    <n v="97.69"/>
  </r>
  <r>
    <x v="1"/>
    <x v="10"/>
    <x v="2"/>
    <s v="Durham"/>
    <n v="1748"/>
    <n v="6782.24"/>
    <n v="3.88"/>
    <n v="89"/>
    <n v="3.91"/>
    <x v="1"/>
    <x v="4"/>
    <x v="2"/>
    <n v="96.09"/>
  </r>
  <r>
    <x v="1"/>
    <x v="10"/>
    <x v="0"/>
    <s v="Austin"/>
    <n v="451"/>
    <n v="18089.61"/>
    <n v="40.11"/>
    <n v="73"/>
    <n v="1.19"/>
    <x v="1"/>
    <x v="3"/>
    <x v="2"/>
    <n v="98.81"/>
  </r>
  <r>
    <x v="1"/>
    <x v="23"/>
    <x v="9"/>
    <s v="Chicago"/>
    <n v="2290"/>
    <n v="14610.199999999999"/>
    <n v="6.38"/>
    <n v="5"/>
    <n v="3.42"/>
    <x v="2"/>
    <x v="4"/>
    <x v="1"/>
    <n v="96.58"/>
  </r>
  <r>
    <x v="1"/>
    <x v="20"/>
    <x v="7"/>
    <s v="Cleveland"/>
    <n v="2239"/>
    <n v="8687.32"/>
    <n v="3.88"/>
    <n v="76"/>
    <n v="2.5499999999999998"/>
    <x v="1"/>
    <x v="2"/>
    <x v="2"/>
    <n v="97.45"/>
  </r>
  <r>
    <x v="1"/>
    <x v="16"/>
    <x v="3"/>
    <s v="San Diego"/>
    <n v="5351"/>
    <n v="36226.269999999997"/>
    <n v="6.77"/>
    <n v="30"/>
    <n v="1.38"/>
    <x v="0"/>
    <x v="5"/>
    <x v="0"/>
    <n v="98.62"/>
  </r>
  <r>
    <x v="0"/>
    <x v="13"/>
    <x v="5"/>
    <s v="Orlando"/>
    <n v="478"/>
    <n v="23254.7"/>
    <n v="48.65"/>
    <n v="4"/>
    <n v="2.08"/>
    <x v="0"/>
    <x v="3"/>
    <x v="1"/>
    <n v="97.92"/>
  </r>
  <r>
    <x v="1"/>
    <x v="7"/>
    <x v="5"/>
    <s v="Miami"/>
    <n v="2429"/>
    <n v="16444.329999999998"/>
    <n v="6.77"/>
    <n v="37"/>
    <n v="2.91"/>
    <x v="1"/>
    <x v="2"/>
    <x v="0"/>
    <n v="97.09"/>
  </r>
  <r>
    <x v="1"/>
    <x v="4"/>
    <x v="5"/>
    <s v="Miami"/>
    <n v="2791"/>
    <n v="21686.07"/>
    <n v="7.77"/>
    <n v="5"/>
    <n v="1.53"/>
    <x v="3"/>
    <x v="0"/>
    <x v="1"/>
    <n v="98.47"/>
  </r>
  <r>
    <x v="1"/>
    <x v="10"/>
    <x v="8"/>
    <s v="Augusta"/>
    <n v="400"/>
    <n v="16044"/>
    <n v="40.11"/>
    <n v="89"/>
    <n v="4.51"/>
    <x v="3"/>
    <x v="3"/>
    <x v="2"/>
    <n v="95.49"/>
  </r>
  <r>
    <x v="1"/>
    <x v="4"/>
    <x v="4"/>
    <s v="Rochester"/>
    <n v="2617"/>
    <n v="17717.09"/>
    <n v="6.7700000000000005"/>
    <n v="62"/>
    <n v="0.73"/>
    <x v="0"/>
    <x v="0"/>
    <x v="0"/>
    <n v="99.27"/>
  </r>
  <r>
    <x v="0"/>
    <x v="14"/>
    <x v="9"/>
    <s v="Springfield"/>
    <n v="868"/>
    <n v="4878.16"/>
    <n v="5.62"/>
    <n v="10"/>
    <n v="4.8"/>
    <x v="0"/>
    <x v="4"/>
    <x v="1"/>
    <n v="95.2"/>
  </r>
  <r>
    <x v="1"/>
    <x v="4"/>
    <x v="4"/>
    <s v="Buffalo"/>
    <n v="1783"/>
    <n v="9396.41"/>
    <n v="5.27"/>
    <n v="143"/>
    <n v="0.97"/>
    <x v="3"/>
    <x v="2"/>
    <x v="2"/>
    <n v="99.03"/>
  </r>
  <r>
    <x v="1"/>
    <x v="1"/>
    <x v="1"/>
    <s v="Grand Rapids"/>
    <n v="308"/>
    <n v="14879.480000000001"/>
    <n v="48.31"/>
    <n v="12"/>
    <n v="4.84"/>
    <x v="2"/>
    <x v="3"/>
    <x v="1"/>
    <n v="95.16"/>
  </r>
  <r>
    <x v="0"/>
    <x v="15"/>
    <x v="8"/>
    <s v="Atlanta"/>
    <n v="3036"/>
    <n v="17365.919999999998"/>
    <n v="5.72"/>
    <n v="61"/>
    <n v="1.81"/>
    <x v="3"/>
    <x v="4"/>
    <x v="0"/>
    <n v="98.19"/>
  </r>
  <r>
    <x v="0"/>
    <x v="6"/>
    <x v="4"/>
    <s v="Buffalo"/>
    <n v="3489"/>
    <n v="23446.079999999998"/>
    <n v="6.72"/>
    <n v="4"/>
    <n v="0.87"/>
    <x v="1"/>
    <x v="4"/>
    <x v="1"/>
    <n v="99.13"/>
  </r>
  <r>
    <x v="1"/>
    <x v="20"/>
    <x v="5"/>
    <s v="Orlando"/>
    <n v="601"/>
    <n v="27111.11"/>
    <n v="45.11"/>
    <n v="35"/>
    <n v="1.68"/>
    <x v="2"/>
    <x v="3"/>
    <x v="0"/>
    <n v="98.32"/>
  </r>
  <r>
    <x v="0"/>
    <x v="18"/>
    <x v="5"/>
    <s v="Miami"/>
    <n v="4877"/>
    <n v="32773.440000000002"/>
    <n v="6.7200000000000006"/>
    <n v="5"/>
    <n v="0.94"/>
    <x v="2"/>
    <x v="0"/>
    <x v="1"/>
    <n v="99.06"/>
  </r>
  <r>
    <x v="0"/>
    <x v="22"/>
    <x v="7"/>
    <s v="Columbus"/>
    <n v="1530"/>
    <n v="7068.6"/>
    <n v="4.62"/>
    <n v="60"/>
    <n v="0.66"/>
    <x v="1"/>
    <x v="5"/>
    <x v="0"/>
    <n v="99.34"/>
  </r>
  <r>
    <x v="1"/>
    <x v="20"/>
    <x v="9"/>
    <s v="Naperville"/>
    <n v="184"/>
    <n v="7360"/>
    <n v="40"/>
    <n v="122"/>
    <n v="1.41"/>
    <x v="1"/>
    <x v="1"/>
    <x v="2"/>
    <n v="98.59"/>
  </r>
  <r>
    <x v="1"/>
    <x v="23"/>
    <x v="3"/>
    <s v="San Diego"/>
    <n v="2152"/>
    <n v="16721.04"/>
    <n v="7.7700000000000005"/>
    <n v="6"/>
    <n v="2.29"/>
    <x v="1"/>
    <x v="2"/>
    <x v="1"/>
    <n v="97.71"/>
  </r>
  <r>
    <x v="0"/>
    <x v="0"/>
    <x v="0"/>
    <s v="Austin"/>
    <n v="765"/>
    <n v="3228.2999999999997"/>
    <n v="4.22"/>
    <n v="110"/>
    <n v="4.88"/>
    <x v="3"/>
    <x v="2"/>
    <x v="2"/>
    <n v="95.12"/>
  </r>
  <r>
    <x v="1"/>
    <x v="23"/>
    <x v="4"/>
    <s v="New York City"/>
    <n v="2022"/>
    <n v="10655.939999999999"/>
    <n v="5.27"/>
    <n v="131"/>
    <n v="3.19"/>
    <x v="2"/>
    <x v="5"/>
    <x v="2"/>
    <n v="96.81"/>
  </r>
  <r>
    <x v="0"/>
    <x v="9"/>
    <x v="1"/>
    <s v="Detroit"/>
    <n v="646"/>
    <n v="24741.8"/>
    <n v="38.299999999999997"/>
    <n v="97"/>
    <n v="2.1800000000000002"/>
    <x v="2"/>
    <x v="1"/>
    <x v="2"/>
    <n v="97.82"/>
  </r>
  <r>
    <x v="1"/>
    <x v="23"/>
    <x v="3"/>
    <s v="San Diego"/>
    <n v="2934"/>
    <n v="15462.179999999998"/>
    <n v="5.27"/>
    <n v="138"/>
    <n v="4.0599999999999996"/>
    <x v="0"/>
    <x v="5"/>
    <x v="2"/>
    <n v="95.94"/>
  </r>
  <r>
    <x v="0"/>
    <x v="0"/>
    <x v="6"/>
    <s v="Philadelphia"/>
    <n v="674"/>
    <n v="29420.1"/>
    <n v="43.65"/>
    <n v="57"/>
    <n v="0.54"/>
    <x v="1"/>
    <x v="3"/>
    <x v="0"/>
    <n v="99.46"/>
  </r>
  <r>
    <x v="0"/>
    <x v="8"/>
    <x v="7"/>
    <s v="Cincinnati"/>
    <n v="4131"/>
    <n v="23216.22"/>
    <n v="5.62"/>
    <n v="9"/>
    <n v="3.23"/>
    <x v="0"/>
    <x v="2"/>
    <x v="1"/>
    <n v="96.77"/>
  </r>
  <r>
    <x v="1"/>
    <x v="3"/>
    <x v="5"/>
    <s v="Orlando"/>
    <n v="584"/>
    <n v="23424.239999999998"/>
    <n v="40.11"/>
    <n v="114"/>
    <n v="4.7"/>
    <x v="0"/>
    <x v="3"/>
    <x v="2"/>
    <n v="95.3"/>
  </r>
  <r>
    <x v="0"/>
    <x v="6"/>
    <x v="3"/>
    <s v="San Diego"/>
    <n v="3414"/>
    <n v="19528.079999999998"/>
    <n v="5.72"/>
    <n v="54"/>
    <n v="3.29"/>
    <x v="2"/>
    <x v="2"/>
    <x v="0"/>
    <n v="96.71"/>
  </r>
  <r>
    <x v="1"/>
    <x v="1"/>
    <x v="0"/>
    <s v="Houston"/>
    <n v="1440"/>
    <n v="11188.8"/>
    <n v="7.77"/>
    <n v="3"/>
    <n v="4.18"/>
    <x v="2"/>
    <x v="2"/>
    <x v="1"/>
    <n v="95.82"/>
  </r>
  <r>
    <x v="0"/>
    <x v="22"/>
    <x v="4"/>
    <s v="New York City"/>
    <n v="2500"/>
    <n v="14300"/>
    <n v="5.72"/>
    <n v="42"/>
    <n v="1.89"/>
    <x v="1"/>
    <x v="2"/>
    <x v="0"/>
    <n v="98.11"/>
  </r>
  <r>
    <x v="0"/>
    <x v="2"/>
    <x v="8"/>
    <s v="Augusta"/>
    <n v="2120"/>
    <n v="8946.4"/>
    <n v="4.22"/>
    <n v="121"/>
    <n v="4.05"/>
    <x v="2"/>
    <x v="4"/>
    <x v="2"/>
    <n v="95.95"/>
  </r>
  <r>
    <x v="1"/>
    <x v="11"/>
    <x v="8"/>
    <s v="Augusta"/>
    <n v="3108"/>
    <n v="24149.16"/>
    <n v="7.77"/>
    <n v="11"/>
    <n v="2.81"/>
    <x v="3"/>
    <x v="2"/>
    <x v="1"/>
    <n v="97.19"/>
  </r>
  <r>
    <x v="1"/>
    <x v="11"/>
    <x v="3"/>
    <s v="Los Angeles"/>
    <n v="1335"/>
    <n v="9037.9499999999989"/>
    <n v="6.77"/>
    <n v="40"/>
    <n v="3.81"/>
    <x v="0"/>
    <x v="4"/>
    <x v="0"/>
    <n v="96.19"/>
  </r>
  <r>
    <x v="1"/>
    <x v="1"/>
    <x v="5"/>
    <s v="Miami"/>
    <n v="1153"/>
    <n v="8958.81"/>
    <n v="7.77"/>
    <n v="9"/>
    <n v="4.1900000000000004"/>
    <x v="0"/>
    <x v="5"/>
    <x v="1"/>
    <n v="95.81"/>
  </r>
  <r>
    <x v="0"/>
    <x v="6"/>
    <x v="4"/>
    <s v="Buffalo"/>
    <n v="557"/>
    <n v="27098.05"/>
    <n v="48.65"/>
    <n v="3"/>
    <n v="3.74"/>
    <x v="1"/>
    <x v="3"/>
    <x v="1"/>
    <n v="96.26"/>
  </r>
  <r>
    <x v="0"/>
    <x v="12"/>
    <x v="2"/>
    <s v="Charlotte"/>
    <n v="1462"/>
    <n v="4561.4400000000005"/>
    <n v="3.1200000000000006"/>
    <n v="121"/>
    <n v="1.61"/>
    <x v="0"/>
    <x v="4"/>
    <x v="2"/>
    <n v="98.39"/>
  </r>
  <r>
    <x v="1"/>
    <x v="3"/>
    <x v="8"/>
    <s v="Atlanta"/>
    <n v="879"/>
    <n v="35256.69"/>
    <n v="40.11"/>
    <n v="150"/>
    <n v="2.37"/>
    <x v="2"/>
    <x v="3"/>
    <x v="2"/>
    <n v="97.63"/>
  </r>
  <r>
    <x v="1"/>
    <x v="3"/>
    <x v="0"/>
    <s v="Houston"/>
    <n v="4186"/>
    <n v="28339.219999999998"/>
    <n v="6.77"/>
    <n v="62"/>
    <n v="1.05"/>
    <x v="2"/>
    <x v="4"/>
    <x v="0"/>
    <n v="98.95"/>
  </r>
  <r>
    <x v="0"/>
    <x v="2"/>
    <x v="6"/>
    <s v="Philadelphia"/>
    <n v="1034"/>
    <n v="6948.48"/>
    <n v="6.72"/>
    <n v="8"/>
    <n v="1.69"/>
    <x v="3"/>
    <x v="5"/>
    <x v="1"/>
    <n v="98.31"/>
  </r>
  <r>
    <x v="1"/>
    <x v="4"/>
    <x v="9"/>
    <s v="Naperville"/>
    <n v="828"/>
    <n v="5282.64"/>
    <n v="6.3800000000000008"/>
    <n v="3"/>
    <n v="3.32"/>
    <x v="0"/>
    <x v="0"/>
    <x v="1"/>
    <n v="96.68"/>
  </r>
  <r>
    <x v="1"/>
    <x v="20"/>
    <x v="9"/>
    <s v="Springfield"/>
    <n v="2787"/>
    <n v="10813.56"/>
    <n v="3.88"/>
    <n v="92"/>
    <n v="3.96"/>
    <x v="2"/>
    <x v="2"/>
    <x v="2"/>
    <n v="96.04"/>
  </r>
  <r>
    <x v="0"/>
    <x v="0"/>
    <x v="1"/>
    <s v="Lansing"/>
    <n v="423"/>
    <n v="19035"/>
    <n v="45"/>
    <n v="8"/>
    <n v="1.94"/>
    <x v="0"/>
    <x v="3"/>
    <x v="1"/>
    <n v="98.06"/>
  </r>
  <r>
    <x v="1"/>
    <x v="20"/>
    <x v="8"/>
    <s v="Savannah"/>
    <n v="563"/>
    <n v="28211.93"/>
    <n v="50.11"/>
    <n v="5"/>
    <n v="2.63"/>
    <x v="1"/>
    <x v="3"/>
    <x v="1"/>
    <n v="97.37"/>
  </r>
  <r>
    <x v="1"/>
    <x v="10"/>
    <x v="3"/>
    <s v="Los Angeles"/>
    <n v="542"/>
    <n v="21739.62"/>
    <n v="40.11"/>
    <n v="137"/>
    <n v="1.51"/>
    <x v="3"/>
    <x v="3"/>
    <x v="2"/>
    <n v="98.49"/>
  </r>
  <r>
    <x v="1"/>
    <x v="3"/>
    <x v="7"/>
    <s v="Cleveland"/>
    <n v="4234"/>
    <n v="22778.92"/>
    <n v="5.38"/>
    <n v="69"/>
    <n v="0.8"/>
    <x v="1"/>
    <x v="0"/>
    <x v="0"/>
    <n v="99.2"/>
  </r>
  <r>
    <x v="1"/>
    <x v="1"/>
    <x v="3"/>
    <s v="San Diego"/>
    <n v="2793"/>
    <n v="18908.61"/>
    <n v="6.7700000000000005"/>
    <n v="50"/>
    <n v="1.46"/>
    <x v="2"/>
    <x v="5"/>
    <x v="0"/>
    <n v="98.54"/>
  </r>
  <r>
    <x v="1"/>
    <x v="21"/>
    <x v="0"/>
    <s v="Austin"/>
    <n v="2563"/>
    <n v="13507.009999999998"/>
    <n v="5.27"/>
    <n v="91"/>
    <n v="4.29"/>
    <x v="0"/>
    <x v="2"/>
    <x v="2"/>
    <n v="95.71"/>
  </r>
  <r>
    <x v="0"/>
    <x v="15"/>
    <x v="0"/>
    <s v="Houston"/>
    <n v="2463"/>
    <n v="16551.36"/>
    <n v="6.7200000000000006"/>
    <n v="10"/>
    <n v="4.51"/>
    <x v="2"/>
    <x v="2"/>
    <x v="1"/>
    <n v="95.49"/>
  </r>
  <r>
    <x v="1"/>
    <x v="11"/>
    <x v="0"/>
    <s v="Houston"/>
    <n v="3716"/>
    <n v="28873.32"/>
    <n v="7.77"/>
    <n v="9"/>
    <n v="3.37"/>
    <x v="3"/>
    <x v="5"/>
    <x v="1"/>
    <n v="96.63"/>
  </r>
  <r>
    <x v="0"/>
    <x v="9"/>
    <x v="0"/>
    <s v="Houston"/>
    <n v="3316"/>
    <n v="18967.52"/>
    <n v="5.72"/>
    <n v="49"/>
    <n v="2"/>
    <x v="1"/>
    <x v="4"/>
    <x v="0"/>
    <n v="98"/>
  </r>
  <r>
    <x v="1"/>
    <x v="4"/>
    <x v="7"/>
    <s v="Columbus"/>
    <n v="1194"/>
    <n v="7617.72"/>
    <n v="6.38"/>
    <n v="7"/>
    <n v="4.9800000000000004"/>
    <x v="2"/>
    <x v="5"/>
    <x v="1"/>
    <n v="95.02"/>
  </r>
  <r>
    <x v="0"/>
    <x v="8"/>
    <x v="6"/>
    <s v="Allentown"/>
    <n v="4430"/>
    <n v="25339.599999999999"/>
    <n v="5.72"/>
    <n v="48"/>
    <n v="1.55"/>
    <x v="3"/>
    <x v="2"/>
    <x v="0"/>
    <n v="98.45"/>
  </r>
  <r>
    <x v="1"/>
    <x v="5"/>
    <x v="0"/>
    <s v="Houston"/>
    <n v="607"/>
    <n v="30416.77"/>
    <n v="50.11"/>
    <n v="8"/>
    <n v="2.02"/>
    <x v="0"/>
    <x v="3"/>
    <x v="1"/>
    <n v="97.98"/>
  </r>
  <r>
    <x v="1"/>
    <x v="1"/>
    <x v="3"/>
    <s v="San Diego"/>
    <n v="294"/>
    <n v="14732.34"/>
    <n v="50.11"/>
    <n v="3"/>
    <n v="1.0900000000000001"/>
    <x v="2"/>
    <x v="3"/>
    <x v="1"/>
    <n v="98.91"/>
  </r>
  <r>
    <x v="1"/>
    <x v="3"/>
    <x v="5"/>
    <s v="Tampa"/>
    <n v="5044"/>
    <n v="39191.879999999997"/>
    <n v="7.77"/>
    <n v="12"/>
    <n v="1.87"/>
    <x v="1"/>
    <x v="5"/>
    <x v="1"/>
    <n v="98.13"/>
  </r>
  <r>
    <x v="0"/>
    <x v="9"/>
    <x v="6"/>
    <s v="Pittsburgh"/>
    <n v="946"/>
    <n v="6357.12"/>
    <n v="6.72"/>
    <n v="5"/>
    <n v="3.19"/>
    <x v="2"/>
    <x v="0"/>
    <x v="1"/>
    <n v="96.81"/>
  </r>
  <r>
    <x v="1"/>
    <x v="10"/>
    <x v="3"/>
    <s v="Los Angeles"/>
    <n v="575"/>
    <n v="23063.25"/>
    <n v="40.11"/>
    <n v="106"/>
    <n v="0.82"/>
    <x v="1"/>
    <x v="3"/>
    <x v="2"/>
    <n v="99.18"/>
  </r>
  <r>
    <x v="0"/>
    <x v="22"/>
    <x v="2"/>
    <s v="Durham"/>
    <n v="276"/>
    <n v="12420"/>
    <n v="45"/>
    <n v="4"/>
    <n v="4.59"/>
    <x v="1"/>
    <x v="3"/>
    <x v="1"/>
    <n v="95.41"/>
  </r>
  <r>
    <x v="0"/>
    <x v="22"/>
    <x v="1"/>
    <s v="Detroit"/>
    <n v="2172"/>
    <n v="6776.64"/>
    <n v="3.12"/>
    <n v="136"/>
    <n v="4.21"/>
    <x v="3"/>
    <x v="4"/>
    <x v="2"/>
    <n v="95.79"/>
  </r>
  <r>
    <x v="1"/>
    <x v="4"/>
    <x v="0"/>
    <s v="Austin"/>
    <n v="258"/>
    <n v="11295.239999999998"/>
    <n v="43.779999999999994"/>
    <n v="86"/>
    <n v="4.41"/>
    <x v="0"/>
    <x v="1"/>
    <x v="2"/>
    <n v="95.59"/>
  </r>
  <r>
    <x v="1"/>
    <x v="1"/>
    <x v="5"/>
    <s v="Orlando"/>
    <n v="2369"/>
    <n v="18407.129999999997"/>
    <n v="7.7699999999999987"/>
    <n v="8"/>
    <n v="2.88"/>
    <x v="2"/>
    <x v="2"/>
    <x v="1"/>
    <n v="97.12"/>
  </r>
  <r>
    <x v="0"/>
    <x v="0"/>
    <x v="7"/>
    <s v="Cincinnati"/>
    <n v="2214"/>
    <n v="10228.68"/>
    <n v="4.62"/>
    <n v="46"/>
    <n v="8.1"/>
    <x v="0"/>
    <x v="2"/>
    <x v="0"/>
    <n v="91.9"/>
  </r>
  <r>
    <x v="1"/>
    <x v="20"/>
    <x v="4"/>
    <s v="New York City"/>
    <n v="1893"/>
    <n v="12815.609999999999"/>
    <n v="6.77"/>
    <n v="62"/>
    <n v="2.37"/>
    <x v="0"/>
    <x v="4"/>
    <x v="0"/>
    <n v="97.63"/>
  </r>
  <r>
    <x v="1"/>
    <x v="21"/>
    <x v="8"/>
    <s v="Augusta"/>
    <n v="2916"/>
    <n v="22657.32"/>
    <n v="7.77"/>
    <n v="6"/>
    <n v="3.28"/>
    <x v="3"/>
    <x v="2"/>
    <x v="1"/>
    <n v="96.72"/>
  </r>
  <r>
    <x v="0"/>
    <x v="19"/>
    <x v="0"/>
    <s v="Houston"/>
    <n v="3273"/>
    <n v="18721.559999999998"/>
    <n v="5.7199999999999989"/>
    <n v="44"/>
    <n v="6.13"/>
    <x v="0"/>
    <x v="2"/>
    <x v="0"/>
    <n v="93.87"/>
  </r>
  <r>
    <x v="1"/>
    <x v="1"/>
    <x v="8"/>
    <s v="Savannah"/>
    <n v="3297"/>
    <n v="17375.189999999999"/>
    <n v="5.27"/>
    <n v="123"/>
    <n v="4.09"/>
    <x v="3"/>
    <x v="4"/>
    <x v="2"/>
    <n v="95.91"/>
  </r>
  <r>
    <x v="0"/>
    <x v="15"/>
    <x v="6"/>
    <s v="Philadelphia"/>
    <n v="2572"/>
    <n v="17283.84"/>
    <n v="6.72"/>
    <n v="11"/>
    <n v="3.99"/>
    <x v="3"/>
    <x v="4"/>
    <x v="1"/>
    <n v="96.01"/>
  </r>
  <r>
    <x v="0"/>
    <x v="8"/>
    <x v="3"/>
    <s v="San Francisco"/>
    <n v="339"/>
    <n v="14797.35"/>
    <n v="43.65"/>
    <n v="32"/>
    <n v="2.36"/>
    <x v="3"/>
    <x v="3"/>
    <x v="0"/>
    <n v="97.64"/>
  </r>
  <r>
    <x v="0"/>
    <x v="15"/>
    <x v="1"/>
    <s v="Grand Rapids"/>
    <n v="289"/>
    <n v="11068.699999999999"/>
    <n v="38.299999999999997"/>
    <n v="79"/>
    <n v="1.1499999999999999"/>
    <x v="0"/>
    <x v="1"/>
    <x v="2"/>
    <n v="98.85"/>
  </r>
  <r>
    <x v="1"/>
    <x v="21"/>
    <x v="1"/>
    <s v="Detroit"/>
    <n v="2105"/>
    <n v="8167.4"/>
    <n v="3.88"/>
    <n v="76"/>
    <n v="1.27"/>
    <x v="3"/>
    <x v="4"/>
    <x v="2"/>
    <n v="98.73"/>
  </r>
  <r>
    <x v="0"/>
    <x v="18"/>
    <x v="4"/>
    <s v="Rochester"/>
    <n v="698"/>
    <n v="28066.58"/>
    <n v="40.21"/>
    <n v="119"/>
    <n v="1.5"/>
    <x v="0"/>
    <x v="1"/>
    <x v="2"/>
    <n v="98.5"/>
  </r>
  <r>
    <x v="1"/>
    <x v="16"/>
    <x v="6"/>
    <s v="Pittsburgh"/>
    <n v="5260"/>
    <n v="40870.199999999997"/>
    <n v="7.77"/>
    <n v="10"/>
    <n v="4.25"/>
    <x v="0"/>
    <x v="2"/>
    <x v="1"/>
    <n v="95.75"/>
  </r>
  <r>
    <x v="1"/>
    <x v="5"/>
    <x v="5"/>
    <s v="Miami"/>
    <n v="2144"/>
    <n v="14514.88"/>
    <n v="6.77"/>
    <n v="29"/>
    <n v="3.6"/>
    <x v="0"/>
    <x v="2"/>
    <x v="0"/>
    <n v="96.4"/>
  </r>
  <r>
    <x v="0"/>
    <x v="13"/>
    <x v="7"/>
    <s v="Cleveland"/>
    <n v="529"/>
    <n v="18515"/>
    <n v="35"/>
    <n v="147"/>
    <n v="2.92"/>
    <x v="0"/>
    <x v="3"/>
    <x v="2"/>
    <n v="97.08"/>
  </r>
  <r>
    <x v="0"/>
    <x v="13"/>
    <x v="5"/>
    <s v="Orlando"/>
    <n v="538"/>
    <n v="3615.3599999999997"/>
    <n v="6.72"/>
    <n v="4"/>
    <n v="3.35"/>
    <x v="2"/>
    <x v="4"/>
    <x v="1"/>
    <n v="96.65"/>
  </r>
  <r>
    <x v="0"/>
    <x v="2"/>
    <x v="2"/>
    <s v="Raleigh"/>
    <n v="1667"/>
    <n v="9368.5400000000009"/>
    <n v="5.62"/>
    <n v="9"/>
    <n v="4.6500000000000004"/>
    <x v="2"/>
    <x v="5"/>
    <x v="1"/>
    <n v="95.35"/>
  </r>
  <r>
    <x v="0"/>
    <x v="9"/>
    <x v="3"/>
    <s v="San Diego"/>
    <n v="3387"/>
    <n v="14293.14"/>
    <n v="4.22"/>
    <n v="140"/>
    <n v="2.8"/>
    <x v="2"/>
    <x v="4"/>
    <x v="2"/>
    <n v="97.2"/>
  </r>
  <r>
    <x v="0"/>
    <x v="15"/>
    <x v="7"/>
    <s v="Columbus"/>
    <n v="2704"/>
    <n v="15196.48"/>
    <n v="5.62"/>
    <n v="4"/>
    <n v="3.23"/>
    <x v="1"/>
    <x v="0"/>
    <x v="1"/>
    <n v="96.77"/>
  </r>
  <r>
    <x v="1"/>
    <x v="17"/>
    <x v="6"/>
    <s v="Allentown"/>
    <n v="589"/>
    <n v="23624.79"/>
    <n v="40.11"/>
    <n v="136"/>
    <n v="1.74"/>
    <x v="3"/>
    <x v="3"/>
    <x v="2"/>
    <n v="98.26"/>
  </r>
  <r>
    <x v="1"/>
    <x v="10"/>
    <x v="3"/>
    <s v="Los Angeles"/>
    <n v="1510"/>
    <n v="7957.6999999999989"/>
    <n v="5.27"/>
    <n v="138"/>
    <n v="1.53"/>
    <x v="2"/>
    <x v="4"/>
    <x v="2"/>
    <n v="98.47"/>
  </r>
  <r>
    <x v="1"/>
    <x v="5"/>
    <x v="6"/>
    <s v="Philadelphia"/>
    <n v="3752"/>
    <n v="25401.039999999997"/>
    <n v="6.77"/>
    <n v="66"/>
    <n v="4.8899999999999997"/>
    <x v="1"/>
    <x v="0"/>
    <x v="0"/>
    <n v="95.11"/>
  </r>
  <r>
    <x v="0"/>
    <x v="9"/>
    <x v="3"/>
    <s v="Los Angeles"/>
    <n v="1362"/>
    <n v="9152.64"/>
    <n v="6.72"/>
    <n v="7"/>
    <n v="1.76"/>
    <x v="0"/>
    <x v="2"/>
    <x v="1"/>
    <n v="98.24"/>
  </r>
  <r>
    <x v="1"/>
    <x v="16"/>
    <x v="1"/>
    <s v="Grand Rapids"/>
    <n v="947"/>
    <n v="37880"/>
    <n v="40"/>
    <n v="99"/>
    <n v="4.79"/>
    <x v="3"/>
    <x v="1"/>
    <x v="2"/>
    <n v="95.21"/>
  </r>
  <r>
    <x v="0"/>
    <x v="15"/>
    <x v="4"/>
    <s v="Rochester"/>
    <n v="2339"/>
    <n v="9870.58"/>
    <n v="4.22"/>
    <n v="105"/>
    <n v="3.63"/>
    <x v="3"/>
    <x v="4"/>
    <x v="2"/>
    <n v="96.37"/>
  </r>
  <r>
    <x v="0"/>
    <x v="2"/>
    <x v="1"/>
    <s v="Lansing"/>
    <n v="2532"/>
    <n v="11697.84"/>
    <n v="4.62"/>
    <n v="38"/>
    <n v="3.9"/>
    <x v="3"/>
    <x v="4"/>
    <x v="0"/>
    <n v="96.1"/>
  </r>
  <r>
    <x v="0"/>
    <x v="12"/>
    <x v="1"/>
    <s v="Detroit"/>
    <n v="556"/>
    <n v="3124.7200000000003"/>
    <n v="5.62"/>
    <n v="3"/>
    <n v="3.63"/>
    <x v="0"/>
    <x v="2"/>
    <x v="1"/>
    <n v="96.37"/>
  </r>
  <r>
    <x v="1"/>
    <x v="5"/>
    <x v="0"/>
    <s v="Houston"/>
    <n v="1413"/>
    <n v="10979.01"/>
    <n v="7.7700000000000005"/>
    <n v="2"/>
    <n v="3.19"/>
    <x v="1"/>
    <x v="0"/>
    <x v="1"/>
    <n v="96.81"/>
  </r>
  <r>
    <x v="1"/>
    <x v="4"/>
    <x v="9"/>
    <s v="Chicago"/>
    <n v="516"/>
    <n v="20640"/>
    <n v="40"/>
    <n v="77"/>
    <n v="2.0299999999999998"/>
    <x v="1"/>
    <x v="1"/>
    <x v="2"/>
    <n v="97.97"/>
  </r>
  <r>
    <x v="1"/>
    <x v="20"/>
    <x v="9"/>
    <s v="Chicago"/>
    <n v="3248"/>
    <n v="17474.239999999998"/>
    <n v="5.379999999999999"/>
    <n v="49"/>
    <n v="1.04"/>
    <x v="2"/>
    <x v="4"/>
    <x v="0"/>
    <n v="98.96"/>
  </r>
  <r>
    <x v="1"/>
    <x v="4"/>
    <x v="5"/>
    <s v="Tampa"/>
    <n v="1155"/>
    <n v="7819.3499999999995"/>
    <n v="6.77"/>
    <n v="34"/>
    <n v="3.37"/>
    <x v="2"/>
    <x v="0"/>
    <x v="0"/>
    <n v="96.63"/>
  </r>
  <r>
    <x v="1"/>
    <x v="17"/>
    <x v="9"/>
    <s v="Springfield"/>
    <n v="219"/>
    <n v="8760"/>
    <n v="40"/>
    <n v="125"/>
    <n v="3.51"/>
    <x v="2"/>
    <x v="1"/>
    <x v="2"/>
    <n v="96.49"/>
  </r>
  <r>
    <x v="0"/>
    <x v="2"/>
    <x v="0"/>
    <s v="Austin"/>
    <n v="361"/>
    <n v="15757.65"/>
    <n v="43.65"/>
    <n v="36"/>
    <n v="2.25"/>
    <x v="0"/>
    <x v="3"/>
    <x v="0"/>
    <n v="97.75"/>
  </r>
  <r>
    <x v="1"/>
    <x v="3"/>
    <x v="6"/>
    <s v="Philadelphia"/>
    <n v="4271"/>
    <n v="33185.67"/>
    <n v="7.77"/>
    <n v="8"/>
    <n v="3.28"/>
    <x v="3"/>
    <x v="4"/>
    <x v="1"/>
    <n v="96.72"/>
  </r>
  <r>
    <x v="1"/>
    <x v="23"/>
    <x v="7"/>
    <s v="Columbus"/>
    <n v="3746"/>
    <n v="20153.48"/>
    <n v="5.38"/>
    <n v="29"/>
    <n v="0.57999999999999996"/>
    <x v="1"/>
    <x v="2"/>
    <x v="0"/>
    <n v="99.42"/>
  </r>
  <r>
    <x v="1"/>
    <x v="1"/>
    <x v="7"/>
    <s v="Cleveland"/>
    <n v="656"/>
    <n v="31691.360000000001"/>
    <n v="48.31"/>
    <n v="9"/>
    <n v="2.44"/>
    <x v="1"/>
    <x v="3"/>
    <x v="1"/>
    <n v="97.56"/>
  </r>
  <r>
    <x v="0"/>
    <x v="2"/>
    <x v="2"/>
    <s v="Charlotte"/>
    <n v="1616"/>
    <n v="7465.92"/>
    <n v="4.62"/>
    <n v="43"/>
    <n v="4.92"/>
    <x v="1"/>
    <x v="0"/>
    <x v="0"/>
    <n v="95.08"/>
  </r>
  <r>
    <x v="0"/>
    <x v="15"/>
    <x v="9"/>
    <s v="Springfield"/>
    <n v="465"/>
    <n v="18600"/>
    <n v="40"/>
    <n v="57"/>
    <n v="0.98"/>
    <x v="1"/>
    <x v="3"/>
    <x v="0"/>
    <n v="99.02"/>
  </r>
  <r>
    <x v="1"/>
    <x v="23"/>
    <x v="1"/>
    <s v="Grand Rapids"/>
    <n v="2956"/>
    <n v="18859.28"/>
    <n v="6.38"/>
    <n v="9"/>
    <n v="4.4400000000000004"/>
    <x v="2"/>
    <x v="5"/>
    <x v="1"/>
    <n v="95.56"/>
  </r>
  <r>
    <x v="0"/>
    <x v="22"/>
    <x v="2"/>
    <s v="Charlotte"/>
    <n v="1494"/>
    <n v="8396.2800000000007"/>
    <n v="5.62"/>
    <n v="6"/>
    <n v="2.48"/>
    <x v="1"/>
    <x v="2"/>
    <x v="1"/>
    <n v="97.52"/>
  </r>
  <r>
    <x v="1"/>
    <x v="21"/>
    <x v="8"/>
    <s v="Atlanta"/>
    <n v="852"/>
    <n v="6620.04"/>
    <n v="7.77"/>
    <n v="11"/>
    <n v="2.44"/>
    <x v="3"/>
    <x v="2"/>
    <x v="1"/>
    <n v="97.56"/>
  </r>
  <r>
    <x v="0"/>
    <x v="18"/>
    <x v="5"/>
    <s v="Tampa"/>
    <n v="4094"/>
    <n v="27511.68"/>
    <n v="6.72"/>
    <n v="10"/>
    <n v="4.0199999999999996"/>
    <x v="2"/>
    <x v="2"/>
    <x v="1"/>
    <n v="95.98"/>
  </r>
  <r>
    <x v="0"/>
    <x v="2"/>
    <x v="0"/>
    <s v="Austin"/>
    <n v="690"/>
    <n v="33568.5"/>
    <n v="48.65"/>
    <n v="7"/>
    <n v="3.06"/>
    <x v="2"/>
    <x v="3"/>
    <x v="1"/>
    <n v="96.94"/>
  </r>
  <r>
    <x v="0"/>
    <x v="6"/>
    <x v="7"/>
    <s v="Cleveland"/>
    <n v="1748"/>
    <n v="8075.76"/>
    <n v="4.62"/>
    <n v="45"/>
    <n v="2.5"/>
    <x v="2"/>
    <x v="2"/>
    <x v="0"/>
    <n v="97.5"/>
  </r>
  <r>
    <x v="1"/>
    <x v="16"/>
    <x v="7"/>
    <s v="Columbus"/>
    <n v="4637"/>
    <n v="29584.06"/>
    <n v="6.38"/>
    <n v="5"/>
    <n v="3.07"/>
    <x v="1"/>
    <x v="0"/>
    <x v="1"/>
    <n v="96.93"/>
  </r>
  <r>
    <x v="1"/>
    <x v="1"/>
    <x v="7"/>
    <s v="Columbus"/>
    <n v="1493"/>
    <n v="9525.34"/>
    <n v="6.38"/>
    <n v="10"/>
    <n v="1.88"/>
    <x v="2"/>
    <x v="4"/>
    <x v="1"/>
    <n v="98.12"/>
  </r>
  <r>
    <x v="0"/>
    <x v="22"/>
    <x v="7"/>
    <s v="Cincinnati"/>
    <n v="1070"/>
    <n v="6013.4000000000005"/>
    <n v="5.62"/>
    <n v="6"/>
    <n v="2.0099999999999998"/>
    <x v="2"/>
    <x v="4"/>
    <x v="1"/>
    <n v="97.99"/>
  </r>
  <r>
    <x v="1"/>
    <x v="23"/>
    <x v="4"/>
    <s v="New York City"/>
    <n v="3258"/>
    <n v="22056.66"/>
    <n v="6.77"/>
    <n v="70"/>
    <n v="2.25"/>
    <x v="0"/>
    <x v="0"/>
    <x v="0"/>
    <n v="97.75"/>
  </r>
  <r>
    <x v="1"/>
    <x v="11"/>
    <x v="6"/>
    <s v="Allentown"/>
    <n v="1825"/>
    <n v="9617.75"/>
    <n v="5.27"/>
    <n v="74"/>
    <n v="3.93"/>
    <x v="3"/>
    <x v="4"/>
    <x v="2"/>
    <n v="96.07"/>
  </r>
  <r>
    <x v="1"/>
    <x v="7"/>
    <x v="9"/>
    <s v="Chicago"/>
    <n v="4349"/>
    <n v="27746.62"/>
    <n v="6.38"/>
    <n v="9"/>
    <n v="1.1200000000000001"/>
    <x v="0"/>
    <x v="5"/>
    <x v="1"/>
    <n v="98.88"/>
  </r>
  <r>
    <x v="0"/>
    <x v="12"/>
    <x v="5"/>
    <s v="Tampa"/>
    <n v="329"/>
    <n v="14360.85"/>
    <n v="43.65"/>
    <n v="68"/>
    <n v="3.76"/>
    <x v="2"/>
    <x v="3"/>
    <x v="0"/>
    <n v="96.24"/>
  </r>
  <r>
    <x v="0"/>
    <x v="8"/>
    <x v="0"/>
    <s v="Houston"/>
    <n v="4725"/>
    <n v="31752"/>
    <n v="6.72"/>
    <n v="7"/>
    <n v="0.63"/>
    <x v="3"/>
    <x v="4"/>
    <x v="1"/>
    <n v="99.37"/>
  </r>
  <r>
    <x v="1"/>
    <x v="20"/>
    <x v="0"/>
    <s v="Houston"/>
    <n v="542"/>
    <n v="27159.62"/>
    <n v="50.11"/>
    <n v="7"/>
    <n v="3.52"/>
    <x v="1"/>
    <x v="3"/>
    <x v="1"/>
    <n v="96.48"/>
  </r>
  <r>
    <x v="0"/>
    <x v="18"/>
    <x v="7"/>
    <s v="Cleveland"/>
    <n v="883"/>
    <n v="39735"/>
    <n v="45"/>
    <n v="7"/>
    <n v="3.69"/>
    <x v="0"/>
    <x v="3"/>
    <x v="1"/>
    <n v="96.31"/>
  </r>
  <r>
    <x v="0"/>
    <x v="15"/>
    <x v="0"/>
    <s v="Dallas"/>
    <n v="325"/>
    <n v="15811.25"/>
    <n v="48.65"/>
    <n v="8"/>
    <n v="1.03"/>
    <x v="2"/>
    <x v="3"/>
    <x v="1"/>
    <n v="98.97"/>
  </r>
  <r>
    <x v="1"/>
    <x v="21"/>
    <x v="1"/>
    <s v="Grand Rapids"/>
    <n v="1082"/>
    <n v="4198.16"/>
    <n v="3.88"/>
    <n v="105"/>
    <n v="2.9"/>
    <x v="3"/>
    <x v="5"/>
    <x v="2"/>
    <n v="97.1"/>
  </r>
  <r>
    <x v="0"/>
    <x v="0"/>
    <x v="0"/>
    <s v="Houston"/>
    <n v="2358"/>
    <n v="13487.76"/>
    <n v="5.72"/>
    <n v="38"/>
    <n v="0.61"/>
    <x v="1"/>
    <x v="2"/>
    <x v="0"/>
    <n v="99.39"/>
  </r>
  <r>
    <x v="0"/>
    <x v="22"/>
    <x v="5"/>
    <s v="Orlando"/>
    <n v="1976"/>
    <n v="13278.72"/>
    <n v="6.72"/>
    <n v="8"/>
    <n v="3.71"/>
    <x v="3"/>
    <x v="2"/>
    <x v="1"/>
    <n v="96.29"/>
  </r>
  <r>
    <x v="1"/>
    <x v="23"/>
    <x v="2"/>
    <s v="Raleigh"/>
    <n v="1387"/>
    <n v="8849.06"/>
    <n v="6.38"/>
    <n v="3"/>
    <n v="3.1"/>
    <x v="1"/>
    <x v="0"/>
    <x v="1"/>
    <n v="96.9"/>
  </r>
  <r>
    <x v="1"/>
    <x v="5"/>
    <x v="5"/>
    <s v="Miami"/>
    <n v="3247"/>
    <n v="21982.19"/>
    <n v="6.77"/>
    <n v="64"/>
    <n v="0.7"/>
    <x v="3"/>
    <x v="4"/>
    <x v="0"/>
    <n v="99.3"/>
  </r>
  <r>
    <x v="1"/>
    <x v="3"/>
    <x v="6"/>
    <s v="Pittsburgh"/>
    <n v="4461"/>
    <n v="30200.969999999998"/>
    <n v="6.77"/>
    <n v="45"/>
    <n v="1.58"/>
    <x v="2"/>
    <x v="2"/>
    <x v="0"/>
    <n v="98.42"/>
  </r>
  <r>
    <x v="0"/>
    <x v="15"/>
    <x v="9"/>
    <s v="Chicago"/>
    <n v="1108"/>
    <n v="6226.96"/>
    <n v="5.62"/>
    <n v="11"/>
    <n v="1.56"/>
    <x v="1"/>
    <x v="4"/>
    <x v="1"/>
    <n v="98.44"/>
  </r>
  <r>
    <x v="1"/>
    <x v="17"/>
    <x v="3"/>
    <s v="San Diego"/>
    <n v="614"/>
    <n v="27697.54"/>
    <n v="45.11"/>
    <n v="37"/>
    <n v="2.68"/>
    <x v="0"/>
    <x v="3"/>
    <x v="0"/>
    <n v="97.32"/>
  </r>
  <r>
    <x v="1"/>
    <x v="7"/>
    <x v="4"/>
    <s v="New York City"/>
    <n v="714"/>
    <n v="31258.920000000002"/>
    <n v="43.78"/>
    <n v="77"/>
    <n v="2.76"/>
    <x v="1"/>
    <x v="1"/>
    <x v="2"/>
    <n v="97.24"/>
  </r>
  <r>
    <x v="0"/>
    <x v="14"/>
    <x v="9"/>
    <s v="Chicago"/>
    <n v="397"/>
    <n v="15880"/>
    <n v="40"/>
    <n v="35"/>
    <n v="2.0099999999999998"/>
    <x v="0"/>
    <x v="3"/>
    <x v="0"/>
    <n v="97.99"/>
  </r>
  <r>
    <x v="0"/>
    <x v="14"/>
    <x v="5"/>
    <s v="Miami"/>
    <n v="2929"/>
    <n v="19682.88"/>
    <n v="6.7200000000000006"/>
    <n v="3"/>
    <n v="2.6"/>
    <x v="1"/>
    <x v="2"/>
    <x v="1"/>
    <n v="97.4"/>
  </r>
  <r>
    <x v="1"/>
    <x v="7"/>
    <x v="8"/>
    <s v="Atlanta"/>
    <n v="632"/>
    <n v="31669.52"/>
    <n v="50.11"/>
    <n v="6"/>
    <n v="1.76"/>
    <x v="3"/>
    <x v="3"/>
    <x v="1"/>
    <n v="98.24"/>
  </r>
  <r>
    <x v="0"/>
    <x v="8"/>
    <x v="5"/>
    <s v="Miami"/>
    <n v="3592"/>
    <n v="20546.239999999998"/>
    <n v="5.72"/>
    <n v="31"/>
    <n v="0.62"/>
    <x v="2"/>
    <x v="2"/>
    <x v="0"/>
    <n v="99.38"/>
  </r>
  <r>
    <x v="0"/>
    <x v="19"/>
    <x v="0"/>
    <s v="Houston"/>
    <n v="609"/>
    <n v="26582.85"/>
    <n v="43.65"/>
    <n v="56"/>
    <n v="1.0900000000000001"/>
    <x v="0"/>
    <x v="3"/>
    <x v="0"/>
    <n v="98.91"/>
  </r>
  <r>
    <x v="0"/>
    <x v="12"/>
    <x v="9"/>
    <s v="Chicago"/>
    <n v="3132"/>
    <n v="17601.84"/>
    <n v="5.62"/>
    <n v="10"/>
    <n v="2.4700000000000002"/>
    <x v="3"/>
    <x v="2"/>
    <x v="1"/>
    <n v="97.53"/>
  </r>
  <r>
    <x v="1"/>
    <x v="4"/>
    <x v="0"/>
    <s v="Austin"/>
    <n v="1756"/>
    <n v="9254.119999999999"/>
    <n v="5.27"/>
    <n v="130"/>
    <n v="3.72"/>
    <x v="1"/>
    <x v="2"/>
    <x v="2"/>
    <n v="96.28"/>
  </r>
  <r>
    <x v="0"/>
    <x v="9"/>
    <x v="1"/>
    <s v="Grand Rapids"/>
    <n v="4602"/>
    <n v="21261.24"/>
    <n v="4.62"/>
    <n v="59"/>
    <n v="1.35"/>
    <x v="3"/>
    <x v="5"/>
    <x v="0"/>
    <n v="98.65"/>
  </r>
  <r>
    <x v="1"/>
    <x v="23"/>
    <x v="3"/>
    <s v="San Francisco"/>
    <n v="1079"/>
    <n v="7304.83"/>
    <n v="6.77"/>
    <n v="36"/>
    <n v="3.16"/>
    <x v="3"/>
    <x v="5"/>
    <x v="0"/>
    <n v="96.84"/>
  </r>
  <r>
    <x v="1"/>
    <x v="23"/>
    <x v="6"/>
    <s v="Allentown"/>
    <n v="3773"/>
    <n v="25543.21"/>
    <n v="6.77"/>
    <n v="71"/>
    <n v="0.87"/>
    <x v="2"/>
    <x v="4"/>
    <x v="0"/>
    <n v="99.13"/>
  </r>
  <r>
    <x v="0"/>
    <x v="12"/>
    <x v="6"/>
    <s v="Pittsburgh"/>
    <n v="985"/>
    <n v="5634.2"/>
    <n v="5.72"/>
    <n v="34"/>
    <n v="1.23"/>
    <x v="2"/>
    <x v="4"/>
    <x v="0"/>
    <n v="98.77"/>
  </r>
  <r>
    <x v="0"/>
    <x v="14"/>
    <x v="1"/>
    <s v="Grand Rapids"/>
    <n v="789"/>
    <n v="4434.18"/>
    <n v="5.62"/>
    <n v="5"/>
    <n v="4.8099999999999996"/>
    <x v="3"/>
    <x v="5"/>
    <x v="1"/>
    <n v="95.19"/>
  </r>
  <r>
    <x v="1"/>
    <x v="21"/>
    <x v="7"/>
    <s v="Cincinnati"/>
    <n v="343"/>
    <n v="13140.33"/>
    <n v="38.31"/>
    <n v="126"/>
    <n v="3.95"/>
    <x v="3"/>
    <x v="3"/>
    <x v="2"/>
    <n v="96.05"/>
  </r>
  <r>
    <x v="0"/>
    <x v="19"/>
    <x v="3"/>
    <s v="San Diego"/>
    <n v="2430"/>
    <n v="13899.599999999999"/>
    <n v="5.72"/>
    <n v="46"/>
    <n v="1.41"/>
    <x v="0"/>
    <x v="2"/>
    <x v="0"/>
    <n v="98.59"/>
  </r>
  <r>
    <x v="1"/>
    <x v="20"/>
    <x v="0"/>
    <s v="Houston"/>
    <n v="424"/>
    <n v="21246.639999999999"/>
    <n v="50.11"/>
    <n v="10"/>
    <n v="1.77"/>
    <x v="2"/>
    <x v="3"/>
    <x v="1"/>
    <n v="98.23"/>
  </r>
  <r>
    <x v="1"/>
    <x v="23"/>
    <x v="9"/>
    <s v="Naperville"/>
    <n v="2434"/>
    <n v="9443.92"/>
    <n v="3.88"/>
    <n v="149"/>
    <n v="2.25"/>
    <x v="3"/>
    <x v="5"/>
    <x v="2"/>
    <n v="97.75"/>
  </r>
  <r>
    <x v="1"/>
    <x v="1"/>
    <x v="1"/>
    <s v="Lansing"/>
    <n v="3631"/>
    <n v="23165.78"/>
    <n v="6.38"/>
    <n v="5"/>
    <n v="2.15"/>
    <x v="0"/>
    <x v="0"/>
    <x v="1"/>
    <n v="97.85"/>
  </r>
  <r>
    <x v="1"/>
    <x v="16"/>
    <x v="9"/>
    <s v="Springfield"/>
    <n v="4166"/>
    <n v="16164.08"/>
    <n v="3.88"/>
    <n v="79"/>
    <n v="3.6"/>
    <x v="0"/>
    <x v="5"/>
    <x v="2"/>
    <n v="96.4"/>
  </r>
  <r>
    <x v="0"/>
    <x v="15"/>
    <x v="7"/>
    <s v="Cleveland"/>
    <n v="1939"/>
    <n v="10897.18"/>
    <n v="5.62"/>
    <n v="3"/>
    <n v="3.33"/>
    <x v="3"/>
    <x v="0"/>
    <x v="1"/>
    <n v="96.67"/>
  </r>
  <r>
    <x v="1"/>
    <x v="1"/>
    <x v="4"/>
    <s v="Buffalo"/>
    <n v="3532"/>
    <n v="18613.64"/>
    <n v="5.27"/>
    <n v="139"/>
    <n v="1.79"/>
    <x v="2"/>
    <x v="5"/>
    <x v="2"/>
    <n v="98.21"/>
  </r>
  <r>
    <x v="1"/>
    <x v="23"/>
    <x v="3"/>
    <s v="San Francisco"/>
    <n v="3196"/>
    <n v="16842.919999999998"/>
    <n v="5.27"/>
    <n v="100"/>
    <n v="4.1399999999999997"/>
    <x v="2"/>
    <x v="4"/>
    <x v="2"/>
    <n v="95.86"/>
  </r>
  <r>
    <x v="1"/>
    <x v="5"/>
    <x v="0"/>
    <s v="Austin"/>
    <n v="2157"/>
    <n v="14602.89"/>
    <n v="6.77"/>
    <n v="62"/>
    <n v="3.45"/>
    <x v="0"/>
    <x v="2"/>
    <x v="0"/>
    <n v="96.55"/>
  </r>
  <r>
    <x v="0"/>
    <x v="13"/>
    <x v="1"/>
    <s v="Detroit"/>
    <n v="2781"/>
    <n v="12848.220000000001"/>
    <n v="4.62"/>
    <n v="26"/>
    <n v="2.35"/>
    <x v="0"/>
    <x v="0"/>
    <x v="0"/>
    <n v="97.65"/>
  </r>
  <r>
    <x v="1"/>
    <x v="5"/>
    <x v="8"/>
    <s v="Savannah"/>
    <n v="3135"/>
    <n v="24358.949999999997"/>
    <n v="7.7699999999999987"/>
    <n v="9"/>
    <n v="3.05"/>
    <x v="3"/>
    <x v="2"/>
    <x v="1"/>
    <n v="96.95"/>
  </r>
  <r>
    <x v="1"/>
    <x v="16"/>
    <x v="5"/>
    <s v="Orlando"/>
    <n v="4742"/>
    <n v="36845.339999999997"/>
    <n v="7.77"/>
    <n v="5"/>
    <n v="2.35"/>
    <x v="0"/>
    <x v="4"/>
    <x v="1"/>
    <n v="97.65"/>
  </r>
  <r>
    <x v="0"/>
    <x v="6"/>
    <x v="8"/>
    <s v="Atlanta"/>
    <n v="387"/>
    <n v="14957.55"/>
    <n v="38.65"/>
    <n v="88"/>
    <n v="0.82"/>
    <x v="1"/>
    <x v="3"/>
    <x v="2"/>
    <n v="99.18"/>
  </r>
  <r>
    <x v="1"/>
    <x v="5"/>
    <x v="3"/>
    <s v="San Francisco"/>
    <n v="2391"/>
    <n v="16187.07"/>
    <n v="6.77"/>
    <n v="70"/>
    <n v="2.08"/>
    <x v="2"/>
    <x v="0"/>
    <x v="0"/>
    <n v="97.92"/>
  </r>
  <r>
    <x v="0"/>
    <x v="19"/>
    <x v="8"/>
    <s v="Savannah"/>
    <n v="595"/>
    <n v="28946.75"/>
    <n v="48.65"/>
    <n v="4"/>
    <n v="4.3899999999999997"/>
    <x v="1"/>
    <x v="3"/>
    <x v="1"/>
    <n v="95.61"/>
  </r>
  <r>
    <x v="0"/>
    <x v="6"/>
    <x v="3"/>
    <s v="San Diego"/>
    <n v="304"/>
    <n v="13269.6"/>
    <n v="43.65"/>
    <n v="57"/>
    <n v="4.55"/>
    <x v="2"/>
    <x v="3"/>
    <x v="0"/>
    <n v="95.45"/>
  </r>
  <r>
    <x v="0"/>
    <x v="18"/>
    <x v="6"/>
    <s v="Pittsburgh"/>
    <n v="674"/>
    <n v="29420.1"/>
    <n v="43.65"/>
    <n v="72"/>
    <n v="4.7300000000000004"/>
    <x v="2"/>
    <x v="3"/>
    <x v="0"/>
    <n v="95.27"/>
  </r>
  <r>
    <x v="0"/>
    <x v="9"/>
    <x v="8"/>
    <s v="Augusta"/>
    <n v="3006"/>
    <n v="12685.32"/>
    <n v="4.22"/>
    <n v="136"/>
    <n v="4.59"/>
    <x v="0"/>
    <x v="2"/>
    <x v="2"/>
    <n v="95.41"/>
  </r>
  <r>
    <x v="1"/>
    <x v="20"/>
    <x v="7"/>
    <s v="Columbus"/>
    <n v="3502"/>
    <n v="18840.759999999998"/>
    <n v="5.38"/>
    <n v="38"/>
    <n v="1.47"/>
    <x v="0"/>
    <x v="4"/>
    <x v="0"/>
    <n v="98.53"/>
  </r>
  <r>
    <x v="0"/>
    <x v="13"/>
    <x v="4"/>
    <s v="New York City"/>
    <n v="471"/>
    <n v="20559.149999999998"/>
    <n v="43.65"/>
    <n v="68"/>
    <n v="4.08"/>
    <x v="1"/>
    <x v="3"/>
    <x v="0"/>
    <n v="95.92"/>
  </r>
  <r>
    <x v="1"/>
    <x v="10"/>
    <x v="4"/>
    <s v="Buffalo"/>
    <n v="2190"/>
    <n v="11541.3"/>
    <n v="5.27"/>
    <n v="128"/>
    <n v="2.2400000000000002"/>
    <x v="0"/>
    <x v="5"/>
    <x v="2"/>
    <n v="97.76"/>
  </r>
  <r>
    <x v="1"/>
    <x v="16"/>
    <x v="3"/>
    <s v="San Francisco"/>
    <n v="4464"/>
    <n v="34685.279999999999"/>
    <n v="7.77"/>
    <n v="4"/>
    <n v="4.5999999999999996"/>
    <x v="3"/>
    <x v="0"/>
    <x v="1"/>
    <n v="95.4"/>
  </r>
  <r>
    <x v="0"/>
    <x v="15"/>
    <x v="1"/>
    <s v="Grand Rapids"/>
    <n v="715"/>
    <n v="3303.3"/>
    <n v="4.62"/>
    <n v="36"/>
    <n v="2.96"/>
    <x v="3"/>
    <x v="0"/>
    <x v="0"/>
    <n v="97.04"/>
  </r>
  <r>
    <x v="0"/>
    <x v="13"/>
    <x v="0"/>
    <s v="Houston"/>
    <n v="1487"/>
    <n v="9992.64"/>
    <n v="6.72"/>
    <n v="9"/>
    <n v="2.0299999999999998"/>
    <x v="3"/>
    <x v="2"/>
    <x v="1"/>
    <n v="97.97"/>
  </r>
  <r>
    <x v="1"/>
    <x v="23"/>
    <x v="8"/>
    <s v="Savannah"/>
    <n v="3718"/>
    <n v="28888.859999999997"/>
    <n v="7.77"/>
    <n v="2"/>
    <n v="1.48"/>
    <x v="3"/>
    <x v="0"/>
    <x v="1"/>
    <n v="98.52"/>
  </r>
  <r>
    <x v="0"/>
    <x v="2"/>
    <x v="1"/>
    <s v="Detroit"/>
    <n v="755"/>
    <n v="4243.1000000000004"/>
    <n v="5.62"/>
    <n v="5"/>
    <n v="0.91"/>
    <x v="2"/>
    <x v="0"/>
    <x v="1"/>
    <n v="99.09"/>
  </r>
  <r>
    <x v="0"/>
    <x v="12"/>
    <x v="5"/>
    <s v="Tampa"/>
    <n v="2507"/>
    <n v="10579.539999999999"/>
    <n v="4.22"/>
    <n v="104"/>
    <n v="1.4"/>
    <x v="0"/>
    <x v="5"/>
    <x v="2"/>
    <n v="98.6"/>
  </r>
  <r>
    <x v="0"/>
    <x v="13"/>
    <x v="5"/>
    <s v="Miami"/>
    <n v="719"/>
    <n v="4112.6799999999994"/>
    <n v="5.7199999999999989"/>
    <n v="57"/>
    <n v="2.56"/>
    <x v="1"/>
    <x v="4"/>
    <x v="0"/>
    <n v="97.44"/>
  </r>
  <r>
    <x v="1"/>
    <x v="10"/>
    <x v="8"/>
    <s v="Atlanta"/>
    <n v="794"/>
    <n v="31847.34"/>
    <n v="40.11"/>
    <n v="83"/>
    <n v="1.1399999999999999"/>
    <x v="3"/>
    <x v="3"/>
    <x v="2"/>
    <n v="98.86"/>
  </r>
  <r>
    <x v="1"/>
    <x v="1"/>
    <x v="3"/>
    <s v="San Francisco"/>
    <n v="1165"/>
    <n v="7887.0499999999993"/>
    <n v="6.77"/>
    <n v="50"/>
    <n v="0.54"/>
    <x v="2"/>
    <x v="4"/>
    <x v="0"/>
    <n v="99.46"/>
  </r>
  <r>
    <x v="1"/>
    <x v="11"/>
    <x v="7"/>
    <s v="Cincinnati"/>
    <n v="2632"/>
    <n v="14160.16"/>
    <n v="5.38"/>
    <n v="55"/>
    <n v="3.37"/>
    <x v="0"/>
    <x v="5"/>
    <x v="0"/>
    <n v="96.63"/>
  </r>
  <r>
    <x v="1"/>
    <x v="3"/>
    <x v="6"/>
    <s v="Philadelphia"/>
    <n v="5000"/>
    <n v="33850"/>
    <n v="6.77"/>
    <n v="63"/>
    <n v="3.45"/>
    <x v="0"/>
    <x v="0"/>
    <x v="0"/>
    <n v="96.55"/>
  </r>
  <r>
    <x v="1"/>
    <x v="16"/>
    <x v="0"/>
    <s v="Houston"/>
    <n v="4692"/>
    <n v="24726.839999999997"/>
    <n v="5.27"/>
    <n v="108"/>
    <n v="1.86"/>
    <x v="2"/>
    <x v="2"/>
    <x v="2"/>
    <n v="98.14"/>
  </r>
  <r>
    <x v="0"/>
    <x v="15"/>
    <x v="3"/>
    <s v="San Francisco"/>
    <n v="286"/>
    <n v="11053.9"/>
    <n v="38.65"/>
    <n v="122"/>
    <n v="3.98"/>
    <x v="1"/>
    <x v="3"/>
    <x v="2"/>
    <n v="96.02"/>
  </r>
  <r>
    <x v="1"/>
    <x v="3"/>
    <x v="2"/>
    <s v="Charlotte"/>
    <n v="4106"/>
    <n v="26196.28"/>
    <n v="6.38"/>
    <n v="3"/>
    <n v="2.38"/>
    <x v="2"/>
    <x v="0"/>
    <x v="1"/>
    <n v="97.62"/>
  </r>
  <r>
    <x v="0"/>
    <x v="2"/>
    <x v="0"/>
    <s v="Austin"/>
    <n v="2537"/>
    <n v="10706.14"/>
    <n v="4.22"/>
    <n v="101"/>
    <n v="2.54"/>
    <x v="2"/>
    <x v="5"/>
    <x v="2"/>
    <n v="97.46"/>
  </r>
  <r>
    <x v="0"/>
    <x v="14"/>
    <x v="9"/>
    <s v="Naperville"/>
    <n v="1569"/>
    <n v="8817.7800000000007"/>
    <n v="5.62"/>
    <n v="5"/>
    <n v="0.6"/>
    <x v="0"/>
    <x v="0"/>
    <x v="1"/>
    <n v="99.4"/>
  </r>
  <r>
    <x v="1"/>
    <x v="5"/>
    <x v="8"/>
    <s v="Augusta"/>
    <n v="2520"/>
    <n v="13280.4"/>
    <n v="5.27"/>
    <n v="128"/>
    <n v="2.0099999999999998"/>
    <x v="3"/>
    <x v="2"/>
    <x v="2"/>
    <n v="97.99"/>
  </r>
  <r>
    <x v="1"/>
    <x v="21"/>
    <x v="7"/>
    <s v="Columbus"/>
    <n v="676"/>
    <n v="29277.56"/>
    <n v="43.31"/>
    <n v="32"/>
    <n v="2.13"/>
    <x v="1"/>
    <x v="3"/>
    <x v="0"/>
    <n v="97.87"/>
  </r>
  <r>
    <x v="0"/>
    <x v="6"/>
    <x v="9"/>
    <s v="Chicago"/>
    <n v="3460"/>
    <n v="19445.2"/>
    <n v="5.62"/>
    <n v="3"/>
    <n v="1.52"/>
    <x v="2"/>
    <x v="4"/>
    <x v="1"/>
    <n v="98.48"/>
  </r>
  <r>
    <x v="1"/>
    <x v="20"/>
    <x v="0"/>
    <s v="Austin"/>
    <n v="1958"/>
    <n v="13255.66"/>
    <n v="6.77"/>
    <n v="42"/>
    <n v="2.75"/>
    <x v="3"/>
    <x v="4"/>
    <x v="0"/>
    <n v="97.25"/>
  </r>
  <r>
    <x v="1"/>
    <x v="4"/>
    <x v="9"/>
    <s v="Springfield"/>
    <n v="1028"/>
    <n v="5530.64"/>
    <n v="5.38"/>
    <n v="38"/>
    <n v="1.32"/>
    <x v="2"/>
    <x v="4"/>
    <x v="0"/>
    <n v="98.68"/>
  </r>
  <r>
    <x v="1"/>
    <x v="11"/>
    <x v="4"/>
    <s v="New York City"/>
    <n v="3465"/>
    <n v="18260.55"/>
    <n v="5.27"/>
    <n v="98"/>
    <n v="0.92"/>
    <x v="1"/>
    <x v="4"/>
    <x v="2"/>
    <n v="99.08"/>
  </r>
  <r>
    <x v="0"/>
    <x v="14"/>
    <x v="7"/>
    <s v="Cleveland"/>
    <n v="3117"/>
    <n v="14400.54"/>
    <n v="4.62"/>
    <n v="34"/>
    <n v="1.03"/>
    <x v="0"/>
    <x v="5"/>
    <x v="0"/>
    <n v="98.97"/>
  </r>
  <r>
    <x v="0"/>
    <x v="22"/>
    <x v="0"/>
    <s v="Austin"/>
    <n v="764"/>
    <n v="4370.08"/>
    <n v="5.72"/>
    <n v="67"/>
    <n v="2.13"/>
    <x v="0"/>
    <x v="5"/>
    <x v="0"/>
    <n v="97.87"/>
  </r>
  <r>
    <x v="0"/>
    <x v="2"/>
    <x v="1"/>
    <s v="Grand Rapids"/>
    <n v="512"/>
    <n v="23040"/>
    <n v="45"/>
    <n v="11"/>
    <n v="2.72"/>
    <x v="0"/>
    <x v="3"/>
    <x v="1"/>
    <n v="97.28"/>
  </r>
  <r>
    <x v="0"/>
    <x v="22"/>
    <x v="9"/>
    <s v="Chicago"/>
    <n v="2503"/>
    <n v="7809.3600000000006"/>
    <n v="3.12"/>
    <n v="99"/>
    <n v="4.7"/>
    <x v="2"/>
    <x v="2"/>
    <x v="2"/>
    <n v="95.3"/>
  </r>
  <r>
    <x v="1"/>
    <x v="7"/>
    <x v="8"/>
    <s v="Augusta"/>
    <n v="5409"/>
    <n v="36618.93"/>
    <n v="6.7700000000000005"/>
    <n v="28"/>
    <n v="1.43"/>
    <x v="2"/>
    <x v="5"/>
    <x v="0"/>
    <n v="98.57"/>
  </r>
  <r>
    <x v="1"/>
    <x v="20"/>
    <x v="5"/>
    <s v="Tampa"/>
    <n v="2138"/>
    <n v="11267.259999999998"/>
    <n v="5.27"/>
    <n v="109"/>
    <n v="2.04"/>
    <x v="3"/>
    <x v="2"/>
    <x v="2"/>
    <n v="97.96"/>
  </r>
  <r>
    <x v="0"/>
    <x v="12"/>
    <x v="2"/>
    <s v="Charlotte"/>
    <n v="671"/>
    <n v="2093.52"/>
    <n v="3.12"/>
    <n v="80"/>
    <n v="4.32"/>
    <x v="1"/>
    <x v="4"/>
    <x v="2"/>
    <n v="95.68"/>
  </r>
  <r>
    <x v="0"/>
    <x v="0"/>
    <x v="0"/>
    <s v="Houston"/>
    <n v="3338"/>
    <n v="14086.359999999999"/>
    <n v="4.22"/>
    <n v="131"/>
    <n v="4.6900000000000004"/>
    <x v="3"/>
    <x v="2"/>
    <x v="2"/>
    <n v="95.31"/>
  </r>
  <r>
    <x v="1"/>
    <x v="1"/>
    <x v="9"/>
    <s v="Springfield"/>
    <n v="3157"/>
    <n v="20141.66"/>
    <n v="6.38"/>
    <n v="5"/>
    <n v="3.75"/>
    <x v="0"/>
    <x v="4"/>
    <x v="1"/>
    <n v="96.25"/>
  </r>
  <r>
    <x v="0"/>
    <x v="14"/>
    <x v="6"/>
    <s v="Pittsburgh"/>
    <n v="1964"/>
    <n v="13198.08"/>
    <n v="6.72"/>
    <n v="3"/>
    <n v="1.37"/>
    <x v="1"/>
    <x v="0"/>
    <x v="1"/>
    <n v="98.63"/>
  </r>
  <r>
    <x v="0"/>
    <x v="0"/>
    <x v="7"/>
    <s v="Cleveland"/>
    <n v="1107"/>
    <n v="5114.34"/>
    <n v="4.62"/>
    <n v="58"/>
    <n v="1.35"/>
    <x v="0"/>
    <x v="4"/>
    <x v="0"/>
    <n v="98.65"/>
  </r>
  <r>
    <x v="1"/>
    <x v="20"/>
    <x v="1"/>
    <s v="Lansing"/>
    <n v="682"/>
    <n v="29537.420000000002"/>
    <n v="43.31"/>
    <n v="62"/>
    <n v="1.93"/>
    <x v="3"/>
    <x v="3"/>
    <x v="0"/>
    <n v="98.07"/>
  </r>
  <r>
    <x v="1"/>
    <x v="20"/>
    <x v="3"/>
    <s v="Los Angeles"/>
    <n v="457"/>
    <n v="22900.27"/>
    <n v="50.11"/>
    <n v="5"/>
    <n v="3.45"/>
    <x v="1"/>
    <x v="3"/>
    <x v="1"/>
    <n v="96.55"/>
  </r>
  <r>
    <x v="1"/>
    <x v="4"/>
    <x v="2"/>
    <s v="Raleigh"/>
    <n v="1447"/>
    <n v="7784.86"/>
    <n v="5.38"/>
    <n v="46"/>
    <n v="1.6"/>
    <x v="1"/>
    <x v="0"/>
    <x v="0"/>
    <n v="98.4"/>
  </r>
  <r>
    <x v="0"/>
    <x v="14"/>
    <x v="6"/>
    <s v="Philadelphia"/>
    <n v="3083"/>
    <n v="17634.759999999998"/>
    <n v="5.72"/>
    <n v="40"/>
    <n v="4.42"/>
    <x v="1"/>
    <x v="2"/>
    <x v="0"/>
    <n v="95.58"/>
  </r>
  <r>
    <x v="1"/>
    <x v="16"/>
    <x v="8"/>
    <s v="Atlanta"/>
    <n v="5134"/>
    <n v="39891.18"/>
    <n v="7.7700000000000005"/>
    <n v="7"/>
    <n v="0.83"/>
    <x v="2"/>
    <x v="2"/>
    <x v="1"/>
    <n v="99.17"/>
  </r>
  <r>
    <x v="0"/>
    <x v="2"/>
    <x v="0"/>
    <s v="Houston"/>
    <n v="3362"/>
    <n v="19230.64"/>
    <n v="5.72"/>
    <n v="63"/>
    <n v="3.56"/>
    <x v="1"/>
    <x v="5"/>
    <x v="0"/>
    <n v="96.44"/>
  </r>
  <r>
    <x v="1"/>
    <x v="11"/>
    <x v="6"/>
    <s v="Pittsburgh"/>
    <n v="3575"/>
    <n v="27777.75"/>
    <n v="7.77"/>
    <n v="5"/>
    <n v="1.76"/>
    <x v="2"/>
    <x v="0"/>
    <x v="1"/>
    <n v="98.24"/>
  </r>
  <r>
    <x v="0"/>
    <x v="22"/>
    <x v="2"/>
    <s v="Durham"/>
    <n v="1403"/>
    <n v="4377.3600000000006"/>
    <n v="3.1200000000000006"/>
    <n v="94"/>
    <n v="0.92"/>
    <x v="3"/>
    <x v="5"/>
    <x v="2"/>
    <n v="99.08"/>
  </r>
  <r>
    <x v="1"/>
    <x v="10"/>
    <x v="9"/>
    <s v="Springfield"/>
    <n v="1856"/>
    <n v="9985.2800000000007"/>
    <n v="5.3800000000000008"/>
    <n v="65"/>
    <n v="3.63"/>
    <x v="3"/>
    <x v="4"/>
    <x v="0"/>
    <n v="96.37"/>
  </r>
  <r>
    <x v="0"/>
    <x v="14"/>
    <x v="5"/>
    <s v="Tampa"/>
    <n v="1361"/>
    <n v="5743.42"/>
    <n v="4.22"/>
    <n v="110"/>
    <n v="2.09"/>
    <x v="1"/>
    <x v="2"/>
    <x v="2"/>
    <n v="97.91"/>
  </r>
  <r>
    <x v="0"/>
    <x v="15"/>
    <x v="8"/>
    <s v="Atlanta"/>
    <n v="3186"/>
    <n v="13444.92"/>
    <n v="4.22"/>
    <n v="81"/>
    <n v="1.65"/>
    <x v="2"/>
    <x v="2"/>
    <x v="2"/>
    <n v="98.35"/>
  </r>
  <r>
    <x v="1"/>
    <x v="3"/>
    <x v="1"/>
    <s v="Lansing"/>
    <n v="4378"/>
    <n v="16986.64"/>
    <n v="3.88"/>
    <n v="91"/>
    <n v="1.18"/>
    <x v="1"/>
    <x v="2"/>
    <x v="2"/>
    <n v="98.82"/>
  </r>
  <r>
    <x v="1"/>
    <x v="16"/>
    <x v="9"/>
    <s v="Naperville"/>
    <n v="4688"/>
    <n v="25221.439999999999"/>
    <n v="5.38"/>
    <n v="68"/>
    <n v="3.13"/>
    <x v="1"/>
    <x v="4"/>
    <x v="0"/>
    <n v="96.87"/>
  </r>
  <r>
    <x v="1"/>
    <x v="7"/>
    <x v="6"/>
    <s v="Philadelphia"/>
    <n v="5573"/>
    <n v="43302.21"/>
    <n v="7.77"/>
    <n v="12"/>
    <n v="4.97"/>
    <x v="2"/>
    <x v="5"/>
    <x v="1"/>
    <n v="95.03"/>
  </r>
  <r>
    <x v="0"/>
    <x v="12"/>
    <x v="5"/>
    <s v="Miami"/>
    <n v="1089"/>
    <n v="4595.58"/>
    <n v="4.22"/>
    <n v="105"/>
    <n v="0.62"/>
    <x v="0"/>
    <x v="5"/>
    <x v="2"/>
    <n v="99.38"/>
  </r>
  <r>
    <x v="0"/>
    <x v="12"/>
    <x v="6"/>
    <s v="Philadelphia"/>
    <n v="1936"/>
    <n v="11073.92"/>
    <n v="5.72"/>
    <n v="61"/>
    <n v="2.83"/>
    <x v="3"/>
    <x v="2"/>
    <x v="0"/>
    <n v="97.17"/>
  </r>
  <r>
    <x v="0"/>
    <x v="0"/>
    <x v="8"/>
    <s v="Atlanta"/>
    <n v="3434"/>
    <n v="14491.48"/>
    <n v="4.22"/>
    <n v="95"/>
    <n v="2.17"/>
    <x v="0"/>
    <x v="4"/>
    <x v="2"/>
    <n v="97.83"/>
  </r>
  <r>
    <x v="1"/>
    <x v="20"/>
    <x v="2"/>
    <s v="Raleigh"/>
    <n v="1037"/>
    <n v="5579.0599999999995"/>
    <n v="5.38"/>
    <n v="40"/>
    <n v="2.66"/>
    <x v="0"/>
    <x v="5"/>
    <x v="0"/>
    <n v="97.34"/>
  </r>
  <r>
    <x v="1"/>
    <x v="16"/>
    <x v="4"/>
    <s v="Buffalo"/>
    <n v="5440"/>
    <n v="28668.799999999999"/>
    <n v="5.27"/>
    <n v="126"/>
    <n v="2.58"/>
    <x v="3"/>
    <x v="4"/>
    <x v="2"/>
    <n v="97.42"/>
  </r>
  <r>
    <x v="1"/>
    <x v="4"/>
    <x v="4"/>
    <s v="Buffalo"/>
    <n v="3642"/>
    <n v="24656.34"/>
    <n v="6.7700000000000005"/>
    <n v="53"/>
    <n v="2.97"/>
    <x v="2"/>
    <x v="4"/>
    <x v="0"/>
    <n v="97.03"/>
  </r>
  <r>
    <x v="1"/>
    <x v="4"/>
    <x v="7"/>
    <s v="Cincinnati"/>
    <n v="1296"/>
    <n v="6972.48"/>
    <n v="5.38"/>
    <n v="37"/>
    <n v="4.87"/>
    <x v="1"/>
    <x v="4"/>
    <x v="0"/>
    <n v="95.13"/>
  </r>
  <r>
    <x v="0"/>
    <x v="6"/>
    <x v="2"/>
    <s v="Durham"/>
    <n v="1455"/>
    <n v="6722.1"/>
    <n v="4.62"/>
    <n v="34"/>
    <n v="3.58"/>
    <x v="1"/>
    <x v="5"/>
    <x v="0"/>
    <n v="96.42"/>
  </r>
  <r>
    <x v="0"/>
    <x v="8"/>
    <x v="8"/>
    <s v="Atlanta"/>
    <n v="4227"/>
    <n v="24178.44"/>
    <n v="5.72"/>
    <n v="31"/>
    <n v="2.35"/>
    <x v="3"/>
    <x v="2"/>
    <x v="0"/>
    <n v="97.65"/>
  </r>
  <r>
    <x v="1"/>
    <x v="5"/>
    <x v="5"/>
    <s v="Orlando"/>
    <n v="1238"/>
    <n v="8381.26"/>
    <n v="6.7700000000000005"/>
    <n v="62"/>
    <n v="4.24"/>
    <x v="0"/>
    <x v="5"/>
    <x v="0"/>
    <n v="95.76"/>
  </r>
  <r>
    <x v="0"/>
    <x v="6"/>
    <x v="6"/>
    <s v="Allentown"/>
    <n v="1196"/>
    <n v="8037.12"/>
    <n v="6.72"/>
    <n v="5"/>
    <n v="2.4300000000000002"/>
    <x v="3"/>
    <x v="2"/>
    <x v="1"/>
    <n v="97.57"/>
  </r>
  <r>
    <x v="0"/>
    <x v="8"/>
    <x v="3"/>
    <s v="San Diego"/>
    <n v="3962"/>
    <n v="16719.64"/>
    <n v="4.22"/>
    <n v="135"/>
    <n v="2.39"/>
    <x v="1"/>
    <x v="5"/>
    <x v="2"/>
    <n v="97.61"/>
  </r>
  <r>
    <x v="1"/>
    <x v="10"/>
    <x v="8"/>
    <s v="Savannah"/>
    <n v="2509"/>
    <n v="16985.93"/>
    <n v="6.7700000000000005"/>
    <n v="39"/>
    <n v="4.79"/>
    <x v="0"/>
    <x v="5"/>
    <x v="0"/>
    <n v="95.21"/>
  </r>
  <r>
    <x v="0"/>
    <x v="0"/>
    <x v="2"/>
    <s v="Durham"/>
    <n v="2271"/>
    <n v="10492.02"/>
    <n v="4.62"/>
    <n v="61"/>
    <n v="1.6"/>
    <x v="1"/>
    <x v="5"/>
    <x v="0"/>
    <n v="98.4"/>
  </r>
  <r>
    <x v="1"/>
    <x v="3"/>
    <x v="2"/>
    <s v="Raleigh"/>
    <n v="4840"/>
    <n v="26039.200000000001"/>
    <n v="5.38"/>
    <n v="33"/>
    <n v="0.81"/>
    <x v="3"/>
    <x v="4"/>
    <x v="0"/>
    <n v="99.19"/>
  </r>
  <r>
    <x v="1"/>
    <x v="1"/>
    <x v="3"/>
    <s v="San Diego"/>
    <n v="441"/>
    <n v="19306.98"/>
    <n v="43.78"/>
    <n v="124"/>
    <n v="2.92"/>
    <x v="3"/>
    <x v="1"/>
    <x v="2"/>
    <n v="97.08"/>
  </r>
  <r>
    <x v="1"/>
    <x v="16"/>
    <x v="4"/>
    <s v="New York City"/>
    <n v="577"/>
    <n v="28913.47"/>
    <n v="50.11"/>
    <n v="3"/>
    <n v="3.73"/>
    <x v="0"/>
    <x v="3"/>
    <x v="1"/>
    <n v="96.27"/>
  </r>
  <r>
    <x v="1"/>
    <x v="1"/>
    <x v="4"/>
    <s v="New York City"/>
    <n v="3072"/>
    <n v="20797.439999999999"/>
    <n v="6.77"/>
    <n v="59"/>
    <n v="3.81"/>
    <x v="0"/>
    <x v="4"/>
    <x v="0"/>
    <n v="96.19"/>
  </r>
  <r>
    <x v="0"/>
    <x v="2"/>
    <x v="1"/>
    <s v="Lansing"/>
    <n v="752"/>
    <n v="4226.24"/>
    <n v="5.62"/>
    <n v="11"/>
    <n v="4.3"/>
    <x v="3"/>
    <x v="2"/>
    <x v="1"/>
    <n v="95.7"/>
  </r>
  <r>
    <x v="1"/>
    <x v="17"/>
    <x v="4"/>
    <s v="Buffalo"/>
    <n v="664"/>
    <n v="29069.920000000002"/>
    <n v="43.78"/>
    <n v="90"/>
    <n v="3.39"/>
    <x v="0"/>
    <x v="1"/>
    <x v="2"/>
    <n v="96.61"/>
  </r>
  <r>
    <x v="0"/>
    <x v="14"/>
    <x v="6"/>
    <s v="Pittsburgh"/>
    <n v="2282"/>
    <n v="9630.0399999999991"/>
    <n v="4.22"/>
    <n v="87"/>
    <n v="0.52"/>
    <x v="0"/>
    <x v="5"/>
    <x v="2"/>
    <n v="99.48"/>
  </r>
  <r>
    <x v="0"/>
    <x v="15"/>
    <x v="6"/>
    <s v="Philadelphia"/>
    <n v="3131"/>
    <n v="13212.82"/>
    <n v="4.22"/>
    <n v="84"/>
    <n v="0.56000000000000005"/>
    <x v="2"/>
    <x v="4"/>
    <x v="2"/>
    <n v="99.44"/>
  </r>
  <r>
    <x v="0"/>
    <x v="14"/>
    <x v="9"/>
    <s v="Naperville"/>
    <n v="2941"/>
    <n v="13587.42"/>
    <n v="4.62"/>
    <n v="52"/>
    <n v="3.83"/>
    <x v="3"/>
    <x v="2"/>
    <x v="0"/>
    <n v="96.17"/>
  </r>
  <r>
    <x v="1"/>
    <x v="11"/>
    <x v="5"/>
    <s v="Tampa"/>
    <n v="2143"/>
    <n v="11293.609999999999"/>
    <n v="5.27"/>
    <n v="90"/>
    <n v="4.1399999999999997"/>
    <x v="1"/>
    <x v="5"/>
    <x v="2"/>
    <n v="95.86"/>
  </r>
  <r>
    <x v="1"/>
    <x v="4"/>
    <x v="0"/>
    <s v="Dallas"/>
    <n v="3752"/>
    <n v="29153.039999999997"/>
    <n v="7.77"/>
    <n v="10"/>
    <n v="3.93"/>
    <x v="2"/>
    <x v="5"/>
    <x v="1"/>
    <n v="96.07"/>
  </r>
  <r>
    <x v="0"/>
    <x v="6"/>
    <x v="3"/>
    <s v="San Francisco"/>
    <n v="2497"/>
    <n v="10537.34"/>
    <n v="4.22"/>
    <n v="88"/>
    <n v="3.74"/>
    <x v="1"/>
    <x v="2"/>
    <x v="2"/>
    <n v="96.26"/>
  </r>
  <r>
    <x v="1"/>
    <x v="5"/>
    <x v="0"/>
    <s v="Houston"/>
    <n v="3623"/>
    <n v="24527.71"/>
    <n v="6.77"/>
    <n v="49"/>
    <n v="3.89"/>
    <x v="1"/>
    <x v="2"/>
    <x v="0"/>
    <n v="96.11"/>
  </r>
  <r>
    <x v="0"/>
    <x v="6"/>
    <x v="1"/>
    <s v="Lansing"/>
    <n v="2777"/>
    <n v="15606.74"/>
    <n v="5.62"/>
    <n v="4"/>
    <n v="0.81"/>
    <x v="1"/>
    <x v="0"/>
    <x v="1"/>
    <n v="99.19"/>
  </r>
  <r>
    <x v="0"/>
    <x v="14"/>
    <x v="5"/>
    <s v="Miami"/>
    <n v="1697"/>
    <n v="11403.84"/>
    <n v="6.72"/>
    <n v="4"/>
    <n v="2.4700000000000002"/>
    <x v="1"/>
    <x v="4"/>
    <x v="1"/>
    <n v="97.53"/>
  </r>
  <r>
    <x v="0"/>
    <x v="13"/>
    <x v="1"/>
    <s v="Detroit"/>
    <n v="1667"/>
    <n v="9368.5400000000009"/>
    <n v="5.62"/>
    <n v="9"/>
    <n v="1.61"/>
    <x v="0"/>
    <x v="4"/>
    <x v="1"/>
    <n v="98.39"/>
  </r>
  <r>
    <x v="0"/>
    <x v="19"/>
    <x v="5"/>
    <s v="Orlando"/>
    <n v="2851"/>
    <n v="16307.72"/>
    <n v="5.72"/>
    <n v="40"/>
    <n v="2.65"/>
    <x v="1"/>
    <x v="0"/>
    <x v="0"/>
    <n v="97.35"/>
  </r>
  <r>
    <x v="0"/>
    <x v="0"/>
    <x v="2"/>
    <s v="Durham"/>
    <n v="836"/>
    <n v="3862.32"/>
    <n v="4.62"/>
    <n v="62"/>
    <n v="1.66"/>
    <x v="0"/>
    <x v="4"/>
    <x v="0"/>
    <n v="98.34"/>
  </r>
  <r>
    <x v="1"/>
    <x v="10"/>
    <x v="7"/>
    <s v="Cleveland"/>
    <n v="1823"/>
    <n v="11630.74"/>
    <n v="6.38"/>
    <n v="2"/>
    <n v="1.56"/>
    <x v="3"/>
    <x v="0"/>
    <x v="1"/>
    <n v="98.44"/>
  </r>
  <r>
    <x v="1"/>
    <x v="20"/>
    <x v="9"/>
    <s v="Naperville"/>
    <n v="2209"/>
    <n v="14093.42"/>
    <n v="6.38"/>
    <n v="11"/>
    <n v="1.73"/>
    <x v="0"/>
    <x v="4"/>
    <x v="1"/>
    <n v="98.27"/>
  </r>
  <r>
    <x v="1"/>
    <x v="20"/>
    <x v="7"/>
    <s v="Cincinnati"/>
    <n v="2445"/>
    <n v="15599.1"/>
    <n v="6.38"/>
    <n v="5"/>
    <n v="0.88"/>
    <x v="1"/>
    <x v="0"/>
    <x v="1"/>
    <n v="99.12"/>
  </r>
  <r>
    <x v="1"/>
    <x v="23"/>
    <x v="3"/>
    <s v="Los Angeles"/>
    <n v="1888"/>
    <n v="9949.7599999999984"/>
    <n v="5.27"/>
    <n v="141"/>
    <n v="4.47"/>
    <x v="0"/>
    <x v="2"/>
    <x v="2"/>
    <n v="95.53"/>
  </r>
  <r>
    <x v="1"/>
    <x v="17"/>
    <x v="0"/>
    <s v="Austin"/>
    <n v="2327"/>
    <n v="12263.289999999999"/>
    <n v="5.27"/>
    <n v="88"/>
    <n v="1.85"/>
    <x v="1"/>
    <x v="2"/>
    <x v="2"/>
    <n v="98.15"/>
  </r>
  <r>
    <x v="1"/>
    <x v="5"/>
    <x v="6"/>
    <s v="Pittsburgh"/>
    <n v="2688"/>
    <n v="14165.759999999998"/>
    <n v="5.27"/>
    <n v="127"/>
    <n v="3.89"/>
    <x v="1"/>
    <x v="5"/>
    <x v="2"/>
    <n v="96.11"/>
  </r>
  <r>
    <x v="1"/>
    <x v="20"/>
    <x v="9"/>
    <s v="Springfield"/>
    <n v="1500"/>
    <n v="8070"/>
    <n v="5.38"/>
    <n v="72"/>
    <n v="3.49"/>
    <x v="0"/>
    <x v="2"/>
    <x v="0"/>
    <n v="96.51"/>
  </r>
  <r>
    <x v="0"/>
    <x v="2"/>
    <x v="8"/>
    <s v="Atlanta"/>
    <n v="2118"/>
    <n v="12114.96"/>
    <n v="5.72"/>
    <n v="37"/>
    <n v="4.47"/>
    <x v="3"/>
    <x v="2"/>
    <x v="0"/>
    <n v="95.53"/>
  </r>
  <r>
    <x v="1"/>
    <x v="23"/>
    <x v="8"/>
    <s v="Atlanta"/>
    <n v="341"/>
    <n v="14928.98"/>
    <n v="43.78"/>
    <n v="77"/>
    <n v="4.58"/>
    <x v="0"/>
    <x v="1"/>
    <x v="2"/>
    <n v="95.42"/>
  </r>
  <r>
    <x v="1"/>
    <x v="21"/>
    <x v="7"/>
    <s v="Columbus"/>
    <n v="1055"/>
    <n v="6730.9"/>
    <n v="6.38"/>
    <n v="9"/>
    <n v="1.22"/>
    <x v="0"/>
    <x v="5"/>
    <x v="1"/>
    <n v="98.78"/>
  </r>
  <r>
    <x v="1"/>
    <x v="10"/>
    <x v="1"/>
    <s v="Grand Rapids"/>
    <n v="1212"/>
    <n v="6520.5599999999995"/>
    <n v="5.38"/>
    <n v="44"/>
    <n v="3.05"/>
    <x v="1"/>
    <x v="4"/>
    <x v="0"/>
    <n v="96.95"/>
  </r>
  <r>
    <x v="1"/>
    <x v="23"/>
    <x v="4"/>
    <s v="New York City"/>
    <n v="305"/>
    <n v="13352.9"/>
    <n v="43.78"/>
    <n v="85"/>
    <n v="3.24"/>
    <x v="0"/>
    <x v="1"/>
    <x v="2"/>
    <n v="96.76"/>
  </r>
  <r>
    <x v="1"/>
    <x v="1"/>
    <x v="7"/>
    <s v="Columbus"/>
    <n v="734"/>
    <n v="35459.54"/>
    <n v="48.31"/>
    <n v="12"/>
    <n v="3.5"/>
    <x v="1"/>
    <x v="3"/>
    <x v="1"/>
    <n v="96.5"/>
  </r>
  <r>
    <x v="1"/>
    <x v="20"/>
    <x v="3"/>
    <s v="Los Angeles"/>
    <n v="3462"/>
    <n v="26899.739999999998"/>
    <n v="7.77"/>
    <n v="4"/>
    <n v="1.1599999999999999"/>
    <x v="0"/>
    <x v="0"/>
    <x v="1"/>
    <n v="98.84"/>
  </r>
  <r>
    <x v="1"/>
    <x v="23"/>
    <x v="3"/>
    <s v="Los Angeles"/>
    <n v="3067"/>
    <n v="16163.089999999998"/>
    <n v="5.27"/>
    <n v="145"/>
    <n v="3.51"/>
    <x v="3"/>
    <x v="2"/>
    <x v="2"/>
    <n v="96.49"/>
  </r>
  <r>
    <x v="0"/>
    <x v="8"/>
    <x v="6"/>
    <s v="Pittsburgh"/>
    <n v="4244"/>
    <n v="28519.68"/>
    <n v="6.72"/>
    <n v="8"/>
    <n v="1.53"/>
    <x v="2"/>
    <x v="2"/>
    <x v="1"/>
    <n v="98.47"/>
  </r>
  <r>
    <x v="1"/>
    <x v="10"/>
    <x v="6"/>
    <s v="Allentown"/>
    <n v="503"/>
    <n v="22021.34"/>
    <n v="43.78"/>
    <n v="131"/>
    <n v="4.57"/>
    <x v="1"/>
    <x v="1"/>
    <x v="2"/>
    <n v="95.43"/>
  </r>
  <r>
    <x v="0"/>
    <x v="8"/>
    <x v="3"/>
    <s v="San Diego"/>
    <n v="4233"/>
    <n v="28445.759999999998"/>
    <n v="6.72"/>
    <n v="11"/>
    <n v="2.19"/>
    <x v="0"/>
    <x v="5"/>
    <x v="1"/>
    <n v="97.81"/>
  </r>
  <r>
    <x v="0"/>
    <x v="13"/>
    <x v="9"/>
    <s v="Springfield"/>
    <n v="3332"/>
    <n v="15393.84"/>
    <n v="4.62"/>
    <n v="65"/>
    <n v="3.8"/>
    <x v="0"/>
    <x v="5"/>
    <x v="0"/>
    <n v="96.2"/>
  </r>
  <r>
    <x v="1"/>
    <x v="21"/>
    <x v="3"/>
    <s v="San Diego"/>
    <n v="3745"/>
    <n v="29098.649999999998"/>
    <n v="7.77"/>
    <n v="11"/>
    <n v="0.73"/>
    <x v="0"/>
    <x v="2"/>
    <x v="1"/>
    <n v="99.27"/>
  </r>
  <r>
    <x v="0"/>
    <x v="8"/>
    <x v="8"/>
    <s v="Savannah"/>
    <n v="4294"/>
    <n v="18120.68"/>
    <n v="4.22"/>
    <n v="93"/>
    <n v="1.01"/>
    <x v="0"/>
    <x v="5"/>
    <x v="2"/>
    <n v="98.99"/>
  </r>
  <r>
    <x v="1"/>
    <x v="4"/>
    <x v="8"/>
    <s v="Atlanta"/>
    <n v="828"/>
    <n v="6433.5599999999995"/>
    <n v="7.77"/>
    <n v="8"/>
    <n v="4.53"/>
    <x v="2"/>
    <x v="2"/>
    <x v="1"/>
    <n v="95.47"/>
  </r>
  <r>
    <x v="1"/>
    <x v="1"/>
    <x v="7"/>
    <s v="Columbus"/>
    <n v="696"/>
    <n v="26663.760000000002"/>
    <n v="38.31"/>
    <n v="125"/>
    <n v="1.57"/>
    <x v="0"/>
    <x v="3"/>
    <x v="2"/>
    <n v="98.43"/>
  </r>
  <r>
    <x v="1"/>
    <x v="11"/>
    <x v="1"/>
    <s v="Grand Rapids"/>
    <n v="1354"/>
    <n v="7284.5199999999995"/>
    <n v="5.38"/>
    <n v="50"/>
    <n v="4.49"/>
    <x v="1"/>
    <x v="4"/>
    <x v="0"/>
    <n v="95.51"/>
  </r>
  <r>
    <x v="1"/>
    <x v="4"/>
    <x v="9"/>
    <s v="Naperville"/>
    <n v="1509"/>
    <n v="9627.42"/>
    <n v="6.38"/>
    <n v="10"/>
    <n v="3.41"/>
    <x v="3"/>
    <x v="4"/>
    <x v="1"/>
    <n v="96.59"/>
  </r>
  <r>
    <x v="1"/>
    <x v="5"/>
    <x v="4"/>
    <s v="New York City"/>
    <n v="2798"/>
    <n v="18942.46"/>
    <n v="6.77"/>
    <n v="33"/>
    <n v="4.46"/>
    <x v="0"/>
    <x v="4"/>
    <x v="0"/>
    <n v="95.54"/>
  </r>
  <r>
    <x v="0"/>
    <x v="18"/>
    <x v="5"/>
    <s v="Orlando"/>
    <n v="3517"/>
    <n v="20117.239999999998"/>
    <n v="5.72"/>
    <n v="34"/>
    <n v="2.0099999999999998"/>
    <x v="0"/>
    <x v="5"/>
    <x v="0"/>
    <n v="97.99"/>
  </r>
  <r>
    <x v="1"/>
    <x v="3"/>
    <x v="5"/>
    <s v="Tampa"/>
    <n v="751"/>
    <n v="37632.61"/>
    <n v="50.11"/>
    <n v="6"/>
    <n v="4.7699999999999996"/>
    <x v="2"/>
    <x v="3"/>
    <x v="1"/>
    <n v="95.23"/>
  </r>
  <r>
    <x v="0"/>
    <x v="8"/>
    <x v="2"/>
    <s v="Durham"/>
    <n v="4173"/>
    <n v="19279.260000000002"/>
    <n v="4.62"/>
    <n v="29"/>
    <n v="0.95"/>
    <x v="3"/>
    <x v="4"/>
    <x v="0"/>
    <n v="99.05"/>
  </r>
  <r>
    <x v="1"/>
    <x v="10"/>
    <x v="5"/>
    <s v="Orlando"/>
    <n v="778"/>
    <n v="38985.58"/>
    <n v="50.11"/>
    <n v="12"/>
    <n v="3.53"/>
    <x v="2"/>
    <x v="3"/>
    <x v="1"/>
    <n v="96.47"/>
  </r>
  <r>
    <x v="0"/>
    <x v="14"/>
    <x v="3"/>
    <s v="San Francisco"/>
    <n v="1457"/>
    <n v="6148.54"/>
    <n v="4.22"/>
    <n v="140"/>
    <n v="3.88"/>
    <x v="2"/>
    <x v="5"/>
    <x v="2"/>
    <n v="96.12"/>
  </r>
  <r>
    <x v="1"/>
    <x v="11"/>
    <x v="2"/>
    <s v="Charlotte"/>
    <n v="1254"/>
    <n v="6746.5199999999995"/>
    <n v="5.38"/>
    <n v="51"/>
    <n v="1.76"/>
    <x v="1"/>
    <x v="4"/>
    <x v="0"/>
    <n v="98.24"/>
  </r>
  <r>
    <x v="0"/>
    <x v="15"/>
    <x v="9"/>
    <s v="Chicago"/>
    <n v="2168"/>
    <n v="6764.16"/>
    <n v="3.12"/>
    <n v="98"/>
    <n v="0.51"/>
    <x v="1"/>
    <x v="5"/>
    <x v="2"/>
    <n v="99.49"/>
  </r>
  <r>
    <x v="1"/>
    <x v="17"/>
    <x v="4"/>
    <s v="Buffalo"/>
    <n v="2169"/>
    <n v="11430.63"/>
    <n v="5.27"/>
    <n v="129"/>
    <n v="3.08"/>
    <x v="1"/>
    <x v="4"/>
    <x v="2"/>
    <n v="96.92"/>
  </r>
  <r>
    <x v="1"/>
    <x v="11"/>
    <x v="4"/>
    <s v="Buffalo"/>
    <n v="572"/>
    <n v="28662.92"/>
    <n v="50.11"/>
    <n v="3"/>
    <n v="2.42"/>
    <x v="3"/>
    <x v="3"/>
    <x v="1"/>
    <n v="97.58"/>
  </r>
  <r>
    <x v="1"/>
    <x v="10"/>
    <x v="5"/>
    <s v="Orlando"/>
    <n v="1637"/>
    <n v="11082.49"/>
    <n v="6.77"/>
    <n v="26"/>
    <n v="3.13"/>
    <x v="0"/>
    <x v="2"/>
    <x v="0"/>
    <n v="96.87"/>
  </r>
  <r>
    <x v="0"/>
    <x v="15"/>
    <x v="5"/>
    <s v="Orlando"/>
    <n v="416"/>
    <n v="20238.399999999998"/>
    <n v="48.649999999999991"/>
    <n v="3"/>
    <n v="4.91"/>
    <x v="2"/>
    <x v="3"/>
    <x v="1"/>
    <n v="95.09"/>
  </r>
  <r>
    <x v="0"/>
    <x v="14"/>
    <x v="3"/>
    <s v="San Francisco"/>
    <n v="1777"/>
    <n v="7498.94"/>
    <n v="4.22"/>
    <n v="118"/>
    <n v="2.94"/>
    <x v="2"/>
    <x v="4"/>
    <x v="2"/>
    <n v="97.06"/>
  </r>
  <r>
    <x v="1"/>
    <x v="7"/>
    <x v="1"/>
    <s v="Grand Rapids"/>
    <n v="2548"/>
    <n v="9886.24"/>
    <n v="3.88"/>
    <n v="111"/>
    <n v="0.61"/>
    <x v="3"/>
    <x v="4"/>
    <x v="2"/>
    <n v="99.39"/>
  </r>
  <r>
    <x v="1"/>
    <x v="4"/>
    <x v="5"/>
    <s v="Orlando"/>
    <n v="348"/>
    <n v="17438.28"/>
    <n v="50.11"/>
    <n v="12"/>
    <n v="4.5999999999999996"/>
    <x v="0"/>
    <x v="3"/>
    <x v="1"/>
    <n v="95.4"/>
  </r>
  <r>
    <x v="0"/>
    <x v="2"/>
    <x v="0"/>
    <s v="Austin"/>
    <n v="1887"/>
    <n v="10793.64"/>
    <n v="5.72"/>
    <n v="33"/>
    <n v="3.83"/>
    <x v="1"/>
    <x v="5"/>
    <x v="0"/>
    <n v="96.17"/>
  </r>
  <r>
    <x v="0"/>
    <x v="19"/>
    <x v="8"/>
    <s v="Atlanta"/>
    <n v="3067"/>
    <n v="20610.239999999998"/>
    <n v="6.72"/>
    <n v="5"/>
    <n v="4.12"/>
    <x v="2"/>
    <x v="4"/>
    <x v="1"/>
    <n v="95.88"/>
  </r>
  <r>
    <x v="1"/>
    <x v="4"/>
    <x v="7"/>
    <s v="Cincinnati"/>
    <n v="1190"/>
    <n v="6402.2"/>
    <n v="5.38"/>
    <n v="32"/>
    <n v="3.29"/>
    <x v="0"/>
    <x v="4"/>
    <x v="0"/>
    <n v="96.71"/>
  </r>
  <r>
    <x v="1"/>
    <x v="1"/>
    <x v="3"/>
    <s v="San Francisco"/>
    <n v="2708"/>
    <n v="21041.16"/>
    <n v="7.77"/>
    <n v="5"/>
    <n v="3.42"/>
    <x v="3"/>
    <x v="0"/>
    <x v="1"/>
    <n v="96.58"/>
  </r>
  <r>
    <x v="1"/>
    <x v="7"/>
    <x v="2"/>
    <s v="Charlotte"/>
    <n v="2302"/>
    <n v="8931.76"/>
    <n v="3.88"/>
    <n v="108"/>
    <n v="1.75"/>
    <x v="1"/>
    <x v="2"/>
    <x v="2"/>
    <n v="98.25"/>
  </r>
  <r>
    <x v="1"/>
    <x v="1"/>
    <x v="3"/>
    <s v="San Francisco"/>
    <n v="2632"/>
    <n v="20450.64"/>
    <n v="7.77"/>
    <n v="4"/>
    <n v="1.83"/>
    <x v="0"/>
    <x v="4"/>
    <x v="1"/>
    <n v="98.17"/>
  </r>
  <r>
    <x v="1"/>
    <x v="1"/>
    <x v="9"/>
    <s v="Springfield"/>
    <n v="712"/>
    <n v="27276.720000000001"/>
    <n v="38.31"/>
    <n v="110"/>
    <n v="4.3"/>
    <x v="0"/>
    <x v="3"/>
    <x v="2"/>
    <n v="95.7"/>
  </r>
  <r>
    <x v="0"/>
    <x v="15"/>
    <x v="1"/>
    <s v="Grand Rapids"/>
    <n v="2181"/>
    <n v="6804.72"/>
    <n v="3.12"/>
    <n v="113"/>
    <n v="4.92"/>
    <x v="0"/>
    <x v="5"/>
    <x v="2"/>
    <n v="95.08"/>
  </r>
  <r>
    <x v="1"/>
    <x v="16"/>
    <x v="2"/>
    <s v="Charlotte"/>
    <n v="885"/>
    <n v="38329.35"/>
    <n v="43.309999999999995"/>
    <n v="64"/>
    <n v="2.5"/>
    <x v="3"/>
    <x v="3"/>
    <x v="0"/>
    <n v="97.5"/>
  </r>
  <r>
    <x v="0"/>
    <x v="14"/>
    <x v="8"/>
    <s v="Atlanta"/>
    <n v="1921"/>
    <n v="12909.119999999999"/>
    <n v="6.72"/>
    <n v="5"/>
    <n v="3.59"/>
    <x v="3"/>
    <x v="0"/>
    <x v="1"/>
    <n v="96.41"/>
  </r>
  <r>
    <x v="1"/>
    <x v="21"/>
    <x v="0"/>
    <s v="Austin"/>
    <n v="1056"/>
    <n v="7149.12"/>
    <n v="6.77"/>
    <n v="61"/>
    <n v="2.02"/>
    <x v="0"/>
    <x v="4"/>
    <x v="0"/>
    <n v="97.98"/>
  </r>
  <r>
    <x v="0"/>
    <x v="8"/>
    <x v="8"/>
    <s v="Augusta"/>
    <n v="4591"/>
    <n v="26260.52"/>
    <n v="5.72"/>
    <n v="36"/>
    <n v="2.14"/>
    <x v="1"/>
    <x v="2"/>
    <x v="0"/>
    <n v="97.86"/>
  </r>
  <r>
    <x v="1"/>
    <x v="11"/>
    <x v="0"/>
    <s v="Austin"/>
    <n v="2497"/>
    <n v="13159.189999999999"/>
    <n v="5.27"/>
    <n v="123"/>
    <n v="2.2000000000000002"/>
    <x v="2"/>
    <x v="4"/>
    <x v="2"/>
    <n v="97.8"/>
  </r>
  <r>
    <x v="0"/>
    <x v="13"/>
    <x v="5"/>
    <s v="Orlando"/>
    <n v="1226"/>
    <n v="7012.7199999999993"/>
    <n v="5.72"/>
    <n v="60"/>
    <n v="2.16"/>
    <x v="3"/>
    <x v="2"/>
    <x v="0"/>
    <n v="97.84"/>
  </r>
  <r>
    <x v="1"/>
    <x v="20"/>
    <x v="8"/>
    <s v="Atlanta"/>
    <n v="463"/>
    <n v="18570.93"/>
    <n v="40.11"/>
    <n v="96"/>
    <n v="2.41"/>
    <x v="0"/>
    <x v="3"/>
    <x v="2"/>
    <n v="97.59"/>
  </r>
  <r>
    <x v="1"/>
    <x v="3"/>
    <x v="5"/>
    <s v="Tampa"/>
    <n v="5022"/>
    <n v="26465.94"/>
    <n v="5.27"/>
    <n v="121"/>
    <n v="0.56999999999999995"/>
    <x v="1"/>
    <x v="2"/>
    <x v="2"/>
    <n v="99.43"/>
  </r>
  <r>
    <x v="0"/>
    <x v="0"/>
    <x v="2"/>
    <s v="Raleigh"/>
    <n v="1238"/>
    <n v="3862.56"/>
    <n v="3.12"/>
    <n v="140"/>
    <n v="0.74"/>
    <x v="0"/>
    <x v="4"/>
    <x v="2"/>
    <n v="99.26"/>
  </r>
  <r>
    <x v="1"/>
    <x v="16"/>
    <x v="6"/>
    <s v="Allentown"/>
    <n v="5004"/>
    <n v="33877.079999999994"/>
    <n v="6.7699999999999987"/>
    <n v="60"/>
    <n v="4.0199999999999996"/>
    <x v="2"/>
    <x v="0"/>
    <x v="0"/>
    <n v="95.98"/>
  </r>
  <r>
    <x v="0"/>
    <x v="12"/>
    <x v="5"/>
    <s v="Miami"/>
    <n v="601"/>
    <n v="26233.649999999998"/>
    <n v="43.65"/>
    <n v="66"/>
    <n v="4.16"/>
    <x v="0"/>
    <x v="3"/>
    <x v="0"/>
    <n v="95.84"/>
  </r>
  <r>
    <x v="0"/>
    <x v="9"/>
    <x v="5"/>
    <s v="Tampa"/>
    <n v="2259"/>
    <n v="9532.98"/>
    <n v="4.22"/>
    <n v="95"/>
    <n v="3.49"/>
    <x v="3"/>
    <x v="2"/>
    <x v="2"/>
    <n v="96.51"/>
  </r>
  <r>
    <x v="0"/>
    <x v="13"/>
    <x v="3"/>
    <s v="San Diego"/>
    <n v="1832"/>
    <n v="7731.04"/>
    <n v="4.22"/>
    <n v="144"/>
    <n v="3.65"/>
    <x v="2"/>
    <x v="4"/>
    <x v="2"/>
    <n v="96.35"/>
  </r>
  <r>
    <x v="0"/>
    <x v="9"/>
    <x v="9"/>
    <s v="Chicago"/>
    <n v="3086"/>
    <n v="17343.32"/>
    <n v="5.62"/>
    <n v="8"/>
    <n v="2.2200000000000002"/>
    <x v="2"/>
    <x v="2"/>
    <x v="1"/>
    <n v="97.78"/>
  </r>
  <r>
    <x v="0"/>
    <x v="18"/>
    <x v="1"/>
    <s v="Lansing"/>
    <n v="383"/>
    <n v="17235"/>
    <n v="45"/>
    <n v="11"/>
    <n v="0.54"/>
    <x v="1"/>
    <x v="3"/>
    <x v="1"/>
    <n v="99.46"/>
  </r>
  <r>
    <x v="0"/>
    <x v="13"/>
    <x v="3"/>
    <s v="San Francisco"/>
    <n v="417"/>
    <n v="20287.05"/>
    <n v="48.65"/>
    <n v="6"/>
    <n v="4.6900000000000004"/>
    <x v="0"/>
    <x v="3"/>
    <x v="1"/>
    <n v="95.31"/>
  </r>
  <r>
    <x v="0"/>
    <x v="6"/>
    <x v="1"/>
    <s v="Lansing"/>
    <n v="3028"/>
    <n v="9447.36"/>
    <n v="3.12"/>
    <n v="98"/>
    <n v="3.37"/>
    <x v="1"/>
    <x v="5"/>
    <x v="2"/>
    <n v="96.63"/>
  </r>
  <r>
    <x v="0"/>
    <x v="12"/>
    <x v="8"/>
    <s v="Savannah"/>
    <n v="1505"/>
    <n v="10113.6"/>
    <n v="6.7200000000000006"/>
    <n v="10"/>
    <n v="0.93"/>
    <x v="1"/>
    <x v="5"/>
    <x v="1"/>
    <n v="99.07"/>
  </r>
  <r>
    <x v="1"/>
    <x v="10"/>
    <x v="7"/>
    <s v="Cleveland"/>
    <n v="509"/>
    <n v="19499.79"/>
    <n v="38.31"/>
    <n v="107"/>
    <n v="1.23"/>
    <x v="3"/>
    <x v="3"/>
    <x v="2"/>
    <n v="98.77"/>
  </r>
  <r>
    <x v="1"/>
    <x v="3"/>
    <x v="1"/>
    <s v="Detroit"/>
    <n v="4552"/>
    <n v="29041.759999999998"/>
    <n v="6.38"/>
    <n v="5"/>
    <n v="2.21"/>
    <x v="2"/>
    <x v="0"/>
    <x v="1"/>
    <n v="97.79"/>
  </r>
  <r>
    <x v="0"/>
    <x v="0"/>
    <x v="3"/>
    <s v="Los Angeles"/>
    <n v="963"/>
    <n v="5508.36"/>
    <n v="5.72"/>
    <n v="48"/>
    <n v="3.02"/>
    <x v="2"/>
    <x v="2"/>
    <x v="0"/>
    <n v="96.98"/>
  </r>
  <r>
    <x v="1"/>
    <x v="16"/>
    <x v="3"/>
    <s v="San Francisco"/>
    <n v="936"/>
    <n v="37542.959999999999"/>
    <n v="40.11"/>
    <n v="107"/>
    <n v="1.65"/>
    <x v="2"/>
    <x v="3"/>
    <x v="2"/>
    <n v="98.35"/>
  </r>
  <r>
    <x v="1"/>
    <x v="16"/>
    <x v="4"/>
    <s v="New York City"/>
    <n v="621"/>
    <n v="28013.31"/>
    <n v="45.11"/>
    <n v="52"/>
    <n v="3.35"/>
    <x v="0"/>
    <x v="3"/>
    <x v="0"/>
    <n v="96.65"/>
  </r>
  <r>
    <x v="0"/>
    <x v="6"/>
    <x v="1"/>
    <s v="Detroit"/>
    <n v="2317"/>
    <n v="13021.54"/>
    <n v="5.62"/>
    <n v="10"/>
    <n v="1.58"/>
    <x v="1"/>
    <x v="4"/>
    <x v="1"/>
    <n v="98.42"/>
  </r>
  <r>
    <x v="0"/>
    <x v="6"/>
    <x v="4"/>
    <s v="Rochester"/>
    <n v="2697"/>
    <n v="15426.84"/>
    <n v="5.72"/>
    <n v="45"/>
    <n v="2.98"/>
    <x v="1"/>
    <x v="0"/>
    <x v="0"/>
    <n v="97.02"/>
  </r>
  <r>
    <x v="1"/>
    <x v="20"/>
    <x v="7"/>
    <s v="Columbus"/>
    <n v="2521"/>
    <n v="9781.48"/>
    <n v="3.88"/>
    <n v="140"/>
    <n v="1.63"/>
    <x v="2"/>
    <x v="2"/>
    <x v="2"/>
    <n v="98.37"/>
  </r>
  <r>
    <x v="0"/>
    <x v="12"/>
    <x v="1"/>
    <s v="Grand Rapids"/>
    <n v="1674"/>
    <n v="5222.88"/>
    <n v="3.12"/>
    <n v="137"/>
    <n v="1.83"/>
    <x v="0"/>
    <x v="2"/>
    <x v="2"/>
    <n v="98.17"/>
  </r>
  <r>
    <x v="0"/>
    <x v="22"/>
    <x v="2"/>
    <s v="Durham"/>
    <n v="2621"/>
    <n v="14730.02"/>
    <n v="5.62"/>
    <n v="6"/>
    <n v="4.3499999999999996"/>
    <x v="3"/>
    <x v="4"/>
    <x v="1"/>
    <n v="95.65"/>
  </r>
  <r>
    <x v="1"/>
    <x v="4"/>
    <x v="3"/>
    <s v="San Francisco"/>
    <n v="2693"/>
    <n v="18231.61"/>
    <n v="6.7700000000000005"/>
    <n v="38"/>
    <n v="0.99"/>
    <x v="1"/>
    <x v="5"/>
    <x v="0"/>
    <n v="99.01"/>
  </r>
  <r>
    <x v="1"/>
    <x v="21"/>
    <x v="0"/>
    <s v="Austin"/>
    <n v="2067"/>
    <n v="16060.589999999998"/>
    <n v="7.77"/>
    <n v="5"/>
    <n v="2.77"/>
    <x v="0"/>
    <x v="5"/>
    <x v="1"/>
    <n v="97.23"/>
  </r>
  <r>
    <x v="0"/>
    <x v="19"/>
    <x v="2"/>
    <s v="Durham"/>
    <n v="295"/>
    <n v="13275"/>
    <n v="45"/>
    <n v="11"/>
    <n v="1.07"/>
    <x v="2"/>
    <x v="3"/>
    <x v="1"/>
    <n v="98.93"/>
  </r>
  <r>
    <x v="0"/>
    <x v="6"/>
    <x v="8"/>
    <s v="Savannah"/>
    <n v="2296"/>
    <n v="13133.119999999999"/>
    <n v="5.72"/>
    <n v="62"/>
    <n v="1.67"/>
    <x v="2"/>
    <x v="4"/>
    <x v="0"/>
    <n v="98.33"/>
  </r>
  <r>
    <x v="1"/>
    <x v="21"/>
    <x v="2"/>
    <s v="Durham"/>
    <n v="1300"/>
    <n v="6994"/>
    <n v="5.38"/>
    <n v="55"/>
    <n v="2.19"/>
    <x v="3"/>
    <x v="0"/>
    <x v="0"/>
    <n v="97.81"/>
  </r>
  <r>
    <x v="1"/>
    <x v="21"/>
    <x v="6"/>
    <s v="Allentown"/>
    <n v="3787"/>
    <n v="25637.989999999998"/>
    <n v="6.77"/>
    <n v="69"/>
    <n v="0.77"/>
    <x v="0"/>
    <x v="0"/>
    <x v="0"/>
    <n v="99.23"/>
  </r>
  <r>
    <x v="0"/>
    <x v="18"/>
    <x v="0"/>
    <s v="Houston"/>
    <n v="4960"/>
    <n v="20931.199999999997"/>
    <n v="4.22"/>
    <n v="129"/>
    <n v="0.89"/>
    <x v="1"/>
    <x v="4"/>
    <x v="2"/>
    <n v="99.11"/>
  </r>
  <r>
    <x v="0"/>
    <x v="19"/>
    <x v="6"/>
    <s v="Philadelphia"/>
    <n v="1824"/>
    <n v="10433.279999999999"/>
    <n v="5.72"/>
    <n v="41"/>
    <n v="4.24"/>
    <x v="0"/>
    <x v="2"/>
    <x v="0"/>
    <n v="95.76"/>
  </r>
  <r>
    <x v="0"/>
    <x v="18"/>
    <x v="2"/>
    <s v="Durham"/>
    <n v="4475"/>
    <n v="25149.5"/>
    <n v="5.62"/>
    <n v="5"/>
    <n v="1.07"/>
    <x v="0"/>
    <x v="2"/>
    <x v="1"/>
    <n v="98.93"/>
  </r>
  <r>
    <x v="1"/>
    <x v="11"/>
    <x v="6"/>
    <s v="Allentown"/>
    <n v="3569"/>
    <n v="18808.629999999997"/>
    <n v="5.27"/>
    <n v="99"/>
    <n v="0.83"/>
    <x v="2"/>
    <x v="5"/>
    <x v="2"/>
    <n v="99.17"/>
  </r>
  <r>
    <x v="1"/>
    <x v="5"/>
    <x v="7"/>
    <s v="Columbus"/>
    <n v="1612"/>
    <n v="10284.56"/>
    <n v="6.38"/>
    <n v="3"/>
    <n v="4.22"/>
    <x v="2"/>
    <x v="0"/>
    <x v="1"/>
    <n v="95.78"/>
  </r>
  <r>
    <x v="0"/>
    <x v="15"/>
    <x v="5"/>
    <s v="Tampa"/>
    <n v="1530"/>
    <n v="10281.6"/>
    <n v="6.7200000000000006"/>
    <n v="3"/>
    <n v="3.52"/>
    <x v="3"/>
    <x v="5"/>
    <x v="1"/>
    <n v="96.48"/>
  </r>
  <r>
    <x v="0"/>
    <x v="15"/>
    <x v="5"/>
    <s v="Orlando"/>
    <n v="1765"/>
    <n v="7448.2999999999993"/>
    <n v="4.22"/>
    <n v="111"/>
    <n v="3.63"/>
    <x v="0"/>
    <x v="2"/>
    <x v="2"/>
    <n v="96.37"/>
  </r>
  <r>
    <x v="0"/>
    <x v="8"/>
    <x v="7"/>
    <s v="Columbus"/>
    <n v="4640"/>
    <n v="14476.800000000001"/>
    <n v="3.12"/>
    <n v="81"/>
    <n v="2.88"/>
    <x v="2"/>
    <x v="2"/>
    <x v="2"/>
    <n v="97.12"/>
  </r>
  <r>
    <x v="0"/>
    <x v="0"/>
    <x v="1"/>
    <s v="Detroit"/>
    <n v="1837"/>
    <n v="8486.94"/>
    <n v="4.62"/>
    <n v="45"/>
    <n v="2.2200000000000002"/>
    <x v="2"/>
    <x v="2"/>
    <x v="0"/>
    <n v="97.78"/>
  </r>
  <r>
    <x v="0"/>
    <x v="2"/>
    <x v="4"/>
    <s v="Rochester"/>
    <n v="2393"/>
    <n v="16080.96"/>
    <n v="6.72"/>
    <n v="5"/>
    <n v="3.07"/>
    <x v="3"/>
    <x v="2"/>
    <x v="1"/>
    <n v="96.93"/>
  </r>
  <r>
    <x v="0"/>
    <x v="22"/>
    <x v="3"/>
    <s v="San Francisco"/>
    <n v="786"/>
    <n v="4495.92"/>
    <n v="5.72"/>
    <n v="45"/>
    <n v="4.4000000000000004"/>
    <x v="0"/>
    <x v="4"/>
    <x v="0"/>
    <n v="95.6"/>
  </r>
  <r>
    <x v="0"/>
    <x v="12"/>
    <x v="2"/>
    <s v="Durham"/>
    <n v="270"/>
    <n v="12150"/>
    <n v="45"/>
    <n v="11"/>
    <n v="0.67"/>
    <x v="2"/>
    <x v="3"/>
    <x v="1"/>
    <n v="99.33"/>
  </r>
  <r>
    <x v="0"/>
    <x v="9"/>
    <x v="1"/>
    <s v="Grand Rapids"/>
    <n v="2001"/>
    <n v="11245.62"/>
    <n v="5.62"/>
    <n v="8"/>
    <n v="4.6900000000000004"/>
    <x v="2"/>
    <x v="2"/>
    <x v="1"/>
    <n v="95.31"/>
  </r>
  <r>
    <x v="0"/>
    <x v="0"/>
    <x v="6"/>
    <s v="Allentown"/>
    <n v="1247"/>
    <n v="7132.8399999999992"/>
    <n v="5.72"/>
    <n v="48"/>
    <n v="4.79"/>
    <x v="3"/>
    <x v="0"/>
    <x v="0"/>
    <n v="95.21"/>
  </r>
  <r>
    <x v="0"/>
    <x v="19"/>
    <x v="2"/>
    <s v="Raleigh"/>
    <n v="1994"/>
    <n v="6221.2800000000007"/>
    <n v="3.12"/>
    <n v="121"/>
    <n v="2.7"/>
    <x v="2"/>
    <x v="5"/>
    <x v="2"/>
    <n v="97.3"/>
  </r>
  <r>
    <x v="0"/>
    <x v="14"/>
    <x v="7"/>
    <s v="Cleveland"/>
    <n v="1075"/>
    <n v="4966.5"/>
    <n v="4.62"/>
    <n v="58"/>
    <n v="4.95"/>
    <x v="2"/>
    <x v="2"/>
    <x v="0"/>
    <n v="95.05"/>
  </r>
  <r>
    <x v="0"/>
    <x v="0"/>
    <x v="2"/>
    <s v="Raleigh"/>
    <n v="1775"/>
    <n v="5538"/>
    <n v="3.12"/>
    <n v="98"/>
    <n v="4.1500000000000004"/>
    <x v="2"/>
    <x v="5"/>
    <x v="2"/>
    <n v="95.85"/>
  </r>
  <r>
    <x v="1"/>
    <x v="5"/>
    <x v="9"/>
    <s v="Naperville"/>
    <n v="3571"/>
    <n v="13855.48"/>
    <n v="3.88"/>
    <n v="89"/>
    <n v="0.9"/>
    <x v="2"/>
    <x v="2"/>
    <x v="2"/>
    <n v="99.1"/>
  </r>
  <r>
    <x v="1"/>
    <x v="1"/>
    <x v="0"/>
    <s v="Houston"/>
    <n v="3650"/>
    <n v="19235.5"/>
    <n v="5.27"/>
    <n v="143"/>
    <n v="3.76"/>
    <x v="0"/>
    <x v="5"/>
    <x v="2"/>
    <n v="96.24"/>
  </r>
  <r>
    <x v="1"/>
    <x v="11"/>
    <x v="0"/>
    <s v="Dallas"/>
    <n v="462"/>
    <n v="20226.36"/>
    <n v="43.78"/>
    <n v="126"/>
    <n v="3.43"/>
    <x v="3"/>
    <x v="1"/>
    <x v="2"/>
    <n v="96.57"/>
  </r>
  <r>
    <x v="0"/>
    <x v="8"/>
    <x v="5"/>
    <s v="Tampa"/>
    <n v="516"/>
    <n v="22523.399999999998"/>
    <n v="43.65"/>
    <n v="60"/>
    <n v="4.33"/>
    <x v="0"/>
    <x v="3"/>
    <x v="0"/>
    <n v="95.67"/>
  </r>
  <r>
    <x v="1"/>
    <x v="4"/>
    <x v="1"/>
    <s v="Lansing"/>
    <n v="761"/>
    <n v="30440"/>
    <n v="40"/>
    <n v="121"/>
    <n v="2"/>
    <x v="0"/>
    <x v="1"/>
    <x v="2"/>
    <n v="98"/>
  </r>
  <r>
    <x v="1"/>
    <x v="10"/>
    <x v="6"/>
    <s v="Allentown"/>
    <n v="1796"/>
    <n v="12158.92"/>
    <n v="6.7700000000000005"/>
    <n v="41"/>
    <n v="4.34"/>
    <x v="1"/>
    <x v="2"/>
    <x v="0"/>
    <n v="95.66"/>
  </r>
  <r>
    <x v="1"/>
    <x v="23"/>
    <x v="0"/>
    <s v="Houston"/>
    <n v="305"/>
    <n v="13352.9"/>
    <n v="43.78"/>
    <n v="137"/>
    <n v="2.29"/>
    <x v="3"/>
    <x v="1"/>
    <x v="2"/>
    <n v="97.71"/>
  </r>
  <r>
    <x v="0"/>
    <x v="18"/>
    <x v="4"/>
    <s v="Buffalo"/>
    <n v="3531"/>
    <n v="23728.32"/>
    <n v="6.72"/>
    <n v="5"/>
    <n v="4.51"/>
    <x v="2"/>
    <x v="0"/>
    <x v="1"/>
    <n v="95.49"/>
  </r>
  <r>
    <x v="1"/>
    <x v="11"/>
    <x v="5"/>
    <s v="Orlando"/>
    <n v="1781"/>
    <n v="12057.369999999999"/>
    <n v="6.77"/>
    <n v="71"/>
    <n v="3.57"/>
    <x v="2"/>
    <x v="2"/>
    <x v="0"/>
    <n v="96.43"/>
  </r>
  <r>
    <x v="0"/>
    <x v="22"/>
    <x v="9"/>
    <s v="Naperville"/>
    <n v="1538"/>
    <n v="4798.5600000000004"/>
    <n v="3.12"/>
    <n v="106"/>
    <n v="4.6900000000000004"/>
    <x v="2"/>
    <x v="4"/>
    <x v="2"/>
    <n v="95.31"/>
  </r>
  <r>
    <x v="1"/>
    <x v="3"/>
    <x v="2"/>
    <s v="Charlotte"/>
    <n v="4717"/>
    <n v="25377.46"/>
    <n v="5.38"/>
    <n v="26"/>
    <n v="4.1900000000000004"/>
    <x v="0"/>
    <x v="0"/>
    <x v="0"/>
    <n v="95.81"/>
  </r>
  <r>
    <x v="0"/>
    <x v="19"/>
    <x v="8"/>
    <s v="Augusta"/>
    <n v="1738"/>
    <n v="9941.3599999999988"/>
    <n v="5.7199999999999989"/>
    <n v="55"/>
    <n v="3.98"/>
    <x v="3"/>
    <x v="2"/>
    <x v="0"/>
    <n v="96.02"/>
  </r>
  <r>
    <x v="1"/>
    <x v="11"/>
    <x v="8"/>
    <s v="Atlanta"/>
    <n v="718"/>
    <n v="32388.98"/>
    <n v="45.11"/>
    <n v="32"/>
    <n v="1.1499999999999999"/>
    <x v="2"/>
    <x v="3"/>
    <x v="0"/>
    <n v="98.85"/>
  </r>
  <r>
    <x v="0"/>
    <x v="2"/>
    <x v="6"/>
    <s v="Allentown"/>
    <n v="2137"/>
    <n v="12223.64"/>
    <n v="5.72"/>
    <n v="33"/>
    <n v="3.57"/>
    <x v="1"/>
    <x v="2"/>
    <x v="0"/>
    <n v="96.43"/>
  </r>
  <r>
    <x v="0"/>
    <x v="2"/>
    <x v="8"/>
    <s v="Augusta"/>
    <n v="1548"/>
    <n v="10402.56"/>
    <n v="6.72"/>
    <n v="9"/>
    <n v="4.32"/>
    <x v="0"/>
    <x v="2"/>
    <x v="1"/>
    <n v="95.68"/>
  </r>
  <r>
    <x v="0"/>
    <x v="13"/>
    <x v="2"/>
    <s v="Durham"/>
    <n v="1380"/>
    <n v="4305.6000000000004"/>
    <n v="3.12"/>
    <n v="90"/>
    <n v="1.69"/>
    <x v="2"/>
    <x v="4"/>
    <x v="2"/>
    <n v="98.31"/>
  </r>
  <r>
    <x v="0"/>
    <x v="14"/>
    <x v="3"/>
    <s v="San Diego"/>
    <n v="2239"/>
    <n v="12807.08"/>
    <n v="5.72"/>
    <n v="58"/>
    <n v="2.99"/>
    <x v="0"/>
    <x v="0"/>
    <x v="0"/>
    <n v="97.01"/>
  </r>
  <r>
    <x v="0"/>
    <x v="8"/>
    <x v="4"/>
    <s v="New York City"/>
    <n v="4319"/>
    <n v="29023.68"/>
    <n v="6.72"/>
    <n v="9"/>
    <n v="1.85"/>
    <x v="3"/>
    <x v="5"/>
    <x v="1"/>
    <n v="98.15"/>
  </r>
  <r>
    <x v="0"/>
    <x v="9"/>
    <x v="9"/>
    <s v="Chicago"/>
    <n v="1998"/>
    <n v="9230.76"/>
    <n v="4.62"/>
    <n v="32"/>
    <n v="2.5"/>
    <x v="1"/>
    <x v="2"/>
    <x v="0"/>
    <n v="97.5"/>
  </r>
  <r>
    <x v="0"/>
    <x v="0"/>
    <x v="0"/>
    <s v="Houston"/>
    <n v="457"/>
    <n v="19948.05"/>
    <n v="43.65"/>
    <n v="32"/>
    <n v="2.76"/>
    <x v="0"/>
    <x v="3"/>
    <x v="0"/>
    <n v="97.24"/>
  </r>
  <r>
    <x v="1"/>
    <x v="7"/>
    <x v="5"/>
    <s v="Tampa"/>
    <n v="3353"/>
    <n v="26052.809999999998"/>
    <n v="7.77"/>
    <n v="10"/>
    <n v="1.01"/>
    <x v="0"/>
    <x v="2"/>
    <x v="1"/>
    <n v="98.99"/>
  </r>
  <r>
    <x v="0"/>
    <x v="22"/>
    <x v="8"/>
    <s v="Savannah"/>
    <n v="1959"/>
    <n v="8266.98"/>
    <n v="4.22"/>
    <n v="127"/>
    <n v="0.68"/>
    <x v="1"/>
    <x v="5"/>
    <x v="2"/>
    <n v="99.32"/>
  </r>
  <r>
    <x v="0"/>
    <x v="0"/>
    <x v="3"/>
    <s v="San Diego"/>
    <n v="640"/>
    <n v="24736"/>
    <n v="38.65"/>
    <n v="137"/>
    <n v="3.44"/>
    <x v="1"/>
    <x v="3"/>
    <x v="2"/>
    <n v="96.56"/>
  </r>
  <r>
    <x v="1"/>
    <x v="21"/>
    <x v="8"/>
    <s v="Savannah"/>
    <n v="1423"/>
    <n v="11056.71"/>
    <n v="7.77"/>
    <n v="11"/>
    <n v="1.9"/>
    <x v="2"/>
    <x v="2"/>
    <x v="1"/>
    <n v="98.1"/>
  </r>
  <r>
    <x v="1"/>
    <x v="20"/>
    <x v="7"/>
    <s v="Columbus"/>
    <n v="1343"/>
    <n v="7225.34"/>
    <n v="5.38"/>
    <n v="43"/>
    <n v="3.73"/>
    <x v="2"/>
    <x v="0"/>
    <x v="0"/>
    <n v="96.27"/>
  </r>
  <r>
    <x v="1"/>
    <x v="3"/>
    <x v="4"/>
    <s v="Buffalo"/>
    <n v="5199"/>
    <n v="40396.229999999996"/>
    <n v="7.77"/>
    <n v="9"/>
    <n v="4.5599999999999996"/>
    <x v="0"/>
    <x v="2"/>
    <x v="1"/>
    <n v="95.44"/>
  </r>
  <r>
    <x v="0"/>
    <x v="6"/>
    <x v="5"/>
    <s v="Miami"/>
    <n v="3133"/>
    <n v="21053.759999999998"/>
    <n v="6.72"/>
    <n v="11"/>
    <n v="2.52"/>
    <x v="2"/>
    <x v="5"/>
    <x v="1"/>
    <n v="97.48"/>
  </r>
  <r>
    <x v="1"/>
    <x v="20"/>
    <x v="4"/>
    <s v="New York City"/>
    <n v="581"/>
    <n v="25436.18"/>
    <n v="43.78"/>
    <n v="100"/>
    <n v="2.34"/>
    <x v="3"/>
    <x v="1"/>
    <x v="2"/>
    <n v="97.66"/>
  </r>
  <r>
    <x v="1"/>
    <x v="17"/>
    <x v="2"/>
    <s v="Raleigh"/>
    <n v="648"/>
    <n v="24824.880000000001"/>
    <n v="38.31"/>
    <n v="147"/>
    <n v="2.11"/>
    <x v="1"/>
    <x v="3"/>
    <x v="2"/>
    <n v="97.89"/>
  </r>
  <r>
    <x v="1"/>
    <x v="21"/>
    <x v="7"/>
    <s v="Columbus"/>
    <n v="2390"/>
    <n v="12858.199999999999"/>
    <n v="5.38"/>
    <n v="43"/>
    <n v="2.15"/>
    <x v="3"/>
    <x v="5"/>
    <x v="0"/>
    <n v="97.85"/>
  </r>
  <r>
    <x v="1"/>
    <x v="10"/>
    <x v="7"/>
    <s v="Cleveland"/>
    <n v="2242"/>
    <n v="8698.9599999999991"/>
    <n v="3.8799999999999994"/>
    <n v="78"/>
    <n v="1.47"/>
    <x v="2"/>
    <x v="2"/>
    <x v="2"/>
    <n v="98.53"/>
  </r>
  <r>
    <x v="1"/>
    <x v="10"/>
    <x v="4"/>
    <s v="Buffalo"/>
    <n v="796"/>
    <n v="34848.879999999997"/>
    <n v="43.779999999999994"/>
    <n v="119"/>
    <n v="2.19"/>
    <x v="3"/>
    <x v="1"/>
    <x v="2"/>
    <n v="97.81"/>
  </r>
  <r>
    <x v="1"/>
    <x v="7"/>
    <x v="5"/>
    <s v="Miami"/>
    <n v="5437"/>
    <n v="42245.49"/>
    <n v="7.77"/>
    <n v="4"/>
    <n v="1.21"/>
    <x v="0"/>
    <x v="5"/>
    <x v="1"/>
    <n v="98.79"/>
  </r>
  <r>
    <x v="1"/>
    <x v="7"/>
    <x v="5"/>
    <s v="Orlando"/>
    <n v="900"/>
    <n v="6993"/>
    <n v="7.77"/>
    <n v="7"/>
    <n v="1.75"/>
    <x v="3"/>
    <x v="4"/>
    <x v="1"/>
    <n v="98.25"/>
  </r>
  <r>
    <x v="1"/>
    <x v="1"/>
    <x v="3"/>
    <s v="San Diego"/>
    <n v="3477"/>
    <n v="27016.289999999997"/>
    <n v="7.77"/>
    <n v="7"/>
    <n v="4.34"/>
    <x v="2"/>
    <x v="4"/>
    <x v="1"/>
    <n v="95.66"/>
  </r>
  <r>
    <x v="0"/>
    <x v="2"/>
    <x v="9"/>
    <s v="Naperville"/>
    <n v="543"/>
    <n v="24435"/>
    <n v="45"/>
    <n v="10"/>
    <n v="4.37"/>
    <x v="2"/>
    <x v="3"/>
    <x v="1"/>
    <n v="95.63"/>
  </r>
  <r>
    <x v="1"/>
    <x v="20"/>
    <x v="9"/>
    <s v="Chicago"/>
    <n v="2283"/>
    <n v="8858.0399999999991"/>
    <n v="3.8799999999999994"/>
    <n v="110"/>
    <n v="3.63"/>
    <x v="3"/>
    <x v="4"/>
    <x v="2"/>
    <n v="96.37"/>
  </r>
  <r>
    <x v="0"/>
    <x v="18"/>
    <x v="4"/>
    <s v="Buffalo"/>
    <n v="3916"/>
    <n v="22399.52"/>
    <n v="5.72"/>
    <n v="68"/>
    <n v="0.81"/>
    <x v="0"/>
    <x v="4"/>
    <x v="0"/>
    <n v="99.19"/>
  </r>
  <r>
    <x v="0"/>
    <x v="12"/>
    <x v="7"/>
    <s v="Cincinnati"/>
    <n v="2342"/>
    <n v="10820.04"/>
    <n v="4.62"/>
    <n v="55"/>
    <n v="1.68"/>
    <x v="2"/>
    <x v="5"/>
    <x v="0"/>
    <n v="98.32"/>
  </r>
  <r>
    <x v="0"/>
    <x v="6"/>
    <x v="8"/>
    <s v="Savannah"/>
    <n v="1850"/>
    <n v="10582"/>
    <n v="5.72"/>
    <n v="31"/>
    <n v="2.4900000000000002"/>
    <x v="1"/>
    <x v="0"/>
    <x v="0"/>
    <n v="97.51"/>
  </r>
  <r>
    <x v="0"/>
    <x v="6"/>
    <x v="3"/>
    <s v="San Diego"/>
    <n v="2770"/>
    <n v="15844.4"/>
    <n v="5.72"/>
    <n v="28"/>
    <n v="2.12"/>
    <x v="0"/>
    <x v="0"/>
    <x v="0"/>
    <n v="97.88"/>
  </r>
  <r>
    <x v="1"/>
    <x v="3"/>
    <x v="1"/>
    <s v="Detroit"/>
    <n v="898"/>
    <n v="35920"/>
    <n v="40"/>
    <n v="142"/>
    <n v="3.27"/>
    <x v="2"/>
    <x v="1"/>
    <x v="2"/>
    <n v="96.73"/>
  </r>
  <r>
    <x v="1"/>
    <x v="17"/>
    <x v="7"/>
    <s v="Cleveland"/>
    <n v="2529"/>
    <n v="13606.02"/>
    <n v="5.38"/>
    <n v="52"/>
    <n v="3.66"/>
    <x v="0"/>
    <x v="5"/>
    <x v="0"/>
    <n v="96.34"/>
  </r>
  <r>
    <x v="0"/>
    <x v="2"/>
    <x v="7"/>
    <s v="Cincinnati"/>
    <n v="431"/>
    <n v="19395"/>
    <n v="45"/>
    <n v="9"/>
    <n v="3.39"/>
    <x v="2"/>
    <x v="3"/>
    <x v="1"/>
    <n v="96.61"/>
  </r>
  <r>
    <x v="1"/>
    <x v="4"/>
    <x v="0"/>
    <s v="Dallas"/>
    <n v="209"/>
    <n v="12285.02"/>
    <n v="58.78"/>
    <n v="66"/>
    <n v="5.2"/>
    <x v="0"/>
    <x v="1"/>
    <x v="0"/>
    <n v="94.8"/>
  </r>
  <r>
    <x v="1"/>
    <x v="4"/>
    <x v="9"/>
    <s v="Naperville"/>
    <n v="1265"/>
    <n v="8070.7"/>
    <n v="6.38"/>
    <n v="3"/>
    <n v="1.62"/>
    <x v="1"/>
    <x v="4"/>
    <x v="1"/>
    <n v="98.38"/>
  </r>
  <r>
    <x v="1"/>
    <x v="1"/>
    <x v="4"/>
    <s v="Rochester"/>
    <n v="355"/>
    <n v="14239.05"/>
    <n v="40.11"/>
    <n v="106"/>
    <n v="4.78"/>
    <x v="2"/>
    <x v="3"/>
    <x v="2"/>
    <n v="95.22"/>
  </r>
  <r>
    <x v="0"/>
    <x v="9"/>
    <x v="8"/>
    <s v="Augusta"/>
    <n v="569"/>
    <n v="21991.85"/>
    <n v="38.65"/>
    <n v="73"/>
    <n v="3.31"/>
    <x v="1"/>
    <x v="3"/>
    <x v="2"/>
    <n v="96.69"/>
  </r>
  <r>
    <x v="0"/>
    <x v="15"/>
    <x v="0"/>
    <s v="Dallas"/>
    <n v="575"/>
    <n v="22223.75"/>
    <n v="38.65"/>
    <n v="147"/>
    <n v="2.5"/>
    <x v="1"/>
    <x v="3"/>
    <x v="2"/>
    <n v="97.5"/>
  </r>
  <r>
    <x v="1"/>
    <x v="3"/>
    <x v="8"/>
    <s v="Augusta"/>
    <n v="5134"/>
    <n v="39891.18"/>
    <n v="7.7700000000000005"/>
    <n v="9"/>
    <n v="0.67"/>
    <x v="0"/>
    <x v="5"/>
    <x v="1"/>
    <n v="99.33"/>
  </r>
  <r>
    <x v="0"/>
    <x v="8"/>
    <x v="5"/>
    <s v="Miami"/>
    <n v="3850"/>
    <n v="22022"/>
    <n v="5.72"/>
    <n v="57"/>
    <n v="2.66"/>
    <x v="2"/>
    <x v="5"/>
    <x v="0"/>
    <n v="97.34"/>
  </r>
  <r>
    <x v="1"/>
    <x v="11"/>
    <x v="7"/>
    <s v="Cincinnati"/>
    <n v="231"/>
    <n v="12705"/>
    <n v="55"/>
    <n v="64"/>
    <n v="2"/>
    <x v="2"/>
    <x v="1"/>
    <x v="0"/>
    <n v="98"/>
  </r>
  <r>
    <x v="0"/>
    <x v="19"/>
    <x v="3"/>
    <s v="San Diego"/>
    <n v="1475"/>
    <n v="8437"/>
    <n v="5.72"/>
    <n v="64"/>
    <n v="3.69"/>
    <x v="1"/>
    <x v="5"/>
    <x v="0"/>
    <n v="96.31"/>
  </r>
  <r>
    <x v="0"/>
    <x v="14"/>
    <x v="3"/>
    <s v="San Diego"/>
    <n v="1404"/>
    <n v="8030.8799999999992"/>
    <n v="5.72"/>
    <n v="67"/>
    <n v="4.53"/>
    <x v="0"/>
    <x v="0"/>
    <x v="0"/>
    <n v="95.47"/>
  </r>
  <r>
    <x v="0"/>
    <x v="2"/>
    <x v="2"/>
    <s v="Raleigh"/>
    <n v="3032"/>
    <n v="14007.84"/>
    <n v="4.62"/>
    <n v="42"/>
    <n v="4.49"/>
    <x v="3"/>
    <x v="0"/>
    <x v="0"/>
    <n v="95.51"/>
  </r>
  <r>
    <x v="1"/>
    <x v="7"/>
    <x v="8"/>
    <s v="Atlanta"/>
    <n v="1362"/>
    <n v="7177.74"/>
    <n v="5.27"/>
    <n v="79"/>
    <n v="3.77"/>
    <x v="2"/>
    <x v="2"/>
    <x v="2"/>
    <n v="96.23"/>
  </r>
  <r>
    <x v="1"/>
    <x v="21"/>
    <x v="1"/>
    <s v="Lansing"/>
    <n v="657"/>
    <n v="31739.670000000002"/>
    <n v="48.31"/>
    <n v="9"/>
    <n v="1.04"/>
    <x v="1"/>
    <x v="3"/>
    <x v="1"/>
    <n v="98.96"/>
  </r>
  <r>
    <x v="1"/>
    <x v="7"/>
    <x v="8"/>
    <s v="Augusta"/>
    <n v="579"/>
    <n v="23223.69"/>
    <n v="40.11"/>
    <n v="97"/>
    <n v="2.69"/>
    <x v="3"/>
    <x v="3"/>
    <x v="2"/>
    <n v="97.31"/>
  </r>
  <r>
    <x v="1"/>
    <x v="5"/>
    <x v="9"/>
    <s v="Naperville"/>
    <n v="1090"/>
    <n v="6954.2"/>
    <n v="6.38"/>
    <n v="4"/>
    <n v="1.53"/>
    <x v="3"/>
    <x v="5"/>
    <x v="1"/>
    <n v="98.47"/>
  </r>
  <r>
    <x v="0"/>
    <x v="22"/>
    <x v="1"/>
    <s v="Lansing"/>
    <n v="1091"/>
    <n v="3403.92"/>
    <n v="3.12"/>
    <n v="73"/>
    <n v="4.4000000000000004"/>
    <x v="2"/>
    <x v="5"/>
    <x v="2"/>
    <n v="95.6"/>
  </r>
  <r>
    <x v="1"/>
    <x v="5"/>
    <x v="1"/>
    <s v="Detroit"/>
    <n v="482"/>
    <n v="18465.420000000002"/>
    <n v="38.31"/>
    <n v="124"/>
    <n v="1.66"/>
    <x v="3"/>
    <x v="3"/>
    <x v="2"/>
    <n v="98.34"/>
  </r>
  <r>
    <x v="0"/>
    <x v="2"/>
    <x v="0"/>
    <s v="Houston"/>
    <n v="1277"/>
    <n v="8581.44"/>
    <n v="6.7200000000000006"/>
    <n v="5"/>
    <n v="2.48"/>
    <x v="2"/>
    <x v="5"/>
    <x v="1"/>
    <n v="97.52"/>
  </r>
  <r>
    <x v="0"/>
    <x v="13"/>
    <x v="4"/>
    <s v="Buffalo"/>
    <n v="326"/>
    <n v="17998.46"/>
    <n v="55.21"/>
    <n v="36"/>
    <n v="0.68"/>
    <x v="2"/>
    <x v="1"/>
    <x v="0"/>
    <n v="99.32"/>
  </r>
  <r>
    <x v="0"/>
    <x v="9"/>
    <x v="8"/>
    <s v="Savannah"/>
    <n v="4687"/>
    <n v="26809.64"/>
    <n v="5.72"/>
    <n v="60"/>
    <n v="1.37"/>
    <x v="1"/>
    <x v="5"/>
    <x v="0"/>
    <n v="98.63"/>
  </r>
  <r>
    <x v="0"/>
    <x v="8"/>
    <x v="2"/>
    <s v="Raleigh"/>
    <n v="804"/>
    <n v="30793.199999999997"/>
    <n v="38.299999999999997"/>
    <n v="126"/>
    <n v="3.63"/>
    <x v="3"/>
    <x v="1"/>
    <x v="2"/>
    <n v="96.37"/>
  </r>
  <r>
    <x v="1"/>
    <x v="7"/>
    <x v="0"/>
    <s v="Houston"/>
    <n v="1966"/>
    <n v="10360.82"/>
    <n v="5.27"/>
    <n v="101"/>
    <n v="4.47"/>
    <x v="1"/>
    <x v="4"/>
    <x v="2"/>
    <n v="95.53"/>
  </r>
  <r>
    <x v="0"/>
    <x v="2"/>
    <x v="6"/>
    <s v="Philadelphia"/>
    <n v="800"/>
    <n v="4576"/>
    <n v="5.72"/>
    <n v="58"/>
    <n v="1.98"/>
    <x v="2"/>
    <x v="5"/>
    <x v="0"/>
    <n v="98.02"/>
  </r>
  <r>
    <x v="0"/>
    <x v="2"/>
    <x v="2"/>
    <s v="Durham"/>
    <n v="742"/>
    <n v="4170.04"/>
    <n v="5.62"/>
    <n v="3"/>
    <n v="1.86"/>
    <x v="1"/>
    <x v="5"/>
    <x v="1"/>
    <n v="98.14"/>
  </r>
  <r>
    <x v="1"/>
    <x v="1"/>
    <x v="7"/>
    <s v="Cleveland"/>
    <n v="3132"/>
    <n v="16850.16"/>
    <n v="5.38"/>
    <n v="27"/>
    <n v="3.9"/>
    <x v="3"/>
    <x v="4"/>
    <x v="0"/>
    <n v="96.1"/>
  </r>
  <r>
    <x v="0"/>
    <x v="18"/>
    <x v="8"/>
    <s v="Savannah"/>
    <n v="4386"/>
    <n v="25087.919999999998"/>
    <n v="5.72"/>
    <n v="66"/>
    <n v="1.04"/>
    <x v="1"/>
    <x v="4"/>
    <x v="0"/>
    <n v="98.96"/>
  </r>
  <r>
    <x v="0"/>
    <x v="8"/>
    <x v="6"/>
    <s v="Pittsburgh"/>
    <n v="683"/>
    <n v="27463.43"/>
    <n v="40.21"/>
    <n v="146"/>
    <n v="0.8"/>
    <x v="3"/>
    <x v="1"/>
    <x v="2"/>
    <n v="99.2"/>
  </r>
  <r>
    <x v="0"/>
    <x v="6"/>
    <x v="9"/>
    <s v="Chicago"/>
    <n v="1415"/>
    <n v="4414.8"/>
    <n v="3.12"/>
    <n v="110"/>
    <n v="1.43"/>
    <x v="1"/>
    <x v="5"/>
    <x v="2"/>
    <n v="98.57"/>
  </r>
  <r>
    <x v="1"/>
    <x v="10"/>
    <x v="1"/>
    <s v="Lansing"/>
    <n v="640"/>
    <n v="30918.400000000001"/>
    <n v="48.31"/>
    <n v="12"/>
    <n v="4.41"/>
    <x v="0"/>
    <x v="3"/>
    <x v="1"/>
    <n v="95.59"/>
  </r>
  <r>
    <x v="0"/>
    <x v="22"/>
    <x v="7"/>
    <s v="Cleveland"/>
    <n v="3424"/>
    <n v="10682.880000000001"/>
    <n v="3.12"/>
    <n v="109"/>
    <n v="2.29"/>
    <x v="1"/>
    <x v="2"/>
    <x v="2"/>
    <n v="97.71"/>
  </r>
  <r>
    <x v="0"/>
    <x v="9"/>
    <x v="1"/>
    <s v="Grand Rapids"/>
    <n v="1970"/>
    <n v="11071.4"/>
    <n v="5.62"/>
    <n v="4"/>
    <n v="2.2400000000000002"/>
    <x v="0"/>
    <x v="0"/>
    <x v="1"/>
    <n v="97.76"/>
  </r>
  <r>
    <x v="0"/>
    <x v="22"/>
    <x v="8"/>
    <s v="Augusta"/>
    <n v="1568"/>
    <n v="8968.9599999999991"/>
    <n v="5.72"/>
    <n v="25"/>
    <n v="1.85"/>
    <x v="2"/>
    <x v="5"/>
    <x v="0"/>
    <n v="98.15"/>
  </r>
  <r>
    <x v="1"/>
    <x v="10"/>
    <x v="8"/>
    <s v="Atlanta"/>
    <n v="1551"/>
    <n v="8173.7699999999995"/>
    <n v="5.27"/>
    <n v="105"/>
    <n v="6.36"/>
    <x v="0"/>
    <x v="2"/>
    <x v="2"/>
    <n v="93.64"/>
  </r>
  <r>
    <x v="1"/>
    <x v="20"/>
    <x v="0"/>
    <s v="Dallas"/>
    <n v="1612"/>
    <n v="8495.24"/>
    <n v="5.27"/>
    <n v="120"/>
    <n v="3.41"/>
    <x v="2"/>
    <x v="5"/>
    <x v="2"/>
    <n v="96.59"/>
  </r>
  <r>
    <x v="1"/>
    <x v="11"/>
    <x v="1"/>
    <s v="Lansing"/>
    <n v="1074"/>
    <n v="4167.12"/>
    <n v="3.88"/>
    <n v="109"/>
    <n v="3.18"/>
    <x v="3"/>
    <x v="2"/>
    <x v="2"/>
    <n v="96.82"/>
  </r>
  <r>
    <x v="0"/>
    <x v="9"/>
    <x v="2"/>
    <s v="Raleigh"/>
    <n v="3064"/>
    <n v="9559.68"/>
    <n v="3.12"/>
    <n v="144"/>
    <n v="2.72"/>
    <x v="0"/>
    <x v="2"/>
    <x v="2"/>
    <n v="97.28"/>
  </r>
  <r>
    <x v="0"/>
    <x v="13"/>
    <x v="7"/>
    <s v="Columbus"/>
    <n v="1233"/>
    <n v="5696.46"/>
    <n v="4.62"/>
    <n v="50"/>
    <n v="0.56000000000000005"/>
    <x v="2"/>
    <x v="5"/>
    <x v="0"/>
    <n v="99.44"/>
  </r>
  <r>
    <x v="0"/>
    <x v="8"/>
    <x v="2"/>
    <s v="Durham"/>
    <n v="594"/>
    <n v="23760"/>
    <n v="40"/>
    <n v="44"/>
    <n v="4.07"/>
    <x v="0"/>
    <x v="3"/>
    <x v="0"/>
    <n v="95.93"/>
  </r>
  <r>
    <x v="1"/>
    <x v="16"/>
    <x v="2"/>
    <s v="Durham"/>
    <n v="5108"/>
    <n v="32589.040000000001"/>
    <n v="6.38"/>
    <n v="10"/>
    <n v="2.44"/>
    <x v="2"/>
    <x v="5"/>
    <x v="1"/>
    <n v="97.56"/>
  </r>
  <r>
    <x v="0"/>
    <x v="2"/>
    <x v="6"/>
    <s v="Pittsburgh"/>
    <n v="2761"/>
    <n v="11651.42"/>
    <n v="4.22"/>
    <n v="111"/>
    <n v="3.05"/>
    <x v="3"/>
    <x v="5"/>
    <x v="2"/>
    <n v="96.95"/>
  </r>
  <r>
    <x v="0"/>
    <x v="13"/>
    <x v="0"/>
    <s v="Austin"/>
    <n v="913"/>
    <n v="5222.3599999999997"/>
    <n v="5.72"/>
    <n v="59"/>
    <n v="0.69"/>
    <x v="1"/>
    <x v="5"/>
    <x v="0"/>
    <n v="99.31"/>
  </r>
  <r>
    <x v="0"/>
    <x v="14"/>
    <x v="3"/>
    <s v="San Francisco"/>
    <n v="1889"/>
    <n v="10805.08"/>
    <n v="5.72"/>
    <n v="38"/>
    <n v="1.21"/>
    <x v="1"/>
    <x v="5"/>
    <x v="0"/>
    <n v="98.79"/>
  </r>
  <r>
    <x v="0"/>
    <x v="22"/>
    <x v="7"/>
    <s v="Cincinnati"/>
    <n v="2918"/>
    <n v="16399.16"/>
    <n v="5.62"/>
    <n v="5"/>
    <n v="0.95"/>
    <x v="2"/>
    <x v="0"/>
    <x v="1"/>
    <n v="99.05"/>
  </r>
  <r>
    <x v="1"/>
    <x v="16"/>
    <x v="2"/>
    <s v="Durham"/>
    <n v="4712"/>
    <n v="25350.560000000001"/>
    <n v="5.38"/>
    <n v="72"/>
    <n v="3.96"/>
    <x v="3"/>
    <x v="2"/>
    <x v="0"/>
    <n v="96.04"/>
  </r>
  <r>
    <x v="0"/>
    <x v="6"/>
    <x v="8"/>
    <s v="Savannah"/>
    <n v="711"/>
    <n v="3000.4199999999996"/>
    <n v="4.22"/>
    <n v="114"/>
    <n v="3.71"/>
    <x v="1"/>
    <x v="5"/>
    <x v="2"/>
    <n v="96.29"/>
  </r>
  <r>
    <x v="1"/>
    <x v="23"/>
    <x v="4"/>
    <s v="Buffalo"/>
    <n v="2728"/>
    <n v="21196.559999999998"/>
    <n v="7.77"/>
    <n v="12"/>
    <n v="3.77"/>
    <x v="0"/>
    <x v="5"/>
    <x v="1"/>
    <n v="96.23"/>
  </r>
  <r>
    <x v="0"/>
    <x v="6"/>
    <x v="0"/>
    <s v="Dallas"/>
    <n v="623"/>
    <n v="24078.95"/>
    <n v="38.65"/>
    <n v="139"/>
    <n v="0.63"/>
    <x v="0"/>
    <x v="3"/>
    <x v="2"/>
    <n v="99.37"/>
  </r>
  <r>
    <x v="1"/>
    <x v="16"/>
    <x v="4"/>
    <s v="Rochester"/>
    <n v="5499"/>
    <n v="42727.229999999996"/>
    <n v="7.77"/>
    <n v="4"/>
    <n v="0.93"/>
    <x v="0"/>
    <x v="0"/>
    <x v="1"/>
    <n v="99.07"/>
  </r>
  <r>
    <x v="0"/>
    <x v="19"/>
    <x v="7"/>
    <s v="Cleveland"/>
    <n v="319"/>
    <n v="12217.699999999999"/>
    <n v="38.299999999999997"/>
    <n v="145"/>
    <n v="4"/>
    <x v="3"/>
    <x v="1"/>
    <x v="2"/>
    <n v="96"/>
  </r>
  <r>
    <x v="1"/>
    <x v="4"/>
    <x v="1"/>
    <s v="Lansing"/>
    <n v="2438"/>
    <n v="13116.44"/>
    <n v="5.38"/>
    <n v="48"/>
    <n v="4.63"/>
    <x v="3"/>
    <x v="5"/>
    <x v="0"/>
    <n v="95.37"/>
  </r>
  <r>
    <x v="0"/>
    <x v="6"/>
    <x v="2"/>
    <s v="Charlotte"/>
    <n v="956"/>
    <n v="5372.72"/>
    <n v="5.62"/>
    <n v="10"/>
    <n v="3.6"/>
    <x v="2"/>
    <x v="5"/>
    <x v="1"/>
    <n v="96.4"/>
  </r>
  <r>
    <x v="0"/>
    <x v="0"/>
    <x v="2"/>
    <s v="Charlotte"/>
    <n v="2642"/>
    <n v="14848.04"/>
    <n v="5.62"/>
    <n v="5"/>
    <n v="4.22"/>
    <x v="1"/>
    <x v="4"/>
    <x v="1"/>
    <n v="95.78"/>
  </r>
  <r>
    <x v="0"/>
    <x v="13"/>
    <x v="4"/>
    <s v="Buffalo"/>
    <n v="1178"/>
    <n v="6738.16"/>
    <n v="5.72"/>
    <n v="49"/>
    <n v="0.95"/>
    <x v="2"/>
    <x v="0"/>
    <x v="0"/>
    <n v="99.05"/>
  </r>
  <r>
    <x v="0"/>
    <x v="18"/>
    <x v="4"/>
    <s v="New York City"/>
    <n v="4546"/>
    <n v="19184.12"/>
    <n v="4.22"/>
    <n v="149"/>
    <n v="3.09"/>
    <x v="1"/>
    <x v="4"/>
    <x v="2"/>
    <n v="96.91"/>
  </r>
  <r>
    <x v="0"/>
    <x v="12"/>
    <x v="3"/>
    <s v="Los Angeles"/>
    <n v="3113"/>
    <n v="13136.859999999999"/>
    <n v="4.22"/>
    <n v="124"/>
    <n v="1.87"/>
    <x v="0"/>
    <x v="5"/>
    <x v="2"/>
    <n v="98.13"/>
  </r>
  <r>
    <x v="1"/>
    <x v="21"/>
    <x v="0"/>
    <s v="Dallas"/>
    <n v="2795"/>
    <n v="18922.149999999998"/>
    <n v="6.77"/>
    <n v="61"/>
    <n v="3.99"/>
    <x v="2"/>
    <x v="2"/>
    <x v="0"/>
    <n v="96.01"/>
  </r>
  <r>
    <x v="1"/>
    <x v="17"/>
    <x v="4"/>
    <s v="Rochester"/>
    <n v="1132"/>
    <n v="8795.64"/>
    <n v="7.77"/>
    <n v="12"/>
    <n v="2.27"/>
    <x v="0"/>
    <x v="2"/>
    <x v="1"/>
    <n v="97.73"/>
  </r>
  <r>
    <x v="1"/>
    <x v="20"/>
    <x v="3"/>
    <s v="Los Angeles"/>
    <n v="312"/>
    <n v="14074.32"/>
    <n v="45.11"/>
    <n v="28"/>
    <n v="3.61"/>
    <x v="0"/>
    <x v="3"/>
    <x v="0"/>
    <n v="96.39"/>
  </r>
  <r>
    <x v="1"/>
    <x v="11"/>
    <x v="1"/>
    <s v="Grand Rapids"/>
    <n v="3649"/>
    <n v="19631.62"/>
    <n v="5.38"/>
    <n v="59"/>
    <n v="4.2"/>
    <x v="2"/>
    <x v="2"/>
    <x v="0"/>
    <n v="95.8"/>
  </r>
  <r>
    <x v="0"/>
    <x v="0"/>
    <x v="0"/>
    <s v="Dallas"/>
    <n v="265"/>
    <n v="10655.65"/>
    <n v="40.21"/>
    <n v="134"/>
    <n v="2.89"/>
    <x v="1"/>
    <x v="1"/>
    <x v="2"/>
    <n v="97.11"/>
  </r>
  <r>
    <x v="1"/>
    <x v="23"/>
    <x v="9"/>
    <s v="Chicago"/>
    <n v="3490"/>
    <n v="22266.2"/>
    <n v="6.38"/>
    <n v="6"/>
    <n v="3.96"/>
    <x v="0"/>
    <x v="2"/>
    <x v="1"/>
    <n v="96.04"/>
  </r>
  <r>
    <x v="1"/>
    <x v="1"/>
    <x v="2"/>
    <s v="Raleigh"/>
    <n v="3100"/>
    <n v="19778"/>
    <n v="6.38"/>
    <n v="3"/>
    <n v="2.89"/>
    <x v="0"/>
    <x v="5"/>
    <x v="1"/>
    <n v="97.11"/>
  </r>
  <r>
    <x v="0"/>
    <x v="0"/>
    <x v="6"/>
    <s v="Pittsburgh"/>
    <n v="462"/>
    <n v="22476.3"/>
    <n v="48.65"/>
    <n v="8"/>
    <n v="2.99"/>
    <x v="0"/>
    <x v="3"/>
    <x v="1"/>
    <n v="97.01"/>
  </r>
  <r>
    <x v="0"/>
    <x v="19"/>
    <x v="3"/>
    <s v="San Diego"/>
    <n v="2659"/>
    <n v="15209.48"/>
    <n v="5.72"/>
    <n v="27"/>
    <n v="4.3"/>
    <x v="3"/>
    <x v="0"/>
    <x v="0"/>
    <n v="95.7"/>
  </r>
  <r>
    <x v="0"/>
    <x v="8"/>
    <x v="6"/>
    <s v="Philadelphia"/>
    <n v="775"/>
    <n v="33828.75"/>
    <n v="43.65"/>
    <n v="48"/>
    <n v="3.67"/>
    <x v="0"/>
    <x v="3"/>
    <x v="0"/>
    <n v="96.33"/>
  </r>
  <r>
    <x v="1"/>
    <x v="3"/>
    <x v="3"/>
    <s v="Los Angeles"/>
    <n v="573"/>
    <n v="22983.03"/>
    <n v="40.11"/>
    <n v="135"/>
    <n v="2.71"/>
    <x v="1"/>
    <x v="3"/>
    <x v="2"/>
    <n v="97.29"/>
  </r>
  <r>
    <x v="0"/>
    <x v="14"/>
    <x v="5"/>
    <s v="Orlando"/>
    <n v="2610"/>
    <n v="17539.2"/>
    <n v="6.7200000000000006"/>
    <n v="6"/>
    <n v="3.75"/>
    <x v="0"/>
    <x v="2"/>
    <x v="1"/>
    <n v="96.25"/>
  </r>
  <r>
    <x v="1"/>
    <x v="7"/>
    <x v="5"/>
    <s v="Tampa"/>
    <n v="1745"/>
    <n v="11813.65"/>
    <n v="6.77"/>
    <n v="36"/>
    <n v="2.86"/>
    <x v="0"/>
    <x v="4"/>
    <x v="0"/>
    <n v="97.14"/>
  </r>
  <r>
    <x v="1"/>
    <x v="4"/>
    <x v="9"/>
    <s v="Naperville"/>
    <n v="3277"/>
    <n v="17630.259999999998"/>
    <n v="5.38"/>
    <n v="72"/>
    <n v="5.67"/>
    <x v="0"/>
    <x v="2"/>
    <x v="0"/>
    <n v="94.33"/>
  </r>
  <r>
    <x v="0"/>
    <x v="12"/>
    <x v="8"/>
    <s v="Atlanta"/>
    <n v="933"/>
    <n v="3937.2599999999998"/>
    <n v="4.22"/>
    <n v="150"/>
    <n v="3.34"/>
    <x v="1"/>
    <x v="5"/>
    <x v="2"/>
    <n v="96.66"/>
  </r>
  <r>
    <x v="0"/>
    <x v="19"/>
    <x v="4"/>
    <s v="New York City"/>
    <n v="1703"/>
    <n v="11444.16"/>
    <n v="6.72"/>
    <n v="7"/>
    <n v="4.1900000000000004"/>
    <x v="1"/>
    <x v="4"/>
    <x v="1"/>
    <n v="95.81"/>
  </r>
  <r>
    <x v="0"/>
    <x v="8"/>
    <x v="5"/>
    <s v="Miami"/>
    <n v="4506"/>
    <n v="25774.32"/>
    <n v="5.72"/>
    <n v="57"/>
    <n v="0.97"/>
    <x v="0"/>
    <x v="0"/>
    <x v="0"/>
    <n v="99.03"/>
  </r>
  <r>
    <x v="1"/>
    <x v="11"/>
    <x v="9"/>
    <s v="Springfield"/>
    <n v="2587"/>
    <n v="16505.060000000001"/>
    <n v="6.3800000000000008"/>
    <n v="5"/>
    <n v="4.03"/>
    <x v="3"/>
    <x v="0"/>
    <x v="1"/>
    <n v="95.97"/>
  </r>
  <r>
    <x v="1"/>
    <x v="21"/>
    <x v="1"/>
    <s v="Grand Rapids"/>
    <n v="862"/>
    <n v="4637.5599999999995"/>
    <n v="5.379999999999999"/>
    <n v="28"/>
    <n v="1.37"/>
    <x v="1"/>
    <x v="4"/>
    <x v="0"/>
    <n v="98.63"/>
  </r>
  <r>
    <x v="1"/>
    <x v="17"/>
    <x v="1"/>
    <s v="Grand Rapids"/>
    <n v="3522"/>
    <n v="22470.36"/>
    <n v="6.38"/>
    <n v="5"/>
    <n v="1"/>
    <x v="1"/>
    <x v="4"/>
    <x v="1"/>
    <n v="99"/>
  </r>
  <r>
    <x v="1"/>
    <x v="17"/>
    <x v="9"/>
    <s v="Chicago"/>
    <n v="959"/>
    <n v="5159.42"/>
    <n v="5.38"/>
    <n v="28"/>
    <n v="3.85"/>
    <x v="1"/>
    <x v="0"/>
    <x v="0"/>
    <n v="96.15"/>
  </r>
  <r>
    <x v="0"/>
    <x v="15"/>
    <x v="7"/>
    <s v="Columbus"/>
    <n v="271"/>
    <n v="10379.299999999999"/>
    <n v="38.299999999999997"/>
    <n v="111"/>
    <n v="1.77"/>
    <x v="3"/>
    <x v="1"/>
    <x v="2"/>
    <n v="98.23"/>
  </r>
  <r>
    <x v="0"/>
    <x v="13"/>
    <x v="4"/>
    <s v="New York City"/>
    <n v="3005"/>
    <n v="20193.599999999999"/>
    <n v="6.72"/>
    <n v="7"/>
    <n v="1.54"/>
    <x v="1"/>
    <x v="5"/>
    <x v="1"/>
    <n v="98.46"/>
  </r>
  <r>
    <x v="1"/>
    <x v="20"/>
    <x v="5"/>
    <s v="Miami"/>
    <n v="2471"/>
    <n v="16728.669999999998"/>
    <n v="6.77"/>
    <n v="50"/>
    <n v="3.68"/>
    <x v="3"/>
    <x v="2"/>
    <x v="0"/>
    <n v="96.32"/>
  </r>
  <r>
    <x v="1"/>
    <x v="16"/>
    <x v="9"/>
    <s v="Chicago"/>
    <n v="586"/>
    <n v="25379.66"/>
    <n v="43.31"/>
    <n v="72"/>
    <n v="0.77"/>
    <x v="3"/>
    <x v="3"/>
    <x v="0"/>
    <n v="99.23"/>
  </r>
  <r>
    <x v="1"/>
    <x v="7"/>
    <x v="5"/>
    <s v="Tampa"/>
    <n v="5535"/>
    <n v="43006.95"/>
    <n v="7.77"/>
    <n v="3"/>
    <n v="0.62"/>
    <x v="1"/>
    <x v="5"/>
    <x v="1"/>
    <n v="99.38"/>
  </r>
  <r>
    <x v="0"/>
    <x v="18"/>
    <x v="0"/>
    <s v="Austin"/>
    <n v="3513"/>
    <n v="23607.360000000001"/>
    <n v="6.72"/>
    <n v="8"/>
    <n v="4.0599999999999996"/>
    <x v="3"/>
    <x v="5"/>
    <x v="1"/>
    <n v="95.94"/>
  </r>
  <r>
    <x v="1"/>
    <x v="7"/>
    <x v="7"/>
    <s v="Cincinnati"/>
    <n v="1483"/>
    <n v="7978.54"/>
    <n v="5.38"/>
    <n v="36"/>
    <n v="4.46"/>
    <x v="1"/>
    <x v="4"/>
    <x v="0"/>
    <n v="95.54"/>
  </r>
  <r>
    <x v="0"/>
    <x v="8"/>
    <x v="5"/>
    <s v="Miami"/>
    <n v="678"/>
    <n v="26204.7"/>
    <n v="38.65"/>
    <n v="143"/>
    <n v="3.24"/>
    <x v="3"/>
    <x v="3"/>
    <x v="2"/>
    <n v="96.76"/>
  </r>
  <r>
    <x v="0"/>
    <x v="14"/>
    <x v="6"/>
    <s v="Pittsburgh"/>
    <n v="3086"/>
    <n v="20737.919999999998"/>
    <n v="6.72"/>
    <n v="5"/>
    <n v="1.56"/>
    <x v="3"/>
    <x v="2"/>
    <x v="1"/>
    <n v="98.44"/>
  </r>
  <r>
    <x v="1"/>
    <x v="17"/>
    <x v="2"/>
    <s v="Durham"/>
    <n v="3558"/>
    <n v="22700.04"/>
    <n v="6.38"/>
    <n v="2"/>
    <n v="0.79"/>
    <x v="0"/>
    <x v="0"/>
    <x v="1"/>
    <n v="99.21"/>
  </r>
  <r>
    <x v="0"/>
    <x v="8"/>
    <x v="5"/>
    <s v="Orlando"/>
    <n v="4671"/>
    <n v="31389.119999999999"/>
    <n v="6.72"/>
    <n v="10"/>
    <n v="1.26"/>
    <x v="0"/>
    <x v="5"/>
    <x v="1"/>
    <n v="98.74"/>
  </r>
  <r>
    <x v="1"/>
    <x v="5"/>
    <x v="7"/>
    <s v="Cincinnati"/>
    <n v="1348"/>
    <n v="5230.24"/>
    <n v="3.88"/>
    <n v="107"/>
    <n v="1.42"/>
    <x v="0"/>
    <x v="4"/>
    <x v="2"/>
    <n v="98.58"/>
  </r>
  <r>
    <x v="1"/>
    <x v="10"/>
    <x v="7"/>
    <s v="Cincinnati"/>
    <n v="2191"/>
    <n v="8501.08"/>
    <n v="3.88"/>
    <n v="119"/>
    <n v="1.3"/>
    <x v="1"/>
    <x v="2"/>
    <x v="2"/>
    <n v="98.7"/>
  </r>
  <r>
    <x v="1"/>
    <x v="17"/>
    <x v="1"/>
    <s v="Grand Rapids"/>
    <n v="1531"/>
    <n v="5940.28"/>
    <n v="3.88"/>
    <n v="138"/>
    <n v="4.78"/>
    <x v="0"/>
    <x v="4"/>
    <x v="2"/>
    <n v="95.22"/>
  </r>
  <r>
    <x v="0"/>
    <x v="6"/>
    <x v="3"/>
    <s v="San Francisco"/>
    <n v="404"/>
    <n v="15614.599999999999"/>
    <n v="38.65"/>
    <n v="105"/>
    <n v="2.67"/>
    <x v="2"/>
    <x v="3"/>
    <x v="2"/>
    <n v="97.33"/>
  </r>
  <r>
    <x v="0"/>
    <x v="12"/>
    <x v="9"/>
    <s v="Springfield"/>
    <n v="708"/>
    <n v="3270.96"/>
    <n v="4.62"/>
    <n v="63"/>
    <n v="4.0199999999999996"/>
    <x v="1"/>
    <x v="2"/>
    <x v="0"/>
    <n v="95.98"/>
  </r>
  <r>
    <x v="0"/>
    <x v="9"/>
    <x v="7"/>
    <s v="Cleveland"/>
    <n v="1682"/>
    <n v="9452.84"/>
    <n v="5.62"/>
    <n v="9"/>
    <n v="4.42"/>
    <x v="0"/>
    <x v="4"/>
    <x v="1"/>
    <n v="95.58"/>
  </r>
  <r>
    <x v="0"/>
    <x v="0"/>
    <x v="5"/>
    <s v="Orlando"/>
    <n v="2417"/>
    <n v="10199.74"/>
    <n v="4.22"/>
    <n v="95"/>
    <n v="3.55"/>
    <x v="0"/>
    <x v="4"/>
    <x v="2"/>
    <n v="96.45"/>
  </r>
  <r>
    <x v="1"/>
    <x v="10"/>
    <x v="6"/>
    <s v="Philadelphia"/>
    <n v="1860"/>
    <n v="9802.1999999999989"/>
    <n v="5.27"/>
    <n v="140"/>
    <n v="1.35"/>
    <x v="0"/>
    <x v="2"/>
    <x v="2"/>
    <n v="98.65"/>
  </r>
  <r>
    <x v="1"/>
    <x v="17"/>
    <x v="5"/>
    <s v="Orlando"/>
    <n v="3302"/>
    <n v="25656.539999999997"/>
    <n v="7.77"/>
    <n v="9"/>
    <n v="3.37"/>
    <x v="0"/>
    <x v="4"/>
    <x v="1"/>
    <n v="96.63"/>
  </r>
  <r>
    <x v="1"/>
    <x v="5"/>
    <x v="1"/>
    <s v="Lansing"/>
    <n v="3576"/>
    <n v="13874.88"/>
    <n v="3.88"/>
    <n v="149"/>
    <n v="0.56999999999999995"/>
    <x v="3"/>
    <x v="4"/>
    <x v="2"/>
    <n v="99.43"/>
  </r>
  <r>
    <x v="1"/>
    <x v="1"/>
    <x v="8"/>
    <s v="Savannah"/>
    <n v="1725"/>
    <n v="11678.25"/>
    <n v="6.77"/>
    <n v="60"/>
    <n v="3.62"/>
    <x v="2"/>
    <x v="4"/>
    <x v="0"/>
    <n v="96.38"/>
  </r>
  <r>
    <x v="1"/>
    <x v="16"/>
    <x v="2"/>
    <s v="Durham"/>
    <n v="1017"/>
    <n v="66105"/>
    <n v="65"/>
    <n v="9"/>
    <n v="3.12"/>
    <x v="0"/>
    <x v="1"/>
    <x v="1"/>
    <n v="96.88"/>
  </r>
  <r>
    <x v="0"/>
    <x v="18"/>
    <x v="5"/>
    <s v="Tampa"/>
    <n v="4769"/>
    <n v="27278.68"/>
    <n v="5.72"/>
    <n v="44"/>
    <n v="2.38"/>
    <x v="0"/>
    <x v="5"/>
    <x v="0"/>
    <n v="97.62"/>
  </r>
  <r>
    <x v="1"/>
    <x v="11"/>
    <x v="3"/>
    <s v="San Diego"/>
    <n v="2791"/>
    <n v="18895.07"/>
    <n v="6.77"/>
    <n v="37"/>
    <n v="0.99"/>
    <x v="1"/>
    <x v="0"/>
    <x v="0"/>
    <n v="99.01"/>
  </r>
  <r>
    <x v="0"/>
    <x v="22"/>
    <x v="9"/>
    <s v="Springfield"/>
    <n v="465"/>
    <n v="17809.5"/>
    <n v="38.299999999999997"/>
    <n v="140"/>
    <n v="4.76"/>
    <x v="3"/>
    <x v="1"/>
    <x v="2"/>
    <n v="95.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B3ABD8-D607-4A3D-8E9B-2F60037EC1E5}" name="PivotTable6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">
  <location ref="A61:G76" firstHeaderRow="1" firstDataRow="3" firstDataCol="1" rowPageCount="2" colPageCount="1"/>
  <pivotFields count="16">
    <pivotField axis="axisCol" showAll="0">
      <items count="3">
        <item x="0"/>
        <item x="1"/>
        <item t="default"/>
      </items>
    </pivotField>
    <pivotField numFmtId="164" showAll="0">
      <items count="25">
        <item x="19"/>
        <item x="13"/>
        <item x="14"/>
        <item x="6"/>
        <item x="12"/>
        <item x="9"/>
        <item x="22"/>
        <item x="2"/>
        <item x="15"/>
        <item x="0"/>
        <item x="18"/>
        <item x="8"/>
        <item x="1"/>
        <item x="20"/>
        <item x="21"/>
        <item x="23"/>
        <item x="17"/>
        <item x="7"/>
        <item x="10"/>
        <item x="11"/>
        <item x="4"/>
        <item x="5"/>
        <item x="3"/>
        <item x="16"/>
        <item t="default"/>
      </items>
    </pivotField>
    <pivotField axis="axisPage" multipleItemSelectionAllowed="1" showAll="0">
      <items count="11">
        <item x="3"/>
        <item x="5"/>
        <item x="8"/>
        <item x="9"/>
        <item x="1"/>
        <item x="4"/>
        <item x="2"/>
        <item x="7"/>
        <item x="6"/>
        <item x="0"/>
        <item t="default"/>
      </items>
    </pivotField>
    <pivotField showAll="0"/>
    <pivotField dataField="1" numFmtId="1" showAll="0"/>
    <pivotField numFmtId="165" showAll="0"/>
    <pivotField numFmtId="165" showAll="0"/>
    <pivotField numFmtId="2" showAll="0"/>
    <pivotField dataField="1" numFmtId="2" showAll="0"/>
    <pivotField showAll="0"/>
    <pivotField axis="axisPage" multipleItemSelectionAllowed="1" showAll="0">
      <items count="7">
        <item x="2"/>
        <item x="4"/>
        <item x="5"/>
        <item x="1"/>
        <item x="0"/>
        <item x="3"/>
        <item t="default"/>
      </items>
    </pivotField>
    <pivotField showAll="0"/>
    <pivotField numFmtId="2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0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pageFields count="2">
    <pageField fld="10" hier="-1"/>
    <pageField fld="2" hier="-1"/>
  </pageFields>
  <dataFields count="2">
    <dataField name="Sum of Orders Delivered" fld="4" baseField="0" baseItem="0" numFmtId="1"/>
    <dataField name="Average of Failed Deliveries (%)" fld="8" subtotal="average" baseField="13" baseItem="1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CAD91C-7905-4C83-8423-D47F9201AC0C}" name="PivotTable5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ason for failure">
  <location ref="A48:G55" firstHeaderRow="1" firstDataRow="3" firstDataCol="1" rowPageCount="2" colPageCount="1"/>
  <pivotFields count="16">
    <pivotField axis="axisCol" showAll="0">
      <items count="3">
        <item x="0"/>
        <item x="1"/>
        <item t="default"/>
      </items>
    </pivotField>
    <pivotField numFmtId="164" showAll="0">
      <items count="25">
        <item x="19"/>
        <item x="13"/>
        <item x="14"/>
        <item x="6"/>
        <item x="12"/>
        <item x="9"/>
        <item x="22"/>
        <item x="2"/>
        <item x="15"/>
        <item x="0"/>
        <item x="18"/>
        <item x="8"/>
        <item x="1"/>
        <item x="20"/>
        <item x="21"/>
        <item x="23"/>
        <item x="17"/>
        <item x="7"/>
        <item x="10"/>
        <item x="11"/>
        <item x="4"/>
        <item x="5"/>
        <item x="3"/>
        <item x="16"/>
        <item t="default"/>
      </items>
    </pivotField>
    <pivotField axis="axisPage" multipleItemSelectionAllowed="1" showAll="0">
      <items count="11">
        <item h="1" x="3"/>
        <item h="1" x="5"/>
        <item x="8"/>
        <item x="9"/>
        <item h="1" x="1"/>
        <item h="1" x="4"/>
        <item h="1" x="2"/>
        <item x="7"/>
        <item h="1" x="6"/>
        <item x="0"/>
        <item t="default"/>
      </items>
    </pivotField>
    <pivotField showAll="0"/>
    <pivotField dataField="1" numFmtId="1" showAll="0"/>
    <pivotField numFmtId="165" showAll="0"/>
    <pivotField numFmtId="165" showAll="0"/>
    <pivotField numFmtId="2" showAll="0"/>
    <pivotField dataField="1" numFmtId="2" showAll="0"/>
    <pivotField axis="axisRow" showAll="0">
      <items count="5">
        <item x="1"/>
        <item x="2"/>
        <item x="0"/>
        <item x="3"/>
        <item t="default"/>
      </items>
    </pivotField>
    <pivotField axis="axisPage" multipleItemSelectionAllowed="1" showAll="0">
      <items count="7">
        <item h="1" x="2"/>
        <item h="1" x="4"/>
        <item h="1" x="5"/>
        <item x="1"/>
        <item h="1" x="0"/>
        <item h="1" x="3"/>
        <item t="default"/>
      </items>
    </pivotField>
    <pivotField showAll="0"/>
    <pivotField numFmtId="2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2">
    <field x="0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pageFields count="2">
    <pageField fld="10" hier="-1"/>
    <pageField fld="2" hier="-1"/>
  </pageFields>
  <dataFields count="2">
    <dataField name="Sum of Orders Delivered" fld="4" baseField="0" baseItem="0" numFmtId="1"/>
    <dataField name="Average of Failed Deliveries (%)" fld="8" subtotal="average" baseField="9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E84ABA-83E8-4950-A52D-755012A08D98}" name="PivotTable4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5:D43" firstHeaderRow="1" firstDataRow="2" firstDataCol="1" rowPageCount="1" colPageCount="1"/>
  <pivotFields count="16">
    <pivotField axis="axisCol" showAll="0">
      <items count="3">
        <item x="0"/>
        <item x="1"/>
        <item t="default"/>
      </items>
    </pivotField>
    <pivotField numFmtId="164" showAll="0">
      <items count="25">
        <item x="19"/>
        <item x="13"/>
        <item x="14"/>
        <item x="6"/>
        <item x="12"/>
        <item x="9"/>
        <item x="22"/>
        <item x="2"/>
        <item x="15"/>
        <item x="0"/>
        <item x="18"/>
        <item x="8"/>
        <item x="1"/>
        <item x="20"/>
        <item x="21"/>
        <item x="23"/>
        <item x="17"/>
        <item x="7"/>
        <item x="10"/>
        <item x="11"/>
        <item x="4"/>
        <item x="5"/>
        <item x="3"/>
        <item x="16"/>
        <item t="default"/>
      </items>
    </pivotField>
    <pivotField showAll="0"/>
    <pivotField showAll="0"/>
    <pivotField numFmtId="1" showAll="0"/>
    <pivotField numFmtId="165" showAll="0"/>
    <pivotField numFmtId="165" showAll="0"/>
    <pivotField dataField="1" numFmtId="2" showAll="0"/>
    <pivotField numFmtId="2" showAll="0"/>
    <pivotField showAll="0"/>
    <pivotField axis="axisRow" showAll="0">
      <items count="7">
        <item x="2"/>
        <item x="4"/>
        <item x="5"/>
        <item x="1"/>
        <item x="0"/>
        <item x="3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numFmtId="2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11" hier="-1"/>
  </pageFields>
  <dataFields count="1">
    <dataField name="Average of Delivery Time (Avg, Hrs)" fld="7" subtotal="average" baseField="1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1999CB-C3CC-4D32-9F5E-668BDBF02F51}" name="PivotTable3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2:D30" firstHeaderRow="1" firstDataRow="2" firstDataCol="1"/>
  <pivotFields count="16">
    <pivotField axis="axisCol" showAll="0">
      <items count="3">
        <item x="0"/>
        <item x="1"/>
        <item t="default"/>
      </items>
    </pivotField>
    <pivotField numFmtId="164" showAll="0">
      <items count="25">
        <item x="19"/>
        <item x="13"/>
        <item x="14"/>
        <item x="6"/>
        <item x="12"/>
        <item x="9"/>
        <item x="22"/>
        <item x="2"/>
        <item x="15"/>
        <item x="0"/>
        <item x="18"/>
        <item x="8"/>
        <item x="1"/>
        <item x="20"/>
        <item x="21"/>
        <item x="23"/>
        <item x="17"/>
        <item x="7"/>
        <item x="10"/>
        <item x="11"/>
        <item x="4"/>
        <item x="5"/>
        <item x="3"/>
        <item x="16"/>
        <item t="default"/>
      </items>
    </pivotField>
    <pivotField showAll="0"/>
    <pivotField showAll="0"/>
    <pivotField numFmtId="1" showAll="0"/>
    <pivotField dataField="1" numFmtId="165" showAll="0"/>
    <pivotField numFmtId="165" showAll="0"/>
    <pivotField numFmtId="2" showAll="0"/>
    <pivotField numFmtId="2" showAll="0"/>
    <pivotField showAll="0"/>
    <pivotField axis="axisRow" showAll="0">
      <items count="7">
        <item x="2"/>
        <item x="4"/>
        <item x="5"/>
        <item x="1"/>
        <item x="0"/>
        <item x="3"/>
        <item t="default"/>
      </items>
    </pivotField>
    <pivotField showAll="0"/>
    <pivotField numFmtId="2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Delivery Cost (USD)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DE7639-7EA4-44FB-A57C-58AD12C0A681}" name="PivotTable2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D19" firstHeaderRow="1" firstDataRow="2" firstDataCol="1"/>
  <pivotFields count="16">
    <pivotField axis="axisCol" showAll="0">
      <items count="3">
        <item x="0"/>
        <item x="1"/>
        <item t="default"/>
      </items>
    </pivotField>
    <pivotField numFmtId="164" showAll="0">
      <items count="25">
        <item x="19"/>
        <item x="13"/>
        <item x="14"/>
        <item x="6"/>
        <item x="12"/>
        <item x="9"/>
        <item x="22"/>
        <item x="2"/>
        <item x="15"/>
        <item x="0"/>
        <item x="18"/>
        <item x="8"/>
        <item x="1"/>
        <item x="20"/>
        <item x="21"/>
        <item x="23"/>
        <item x="17"/>
        <item x="7"/>
        <item x="10"/>
        <item x="11"/>
        <item x="4"/>
        <item x="5"/>
        <item x="3"/>
        <item x="16"/>
        <item t="default"/>
      </items>
    </pivotField>
    <pivotField showAll="0"/>
    <pivotField showAll="0"/>
    <pivotField dataField="1" numFmtId="1" showAll="0"/>
    <pivotField numFmtId="165" showAll="0"/>
    <pivotField numFmtId="165" showAll="0"/>
    <pivotField numFmtId="2" showAll="0"/>
    <pivotField numFmtId="2" showAll="0"/>
    <pivotField showAll="0"/>
    <pivotField axis="axisRow" showAll="0">
      <items count="7">
        <item x="2"/>
        <item x="4"/>
        <item x="5"/>
        <item x="1"/>
        <item x="0"/>
        <item x="3"/>
        <item t="default"/>
      </items>
    </pivotField>
    <pivotField showAll="0"/>
    <pivotField numFmtId="2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Orders Delivered" fld="4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7C2B11-1F31-4D1A-9360-736F1634C82F}" name="PivotTable1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">
  <location ref="A3:E6" firstHeaderRow="0" firstDataRow="1" firstDataCol="1"/>
  <pivotFields count="16">
    <pivotField axis="axisRow" showAll="0">
      <items count="3">
        <item x="0"/>
        <item x="1"/>
        <item t="default"/>
      </items>
    </pivotField>
    <pivotField numFmtId="164" showAll="0">
      <items count="25">
        <item x="19"/>
        <item x="13"/>
        <item x="14"/>
        <item x="6"/>
        <item x="12"/>
        <item x="9"/>
        <item x="22"/>
        <item x="2"/>
        <item x="15"/>
        <item x="0"/>
        <item x="18"/>
        <item x="8"/>
        <item x="1"/>
        <item x="20"/>
        <item x="21"/>
        <item x="23"/>
        <item x="17"/>
        <item x="7"/>
        <item x="10"/>
        <item x="11"/>
        <item x="4"/>
        <item x="5"/>
        <item x="3"/>
        <item x="16"/>
        <item t="default"/>
      </items>
    </pivotField>
    <pivotField showAll="0"/>
    <pivotField showAll="0"/>
    <pivotField dataField="1" numFmtId="1" showAll="0"/>
    <pivotField dataField="1" numFmtId="165" showAll="0"/>
    <pivotField dataField="1" numFmtId="165" showAll="0"/>
    <pivotField dataField="1" numFmtId="2" showAll="0"/>
    <pivotField numFmtId="2" showAll="0"/>
    <pivotField showAll="0"/>
    <pivotField showAll="0"/>
    <pivotField showAll="0"/>
    <pivotField numFmtId="2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Orders Delivered" fld="4" baseField="0" baseItem="0" numFmtId="1"/>
    <dataField name="Sum of Delivery Cost (USD)" fld="5" baseField="0" baseItem="0" numFmtId="165"/>
    <dataField name="Average  Delivery cost(USD)" fld="6" subtotal="average" baseField="0" baseItem="0" numFmtId="165"/>
    <dataField name="Average of Delivery Time (Avg, Hrs)" fld="7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7043F-B202-4591-B33E-05292892B0FE}">
  <dimension ref="A1:M2000"/>
  <sheetViews>
    <sheetView tabSelected="1" topLeftCell="B1" workbookViewId="0">
      <selection activeCell="F14" sqref="F14"/>
    </sheetView>
  </sheetViews>
  <sheetFormatPr defaultRowHeight="14.4" x14ac:dyDescent="0.3"/>
  <cols>
    <col min="1" max="1" width="10.5546875" customWidth="1"/>
    <col min="2" max="2" width="9.5546875" style="3" bestFit="1" customWidth="1"/>
    <col min="3" max="3" width="13.109375" bestFit="1" customWidth="1"/>
    <col min="4" max="4" width="12.44140625" bestFit="1" customWidth="1"/>
    <col min="5" max="5" width="15" style="6" bestFit="1" customWidth="1"/>
    <col min="6" max="6" width="17.44140625" style="8" bestFit="1" customWidth="1"/>
    <col min="7" max="7" width="22.33203125" style="8" customWidth="1"/>
    <col min="8" max="8" width="21.33203125" style="5" customWidth="1"/>
    <col min="9" max="9" width="17" style="9" customWidth="1"/>
    <col min="10" max="10" width="19.109375" bestFit="1" customWidth="1"/>
    <col min="11" max="11" width="15.77734375" bestFit="1" customWidth="1"/>
    <col min="12" max="12" width="11.6640625" bestFit="1" customWidth="1"/>
    <col min="13" max="13" width="21.109375" bestFit="1" customWidth="1"/>
  </cols>
  <sheetData>
    <row r="1" spans="1:13" s="17" customFormat="1" x14ac:dyDescent="0.3">
      <c r="A1" s="1" t="s">
        <v>0</v>
      </c>
      <c r="B1" s="14" t="s">
        <v>1</v>
      </c>
      <c r="C1" s="1" t="s">
        <v>2</v>
      </c>
      <c r="D1" s="1" t="s">
        <v>3</v>
      </c>
      <c r="E1" s="15" t="s">
        <v>4</v>
      </c>
      <c r="F1" s="7" t="s">
        <v>5</v>
      </c>
      <c r="G1" s="7" t="s">
        <v>78</v>
      </c>
      <c r="H1" s="4" t="s">
        <v>6</v>
      </c>
      <c r="I1" s="16" t="s">
        <v>7</v>
      </c>
      <c r="J1" s="1" t="s">
        <v>8</v>
      </c>
      <c r="K1" s="1" t="s">
        <v>9</v>
      </c>
      <c r="L1" s="1" t="s">
        <v>10</v>
      </c>
      <c r="M1" s="10" t="s">
        <v>115</v>
      </c>
    </row>
    <row r="2" spans="1:13" x14ac:dyDescent="0.3">
      <c r="A2">
        <v>2022</v>
      </c>
      <c r="B2" s="3">
        <v>44835</v>
      </c>
      <c r="C2" t="s">
        <v>16</v>
      </c>
      <c r="D2" t="s">
        <v>48</v>
      </c>
      <c r="E2" s="6">
        <v>3457</v>
      </c>
      <c r="F2" s="8">
        <f>E2*G2</f>
        <v>19774.04</v>
      </c>
      <c r="G2" s="8">
        <v>5.7200000000000006</v>
      </c>
      <c r="H2" s="5">
        <v>25</v>
      </c>
      <c r="I2" s="9">
        <v>4.71</v>
      </c>
      <c r="J2" t="s">
        <v>77</v>
      </c>
      <c r="K2" t="s">
        <v>60</v>
      </c>
      <c r="L2" t="s">
        <v>61</v>
      </c>
      <c r="M2" s="5">
        <f>100-I2</f>
        <v>95.29</v>
      </c>
    </row>
    <row r="3" spans="1:13" x14ac:dyDescent="0.3">
      <c r="A3">
        <v>2023</v>
      </c>
      <c r="B3" s="3">
        <v>44927</v>
      </c>
      <c r="C3" t="s">
        <v>41</v>
      </c>
      <c r="D3" t="s">
        <v>49</v>
      </c>
      <c r="E3" s="6">
        <v>716</v>
      </c>
      <c r="F3" s="8">
        <f>E3*G3</f>
        <v>46540</v>
      </c>
      <c r="G3" s="8">
        <v>65</v>
      </c>
      <c r="H3" s="5">
        <v>10</v>
      </c>
      <c r="I3" s="9">
        <v>2.77</v>
      </c>
      <c r="J3" t="s">
        <v>77</v>
      </c>
      <c r="K3" t="s">
        <v>31</v>
      </c>
      <c r="L3" t="s">
        <v>62</v>
      </c>
      <c r="M3" s="5">
        <f>100-I3</f>
        <v>97.23</v>
      </c>
    </row>
    <row r="4" spans="1:13" x14ac:dyDescent="0.3">
      <c r="A4">
        <v>2022</v>
      </c>
      <c r="B4" s="3">
        <v>44774</v>
      </c>
      <c r="C4" t="s">
        <v>39</v>
      </c>
      <c r="D4" t="s">
        <v>57</v>
      </c>
      <c r="E4" s="6">
        <v>3208</v>
      </c>
      <c r="F4" s="8">
        <f>E4*G4</f>
        <v>18028.96</v>
      </c>
      <c r="G4" s="8">
        <v>5.62</v>
      </c>
      <c r="H4" s="5">
        <v>11</v>
      </c>
      <c r="I4" s="9">
        <v>4.5</v>
      </c>
      <c r="J4" t="s">
        <v>13</v>
      </c>
      <c r="K4" t="s">
        <v>28</v>
      </c>
      <c r="L4" t="s">
        <v>62</v>
      </c>
      <c r="M4" s="5">
        <f>100-I4</f>
        <v>95.5</v>
      </c>
    </row>
    <row r="5" spans="1:13" x14ac:dyDescent="0.3">
      <c r="A5">
        <v>2023</v>
      </c>
      <c r="B5" s="3">
        <v>45231</v>
      </c>
      <c r="C5" t="s">
        <v>11</v>
      </c>
      <c r="D5" t="s">
        <v>12</v>
      </c>
      <c r="E5" s="6">
        <v>864</v>
      </c>
      <c r="F5" s="8">
        <f>E5*G5</f>
        <v>34655.040000000001</v>
      </c>
      <c r="G5" s="8">
        <v>40.11</v>
      </c>
      <c r="H5" s="5">
        <v>140</v>
      </c>
      <c r="I5" s="9">
        <v>3.53</v>
      </c>
      <c r="J5" t="s">
        <v>13</v>
      </c>
      <c r="K5" t="s">
        <v>14</v>
      </c>
      <c r="L5" t="s">
        <v>15</v>
      </c>
      <c r="M5" s="5">
        <f>100-I5</f>
        <v>96.47</v>
      </c>
    </row>
    <row r="6" spans="1:13" x14ac:dyDescent="0.3">
      <c r="A6">
        <v>2023</v>
      </c>
      <c r="B6" s="3">
        <v>45170</v>
      </c>
      <c r="C6" t="s">
        <v>20</v>
      </c>
      <c r="D6" t="s">
        <v>46</v>
      </c>
      <c r="E6" s="6">
        <v>2421</v>
      </c>
      <c r="F6" s="8">
        <f>E6*G6</f>
        <v>18811.169999999998</v>
      </c>
      <c r="G6" s="8">
        <v>7.77</v>
      </c>
      <c r="H6" s="5">
        <v>6</v>
      </c>
      <c r="I6" s="9">
        <v>4.26</v>
      </c>
      <c r="J6" t="s">
        <v>13</v>
      </c>
      <c r="K6" t="s">
        <v>36</v>
      </c>
      <c r="L6" t="s">
        <v>62</v>
      </c>
      <c r="M6" s="5">
        <f>100-I6</f>
        <v>95.74</v>
      </c>
    </row>
    <row r="7" spans="1:13" x14ac:dyDescent="0.3">
      <c r="A7">
        <v>2023</v>
      </c>
      <c r="B7" s="3">
        <v>45200</v>
      </c>
      <c r="C7" t="s">
        <v>16</v>
      </c>
      <c r="D7" t="s">
        <v>17</v>
      </c>
      <c r="E7" s="6">
        <v>1639</v>
      </c>
      <c r="F7" s="8">
        <f>E7*G7</f>
        <v>8637.5299999999988</v>
      </c>
      <c r="G7" s="8">
        <v>5.27</v>
      </c>
      <c r="H7" s="5">
        <v>103</v>
      </c>
      <c r="I7" s="9">
        <v>2.48</v>
      </c>
      <c r="J7" t="s">
        <v>18</v>
      </c>
      <c r="K7" t="s">
        <v>19</v>
      </c>
      <c r="L7" t="s">
        <v>15</v>
      </c>
      <c r="M7" s="5">
        <f>100-I7</f>
        <v>97.52</v>
      </c>
    </row>
    <row r="8" spans="1:13" x14ac:dyDescent="0.3">
      <c r="A8">
        <v>2022</v>
      </c>
      <c r="B8" s="3">
        <v>44652</v>
      </c>
      <c r="C8" t="s">
        <v>20</v>
      </c>
      <c r="D8" t="s">
        <v>21</v>
      </c>
      <c r="E8" s="6">
        <v>745</v>
      </c>
      <c r="F8" s="8">
        <f>E8*G8</f>
        <v>3143.8999999999996</v>
      </c>
      <c r="G8" s="8">
        <v>4.22</v>
      </c>
      <c r="H8" s="5">
        <v>104</v>
      </c>
      <c r="I8" s="9">
        <v>2.67</v>
      </c>
      <c r="J8" t="s">
        <v>18</v>
      </c>
      <c r="K8" t="s">
        <v>19</v>
      </c>
      <c r="L8" t="s">
        <v>15</v>
      </c>
      <c r="M8" s="5">
        <f>100-I8</f>
        <v>97.33</v>
      </c>
    </row>
    <row r="9" spans="1:13" x14ac:dyDescent="0.3">
      <c r="A9">
        <v>2023</v>
      </c>
      <c r="B9" s="3">
        <v>45078</v>
      </c>
      <c r="C9" t="s">
        <v>32</v>
      </c>
      <c r="D9" t="s">
        <v>52</v>
      </c>
      <c r="E9" s="6">
        <v>5011</v>
      </c>
      <c r="F9" s="8">
        <f>E9*G9</f>
        <v>33924.47</v>
      </c>
      <c r="G9" s="8">
        <v>6.7700000000000005</v>
      </c>
      <c r="H9" s="5">
        <v>25</v>
      </c>
      <c r="I9" s="9">
        <v>4.8</v>
      </c>
      <c r="J9" t="s">
        <v>13</v>
      </c>
      <c r="K9" t="s">
        <v>19</v>
      </c>
      <c r="L9" t="s">
        <v>61</v>
      </c>
      <c r="M9" s="5">
        <f>100-I9</f>
        <v>95.2</v>
      </c>
    </row>
    <row r="10" spans="1:13" x14ac:dyDescent="0.3">
      <c r="A10">
        <v>2023</v>
      </c>
      <c r="B10" s="3">
        <v>45200</v>
      </c>
      <c r="C10" t="s">
        <v>39</v>
      </c>
      <c r="D10" t="s">
        <v>50</v>
      </c>
      <c r="E10" s="6">
        <v>1196</v>
      </c>
      <c r="F10" s="8">
        <f>E10*G10</f>
        <v>7630.48</v>
      </c>
      <c r="G10" s="8">
        <v>6.38</v>
      </c>
      <c r="H10" s="5">
        <v>8</v>
      </c>
      <c r="I10" s="9">
        <v>3.6</v>
      </c>
      <c r="J10" t="s">
        <v>77</v>
      </c>
      <c r="K10" t="s">
        <v>28</v>
      </c>
      <c r="L10" t="s">
        <v>62</v>
      </c>
      <c r="M10" s="5">
        <f>100-I10</f>
        <v>96.4</v>
      </c>
    </row>
    <row r="11" spans="1:13" x14ac:dyDescent="0.3">
      <c r="A11">
        <v>2022</v>
      </c>
      <c r="B11" s="3">
        <v>44896</v>
      </c>
      <c r="C11" t="s">
        <v>16</v>
      </c>
      <c r="D11" t="s">
        <v>17</v>
      </c>
      <c r="E11" s="6">
        <v>4692</v>
      </c>
      <c r="F11" s="8">
        <f>E11*G11</f>
        <v>19800.239999999998</v>
      </c>
      <c r="G11" s="8">
        <v>4.22</v>
      </c>
      <c r="H11" s="5">
        <v>77</v>
      </c>
      <c r="I11" s="9">
        <v>1.55</v>
      </c>
      <c r="J11" t="s">
        <v>13</v>
      </c>
      <c r="K11" t="s">
        <v>19</v>
      </c>
      <c r="L11" t="s">
        <v>15</v>
      </c>
      <c r="M11" s="5">
        <f>100-I11</f>
        <v>98.45</v>
      </c>
    </row>
    <row r="12" spans="1:13" x14ac:dyDescent="0.3">
      <c r="A12">
        <v>2022</v>
      </c>
      <c r="B12" s="3">
        <v>44713</v>
      </c>
      <c r="C12" t="s">
        <v>29</v>
      </c>
      <c r="D12" t="s">
        <v>56</v>
      </c>
      <c r="E12" s="6">
        <v>3263</v>
      </c>
      <c r="F12" s="8">
        <f>E12*G12</f>
        <v>18664.36</v>
      </c>
      <c r="G12" s="8">
        <v>5.72</v>
      </c>
      <c r="H12" s="5">
        <v>28</v>
      </c>
      <c r="I12" s="9">
        <v>4.24</v>
      </c>
      <c r="J12" t="s">
        <v>77</v>
      </c>
      <c r="K12" t="s">
        <v>28</v>
      </c>
      <c r="L12" t="s">
        <v>61</v>
      </c>
      <c r="M12" s="5">
        <f>100-I12</f>
        <v>95.76</v>
      </c>
    </row>
    <row r="13" spans="1:13" x14ac:dyDescent="0.3">
      <c r="A13">
        <v>2022</v>
      </c>
      <c r="B13" s="3">
        <v>44774</v>
      </c>
      <c r="C13" t="s">
        <v>22</v>
      </c>
      <c r="D13" t="s">
        <v>23</v>
      </c>
      <c r="E13" s="6">
        <v>593</v>
      </c>
      <c r="F13" s="8">
        <f>E13*G13</f>
        <v>20755</v>
      </c>
      <c r="G13" s="8">
        <v>35</v>
      </c>
      <c r="H13" s="5">
        <v>95</v>
      </c>
      <c r="I13" s="9">
        <v>2.67</v>
      </c>
      <c r="J13" t="s">
        <v>77</v>
      </c>
      <c r="K13" t="s">
        <v>14</v>
      </c>
      <c r="L13" t="s">
        <v>15</v>
      </c>
      <c r="M13" s="5">
        <f>100-I13</f>
        <v>97.33</v>
      </c>
    </row>
    <row r="14" spans="1:13" x14ac:dyDescent="0.3">
      <c r="A14">
        <v>2023</v>
      </c>
      <c r="B14" s="3">
        <v>45108</v>
      </c>
      <c r="C14" t="s">
        <v>22</v>
      </c>
      <c r="D14" t="s">
        <v>24</v>
      </c>
      <c r="E14" s="6">
        <v>438</v>
      </c>
      <c r="F14" s="8">
        <f>E14*G14</f>
        <v>16779.780000000002</v>
      </c>
      <c r="G14" s="8">
        <v>38.31</v>
      </c>
      <c r="H14" s="5">
        <v>96</v>
      </c>
      <c r="I14" s="9">
        <v>1.1299999999999999</v>
      </c>
      <c r="J14" t="s">
        <v>77</v>
      </c>
      <c r="K14" t="s">
        <v>14</v>
      </c>
      <c r="L14" t="s">
        <v>15</v>
      </c>
      <c r="M14" s="5">
        <f>100-I14</f>
        <v>98.87</v>
      </c>
    </row>
    <row r="15" spans="1:13" x14ac:dyDescent="0.3">
      <c r="A15">
        <v>2023</v>
      </c>
      <c r="B15" s="3">
        <v>44927</v>
      </c>
      <c r="C15" t="s">
        <v>25</v>
      </c>
      <c r="D15" t="s">
        <v>26</v>
      </c>
      <c r="E15" s="6">
        <v>1667</v>
      </c>
      <c r="F15" s="8">
        <f>E15*G15</f>
        <v>8785.09</v>
      </c>
      <c r="G15" s="8">
        <v>5.2700000000000005</v>
      </c>
      <c r="H15" s="5">
        <v>140</v>
      </c>
      <c r="I15" s="9">
        <v>1.84</v>
      </c>
      <c r="J15" t="s">
        <v>13</v>
      </c>
      <c r="K15" t="s">
        <v>19</v>
      </c>
      <c r="L15" t="s">
        <v>15</v>
      </c>
      <c r="M15" s="5">
        <f>100-I15</f>
        <v>98.16</v>
      </c>
    </row>
    <row r="16" spans="1:13" x14ac:dyDescent="0.3">
      <c r="A16">
        <v>2023</v>
      </c>
      <c r="B16" s="3">
        <v>45139</v>
      </c>
      <c r="C16" t="s">
        <v>22</v>
      </c>
      <c r="D16" t="s">
        <v>23</v>
      </c>
      <c r="E16" s="6">
        <v>2646</v>
      </c>
      <c r="F16" s="8">
        <f>E16*G16</f>
        <v>10266.48</v>
      </c>
      <c r="G16" s="8">
        <v>3.88</v>
      </c>
      <c r="H16" s="5">
        <v>95</v>
      </c>
      <c r="I16" s="9">
        <v>3.05</v>
      </c>
      <c r="J16" t="s">
        <v>27</v>
      </c>
      <c r="K16" t="s">
        <v>28</v>
      </c>
      <c r="L16" t="s">
        <v>15</v>
      </c>
      <c r="M16" s="5">
        <f>100-I16</f>
        <v>96.95</v>
      </c>
    </row>
    <row r="17" spans="1:13" x14ac:dyDescent="0.3">
      <c r="A17">
        <v>2023</v>
      </c>
      <c r="B17" s="3">
        <v>45170</v>
      </c>
      <c r="C17" t="s">
        <v>22</v>
      </c>
      <c r="D17" t="s">
        <v>45</v>
      </c>
      <c r="E17" s="6">
        <v>788</v>
      </c>
      <c r="F17" s="8">
        <f>E17*G17</f>
        <v>38068.28</v>
      </c>
      <c r="G17" s="8">
        <v>48.309999999999995</v>
      </c>
      <c r="H17" s="5">
        <v>8</v>
      </c>
      <c r="I17" s="9">
        <v>2.19</v>
      </c>
      <c r="J17" t="s">
        <v>13</v>
      </c>
      <c r="K17" t="s">
        <v>14</v>
      </c>
      <c r="L17" t="s">
        <v>62</v>
      </c>
      <c r="M17" s="5">
        <f>100-I17</f>
        <v>97.81</v>
      </c>
    </row>
    <row r="18" spans="1:13" x14ac:dyDescent="0.3">
      <c r="A18">
        <v>2022</v>
      </c>
      <c r="B18" s="3">
        <v>44835</v>
      </c>
      <c r="C18" t="s">
        <v>11</v>
      </c>
      <c r="D18" t="s">
        <v>12</v>
      </c>
      <c r="E18" s="6">
        <v>608</v>
      </c>
      <c r="F18" s="8">
        <f>E18*G18</f>
        <v>2565.7599999999998</v>
      </c>
      <c r="G18" s="8">
        <v>4.22</v>
      </c>
      <c r="H18" s="5">
        <v>98</v>
      </c>
      <c r="I18" s="9">
        <v>0.76</v>
      </c>
      <c r="J18" t="s">
        <v>13</v>
      </c>
      <c r="K18" t="s">
        <v>19</v>
      </c>
      <c r="L18" t="s">
        <v>15</v>
      </c>
      <c r="M18" s="5">
        <f>100-I18</f>
        <v>99.24</v>
      </c>
    </row>
    <row r="19" spans="1:13" x14ac:dyDescent="0.3">
      <c r="A19">
        <v>2022</v>
      </c>
      <c r="B19" s="3">
        <v>44774</v>
      </c>
      <c r="C19" t="s">
        <v>29</v>
      </c>
      <c r="D19" t="s">
        <v>30</v>
      </c>
      <c r="E19" s="6">
        <v>315</v>
      </c>
      <c r="F19" s="8">
        <f>E19*G19</f>
        <v>12666.15</v>
      </c>
      <c r="G19" s="8">
        <v>40.21</v>
      </c>
      <c r="H19" s="5">
        <v>93</v>
      </c>
      <c r="I19" s="9">
        <v>4.9400000000000004</v>
      </c>
      <c r="J19" t="s">
        <v>13</v>
      </c>
      <c r="K19" t="s">
        <v>31</v>
      </c>
      <c r="L19" t="s">
        <v>15</v>
      </c>
      <c r="M19" s="5">
        <f>100-I19</f>
        <v>95.06</v>
      </c>
    </row>
    <row r="20" spans="1:13" x14ac:dyDescent="0.3">
      <c r="A20">
        <v>2022</v>
      </c>
      <c r="B20" s="3">
        <v>44682</v>
      </c>
      <c r="C20" t="s">
        <v>16</v>
      </c>
      <c r="D20" t="s">
        <v>48</v>
      </c>
      <c r="E20" s="6">
        <v>3312</v>
      </c>
      <c r="F20" s="8">
        <f>E20*G20</f>
        <v>18944.64</v>
      </c>
      <c r="G20" s="8">
        <v>5.72</v>
      </c>
      <c r="H20" s="5">
        <v>26</v>
      </c>
      <c r="I20" s="9">
        <v>4.2</v>
      </c>
      <c r="J20" t="s">
        <v>13</v>
      </c>
      <c r="K20" t="s">
        <v>28</v>
      </c>
      <c r="L20" t="s">
        <v>61</v>
      </c>
      <c r="M20" s="5">
        <f>100-I20</f>
        <v>95.8</v>
      </c>
    </row>
    <row r="21" spans="1:13" x14ac:dyDescent="0.3">
      <c r="A21">
        <v>2022</v>
      </c>
      <c r="B21" s="3">
        <v>44652</v>
      </c>
      <c r="C21" t="s">
        <v>20</v>
      </c>
      <c r="D21" t="s">
        <v>21</v>
      </c>
      <c r="E21" s="6">
        <v>834</v>
      </c>
      <c r="F21" s="8">
        <f>E21*G21</f>
        <v>5604.48</v>
      </c>
      <c r="G21" s="8">
        <v>6.72</v>
      </c>
      <c r="H21" s="5">
        <v>5</v>
      </c>
      <c r="I21" s="9">
        <v>0.57999999999999996</v>
      </c>
      <c r="J21" t="s">
        <v>77</v>
      </c>
      <c r="K21" t="s">
        <v>36</v>
      </c>
      <c r="L21" t="s">
        <v>62</v>
      </c>
      <c r="M21" s="5">
        <f>100-I21</f>
        <v>99.42</v>
      </c>
    </row>
    <row r="22" spans="1:13" x14ac:dyDescent="0.3">
      <c r="A22">
        <v>2022</v>
      </c>
      <c r="B22" s="3">
        <v>44593</v>
      </c>
      <c r="C22" t="s">
        <v>16</v>
      </c>
      <c r="D22" t="s">
        <v>17</v>
      </c>
      <c r="E22" s="6">
        <v>449</v>
      </c>
      <c r="F22" s="8">
        <f>E22*G22</f>
        <v>21843.85</v>
      </c>
      <c r="G22" s="8">
        <v>48.65</v>
      </c>
      <c r="H22" s="5">
        <v>8</v>
      </c>
      <c r="I22" s="9">
        <v>0.68</v>
      </c>
      <c r="J22" t="s">
        <v>13</v>
      </c>
      <c r="K22" t="s">
        <v>14</v>
      </c>
      <c r="L22" t="s">
        <v>62</v>
      </c>
      <c r="M22" s="5">
        <f>100-I22</f>
        <v>99.32</v>
      </c>
    </row>
    <row r="23" spans="1:13" x14ac:dyDescent="0.3">
      <c r="A23">
        <v>2022</v>
      </c>
      <c r="B23" s="3">
        <v>44621</v>
      </c>
      <c r="C23" t="s">
        <v>34</v>
      </c>
      <c r="D23" t="s">
        <v>55</v>
      </c>
      <c r="E23" s="6">
        <v>2384</v>
      </c>
      <c r="F23" s="8">
        <f>E23*G23</f>
        <v>13398.08</v>
      </c>
      <c r="G23" s="8">
        <v>5.62</v>
      </c>
      <c r="H23" s="5">
        <v>3</v>
      </c>
      <c r="I23" s="9">
        <v>4.4000000000000004</v>
      </c>
      <c r="J23" t="s">
        <v>18</v>
      </c>
      <c r="K23" t="s">
        <v>36</v>
      </c>
      <c r="L23" t="s">
        <v>62</v>
      </c>
      <c r="M23" s="5">
        <f>100-I23</f>
        <v>95.6</v>
      </c>
    </row>
    <row r="24" spans="1:13" x14ac:dyDescent="0.3">
      <c r="A24">
        <v>2022</v>
      </c>
      <c r="B24" s="3">
        <v>44805</v>
      </c>
      <c r="C24" t="s">
        <v>20</v>
      </c>
      <c r="D24" t="s">
        <v>21</v>
      </c>
      <c r="E24" s="6">
        <v>2733</v>
      </c>
      <c r="F24" s="8">
        <f>E24*G24</f>
        <v>18365.759999999998</v>
      </c>
      <c r="G24" s="8">
        <v>6.72</v>
      </c>
      <c r="H24" s="5">
        <v>9</v>
      </c>
      <c r="I24" s="9">
        <v>1.91</v>
      </c>
      <c r="J24" t="s">
        <v>13</v>
      </c>
      <c r="K24" t="s">
        <v>19</v>
      </c>
      <c r="L24" t="s">
        <v>62</v>
      </c>
      <c r="M24" s="5">
        <f>100-I24</f>
        <v>98.09</v>
      </c>
    </row>
    <row r="25" spans="1:13" x14ac:dyDescent="0.3">
      <c r="A25">
        <v>2023</v>
      </c>
      <c r="B25" s="3">
        <v>45231</v>
      </c>
      <c r="C25" t="s">
        <v>32</v>
      </c>
      <c r="D25" t="s">
        <v>33</v>
      </c>
      <c r="E25" s="6">
        <v>4750</v>
      </c>
      <c r="F25" s="8">
        <f>E25*G25</f>
        <v>25032.499999999996</v>
      </c>
      <c r="G25" s="8">
        <v>5.27</v>
      </c>
      <c r="H25" s="5">
        <v>138</v>
      </c>
      <c r="I25" s="9">
        <v>3.52</v>
      </c>
      <c r="J25" t="s">
        <v>77</v>
      </c>
      <c r="K25" t="s">
        <v>19</v>
      </c>
      <c r="L25" t="s">
        <v>15</v>
      </c>
      <c r="M25" s="5">
        <f>100-I25</f>
        <v>96.48</v>
      </c>
    </row>
    <row r="26" spans="1:13" x14ac:dyDescent="0.3">
      <c r="A26">
        <v>2023</v>
      </c>
      <c r="B26" s="3">
        <v>45261</v>
      </c>
      <c r="C26" t="s">
        <v>39</v>
      </c>
      <c r="D26" t="s">
        <v>50</v>
      </c>
      <c r="E26" s="6">
        <v>1067</v>
      </c>
      <c r="F26" s="8">
        <f>E26*G26</f>
        <v>46211.770000000004</v>
      </c>
      <c r="G26" s="8">
        <v>43.31</v>
      </c>
      <c r="H26" s="5">
        <v>68</v>
      </c>
      <c r="I26" s="9">
        <v>3.11</v>
      </c>
      <c r="J26" t="s">
        <v>27</v>
      </c>
      <c r="K26" t="s">
        <v>14</v>
      </c>
      <c r="L26" t="s">
        <v>61</v>
      </c>
      <c r="M26" s="5">
        <f>100-I26</f>
        <v>96.89</v>
      </c>
    </row>
    <row r="27" spans="1:13" x14ac:dyDescent="0.3">
      <c r="A27">
        <v>2023</v>
      </c>
      <c r="B27" s="3">
        <v>45047</v>
      </c>
      <c r="C27" t="s">
        <v>34</v>
      </c>
      <c r="D27" t="s">
        <v>35</v>
      </c>
      <c r="E27" s="6">
        <v>886</v>
      </c>
      <c r="F27" s="8">
        <f>E27*G27</f>
        <v>3437.68</v>
      </c>
      <c r="G27" s="8">
        <v>3.88</v>
      </c>
      <c r="H27" s="5">
        <v>104</v>
      </c>
      <c r="I27" s="9">
        <v>3.17</v>
      </c>
      <c r="J27" t="s">
        <v>13</v>
      </c>
      <c r="K27" t="s">
        <v>36</v>
      </c>
      <c r="L27" t="s">
        <v>15</v>
      </c>
      <c r="M27" s="5">
        <f>100-I27</f>
        <v>96.83</v>
      </c>
    </row>
    <row r="28" spans="1:13" x14ac:dyDescent="0.3">
      <c r="A28">
        <v>2022</v>
      </c>
      <c r="B28" s="3">
        <v>44621</v>
      </c>
      <c r="C28" t="s">
        <v>32</v>
      </c>
      <c r="D28" t="s">
        <v>33</v>
      </c>
      <c r="E28" s="6">
        <v>641</v>
      </c>
      <c r="F28" s="8">
        <f>E28*G28</f>
        <v>31184.649999999998</v>
      </c>
      <c r="G28" s="8">
        <v>48.65</v>
      </c>
      <c r="H28" s="5">
        <v>10</v>
      </c>
      <c r="I28" s="9">
        <v>3.38</v>
      </c>
      <c r="J28" t="s">
        <v>18</v>
      </c>
      <c r="K28" t="s">
        <v>14</v>
      </c>
      <c r="L28" t="s">
        <v>62</v>
      </c>
      <c r="M28" s="5">
        <f>100-I28</f>
        <v>96.62</v>
      </c>
    </row>
    <row r="29" spans="1:13" x14ac:dyDescent="0.3">
      <c r="A29">
        <v>2022</v>
      </c>
      <c r="B29" s="3">
        <v>44713</v>
      </c>
      <c r="C29" t="s">
        <v>20</v>
      </c>
      <c r="D29" t="s">
        <v>21</v>
      </c>
      <c r="E29" s="6">
        <v>1878</v>
      </c>
      <c r="F29" s="8">
        <f>E29*G29</f>
        <v>12620.16</v>
      </c>
      <c r="G29" s="8">
        <v>6.72</v>
      </c>
      <c r="H29" s="5">
        <v>11</v>
      </c>
      <c r="I29" s="9">
        <v>1.1599999999999999</v>
      </c>
      <c r="J29" t="s">
        <v>77</v>
      </c>
      <c r="K29" t="s">
        <v>36</v>
      </c>
      <c r="L29" t="s">
        <v>62</v>
      </c>
      <c r="M29" s="5">
        <f>100-I29</f>
        <v>98.84</v>
      </c>
    </row>
    <row r="30" spans="1:13" x14ac:dyDescent="0.3">
      <c r="A30">
        <v>2022</v>
      </c>
      <c r="B30" s="3">
        <v>44866</v>
      </c>
      <c r="C30" t="s">
        <v>29</v>
      </c>
      <c r="D30" t="s">
        <v>30</v>
      </c>
      <c r="E30" s="6">
        <v>4486</v>
      </c>
      <c r="F30" s="8">
        <f>E30*G30</f>
        <v>25659.919999999998</v>
      </c>
      <c r="G30" s="8">
        <v>5.72</v>
      </c>
      <c r="H30" s="5">
        <v>33</v>
      </c>
      <c r="I30" s="9">
        <v>1.23</v>
      </c>
      <c r="J30" t="s">
        <v>77</v>
      </c>
      <c r="K30" t="s">
        <v>60</v>
      </c>
      <c r="L30" t="s">
        <v>61</v>
      </c>
      <c r="M30" s="5">
        <f>100-I30</f>
        <v>98.77</v>
      </c>
    </row>
    <row r="31" spans="1:13" x14ac:dyDescent="0.3">
      <c r="A31">
        <v>2023</v>
      </c>
      <c r="B31" s="3">
        <v>45170</v>
      </c>
      <c r="C31" t="s">
        <v>11</v>
      </c>
      <c r="D31" t="s">
        <v>12</v>
      </c>
      <c r="E31" s="6">
        <v>2634</v>
      </c>
      <c r="F31" s="8">
        <f>E31*G31</f>
        <v>17832.18</v>
      </c>
      <c r="G31" s="8">
        <v>6.7700000000000005</v>
      </c>
      <c r="H31" s="5">
        <v>71</v>
      </c>
      <c r="I31" s="9">
        <v>2.15</v>
      </c>
      <c r="J31" t="s">
        <v>18</v>
      </c>
      <c r="K31" t="s">
        <v>60</v>
      </c>
      <c r="L31" t="s">
        <v>61</v>
      </c>
      <c r="M31" s="5">
        <f>100-I31</f>
        <v>97.85</v>
      </c>
    </row>
    <row r="32" spans="1:13" x14ac:dyDescent="0.3">
      <c r="A32">
        <v>2022</v>
      </c>
      <c r="B32" s="3">
        <v>44866</v>
      </c>
      <c r="C32" t="s">
        <v>11</v>
      </c>
      <c r="D32" t="s">
        <v>37</v>
      </c>
      <c r="E32" s="6">
        <v>3669</v>
      </c>
      <c r="F32" s="8">
        <f>E32*G32</f>
        <v>15483.179999999998</v>
      </c>
      <c r="G32" s="8">
        <v>4.22</v>
      </c>
      <c r="H32" s="5">
        <v>148</v>
      </c>
      <c r="I32" s="9">
        <v>1.21</v>
      </c>
      <c r="J32" t="s">
        <v>77</v>
      </c>
      <c r="K32" t="s">
        <v>19</v>
      </c>
      <c r="L32" t="s">
        <v>15</v>
      </c>
      <c r="M32" s="5">
        <f>100-I32</f>
        <v>98.79</v>
      </c>
    </row>
    <row r="33" spans="1:13" x14ac:dyDescent="0.3">
      <c r="A33">
        <v>2022</v>
      </c>
      <c r="B33" s="3">
        <v>44562</v>
      </c>
      <c r="C33" t="s">
        <v>11</v>
      </c>
      <c r="D33" t="s">
        <v>59</v>
      </c>
      <c r="E33" s="6">
        <v>3069</v>
      </c>
      <c r="F33" s="8">
        <f>E33*G33</f>
        <v>17554.68</v>
      </c>
      <c r="G33" s="8">
        <v>5.72</v>
      </c>
      <c r="H33" s="5">
        <v>50</v>
      </c>
      <c r="I33" s="9">
        <v>2.1800000000000002</v>
      </c>
      <c r="J33" t="s">
        <v>27</v>
      </c>
      <c r="K33" t="s">
        <v>28</v>
      </c>
      <c r="L33" t="s">
        <v>61</v>
      </c>
      <c r="M33" s="5">
        <f>100-I33</f>
        <v>97.82</v>
      </c>
    </row>
    <row r="34" spans="1:13" x14ac:dyDescent="0.3">
      <c r="A34">
        <v>2022</v>
      </c>
      <c r="B34" s="3">
        <v>44593</v>
      </c>
      <c r="C34" t="s">
        <v>41</v>
      </c>
      <c r="D34" t="s">
        <v>49</v>
      </c>
      <c r="E34" s="6">
        <v>1496</v>
      </c>
      <c r="F34" s="8">
        <f>E34*G34</f>
        <v>8407.52</v>
      </c>
      <c r="G34" s="8">
        <v>5.62</v>
      </c>
      <c r="H34" s="5">
        <v>6</v>
      </c>
      <c r="I34" s="9">
        <v>3.01</v>
      </c>
      <c r="J34" t="s">
        <v>27</v>
      </c>
      <c r="K34" t="s">
        <v>36</v>
      </c>
      <c r="L34" t="s">
        <v>62</v>
      </c>
      <c r="M34" s="5">
        <f>100-I34</f>
        <v>96.99</v>
      </c>
    </row>
    <row r="35" spans="1:13" x14ac:dyDescent="0.3">
      <c r="A35">
        <v>2022</v>
      </c>
      <c r="B35" s="3">
        <v>44562</v>
      </c>
      <c r="C35" t="s">
        <v>39</v>
      </c>
      <c r="D35" t="s">
        <v>50</v>
      </c>
      <c r="E35" s="6">
        <v>3382</v>
      </c>
      <c r="F35" s="8">
        <f>E35*G35</f>
        <v>15624.84</v>
      </c>
      <c r="G35" s="8">
        <v>4.62</v>
      </c>
      <c r="H35" s="5">
        <v>71</v>
      </c>
      <c r="I35" s="9">
        <v>1.56</v>
      </c>
      <c r="J35" t="s">
        <v>77</v>
      </c>
      <c r="K35" t="s">
        <v>19</v>
      </c>
      <c r="L35" t="s">
        <v>61</v>
      </c>
      <c r="M35" s="5">
        <f>100-I35</f>
        <v>98.44</v>
      </c>
    </row>
    <row r="36" spans="1:13" x14ac:dyDescent="0.3">
      <c r="A36">
        <v>2023</v>
      </c>
      <c r="B36" s="3">
        <v>44958</v>
      </c>
      <c r="C36" t="s">
        <v>16</v>
      </c>
      <c r="D36" t="s">
        <v>17</v>
      </c>
      <c r="E36" s="6">
        <v>2660</v>
      </c>
      <c r="F36" s="8">
        <f>E36*G36</f>
        <v>18008.199999999997</v>
      </c>
      <c r="G36" s="8">
        <v>6.7699999999999987</v>
      </c>
      <c r="H36" s="5">
        <v>37</v>
      </c>
      <c r="I36" s="9">
        <v>2.88</v>
      </c>
      <c r="J36" t="s">
        <v>27</v>
      </c>
      <c r="K36" t="s">
        <v>19</v>
      </c>
      <c r="L36" t="s">
        <v>61</v>
      </c>
      <c r="M36" s="5">
        <f>100-I36</f>
        <v>97.12</v>
      </c>
    </row>
    <row r="37" spans="1:13" x14ac:dyDescent="0.3">
      <c r="A37">
        <v>2023</v>
      </c>
      <c r="B37" s="3">
        <v>44986</v>
      </c>
      <c r="C37" t="s">
        <v>32</v>
      </c>
      <c r="D37" t="s">
        <v>38</v>
      </c>
      <c r="E37" s="6">
        <v>1840</v>
      </c>
      <c r="F37" s="8">
        <f>E37*G37</f>
        <v>9696.7999999999993</v>
      </c>
      <c r="G37" s="8">
        <v>5.27</v>
      </c>
      <c r="H37" s="5">
        <v>79</v>
      </c>
      <c r="I37" s="9">
        <v>2.4500000000000002</v>
      </c>
      <c r="J37" t="s">
        <v>27</v>
      </c>
      <c r="K37" t="s">
        <v>36</v>
      </c>
      <c r="L37" t="s">
        <v>15</v>
      </c>
      <c r="M37" s="5">
        <f>100-I37</f>
        <v>97.55</v>
      </c>
    </row>
    <row r="38" spans="1:13" x14ac:dyDescent="0.3">
      <c r="A38">
        <v>2023</v>
      </c>
      <c r="B38" s="3">
        <v>45170</v>
      </c>
      <c r="C38" t="s">
        <v>39</v>
      </c>
      <c r="D38" t="s">
        <v>40</v>
      </c>
      <c r="E38" s="6">
        <v>3254</v>
      </c>
      <c r="F38" s="8">
        <f>E38*G38</f>
        <v>12625.52</v>
      </c>
      <c r="G38" s="8">
        <v>3.8800000000000003</v>
      </c>
      <c r="H38" s="5">
        <v>141</v>
      </c>
      <c r="I38" s="9">
        <v>2.97</v>
      </c>
      <c r="J38" t="s">
        <v>18</v>
      </c>
      <c r="K38" t="s">
        <v>19</v>
      </c>
      <c r="L38" t="s">
        <v>15</v>
      </c>
      <c r="M38" s="5">
        <f>100-I38</f>
        <v>97.03</v>
      </c>
    </row>
    <row r="39" spans="1:13" x14ac:dyDescent="0.3">
      <c r="A39">
        <v>2022</v>
      </c>
      <c r="B39" s="3">
        <v>44835</v>
      </c>
      <c r="C39" t="s">
        <v>41</v>
      </c>
      <c r="D39" t="s">
        <v>42</v>
      </c>
      <c r="E39" s="6">
        <v>291</v>
      </c>
      <c r="F39" s="8">
        <f>E39*G39</f>
        <v>10185</v>
      </c>
      <c r="G39" s="8">
        <v>35</v>
      </c>
      <c r="H39" s="5">
        <v>74</v>
      </c>
      <c r="I39" s="9">
        <v>4.1100000000000003</v>
      </c>
      <c r="J39" t="s">
        <v>13</v>
      </c>
      <c r="K39" t="s">
        <v>14</v>
      </c>
      <c r="L39" t="s">
        <v>15</v>
      </c>
      <c r="M39" s="5">
        <f>100-I39</f>
        <v>95.89</v>
      </c>
    </row>
    <row r="40" spans="1:13" x14ac:dyDescent="0.3">
      <c r="A40">
        <v>2023</v>
      </c>
      <c r="B40" s="3">
        <v>44958</v>
      </c>
      <c r="C40" t="s">
        <v>32</v>
      </c>
      <c r="D40" t="s">
        <v>38</v>
      </c>
      <c r="E40" s="6">
        <v>3646</v>
      </c>
      <c r="F40" s="8">
        <f>E40*G40</f>
        <v>24683.42</v>
      </c>
      <c r="G40" s="8">
        <v>6.77</v>
      </c>
      <c r="H40" s="5">
        <v>30</v>
      </c>
      <c r="I40" s="9">
        <v>0.59</v>
      </c>
      <c r="J40" t="s">
        <v>77</v>
      </c>
      <c r="K40" t="s">
        <v>19</v>
      </c>
      <c r="L40" t="s">
        <v>61</v>
      </c>
      <c r="M40" s="5">
        <f>100-I40</f>
        <v>99.41</v>
      </c>
    </row>
    <row r="41" spans="1:13" x14ac:dyDescent="0.3">
      <c r="A41">
        <v>2022</v>
      </c>
      <c r="B41" s="3">
        <v>44896</v>
      </c>
      <c r="C41" t="s">
        <v>41</v>
      </c>
      <c r="D41" t="s">
        <v>42</v>
      </c>
      <c r="E41" s="6">
        <v>3672</v>
      </c>
      <c r="F41" s="8">
        <f>E41*G41</f>
        <v>20636.64</v>
      </c>
      <c r="G41" s="8">
        <v>5.62</v>
      </c>
      <c r="H41" s="5">
        <v>9</v>
      </c>
      <c r="I41" s="9">
        <v>2.67</v>
      </c>
      <c r="J41" t="s">
        <v>18</v>
      </c>
      <c r="K41" t="s">
        <v>28</v>
      </c>
      <c r="L41" t="s">
        <v>62</v>
      </c>
      <c r="M41" s="5">
        <f>100-I41</f>
        <v>97.33</v>
      </c>
    </row>
    <row r="42" spans="1:13" x14ac:dyDescent="0.3">
      <c r="A42">
        <v>2022</v>
      </c>
      <c r="B42" s="3">
        <v>44682</v>
      </c>
      <c r="C42" t="s">
        <v>22</v>
      </c>
      <c r="D42" t="s">
        <v>24</v>
      </c>
      <c r="E42" s="6">
        <v>335</v>
      </c>
      <c r="F42" s="8">
        <f>E42*G42</f>
        <v>11725</v>
      </c>
      <c r="G42" s="8">
        <v>35</v>
      </c>
      <c r="H42" s="5">
        <v>118</v>
      </c>
      <c r="I42" s="9">
        <v>1.66</v>
      </c>
      <c r="J42" t="s">
        <v>77</v>
      </c>
      <c r="K42" t="s">
        <v>14</v>
      </c>
      <c r="L42" t="s">
        <v>15</v>
      </c>
      <c r="M42" s="5">
        <f>100-I42</f>
        <v>98.34</v>
      </c>
    </row>
    <row r="43" spans="1:13" x14ac:dyDescent="0.3">
      <c r="A43">
        <v>2022</v>
      </c>
      <c r="B43" s="3">
        <v>44682</v>
      </c>
      <c r="C43" t="s">
        <v>16</v>
      </c>
      <c r="D43" t="s">
        <v>43</v>
      </c>
      <c r="E43" s="6">
        <v>253</v>
      </c>
      <c r="F43" s="8">
        <f>E43*G43</f>
        <v>10173.130000000001</v>
      </c>
      <c r="G43" s="8">
        <v>40.21</v>
      </c>
      <c r="H43" s="5">
        <v>145</v>
      </c>
      <c r="I43" s="9">
        <v>3.87</v>
      </c>
      <c r="J43" t="s">
        <v>27</v>
      </c>
      <c r="K43" t="s">
        <v>31</v>
      </c>
      <c r="L43" t="s">
        <v>15</v>
      </c>
      <c r="M43" s="5">
        <f>100-I43</f>
        <v>96.13</v>
      </c>
    </row>
    <row r="44" spans="1:13" x14ac:dyDescent="0.3">
      <c r="A44">
        <v>2022</v>
      </c>
      <c r="B44" s="3">
        <v>44593</v>
      </c>
      <c r="C44" t="s">
        <v>11</v>
      </c>
      <c r="D44" t="s">
        <v>12</v>
      </c>
      <c r="E44" s="6">
        <v>1699</v>
      </c>
      <c r="F44" s="8">
        <f>E44*G44</f>
        <v>11417.279999999999</v>
      </c>
      <c r="G44" s="8">
        <v>6.72</v>
      </c>
      <c r="H44" s="5">
        <v>9</v>
      </c>
      <c r="I44" s="9">
        <v>4.7300000000000004</v>
      </c>
      <c r="J44" t="s">
        <v>27</v>
      </c>
      <c r="K44" t="s">
        <v>19</v>
      </c>
      <c r="L44" t="s">
        <v>62</v>
      </c>
      <c r="M44" s="5">
        <f>100-I44</f>
        <v>95.27</v>
      </c>
    </row>
    <row r="45" spans="1:13" x14ac:dyDescent="0.3">
      <c r="A45">
        <v>2022</v>
      </c>
      <c r="B45" s="3">
        <v>44774</v>
      </c>
      <c r="C45" t="s">
        <v>25</v>
      </c>
      <c r="D45" t="s">
        <v>44</v>
      </c>
      <c r="E45" s="6">
        <v>2348</v>
      </c>
      <c r="F45" s="8">
        <f>E45*G45</f>
        <v>9908.56</v>
      </c>
      <c r="G45" s="8">
        <v>4.22</v>
      </c>
      <c r="H45" s="5">
        <v>82</v>
      </c>
      <c r="I45" s="9">
        <v>1.79</v>
      </c>
      <c r="J45" t="s">
        <v>18</v>
      </c>
      <c r="K45" t="s">
        <v>28</v>
      </c>
      <c r="L45" t="s">
        <v>15</v>
      </c>
      <c r="M45" s="5">
        <f>100-I45</f>
        <v>98.21</v>
      </c>
    </row>
    <row r="46" spans="1:13" x14ac:dyDescent="0.3">
      <c r="A46">
        <v>2023</v>
      </c>
      <c r="B46" s="3">
        <v>44986</v>
      </c>
      <c r="C46" t="s">
        <v>16</v>
      </c>
      <c r="D46" t="s">
        <v>48</v>
      </c>
      <c r="E46" s="6">
        <v>579</v>
      </c>
      <c r="F46" s="8">
        <f>E46*G46</f>
        <v>29013.69</v>
      </c>
      <c r="G46" s="8">
        <v>50.11</v>
      </c>
      <c r="H46" s="5">
        <v>12</v>
      </c>
      <c r="I46" s="9">
        <v>4.91</v>
      </c>
      <c r="J46" t="s">
        <v>77</v>
      </c>
      <c r="K46" t="s">
        <v>14</v>
      </c>
      <c r="L46" t="s">
        <v>62</v>
      </c>
      <c r="M46" s="5">
        <f>100-I46</f>
        <v>95.09</v>
      </c>
    </row>
    <row r="47" spans="1:13" x14ac:dyDescent="0.3">
      <c r="A47">
        <v>2023</v>
      </c>
      <c r="B47" s="3">
        <v>45231</v>
      </c>
      <c r="C47" t="s">
        <v>34</v>
      </c>
      <c r="D47" t="s">
        <v>35</v>
      </c>
      <c r="E47" s="6">
        <v>637</v>
      </c>
      <c r="F47" s="8">
        <f>E47*G47</f>
        <v>24403.47</v>
      </c>
      <c r="G47" s="8">
        <v>38.31</v>
      </c>
      <c r="H47" s="5">
        <v>87</v>
      </c>
      <c r="I47" s="9">
        <v>1.86</v>
      </c>
      <c r="J47" t="s">
        <v>13</v>
      </c>
      <c r="K47" t="s">
        <v>14</v>
      </c>
      <c r="L47" t="s">
        <v>15</v>
      </c>
      <c r="M47" s="5">
        <f>100-I47</f>
        <v>98.14</v>
      </c>
    </row>
    <row r="48" spans="1:13" x14ac:dyDescent="0.3">
      <c r="A48">
        <v>2023</v>
      </c>
      <c r="B48" s="3">
        <v>44958</v>
      </c>
      <c r="C48" t="s">
        <v>22</v>
      </c>
      <c r="D48" t="s">
        <v>24</v>
      </c>
      <c r="E48" s="6">
        <v>1830</v>
      </c>
      <c r="F48" s="8">
        <f>E48*G48</f>
        <v>9845.4</v>
      </c>
      <c r="G48" s="8">
        <v>5.38</v>
      </c>
      <c r="H48" s="5">
        <v>70</v>
      </c>
      <c r="I48" s="9">
        <v>3.06</v>
      </c>
      <c r="J48" t="s">
        <v>27</v>
      </c>
      <c r="K48" t="s">
        <v>19</v>
      </c>
      <c r="L48" t="s">
        <v>61</v>
      </c>
      <c r="M48" s="5">
        <f>100-I48</f>
        <v>96.94</v>
      </c>
    </row>
    <row r="49" spans="1:13" x14ac:dyDescent="0.3">
      <c r="A49">
        <v>2023</v>
      </c>
      <c r="B49" s="3">
        <v>45170</v>
      </c>
      <c r="C49" t="s">
        <v>25</v>
      </c>
      <c r="D49" t="s">
        <v>26</v>
      </c>
      <c r="E49" s="6">
        <v>2599</v>
      </c>
      <c r="F49" s="8">
        <f>E49*G49</f>
        <v>17595.23</v>
      </c>
      <c r="G49" s="8">
        <v>6.77</v>
      </c>
      <c r="H49" s="5">
        <v>68</v>
      </c>
      <c r="I49" s="9">
        <v>3.11</v>
      </c>
      <c r="J49" t="s">
        <v>77</v>
      </c>
      <c r="K49" t="s">
        <v>60</v>
      </c>
      <c r="L49" t="s">
        <v>61</v>
      </c>
      <c r="M49" s="5">
        <f>100-I49</f>
        <v>96.89</v>
      </c>
    </row>
    <row r="50" spans="1:13" x14ac:dyDescent="0.3">
      <c r="A50">
        <v>2023</v>
      </c>
      <c r="B50" s="3">
        <v>45231</v>
      </c>
      <c r="C50" t="s">
        <v>25</v>
      </c>
      <c r="D50" t="s">
        <v>26</v>
      </c>
      <c r="E50" s="6">
        <v>4728</v>
      </c>
      <c r="F50" s="8">
        <f>E50*G50</f>
        <v>32008.559999999998</v>
      </c>
      <c r="G50" s="8">
        <v>6.77</v>
      </c>
      <c r="H50" s="5">
        <v>54</v>
      </c>
      <c r="I50" s="9">
        <v>1.47</v>
      </c>
      <c r="J50" t="s">
        <v>77</v>
      </c>
      <c r="K50" t="s">
        <v>19</v>
      </c>
      <c r="L50" t="s">
        <v>61</v>
      </c>
      <c r="M50" s="5">
        <f>100-I50</f>
        <v>98.53</v>
      </c>
    </row>
    <row r="51" spans="1:13" x14ac:dyDescent="0.3">
      <c r="A51">
        <v>2023</v>
      </c>
      <c r="B51" s="3">
        <v>45108</v>
      </c>
      <c r="C51" t="s">
        <v>16</v>
      </c>
      <c r="D51" t="s">
        <v>43</v>
      </c>
      <c r="E51" s="6">
        <v>2524</v>
      </c>
      <c r="F51" s="8">
        <f>E51*G51</f>
        <v>19611.48</v>
      </c>
      <c r="G51" s="8">
        <v>7.77</v>
      </c>
      <c r="H51" s="5">
        <v>10</v>
      </c>
      <c r="I51" s="9">
        <v>4.24</v>
      </c>
      <c r="J51" t="s">
        <v>27</v>
      </c>
      <c r="K51" t="s">
        <v>19</v>
      </c>
      <c r="L51" t="s">
        <v>62</v>
      </c>
      <c r="M51" s="5">
        <f>100-I51</f>
        <v>95.76</v>
      </c>
    </row>
    <row r="52" spans="1:13" x14ac:dyDescent="0.3">
      <c r="A52">
        <v>2022</v>
      </c>
      <c r="B52" s="3">
        <v>44866</v>
      </c>
      <c r="C52" t="s">
        <v>20</v>
      </c>
      <c r="D52" t="s">
        <v>58</v>
      </c>
      <c r="E52" s="6">
        <v>844</v>
      </c>
      <c r="F52" s="8">
        <f>E52*G52</f>
        <v>41060.6</v>
      </c>
      <c r="G52" s="8">
        <v>48.65</v>
      </c>
      <c r="H52" s="5">
        <v>11</v>
      </c>
      <c r="I52" s="9">
        <v>2.11</v>
      </c>
      <c r="J52" t="s">
        <v>77</v>
      </c>
      <c r="K52" t="s">
        <v>14</v>
      </c>
      <c r="L52" t="s">
        <v>62</v>
      </c>
      <c r="M52" s="5">
        <f>100-I52</f>
        <v>97.89</v>
      </c>
    </row>
    <row r="53" spans="1:13" x14ac:dyDescent="0.3">
      <c r="A53">
        <v>2023</v>
      </c>
      <c r="B53" s="3">
        <v>45200</v>
      </c>
      <c r="C53" t="s">
        <v>32</v>
      </c>
      <c r="D53" t="s">
        <v>38</v>
      </c>
      <c r="E53" s="6">
        <v>453</v>
      </c>
      <c r="F53" s="8">
        <f>E53*G53</f>
        <v>26627.34</v>
      </c>
      <c r="G53" s="8">
        <v>58.78</v>
      </c>
      <c r="H53" s="5">
        <v>28</v>
      </c>
      <c r="I53" s="9">
        <v>1.76</v>
      </c>
      <c r="J53" t="s">
        <v>77</v>
      </c>
      <c r="K53" t="s">
        <v>31</v>
      </c>
      <c r="L53" t="s">
        <v>61</v>
      </c>
      <c r="M53" s="5">
        <f>100-I53</f>
        <v>98.24</v>
      </c>
    </row>
    <row r="54" spans="1:13" x14ac:dyDescent="0.3">
      <c r="A54">
        <v>2023</v>
      </c>
      <c r="B54" s="3">
        <v>45139</v>
      </c>
      <c r="C54" t="s">
        <v>29</v>
      </c>
      <c r="D54" t="s">
        <v>30</v>
      </c>
      <c r="E54" s="6">
        <v>598</v>
      </c>
      <c r="F54" s="8">
        <f>E54*G54</f>
        <v>26180.440000000002</v>
      </c>
      <c r="G54" s="8">
        <v>43.78</v>
      </c>
      <c r="H54" s="5">
        <v>101</v>
      </c>
      <c r="I54" s="9">
        <v>3.64</v>
      </c>
      <c r="J54" t="s">
        <v>27</v>
      </c>
      <c r="K54" t="s">
        <v>31</v>
      </c>
      <c r="L54" t="s">
        <v>15</v>
      </c>
      <c r="M54" s="5">
        <f>100-I54</f>
        <v>96.36</v>
      </c>
    </row>
    <row r="55" spans="1:13" x14ac:dyDescent="0.3">
      <c r="A55">
        <v>2023</v>
      </c>
      <c r="B55" s="3">
        <v>45200</v>
      </c>
      <c r="C55" t="s">
        <v>41</v>
      </c>
      <c r="D55" t="s">
        <v>42</v>
      </c>
      <c r="E55" s="6">
        <v>320</v>
      </c>
      <c r="F55" s="8">
        <f>E55*G55</f>
        <v>12259.2</v>
      </c>
      <c r="G55" s="8">
        <v>38.31</v>
      </c>
      <c r="H55" s="5">
        <v>97</v>
      </c>
      <c r="I55" s="9">
        <v>1.76</v>
      </c>
      <c r="J55" t="s">
        <v>18</v>
      </c>
      <c r="K55" t="s">
        <v>14</v>
      </c>
      <c r="L55" t="s">
        <v>15</v>
      </c>
      <c r="M55" s="5">
        <f>100-I55</f>
        <v>98.24</v>
      </c>
    </row>
    <row r="56" spans="1:13" x14ac:dyDescent="0.3">
      <c r="A56">
        <v>2022</v>
      </c>
      <c r="B56" s="3">
        <v>44593</v>
      </c>
      <c r="C56" t="s">
        <v>22</v>
      </c>
      <c r="D56" t="s">
        <v>45</v>
      </c>
      <c r="E56" s="6">
        <v>534</v>
      </c>
      <c r="F56" s="8">
        <f>E56*G56</f>
        <v>18690</v>
      </c>
      <c r="G56" s="8">
        <v>35</v>
      </c>
      <c r="H56" s="5">
        <v>88</v>
      </c>
      <c r="I56" s="9">
        <v>3.35</v>
      </c>
      <c r="J56" t="s">
        <v>77</v>
      </c>
      <c r="K56" t="s">
        <v>14</v>
      </c>
      <c r="L56" t="s">
        <v>15</v>
      </c>
      <c r="M56" s="5">
        <f>100-I56</f>
        <v>96.65</v>
      </c>
    </row>
    <row r="57" spans="1:13" x14ac:dyDescent="0.3">
      <c r="A57">
        <v>2022</v>
      </c>
      <c r="B57" s="3">
        <v>44713</v>
      </c>
      <c r="C57" t="s">
        <v>34</v>
      </c>
      <c r="D57" t="s">
        <v>55</v>
      </c>
      <c r="E57" s="6">
        <v>2099</v>
      </c>
      <c r="F57" s="8">
        <f>E57*G57</f>
        <v>9697.380000000001</v>
      </c>
      <c r="G57" s="8">
        <v>4.62</v>
      </c>
      <c r="H57" s="5">
        <v>64</v>
      </c>
      <c r="I57" s="9">
        <v>2.81</v>
      </c>
      <c r="J57" t="s">
        <v>77</v>
      </c>
      <c r="K57" t="s">
        <v>60</v>
      </c>
      <c r="L57" t="s">
        <v>61</v>
      </c>
      <c r="M57" s="5">
        <f>100-I57</f>
        <v>97.19</v>
      </c>
    </row>
    <row r="58" spans="1:13" x14ac:dyDescent="0.3">
      <c r="A58">
        <v>2022</v>
      </c>
      <c r="B58" s="3">
        <v>44682</v>
      </c>
      <c r="C58" t="s">
        <v>16</v>
      </c>
      <c r="D58" t="s">
        <v>43</v>
      </c>
      <c r="E58" s="6">
        <v>2929</v>
      </c>
      <c r="F58" s="8">
        <f>E58*G58</f>
        <v>16753.88</v>
      </c>
      <c r="G58" s="8">
        <v>5.7200000000000006</v>
      </c>
      <c r="H58" s="5">
        <v>38</v>
      </c>
      <c r="I58" s="9">
        <v>0.86</v>
      </c>
      <c r="J58" t="s">
        <v>13</v>
      </c>
      <c r="K58" t="s">
        <v>28</v>
      </c>
      <c r="L58" t="s">
        <v>61</v>
      </c>
      <c r="M58" s="5">
        <f>100-I58</f>
        <v>99.14</v>
      </c>
    </row>
    <row r="59" spans="1:13" x14ac:dyDescent="0.3">
      <c r="A59">
        <v>2023</v>
      </c>
      <c r="B59" s="3">
        <v>45139</v>
      </c>
      <c r="C59" t="s">
        <v>32</v>
      </c>
      <c r="D59" t="s">
        <v>52</v>
      </c>
      <c r="E59" s="6">
        <v>3494</v>
      </c>
      <c r="F59" s="8">
        <f>E59*G59</f>
        <v>27148.379999999997</v>
      </c>
      <c r="G59" s="8">
        <v>7.77</v>
      </c>
      <c r="H59" s="5">
        <v>11</v>
      </c>
      <c r="I59" s="9">
        <v>3.03</v>
      </c>
      <c r="J59" t="s">
        <v>27</v>
      </c>
      <c r="K59" t="s">
        <v>28</v>
      </c>
      <c r="L59" t="s">
        <v>62</v>
      </c>
      <c r="M59" s="5">
        <f>100-I59</f>
        <v>96.97</v>
      </c>
    </row>
    <row r="60" spans="1:13" x14ac:dyDescent="0.3">
      <c r="A60">
        <v>2022</v>
      </c>
      <c r="B60" s="3">
        <v>44682</v>
      </c>
      <c r="C60" t="s">
        <v>11</v>
      </c>
      <c r="D60" t="s">
        <v>37</v>
      </c>
      <c r="E60" s="6">
        <v>708</v>
      </c>
      <c r="F60" s="8">
        <f>E60*G60</f>
        <v>4049.7599999999998</v>
      </c>
      <c r="G60" s="8">
        <v>5.72</v>
      </c>
      <c r="H60" s="5">
        <v>38</v>
      </c>
      <c r="I60" s="9">
        <v>0.97</v>
      </c>
      <c r="J60" t="s">
        <v>18</v>
      </c>
      <c r="K60" t="s">
        <v>19</v>
      </c>
      <c r="L60" t="s">
        <v>61</v>
      </c>
      <c r="M60" s="5">
        <f>100-I60</f>
        <v>99.03</v>
      </c>
    </row>
    <row r="61" spans="1:13" x14ac:dyDescent="0.3">
      <c r="A61">
        <v>2022</v>
      </c>
      <c r="B61" s="3">
        <v>44652</v>
      </c>
      <c r="C61" t="s">
        <v>11</v>
      </c>
      <c r="D61" t="s">
        <v>37</v>
      </c>
      <c r="E61" s="6">
        <v>203</v>
      </c>
      <c r="F61" s="8">
        <f>E61*G61</f>
        <v>8162.63</v>
      </c>
      <c r="G61" s="8">
        <v>40.21</v>
      </c>
      <c r="H61" s="5">
        <v>74</v>
      </c>
      <c r="I61" s="9">
        <v>3.58</v>
      </c>
      <c r="J61" t="s">
        <v>13</v>
      </c>
      <c r="K61" t="s">
        <v>31</v>
      </c>
      <c r="L61" t="s">
        <v>15</v>
      </c>
      <c r="M61" s="5">
        <f>100-I61</f>
        <v>96.42</v>
      </c>
    </row>
    <row r="62" spans="1:13" x14ac:dyDescent="0.3">
      <c r="A62">
        <v>2023</v>
      </c>
      <c r="B62" s="3">
        <v>45108</v>
      </c>
      <c r="C62" t="s">
        <v>34</v>
      </c>
      <c r="D62" t="s">
        <v>47</v>
      </c>
      <c r="E62" s="6">
        <v>764</v>
      </c>
      <c r="F62" s="8">
        <f>E62*G62</f>
        <v>33088.840000000004</v>
      </c>
      <c r="G62" s="8">
        <v>43.31</v>
      </c>
      <c r="H62" s="5">
        <v>48</v>
      </c>
      <c r="I62" s="9">
        <v>2.25</v>
      </c>
      <c r="J62" t="s">
        <v>13</v>
      </c>
      <c r="K62" t="s">
        <v>14</v>
      </c>
      <c r="L62" t="s">
        <v>61</v>
      </c>
      <c r="M62" s="5">
        <f>100-I62</f>
        <v>97.75</v>
      </c>
    </row>
    <row r="63" spans="1:13" x14ac:dyDescent="0.3">
      <c r="A63">
        <v>2023</v>
      </c>
      <c r="B63" s="3">
        <v>44958</v>
      </c>
      <c r="C63" t="s">
        <v>20</v>
      </c>
      <c r="D63" t="s">
        <v>46</v>
      </c>
      <c r="E63" s="6">
        <v>414</v>
      </c>
      <c r="F63" s="8">
        <f>E63*G63</f>
        <v>16605.54</v>
      </c>
      <c r="G63" s="8">
        <v>40.11</v>
      </c>
      <c r="H63" s="5">
        <v>93</v>
      </c>
      <c r="I63" s="9">
        <v>0.7</v>
      </c>
      <c r="J63" t="s">
        <v>13</v>
      </c>
      <c r="K63" t="s">
        <v>14</v>
      </c>
      <c r="L63" t="s">
        <v>15</v>
      </c>
      <c r="M63" s="5">
        <f>100-I63</f>
        <v>99.3</v>
      </c>
    </row>
    <row r="64" spans="1:13" x14ac:dyDescent="0.3">
      <c r="A64">
        <v>2023</v>
      </c>
      <c r="B64" s="3">
        <v>45139</v>
      </c>
      <c r="C64" t="s">
        <v>22</v>
      </c>
      <c r="D64" t="s">
        <v>24</v>
      </c>
      <c r="E64" s="6">
        <v>1576</v>
      </c>
      <c r="F64" s="8">
        <f>E64*G64</f>
        <v>8478.8799999999992</v>
      </c>
      <c r="G64" s="8">
        <v>5.38</v>
      </c>
      <c r="H64" s="5">
        <v>32</v>
      </c>
      <c r="I64" s="9">
        <v>2.2599999999999998</v>
      </c>
      <c r="J64" t="s">
        <v>27</v>
      </c>
      <c r="K64" t="s">
        <v>36</v>
      </c>
      <c r="L64" t="s">
        <v>61</v>
      </c>
      <c r="M64" s="5">
        <f>100-I64</f>
        <v>97.74</v>
      </c>
    </row>
    <row r="65" spans="1:13" x14ac:dyDescent="0.3">
      <c r="A65">
        <v>2022</v>
      </c>
      <c r="B65" s="3">
        <v>44652</v>
      </c>
      <c r="C65" t="s">
        <v>32</v>
      </c>
      <c r="D65" t="s">
        <v>38</v>
      </c>
      <c r="E65" s="6">
        <v>2105</v>
      </c>
      <c r="F65" s="8">
        <f>E65*G65</f>
        <v>12040.6</v>
      </c>
      <c r="G65" s="8">
        <v>5.72</v>
      </c>
      <c r="H65" s="5">
        <v>29</v>
      </c>
      <c r="I65" s="9">
        <v>3.2</v>
      </c>
      <c r="J65" t="s">
        <v>18</v>
      </c>
      <c r="K65" t="s">
        <v>19</v>
      </c>
      <c r="L65" t="s">
        <v>61</v>
      </c>
      <c r="M65" s="5">
        <f>100-I65</f>
        <v>96.8</v>
      </c>
    </row>
    <row r="66" spans="1:13" x14ac:dyDescent="0.3">
      <c r="A66">
        <v>2023</v>
      </c>
      <c r="B66" s="3">
        <v>45047</v>
      </c>
      <c r="C66" t="s">
        <v>20</v>
      </c>
      <c r="D66" t="s">
        <v>46</v>
      </c>
      <c r="E66" s="6">
        <v>987</v>
      </c>
      <c r="F66" s="8">
        <f>E66*G66</f>
        <v>5201.49</v>
      </c>
      <c r="G66" s="8">
        <v>5.27</v>
      </c>
      <c r="H66" s="5">
        <v>123</v>
      </c>
      <c r="I66" s="9">
        <v>1.03</v>
      </c>
      <c r="J66" t="s">
        <v>18</v>
      </c>
      <c r="K66" t="s">
        <v>36</v>
      </c>
      <c r="L66" t="s">
        <v>15</v>
      </c>
      <c r="M66" s="5">
        <f>100-I66</f>
        <v>98.97</v>
      </c>
    </row>
    <row r="67" spans="1:13" x14ac:dyDescent="0.3">
      <c r="A67">
        <v>2023</v>
      </c>
      <c r="B67" s="3">
        <v>44986</v>
      </c>
      <c r="C67" t="s">
        <v>34</v>
      </c>
      <c r="D67" t="s">
        <v>35</v>
      </c>
      <c r="E67" s="6">
        <v>255</v>
      </c>
      <c r="F67" s="8">
        <f>E67*G67</f>
        <v>12319.050000000001</v>
      </c>
      <c r="G67" s="8">
        <v>48.31</v>
      </c>
      <c r="H67" s="5">
        <v>12</v>
      </c>
      <c r="I67" s="9">
        <v>3.11</v>
      </c>
      <c r="J67" t="s">
        <v>13</v>
      </c>
      <c r="K67" t="s">
        <v>14</v>
      </c>
      <c r="L67" t="s">
        <v>62</v>
      </c>
      <c r="M67" s="5">
        <f>100-I67</f>
        <v>96.89</v>
      </c>
    </row>
    <row r="68" spans="1:13" x14ac:dyDescent="0.3">
      <c r="A68">
        <v>2023</v>
      </c>
      <c r="B68" s="3">
        <v>45231</v>
      </c>
      <c r="C68" t="s">
        <v>34</v>
      </c>
      <c r="D68" t="s">
        <v>35</v>
      </c>
      <c r="E68" s="6">
        <v>5404</v>
      </c>
      <c r="F68" s="8">
        <f>E68*G68</f>
        <v>29073.52</v>
      </c>
      <c r="G68" s="8">
        <v>5.38</v>
      </c>
      <c r="H68" s="5">
        <v>29</v>
      </c>
      <c r="I68" s="9">
        <v>2.4</v>
      </c>
      <c r="J68" t="s">
        <v>18</v>
      </c>
      <c r="K68" t="s">
        <v>28</v>
      </c>
      <c r="L68" t="s">
        <v>61</v>
      </c>
      <c r="M68" s="5">
        <f>100-I68</f>
        <v>97.6</v>
      </c>
    </row>
    <row r="69" spans="1:13" x14ac:dyDescent="0.3">
      <c r="A69">
        <v>2023</v>
      </c>
      <c r="B69" s="3">
        <v>45170</v>
      </c>
      <c r="C69" t="s">
        <v>11</v>
      </c>
      <c r="D69" t="s">
        <v>12</v>
      </c>
      <c r="E69" s="6">
        <v>3712</v>
      </c>
      <c r="F69" s="8">
        <f>E69*G69</f>
        <v>25130.239999999998</v>
      </c>
      <c r="G69" s="8">
        <v>6.77</v>
      </c>
      <c r="H69" s="5">
        <v>43</v>
      </c>
      <c r="I69" s="9">
        <v>0.86</v>
      </c>
      <c r="J69" t="s">
        <v>18</v>
      </c>
      <c r="K69" t="s">
        <v>19</v>
      </c>
      <c r="L69" t="s">
        <v>61</v>
      </c>
      <c r="M69" s="5">
        <f>100-I69</f>
        <v>99.14</v>
      </c>
    </row>
    <row r="70" spans="1:13" x14ac:dyDescent="0.3">
      <c r="A70">
        <v>2022</v>
      </c>
      <c r="B70" s="3">
        <v>44896</v>
      </c>
      <c r="C70" t="s">
        <v>32</v>
      </c>
      <c r="D70" t="s">
        <v>38</v>
      </c>
      <c r="E70" s="6">
        <v>518</v>
      </c>
      <c r="F70" s="8">
        <f>E70*G70</f>
        <v>20020.7</v>
      </c>
      <c r="G70" s="8">
        <v>38.65</v>
      </c>
      <c r="H70" s="5">
        <v>106</v>
      </c>
      <c r="I70" s="9">
        <v>4.0599999999999996</v>
      </c>
      <c r="J70" t="s">
        <v>13</v>
      </c>
      <c r="K70" t="s">
        <v>14</v>
      </c>
      <c r="L70" t="s">
        <v>15</v>
      </c>
      <c r="M70" s="5">
        <f>100-I70</f>
        <v>95.94</v>
      </c>
    </row>
    <row r="71" spans="1:13" x14ac:dyDescent="0.3">
      <c r="A71">
        <v>2023</v>
      </c>
      <c r="B71" s="3">
        <v>45261</v>
      </c>
      <c r="C71" t="s">
        <v>22</v>
      </c>
      <c r="D71" t="s">
        <v>24</v>
      </c>
      <c r="E71" s="6">
        <v>4933</v>
      </c>
      <c r="F71" s="8">
        <f>E71*G71</f>
        <v>26539.54</v>
      </c>
      <c r="G71" s="8">
        <v>5.38</v>
      </c>
      <c r="H71" s="5">
        <v>37</v>
      </c>
      <c r="I71" s="9">
        <v>2.81</v>
      </c>
      <c r="J71" t="s">
        <v>77</v>
      </c>
      <c r="K71" t="s">
        <v>36</v>
      </c>
      <c r="L71" t="s">
        <v>61</v>
      </c>
      <c r="M71" s="5">
        <f>100-I71</f>
        <v>97.19</v>
      </c>
    </row>
    <row r="72" spans="1:13" x14ac:dyDescent="0.3">
      <c r="A72">
        <v>2023</v>
      </c>
      <c r="B72" s="3">
        <v>45108</v>
      </c>
      <c r="C72" t="s">
        <v>34</v>
      </c>
      <c r="D72" t="s">
        <v>55</v>
      </c>
      <c r="E72" s="6">
        <v>2573</v>
      </c>
      <c r="F72" s="8">
        <f>E72*G72</f>
        <v>16415.739999999998</v>
      </c>
      <c r="G72" s="8">
        <v>6.379999999999999</v>
      </c>
      <c r="H72" s="5">
        <v>11</v>
      </c>
      <c r="I72" s="9">
        <v>4.0999999999999996</v>
      </c>
      <c r="J72" t="s">
        <v>77</v>
      </c>
      <c r="K72" t="s">
        <v>28</v>
      </c>
      <c r="L72" t="s">
        <v>62</v>
      </c>
      <c r="M72" s="5">
        <f>100-I72</f>
        <v>95.9</v>
      </c>
    </row>
    <row r="73" spans="1:13" x14ac:dyDescent="0.3">
      <c r="A73">
        <v>2023</v>
      </c>
      <c r="B73" s="3">
        <v>45170</v>
      </c>
      <c r="C73" t="s">
        <v>41</v>
      </c>
      <c r="D73" t="s">
        <v>42</v>
      </c>
      <c r="E73" s="6">
        <v>1854</v>
      </c>
      <c r="F73" s="8">
        <f>E73*G73</f>
        <v>7193.5199999999995</v>
      </c>
      <c r="G73" s="8">
        <v>3.88</v>
      </c>
      <c r="H73" s="5">
        <v>76</v>
      </c>
      <c r="I73" s="9">
        <v>2.98</v>
      </c>
      <c r="J73" t="s">
        <v>27</v>
      </c>
      <c r="K73" t="s">
        <v>28</v>
      </c>
      <c r="L73" t="s">
        <v>15</v>
      </c>
      <c r="M73" s="5">
        <f>100-I73</f>
        <v>97.02</v>
      </c>
    </row>
    <row r="74" spans="1:13" x14ac:dyDescent="0.3">
      <c r="A74">
        <v>2022</v>
      </c>
      <c r="B74" s="3">
        <v>44896</v>
      </c>
      <c r="C74" t="s">
        <v>16</v>
      </c>
      <c r="D74" t="s">
        <v>43</v>
      </c>
      <c r="E74" s="6">
        <v>607</v>
      </c>
      <c r="F74" s="8">
        <f>E74*G74</f>
        <v>23460.55</v>
      </c>
      <c r="G74" s="8">
        <v>38.65</v>
      </c>
      <c r="H74" s="5">
        <v>112</v>
      </c>
      <c r="I74" s="9">
        <v>3.26</v>
      </c>
      <c r="J74" t="s">
        <v>18</v>
      </c>
      <c r="K74" t="s">
        <v>14</v>
      </c>
      <c r="L74" t="s">
        <v>15</v>
      </c>
      <c r="M74" s="5">
        <f>100-I74</f>
        <v>96.74</v>
      </c>
    </row>
    <row r="75" spans="1:13" x14ac:dyDescent="0.3">
      <c r="A75">
        <v>2022</v>
      </c>
      <c r="B75" s="3">
        <v>44621</v>
      </c>
      <c r="C75" t="s">
        <v>41</v>
      </c>
      <c r="D75" t="s">
        <v>42</v>
      </c>
      <c r="E75" s="6">
        <v>2520</v>
      </c>
      <c r="F75" s="8">
        <f>E75*G75</f>
        <v>14162.4</v>
      </c>
      <c r="G75" s="8">
        <v>5.62</v>
      </c>
      <c r="H75" s="5">
        <v>4</v>
      </c>
      <c r="I75" s="9">
        <v>1.49</v>
      </c>
      <c r="J75" t="s">
        <v>13</v>
      </c>
      <c r="K75" t="s">
        <v>28</v>
      </c>
      <c r="L75" t="s">
        <v>62</v>
      </c>
      <c r="M75" s="5">
        <f>100-I75</f>
        <v>98.51</v>
      </c>
    </row>
    <row r="76" spans="1:13" x14ac:dyDescent="0.3">
      <c r="A76">
        <v>2023</v>
      </c>
      <c r="B76" s="3">
        <v>44958</v>
      </c>
      <c r="C76" t="s">
        <v>39</v>
      </c>
      <c r="D76" t="s">
        <v>57</v>
      </c>
      <c r="E76" s="6">
        <v>2824</v>
      </c>
      <c r="F76" s="8">
        <f>E76*G76</f>
        <v>18017.12</v>
      </c>
      <c r="G76" s="8">
        <v>6.38</v>
      </c>
      <c r="H76" s="5">
        <v>10</v>
      </c>
      <c r="I76" s="9">
        <v>4.99</v>
      </c>
      <c r="J76" t="s">
        <v>77</v>
      </c>
      <c r="K76" t="s">
        <v>36</v>
      </c>
      <c r="L76" t="s">
        <v>62</v>
      </c>
      <c r="M76" s="5">
        <f>100-I76</f>
        <v>95.01</v>
      </c>
    </row>
    <row r="77" spans="1:13" x14ac:dyDescent="0.3">
      <c r="A77">
        <v>2023</v>
      </c>
      <c r="B77" s="3">
        <v>45200</v>
      </c>
      <c r="C77" t="s">
        <v>29</v>
      </c>
      <c r="D77" t="s">
        <v>30</v>
      </c>
      <c r="E77" s="6">
        <v>2043</v>
      </c>
      <c r="F77" s="8">
        <f>E77*G77</f>
        <v>13831.109999999999</v>
      </c>
      <c r="G77" s="8">
        <v>6.77</v>
      </c>
      <c r="H77" s="5">
        <v>39</v>
      </c>
      <c r="I77" s="9">
        <v>3.57</v>
      </c>
      <c r="J77" t="s">
        <v>18</v>
      </c>
      <c r="K77" t="s">
        <v>36</v>
      </c>
      <c r="L77" t="s">
        <v>61</v>
      </c>
      <c r="M77" s="5">
        <f>100-I77</f>
        <v>96.43</v>
      </c>
    </row>
    <row r="78" spans="1:13" x14ac:dyDescent="0.3">
      <c r="A78">
        <v>2023</v>
      </c>
      <c r="B78" s="3">
        <v>44927</v>
      </c>
      <c r="C78" t="s">
        <v>22</v>
      </c>
      <c r="D78" t="s">
        <v>45</v>
      </c>
      <c r="E78" s="6">
        <v>688</v>
      </c>
      <c r="F78" s="8">
        <f>E78*G78</f>
        <v>26357.280000000002</v>
      </c>
      <c r="G78" s="8">
        <v>38.31</v>
      </c>
      <c r="H78" s="5">
        <v>133</v>
      </c>
      <c r="I78" s="9">
        <v>3.85</v>
      </c>
      <c r="J78" t="s">
        <v>18</v>
      </c>
      <c r="K78" t="s">
        <v>14</v>
      </c>
      <c r="L78" t="s">
        <v>15</v>
      </c>
      <c r="M78" s="5">
        <f>100-I78</f>
        <v>96.15</v>
      </c>
    </row>
    <row r="79" spans="1:13" x14ac:dyDescent="0.3">
      <c r="A79">
        <v>2023</v>
      </c>
      <c r="B79" s="3">
        <v>44927</v>
      </c>
      <c r="C79" t="s">
        <v>34</v>
      </c>
      <c r="D79" t="s">
        <v>47</v>
      </c>
      <c r="E79" s="6">
        <v>1753</v>
      </c>
      <c r="F79" s="8">
        <f>E79*G79</f>
        <v>6801.6399999999994</v>
      </c>
      <c r="G79" s="8">
        <v>3.8799999999999994</v>
      </c>
      <c r="H79" s="5">
        <v>95</v>
      </c>
      <c r="I79" s="9">
        <v>3.17</v>
      </c>
      <c r="J79" t="s">
        <v>13</v>
      </c>
      <c r="K79" t="s">
        <v>28</v>
      </c>
      <c r="L79" t="s">
        <v>15</v>
      </c>
      <c r="M79" s="5">
        <f>100-I79</f>
        <v>96.83</v>
      </c>
    </row>
    <row r="80" spans="1:13" x14ac:dyDescent="0.3">
      <c r="A80">
        <v>2023</v>
      </c>
      <c r="B80" s="3">
        <v>45261</v>
      </c>
      <c r="C80" t="s">
        <v>16</v>
      </c>
      <c r="D80" t="s">
        <v>17</v>
      </c>
      <c r="E80" s="6">
        <v>4335</v>
      </c>
      <c r="F80" s="8">
        <f>E80*G80</f>
        <v>22845.449999999997</v>
      </c>
      <c r="G80" s="8">
        <v>5.27</v>
      </c>
      <c r="H80" s="5">
        <v>91</v>
      </c>
      <c r="I80" s="9">
        <v>1.0900000000000001</v>
      </c>
      <c r="J80" t="s">
        <v>13</v>
      </c>
      <c r="K80" t="s">
        <v>28</v>
      </c>
      <c r="L80" t="s">
        <v>15</v>
      </c>
      <c r="M80" s="5">
        <f>100-I80</f>
        <v>98.91</v>
      </c>
    </row>
    <row r="81" spans="1:13" x14ac:dyDescent="0.3">
      <c r="A81">
        <v>2023</v>
      </c>
      <c r="B81" s="3">
        <v>45200</v>
      </c>
      <c r="C81" t="s">
        <v>11</v>
      </c>
      <c r="D81" t="s">
        <v>59</v>
      </c>
      <c r="E81" s="6">
        <v>3155</v>
      </c>
      <c r="F81" s="8">
        <f>E81*G81</f>
        <v>24514.35</v>
      </c>
      <c r="G81" s="8">
        <v>7.77</v>
      </c>
      <c r="H81" s="5">
        <v>7</v>
      </c>
      <c r="I81" s="9">
        <v>0.77</v>
      </c>
      <c r="J81" t="s">
        <v>77</v>
      </c>
      <c r="K81" t="s">
        <v>28</v>
      </c>
      <c r="L81" t="s">
        <v>62</v>
      </c>
      <c r="M81" s="5">
        <f>100-I81</f>
        <v>99.23</v>
      </c>
    </row>
    <row r="82" spans="1:13" x14ac:dyDescent="0.3">
      <c r="A82">
        <v>2023</v>
      </c>
      <c r="B82" s="3">
        <v>45139</v>
      </c>
      <c r="C82" t="s">
        <v>32</v>
      </c>
      <c r="D82" t="s">
        <v>33</v>
      </c>
      <c r="E82" s="6">
        <v>2212</v>
      </c>
      <c r="F82" s="8">
        <f>E82*G82</f>
        <v>14975.24</v>
      </c>
      <c r="G82" s="8">
        <v>6.77</v>
      </c>
      <c r="H82" s="5">
        <v>29</v>
      </c>
      <c r="I82" s="9">
        <v>4.7699999999999996</v>
      </c>
      <c r="J82" t="s">
        <v>13</v>
      </c>
      <c r="K82" t="s">
        <v>28</v>
      </c>
      <c r="L82" t="s">
        <v>61</v>
      </c>
      <c r="M82" s="5">
        <f>100-I82</f>
        <v>95.23</v>
      </c>
    </row>
    <row r="83" spans="1:13" x14ac:dyDescent="0.3">
      <c r="A83">
        <v>2023</v>
      </c>
      <c r="B83" s="3">
        <v>45170</v>
      </c>
      <c r="C83" t="s">
        <v>29</v>
      </c>
      <c r="D83" t="s">
        <v>30</v>
      </c>
      <c r="E83" s="6">
        <v>1781</v>
      </c>
      <c r="F83" s="8">
        <f>E83*G83</f>
        <v>12057.369999999999</v>
      </c>
      <c r="G83" s="8">
        <v>6.77</v>
      </c>
      <c r="H83" s="5">
        <v>45</v>
      </c>
      <c r="I83" s="9">
        <v>2.89</v>
      </c>
      <c r="J83" t="s">
        <v>27</v>
      </c>
      <c r="K83" t="s">
        <v>28</v>
      </c>
      <c r="L83" t="s">
        <v>61</v>
      </c>
      <c r="M83" s="5">
        <f>100-I83</f>
        <v>97.11</v>
      </c>
    </row>
    <row r="84" spans="1:13" x14ac:dyDescent="0.3">
      <c r="A84">
        <v>2022</v>
      </c>
      <c r="B84" s="3">
        <v>44652</v>
      </c>
      <c r="C84" t="s">
        <v>39</v>
      </c>
      <c r="D84" t="s">
        <v>40</v>
      </c>
      <c r="E84" s="6">
        <v>399</v>
      </c>
      <c r="F84" s="8">
        <f>E84*G84</f>
        <v>13965</v>
      </c>
      <c r="G84" s="8">
        <v>35</v>
      </c>
      <c r="H84" s="5">
        <v>109</v>
      </c>
      <c r="I84" s="9">
        <v>4.08</v>
      </c>
      <c r="J84" t="s">
        <v>13</v>
      </c>
      <c r="K84" t="s">
        <v>14</v>
      </c>
      <c r="L84" t="s">
        <v>15</v>
      </c>
      <c r="M84" s="5">
        <f>100-I84</f>
        <v>95.92</v>
      </c>
    </row>
    <row r="85" spans="1:13" x14ac:dyDescent="0.3">
      <c r="A85">
        <v>2023</v>
      </c>
      <c r="B85" s="3">
        <v>45108</v>
      </c>
      <c r="C85" t="s">
        <v>20</v>
      </c>
      <c r="D85" t="s">
        <v>58</v>
      </c>
      <c r="E85" s="6">
        <v>3704</v>
      </c>
      <c r="F85" s="8">
        <f>E85*G85</f>
        <v>28780.079999999998</v>
      </c>
      <c r="G85" s="8">
        <v>7.77</v>
      </c>
      <c r="H85" s="5">
        <v>3</v>
      </c>
      <c r="I85" s="9">
        <v>2.7</v>
      </c>
      <c r="J85" t="s">
        <v>13</v>
      </c>
      <c r="K85" t="s">
        <v>60</v>
      </c>
      <c r="L85" t="s">
        <v>62</v>
      </c>
      <c r="M85" s="5">
        <f>100-I85</f>
        <v>97.3</v>
      </c>
    </row>
    <row r="86" spans="1:13" x14ac:dyDescent="0.3">
      <c r="A86">
        <v>2023</v>
      </c>
      <c r="B86" s="3">
        <v>44927</v>
      </c>
      <c r="C86" t="s">
        <v>11</v>
      </c>
      <c r="D86" t="s">
        <v>12</v>
      </c>
      <c r="E86" s="6">
        <v>2526</v>
      </c>
      <c r="F86" s="8">
        <f>E86*G86</f>
        <v>13312.019999999999</v>
      </c>
      <c r="G86" s="8">
        <v>5.27</v>
      </c>
      <c r="H86" s="5">
        <v>88</v>
      </c>
      <c r="I86" s="9">
        <v>4.83</v>
      </c>
      <c r="J86" t="s">
        <v>77</v>
      </c>
      <c r="K86" t="s">
        <v>28</v>
      </c>
      <c r="L86" t="s">
        <v>15</v>
      </c>
      <c r="M86" s="5">
        <f>100-I86</f>
        <v>95.17</v>
      </c>
    </row>
    <row r="87" spans="1:13" x14ac:dyDescent="0.3">
      <c r="A87">
        <v>2023</v>
      </c>
      <c r="B87" s="3">
        <v>44958</v>
      </c>
      <c r="C87" t="s">
        <v>16</v>
      </c>
      <c r="D87" t="s">
        <v>48</v>
      </c>
      <c r="E87" s="6">
        <v>3207</v>
      </c>
      <c r="F87" s="8">
        <f>E87*G87</f>
        <v>16900.89</v>
      </c>
      <c r="G87" s="8">
        <v>5.27</v>
      </c>
      <c r="H87" s="5">
        <v>116</v>
      </c>
      <c r="I87" s="9">
        <v>2.78</v>
      </c>
      <c r="J87" t="s">
        <v>13</v>
      </c>
      <c r="K87" t="s">
        <v>28</v>
      </c>
      <c r="L87" t="s">
        <v>15</v>
      </c>
      <c r="M87" s="5">
        <f>100-I87</f>
        <v>97.22</v>
      </c>
    </row>
    <row r="88" spans="1:13" x14ac:dyDescent="0.3">
      <c r="A88">
        <v>2023</v>
      </c>
      <c r="B88" s="3">
        <v>45231</v>
      </c>
      <c r="C88" t="s">
        <v>41</v>
      </c>
      <c r="D88" t="s">
        <v>54</v>
      </c>
      <c r="E88" s="6">
        <v>4498</v>
      </c>
      <c r="F88" s="8">
        <f>E88*G88</f>
        <v>24199.239999999998</v>
      </c>
      <c r="G88" s="8">
        <v>5.38</v>
      </c>
      <c r="H88" s="5">
        <v>59</v>
      </c>
      <c r="I88" s="9">
        <v>2.0099999999999998</v>
      </c>
      <c r="J88" t="s">
        <v>27</v>
      </c>
      <c r="K88" t="s">
        <v>60</v>
      </c>
      <c r="L88" t="s">
        <v>61</v>
      </c>
      <c r="M88" s="5">
        <f>100-I88</f>
        <v>97.99</v>
      </c>
    </row>
    <row r="89" spans="1:13" x14ac:dyDescent="0.3">
      <c r="A89">
        <v>2023</v>
      </c>
      <c r="B89" s="3">
        <v>45139</v>
      </c>
      <c r="C89" t="s">
        <v>32</v>
      </c>
      <c r="D89" t="s">
        <v>38</v>
      </c>
      <c r="E89" s="6">
        <v>826</v>
      </c>
      <c r="F89" s="8">
        <f>E89*G89</f>
        <v>5592.0199999999995</v>
      </c>
      <c r="G89" s="8">
        <v>6.77</v>
      </c>
      <c r="H89" s="5">
        <v>30</v>
      </c>
      <c r="I89" s="9">
        <v>3.96</v>
      </c>
      <c r="J89" t="s">
        <v>13</v>
      </c>
      <c r="K89" t="s">
        <v>60</v>
      </c>
      <c r="L89" t="s">
        <v>61</v>
      </c>
      <c r="M89" s="5">
        <f>100-I89</f>
        <v>96.04</v>
      </c>
    </row>
    <row r="90" spans="1:13" x14ac:dyDescent="0.3">
      <c r="A90">
        <v>2022</v>
      </c>
      <c r="B90" s="3">
        <v>44621</v>
      </c>
      <c r="C90" t="s">
        <v>32</v>
      </c>
      <c r="D90" t="s">
        <v>52</v>
      </c>
      <c r="E90" s="6">
        <v>2766</v>
      </c>
      <c r="F90" s="8">
        <f>E90*G90</f>
        <v>15821.519999999999</v>
      </c>
      <c r="G90" s="8">
        <v>5.72</v>
      </c>
      <c r="H90" s="5">
        <v>32</v>
      </c>
      <c r="I90" s="9">
        <v>1.99</v>
      </c>
      <c r="J90" t="s">
        <v>27</v>
      </c>
      <c r="K90" t="s">
        <v>60</v>
      </c>
      <c r="L90" t="s">
        <v>61</v>
      </c>
      <c r="M90" s="5">
        <f>100-I90</f>
        <v>98.01</v>
      </c>
    </row>
    <row r="91" spans="1:13" x14ac:dyDescent="0.3">
      <c r="A91">
        <v>2023</v>
      </c>
      <c r="B91" s="3">
        <v>45170</v>
      </c>
      <c r="C91" t="s">
        <v>29</v>
      </c>
      <c r="D91" t="s">
        <v>30</v>
      </c>
      <c r="E91" s="6">
        <v>1827</v>
      </c>
      <c r="F91" s="8">
        <f>E91*G91</f>
        <v>12368.789999999999</v>
      </c>
      <c r="G91" s="8">
        <v>6.77</v>
      </c>
      <c r="H91" s="5">
        <v>51</v>
      </c>
      <c r="I91" s="9">
        <v>4.54</v>
      </c>
      <c r="J91" t="s">
        <v>77</v>
      </c>
      <c r="K91" t="s">
        <v>36</v>
      </c>
      <c r="L91" t="s">
        <v>61</v>
      </c>
      <c r="M91" s="5">
        <f>100-I91</f>
        <v>95.46</v>
      </c>
    </row>
    <row r="92" spans="1:13" x14ac:dyDescent="0.3">
      <c r="A92">
        <v>2023</v>
      </c>
      <c r="B92" s="3">
        <v>45078</v>
      </c>
      <c r="C92" t="s">
        <v>16</v>
      </c>
      <c r="D92" t="s">
        <v>17</v>
      </c>
      <c r="E92" s="6">
        <v>5523</v>
      </c>
      <c r="F92" s="8">
        <f>E92*G92</f>
        <v>42913.71</v>
      </c>
      <c r="G92" s="8">
        <v>7.77</v>
      </c>
      <c r="H92" s="5">
        <v>5</v>
      </c>
      <c r="I92" s="9">
        <v>4.3600000000000003</v>
      </c>
      <c r="J92" t="s">
        <v>13</v>
      </c>
      <c r="K92" t="s">
        <v>19</v>
      </c>
      <c r="L92" t="s">
        <v>62</v>
      </c>
      <c r="M92" s="5">
        <f>100-I92</f>
        <v>95.64</v>
      </c>
    </row>
    <row r="93" spans="1:13" x14ac:dyDescent="0.3">
      <c r="A93">
        <v>2022</v>
      </c>
      <c r="B93" s="3">
        <v>44835</v>
      </c>
      <c r="C93" t="s">
        <v>34</v>
      </c>
      <c r="D93" t="s">
        <v>47</v>
      </c>
      <c r="E93" s="6">
        <v>2217</v>
      </c>
      <c r="F93" s="8">
        <f>E93*G93</f>
        <v>6917.04</v>
      </c>
      <c r="G93" s="8">
        <v>3.12</v>
      </c>
      <c r="H93" s="5">
        <v>144</v>
      </c>
      <c r="I93" s="9">
        <v>0.79</v>
      </c>
      <c r="J93" t="s">
        <v>13</v>
      </c>
      <c r="K93" t="s">
        <v>19</v>
      </c>
      <c r="L93" t="s">
        <v>15</v>
      </c>
      <c r="M93" s="5">
        <f>100-I93</f>
        <v>99.21</v>
      </c>
    </row>
    <row r="94" spans="1:13" x14ac:dyDescent="0.3">
      <c r="A94">
        <v>2022</v>
      </c>
      <c r="B94" s="3">
        <v>44621</v>
      </c>
      <c r="C94" t="s">
        <v>41</v>
      </c>
      <c r="D94" t="s">
        <v>49</v>
      </c>
      <c r="E94" s="6">
        <v>456</v>
      </c>
      <c r="F94" s="8">
        <f>E94*G94</f>
        <v>15960</v>
      </c>
      <c r="G94" s="8">
        <v>35</v>
      </c>
      <c r="H94" s="5">
        <v>110</v>
      </c>
      <c r="I94" s="9">
        <v>2.17</v>
      </c>
      <c r="J94" t="s">
        <v>27</v>
      </c>
      <c r="K94" t="s">
        <v>14</v>
      </c>
      <c r="L94" t="s">
        <v>15</v>
      </c>
      <c r="M94" s="5">
        <f>100-I94</f>
        <v>97.83</v>
      </c>
    </row>
    <row r="95" spans="1:13" x14ac:dyDescent="0.3">
      <c r="A95">
        <v>2022</v>
      </c>
      <c r="B95" s="3">
        <v>44713</v>
      </c>
      <c r="C95" t="s">
        <v>25</v>
      </c>
      <c r="D95" t="s">
        <v>26</v>
      </c>
      <c r="E95" s="6">
        <v>1023</v>
      </c>
      <c r="F95" s="8">
        <f>E95*G95</f>
        <v>6874.5599999999995</v>
      </c>
      <c r="G95" s="8">
        <v>6.72</v>
      </c>
      <c r="H95" s="5">
        <v>4</v>
      </c>
      <c r="I95" s="9">
        <v>0.76</v>
      </c>
      <c r="J95" t="s">
        <v>27</v>
      </c>
      <c r="K95" t="s">
        <v>60</v>
      </c>
      <c r="L95" t="s">
        <v>62</v>
      </c>
      <c r="M95" s="5">
        <f>100-I95</f>
        <v>99.24</v>
      </c>
    </row>
    <row r="96" spans="1:13" x14ac:dyDescent="0.3">
      <c r="A96">
        <v>2023</v>
      </c>
      <c r="B96" s="3">
        <v>45078</v>
      </c>
      <c r="C96" t="s">
        <v>22</v>
      </c>
      <c r="D96" t="s">
        <v>24</v>
      </c>
      <c r="E96" s="6">
        <v>2544</v>
      </c>
      <c r="F96" s="8">
        <f>E96*G96</f>
        <v>13686.72</v>
      </c>
      <c r="G96" s="8">
        <v>5.38</v>
      </c>
      <c r="H96" s="5">
        <v>39</v>
      </c>
      <c r="I96" s="9">
        <v>1.33</v>
      </c>
      <c r="J96" t="s">
        <v>13</v>
      </c>
      <c r="K96" t="s">
        <v>36</v>
      </c>
      <c r="L96" t="s">
        <v>61</v>
      </c>
      <c r="M96" s="5">
        <f>100-I96</f>
        <v>98.67</v>
      </c>
    </row>
    <row r="97" spans="1:13" x14ac:dyDescent="0.3">
      <c r="A97">
        <v>2022</v>
      </c>
      <c r="B97" s="3">
        <v>44713</v>
      </c>
      <c r="C97" t="s">
        <v>39</v>
      </c>
      <c r="D97" t="s">
        <v>50</v>
      </c>
      <c r="E97" s="6">
        <v>602</v>
      </c>
      <c r="F97" s="8">
        <f>E97*G97</f>
        <v>21070</v>
      </c>
      <c r="G97" s="8">
        <v>35</v>
      </c>
      <c r="H97" s="5">
        <v>140</v>
      </c>
      <c r="I97" s="9">
        <v>2.2400000000000002</v>
      </c>
      <c r="J97" t="s">
        <v>77</v>
      </c>
      <c r="K97" t="s">
        <v>14</v>
      </c>
      <c r="L97" t="s">
        <v>15</v>
      </c>
      <c r="M97" s="5">
        <f>100-I97</f>
        <v>97.76</v>
      </c>
    </row>
    <row r="98" spans="1:13" x14ac:dyDescent="0.3">
      <c r="A98">
        <v>2022</v>
      </c>
      <c r="B98" s="3">
        <v>44562</v>
      </c>
      <c r="C98" t="s">
        <v>25</v>
      </c>
      <c r="D98" t="s">
        <v>44</v>
      </c>
      <c r="E98" s="6">
        <v>3046</v>
      </c>
      <c r="F98" s="8">
        <f>E98*G98</f>
        <v>20469.12</v>
      </c>
      <c r="G98" s="8">
        <v>6.72</v>
      </c>
      <c r="H98" s="5">
        <v>12</v>
      </c>
      <c r="I98" s="9">
        <v>4.4400000000000004</v>
      </c>
      <c r="J98" t="s">
        <v>27</v>
      </c>
      <c r="K98" t="s">
        <v>28</v>
      </c>
      <c r="L98" t="s">
        <v>62</v>
      </c>
      <c r="M98" s="5">
        <f>100-I98</f>
        <v>95.56</v>
      </c>
    </row>
    <row r="99" spans="1:13" x14ac:dyDescent="0.3">
      <c r="A99">
        <v>2023</v>
      </c>
      <c r="B99" s="3">
        <v>45261</v>
      </c>
      <c r="C99" t="s">
        <v>20</v>
      </c>
      <c r="D99" t="s">
        <v>58</v>
      </c>
      <c r="E99" s="6">
        <v>5380</v>
      </c>
      <c r="F99" s="8">
        <f>E99*G99</f>
        <v>36422.6</v>
      </c>
      <c r="G99" s="8">
        <v>6.77</v>
      </c>
      <c r="H99" s="5">
        <v>46</v>
      </c>
      <c r="I99" s="9">
        <v>1.83</v>
      </c>
      <c r="J99" t="s">
        <v>27</v>
      </c>
      <c r="K99" t="s">
        <v>36</v>
      </c>
      <c r="L99" t="s">
        <v>61</v>
      </c>
      <c r="M99" s="5">
        <f>100-I99</f>
        <v>98.17</v>
      </c>
    </row>
    <row r="100" spans="1:13" x14ac:dyDescent="0.3">
      <c r="A100">
        <v>2022</v>
      </c>
      <c r="B100" s="3">
        <v>44835</v>
      </c>
      <c r="C100" t="s">
        <v>41</v>
      </c>
      <c r="D100" t="s">
        <v>49</v>
      </c>
      <c r="E100" s="6">
        <v>2231</v>
      </c>
      <c r="F100" s="8">
        <f>E100*G100</f>
        <v>6960.72</v>
      </c>
      <c r="G100" s="8">
        <v>3.12</v>
      </c>
      <c r="H100" s="5">
        <v>145</v>
      </c>
      <c r="I100" s="9">
        <v>1.82</v>
      </c>
      <c r="J100" t="s">
        <v>13</v>
      </c>
      <c r="K100" t="s">
        <v>19</v>
      </c>
      <c r="L100" t="s">
        <v>15</v>
      </c>
      <c r="M100" s="5">
        <f>100-I100</f>
        <v>98.18</v>
      </c>
    </row>
    <row r="101" spans="1:13" x14ac:dyDescent="0.3">
      <c r="A101">
        <v>2022</v>
      </c>
      <c r="B101" s="3">
        <v>44593</v>
      </c>
      <c r="C101" t="s">
        <v>29</v>
      </c>
      <c r="D101" t="s">
        <v>30</v>
      </c>
      <c r="E101" s="6">
        <v>3272</v>
      </c>
      <c r="F101" s="8">
        <f>E101*G101</f>
        <v>13807.839999999998</v>
      </c>
      <c r="G101" s="8">
        <v>4.22</v>
      </c>
      <c r="H101" s="5">
        <v>93</v>
      </c>
      <c r="I101" s="9">
        <v>0.6</v>
      </c>
      <c r="J101" t="s">
        <v>27</v>
      </c>
      <c r="K101" t="s">
        <v>36</v>
      </c>
      <c r="L101" t="s">
        <v>15</v>
      </c>
      <c r="M101" s="5">
        <f>100-I101</f>
        <v>99.4</v>
      </c>
    </row>
    <row r="102" spans="1:13" x14ac:dyDescent="0.3">
      <c r="A102">
        <v>2023</v>
      </c>
      <c r="B102" s="3">
        <v>45231</v>
      </c>
      <c r="C102" t="s">
        <v>11</v>
      </c>
      <c r="D102" t="s">
        <v>59</v>
      </c>
      <c r="E102" s="6">
        <v>4566</v>
      </c>
      <c r="F102" s="8">
        <f>E102*G102</f>
        <v>30911.82</v>
      </c>
      <c r="G102" s="8">
        <v>6.77</v>
      </c>
      <c r="H102" s="5">
        <v>35</v>
      </c>
      <c r="I102" s="9">
        <v>4.45</v>
      </c>
      <c r="J102" t="s">
        <v>18</v>
      </c>
      <c r="K102" t="s">
        <v>19</v>
      </c>
      <c r="L102" t="s">
        <v>61</v>
      </c>
      <c r="M102" s="5">
        <f>100-I102</f>
        <v>95.55</v>
      </c>
    </row>
    <row r="103" spans="1:13" x14ac:dyDescent="0.3">
      <c r="A103">
        <v>2022</v>
      </c>
      <c r="B103" s="3">
        <v>44562</v>
      </c>
      <c r="C103" t="s">
        <v>20</v>
      </c>
      <c r="D103" t="s">
        <v>46</v>
      </c>
      <c r="E103" s="6">
        <v>2116</v>
      </c>
      <c r="F103" s="8">
        <f>E103*G103</f>
        <v>12103.519999999999</v>
      </c>
      <c r="G103" s="8">
        <v>5.72</v>
      </c>
      <c r="H103" s="5">
        <v>71</v>
      </c>
      <c r="I103" s="9">
        <v>1.4</v>
      </c>
      <c r="J103" t="s">
        <v>27</v>
      </c>
      <c r="K103" t="s">
        <v>28</v>
      </c>
      <c r="L103" t="s">
        <v>61</v>
      </c>
      <c r="M103" s="5">
        <f>100-I103</f>
        <v>98.6</v>
      </c>
    </row>
    <row r="104" spans="1:13" x14ac:dyDescent="0.3">
      <c r="A104">
        <v>2022</v>
      </c>
      <c r="B104" s="3">
        <v>44652</v>
      </c>
      <c r="C104" t="s">
        <v>16</v>
      </c>
      <c r="D104" t="s">
        <v>43</v>
      </c>
      <c r="E104" s="6">
        <v>3334</v>
      </c>
      <c r="F104" s="8">
        <f>E104*G104</f>
        <v>19070.48</v>
      </c>
      <c r="G104" s="8">
        <v>5.72</v>
      </c>
      <c r="H104" s="5">
        <v>72</v>
      </c>
      <c r="I104" s="9">
        <v>2.89</v>
      </c>
      <c r="J104" t="s">
        <v>18</v>
      </c>
      <c r="K104" t="s">
        <v>36</v>
      </c>
      <c r="L104" t="s">
        <v>61</v>
      </c>
      <c r="M104" s="5">
        <f>100-I104</f>
        <v>97.11</v>
      </c>
    </row>
    <row r="105" spans="1:13" x14ac:dyDescent="0.3">
      <c r="A105">
        <v>2022</v>
      </c>
      <c r="B105" s="3">
        <v>44682</v>
      </c>
      <c r="C105" t="s">
        <v>41</v>
      </c>
      <c r="D105" t="s">
        <v>42</v>
      </c>
      <c r="E105" s="6">
        <v>2974</v>
      </c>
      <c r="F105" s="8">
        <f>E105*G105</f>
        <v>9278.880000000001</v>
      </c>
      <c r="G105" s="8">
        <v>3.1200000000000006</v>
      </c>
      <c r="H105" s="5">
        <v>112</v>
      </c>
      <c r="I105" s="9">
        <v>4.9000000000000004</v>
      </c>
      <c r="J105" t="s">
        <v>18</v>
      </c>
      <c r="K105" t="s">
        <v>36</v>
      </c>
      <c r="L105" t="s">
        <v>15</v>
      </c>
      <c r="M105" s="5">
        <f>100-I105</f>
        <v>95.1</v>
      </c>
    </row>
    <row r="106" spans="1:13" x14ac:dyDescent="0.3">
      <c r="A106">
        <v>2023</v>
      </c>
      <c r="B106" s="3">
        <v>45139</v>
      </c>
      <c r="C106" t="s">
        <v>25</v>
      </c>
      <c r="D106" t="s">
        <v>51</v>
      </c>
      <c r="E106" s="6">
        <v>3257</v>
      </c>
      <c r="F106" s="8">
        <f>E106*G106</f>
        <v>17164.39</v>
      </c>
      <c r="G106" s="8">
        <v>5.27</v>
      </c>
      <c r="H106" s="5">
        <v>107</v>
      </c>
      <c r="I106" s="9">
        <v>2.29</v>
      </c>
      <c r="J106" t="s">
        <v>13</v>
      </c>
      <c r="K106" t="s">
        <v>28</v>
      </c>
      <c r="L106" t="s">
        <v>15</v>
      </c>
      <c r="M106" s="5">
        <f>100-I106</f>
        <v>97.71</v>
      </c>
    </row>
    <row r="107" spans="1:13" x14ac:dyDescent="0.3">
      <c r="A107">
        <v>2022</v>
      </c>
      <c r="B107" s="3">
        <v>44835</v>
      </c>
      <c r="C107" t="s">
        <v>16</v>
      </c>
      <c r="D107" t="s">
        <v>17</v>
      </c>
      <c r="E107" s="6">
        <v>552</v>
      </c>
      <c r="F107" s="8">
        <f>E107*G107</f>
        <v>26854.799999999999</v>
      </c>
      <c r="G107" s="8">
        <v>48.65</v>
      </c>
      <c r="H107" s="5">
        <v>4</v>
      </c>
      <c r="I107" s="9">
        <v>2.9</v>
      </c>
      <c r="J107" t="s">
        <v>77</v>
      </c>
      <c r="K107" t="s">
        <v>14</v>
      </c>
      <c r="L107" t="s">
        <v>62</v>
      </c>
      <c r="M107" s="5">
        <f>100-I107</f>
        <v>97.1</v>
      </c>
    </row>
    <row r="108" spans="1:13" x14ac:dyDescent="0.3">
      <c r="A108">
        <v>2023</v>
      </c>
      <c r="B108" s="3">
        <v>45231</v>
      </c>
      <c r="C108" t="s">
        <v>34</v>
      </c>
      <c r="D108" t="s">
        <v>55</v>
      </c>
      <c r="E108" s="6">
        <v>4727</v>
      </c>
      <c r="F108" s="8">
        <f>E108*G108</f>
        <v>25431.26</v>
      </c>
      <c r="G108" s="8">
        <v>5.38</v>
      </c>
      <c r="H108" s="5">
        <v>59</v>
      </c>
      <c r="I108" s="9">
        <v>1.26</v>
      </c>
      <c r="J108" t="s">
        <v>13</v>
      </c>
      <c r="K108" t="s">
        <v>28</v>
      </c>
      <c r="L108" t="s">
        <v>61</v>
      </c>
      <c r="M108" s="5">
        <f>100-I108</f>
        <v>98.74</v>
      </c>
    </row>
    <row r="109" spans="1:13" x14ac:dyDescent="0.3">
      <c r="A109">
        <v>2022</v>
      </c>
      <c r="B109" s="3">
        <v>44866</v>
      </c>
      <c r="C109" t="s">
        <v>16</v>
      </c>
      <c r="D109" t="s">
        <v>17</v>
      </c>
      <c r="E109" s="6">
        <v>961</v>
      </c>
      <c r="F109" s="8">
        <f>E109*G109</f>
        <v>41947.65</v>
      </c>
      <c r="G109" s="8">
        <v>43.65</v>
      </c>
      <c r="H109" s="5">
        <v>40</v>
      </c>
      <c r="I109" s="9">
        <v>1.94</v>
      </c>
      <c r="J109" t="s">
        <v>18</v>
      </c>
      <c r="K109" t="s">
        <v>14</v>
      </c>
      <c r="L109" t="s">
        <v>61</v>
      </c>
      <c r="M109" s="5">
        <f>100-I109</f>
        <v>98.06</v>
      </c>
    </row>
    <row r="110" spans="1:13" x14ac:dyDescent="0.3">
      <c r="A110">
        <v>2023</v>
      </c>
      <c r="B110" s="3">
        <v>44958</v>
      </c>
      <c r="C110" t="s">
        <v>41</v>
      </c>
      <c r="D110" t="s">
        <v>54</v>
      </c>
      <c r="E110" s="6">
        <v>479</v>
      </c>
      <c r="F110" s="8">
        <f>E110*G110</f>
        <v>23140.49</v>
      </c>
      <c r="G110" s="8">
        <v>48.31</v>
      </c>
      <c r="H110" s="5">
        <v>10</v>
      </c>
      <c r="I110" s="9">
        <v>1.17</v>
      </c>
      <c r="J110" t="s">
        <v>77</v>
      </c>
      <c r="K110" t="s">
        <v>14</v>
      </c>
      <c r="L110" t="s">
        <v>62</v>
      </c>
      <c r="M110" s="5">
        <f>100-I110</f>
        <v>98.83</v>
      </c>
    </row>
    <row r="111" spans="1:13" x14ac:dyDescent="0.3">
      <c r="A111">
        <v>2022</v>
      </c>
      <c r="B111" s="3">
        <v>44652</v>
      </c>
      <c r="C111" t="s">
        <v>25</v>
      </c>
      <c r="D111" t="s">
        <v>44</v>
      </c>
      <c r="E111" s="6">
        <v>2182</v>
      </c>
      <c r="F111" s="8">
        <f>E111*G111</f>
        <v>12481.039999999999</v>
      </c>
      <c r="G111" s="8">
        <v>5.72</v>
      </c>
      <c r="H111" s="5">
        <v>52</v>
      </c>
      <c r="I111" s="9">
        <v>0.68</v>
      </c>
      <c r="J111" t="s">
        <v>77</v>
      </c>
      <c r="K111" t="s">
        <v>60</v>
      </c>
      <c r="L111" t="s">
        <v>61</v>
      </c>
      <c r="M111" s="5">
        <f>100-I111</f>
        <v>99.32</v>
      </c>
    </row>
    <row r="112" spans="1:13" x14ac:dyDescent="0.3">
      <c r="A112">
        <v>2023</v>
      </c>
      <c r="B112" s="3">
        <v>45139</v>
      </c>
      <c r="C112" t="s">
        <v>41</v>
      </c>
      <c r="D112" t="s">
        <v>49</v>
      </c>
      <c r="E112" s="6">
        <v>585</v>
      </c>
      <c r="F112" s="8">
        <f>E112*G112</f>
        <v>28261.350000000002</v>
      </c>
      <c r="G112" s="8">
        <v>48.31</v>
      </c>
      <c r="H112" s="5">
        <v>10</v>
      </c>
      <c r="I112" s="9">
        <v>3.01</v>
      </c>
      <c r="J112" t="s">
        <v>77</v>
      </c>
      <c r="K112" t="s">
        <v>14</v>
      </c>
      <c r="L112" t="s">
        <v>62</v>
      </c>
      <c r="M112" s="5">
        <f>100-I112</f>
        <v>96.99</v>
      </c>
    </row>
    <row r="113" spans="1:13" x14ac:dyDescent="0.3">
      <c r="A113">
        <v>2023</v>
      </c>
      <c r="B113" s="3">
        <v>45047</v>
      </c>
      <c r="C113" t="s">
        <v>25</v>
      </c>
      <c r="D113" t="s">
        <v>51</v>
      </c>
      <c r="E113" s="6">
        <v>1896</v>
      </c>
      <c r="F113" s="8">
        <f>E113*G113</f>
        <v>14731.92</v>
      </c>
      <c r="G113" s="8">
        <v>7.7700000000000005</v>
      </c>
      <c r="H113" s="5">
        <v>10</v>
      </c>
      <c r="I113" s="9">
        <v>2.39</v>
      </c>
      <c r="J113" t="s">
        <v>18</v>
      </c>
      <c r="K113" t="s">
        <v>28</v>
      </c>
      <c r="L113" t="s">
        <v>62</v>
      </c>
      <c r="M113" s="5">
        <f>100-I113</f>
        <v>97.61</v>
      </c>
    </row>
    <row r="114" spans="1:13" x14ac:dyDescent="0.3">
      <c r="A114">
        <v>2022</v>
      </c>
      <c r="B114" s="3">
        <v>44682</v>
      </c>
      <c r="C114" t="s">
        <v>25</v>
      </c>
      <c r="D114" t="s">
        <v>26</v>
      </c>
      <c r="E114" s="6">
        <v>2655</v>
      </c>
      <c r="F114" s="8">
        <f>E114*G114</f>
        <v>17841.599999999999</v>
      </c>
      <c r="G114" s="8">
        <v>6.72</v>
      </c>
      <c r="H114" s="5">
        <v>4</v>
      </c>
      <c r="I114" s="9">
        <v>4.29</v>
      </c>
      <c r="J114" t="s">
        <v>13</v>
      </c>
      <c r="K114" t="s">
        <v>19</v>
      </c>
      <c r="L114" t="s">
        <v>62</v>
      </c>
      <c r="M114" s="5">
        <f>100-I114</f>
        <v>95.71</v>
      </c>
    </row>
    <row r="115" spans="1:13" x14ac:dyDescent="0.3">
      <c r="A115">
        <v>2022</v>
      </c>
      <c r="B115" s="3">
        <v>44743</v>
      </c>
      <c r="C115" t="s">
        <v>16</v>
      </c>
      <c r="D115" t="s">
        <v>48</v>
      </c>
      <c r="E115" s="6">
        <v>1101</v>
      </c>
      <c r="F115" s="8">
        <f>E115*G115</f>
        <v>4646.2199999999993</v>
      </c>
      <c r="G115" s="8">
        <v>4.22</v>
      </c>
      <c r="H115" s="5">
        <v>82</v>
      </c>
      <c r="I115" s="9">
        <v>4.95</v>
      </c>
      <c r="J115" t="s">
        <v>77</v>
      </c>
      <c r="K115" t="s">
        <v>28</v>
      </c>
      <c r="L115" t="s">
        <v>15</v>
      </c>
      <c r="M115" s="5">
        <f>100-I115</f>
        <v>95.05</v>
      </c>
    </row>
    <row r="116" spans="1:13" x14ac:dyDescent="0.3">
      <c r="A116">
        <v>2022</v>
      </c>
      <c r="B116" s="3">
        <v>44713</v>
      </c>
      <c r="C116" t="s">
        <v>34</v>
      </c>
      <c r="D116" t="s">
        <v>55</v>
      </c>
      <c r="E116" s="6">
        <v>1792</v>
      </c>
      <c r="F116" s="8">
        <f>E116*G116</f>
        <v>10071.040000000001</v>
      </c>
      <c r="G116" s="8">
        <v>5.62</v>
      </c>
      <c r="H116" s="5">
        <v>11</v>
      </c>
      <c r="I116" s="9">
        <v>1.96</v>
      </c>
      <c r="J116" t="s">
        <v>18</v>
      </c>
      <c r="K116" t="s">
        <v>36</v>
      </c>
      <c r="L116" t="s">
        <v>62</v>
      </c>
      <c r="M116" s="5">
        <f>100-I116</f>
        <v>98.04</v>
      </c>
    </row>
    <row r="117" spans="1:13" x14ac:dyDescent="0.3">
      <c r="A117">
        <v>2023</v>
      </c>
      <c r="B117" s="3">
        <v>44927</v>
      </c>
      <c r="C117" t="s">
        <v>32</v>
      </c>
      <c r="D117" t="s">
        <v>33</v>
      </c>
      <c r="E117" s="6">
        <v>639</v>
      </c>
      <c r="F117" s="8">
        <f>E117*G117</f>
        <v>25630.29</v>
      </c>
      <c r="G117" s="8">
        <v>40.11</v>
      </c>
      <c r="H117" s="5">
        <v>122</v>
      </c>
      <c r="I117" s="9">
        <v>2.37</v>
      </c>
      <c r="J117" t="s">
        <v>13</v>
      </c>
      <c r="K117" t="s">
        <v>14</v>
      </c>
      <c r="L117" t="s">
        <v>15</v>
      </c>
      <c r="M117" s="5">
        <f>100-I117</f>
        <v>97.63</v>
      </c>
    </row>
    <row r="118" spans="1:13" x14ac:dyDescent="0.3">
      <c r="A118">
        <v>2022</v>
      </c>
      <c r="B118" s="3">
        <v>44866</v>
      </c>
      <c r="C118" t="s">
        <v>32</v>
      </c>
      <c r="D118" t="s">
        <v>52</v>
      </c>
      <c r="E118" s="6">
        <v>4968</v>
      </c>
      <c r="F118" s="8">
        <f>E118*G118</f>
        <v>20964.96</v>
      </c>
      <c r="G118" s="8">
        <v>4.22</v>
      </c>
      <c r="H118" s="5">
        <v>102</v>
      </c>
      <c r="I118" s="9">
        <v>3.64</v>
      </c>
      <c r="J118" t="s">
        <v>18</v>
      </c>
      <c r="K118" t="s">
        <v>28</v>
      </c>
      <c r="L118" t="s">
        <v>15</v>
      </c>
      <c r="M118" s="5">
        <f>100-I118</f>
        <v>96.36</v>
      </c>
    </row>
    <row r="119" spans="1:13" x14ac:dyDescent="0.3">
      <c r="A119">
        <v>2023</v>
      </c>
      <c r="B119" s="3">
        <v>44986</v>
      </c>
      <c r="C119" t="s">
        <v>25</v>
      </c>
      <c r="D119" t="s">
        <v>26</v>
      </c>
      <c r="E119" s="6">
        <v>3679</v>
      </c>
      <c r="F119" s="8">
        <f>E119*G119</f>
        <v>19388.329999999998</v>
      </c>
      <c r="G119" s="8">
        <v>5.27</v>
      </c>
      <c r="H119" s="5">
        <v>106</v>
      </c>
      <c r="I119" s="9">
        <v>3.6</v>
      </c>
      <c r="J119" t="s">
        <v>13</v>
      </c>
      <c r="K119" t="s">
        <v>28</v>
      </c>
      <c r="L119" t="s">
        <v>15</v>
      </c>
      <c r="M119" s="5">
        <f>100-I119</f>
        <v>96.4</v>
      </c>
    </row>
    <row r="120" spans="1:13" x14ac:dyDescent="0.3">
      <c r="A120">
        <v>2022</v>
      </c>
      <c r="B120" s="3">
        <v>44593</v>
      </c>
      <c r="C120" t="s">
        <v>25</v>
      </c>
      <c r="D120" t="s">
        <v>51</v>
      </c>
      <c r="E120" s="6">
        <v>1481</v>
      </c>
      <c r="F120" s="8">
        <f>E120*G120</f>
        <v>9952.32</v>
      </c>
      <c r="G120" s="8">
        <v>6.72</v>
      </c>
      <c r="H120" s="5">
        <v>2</v>
      </c>
      <c r="I120" s="9">
        <v>2.1800000000000002</v>
      </c>
      <c r="J120" t="s">
        <v>18</v>
      </c>
      <c r="K120" t="s">
        <v>60</v>
      </c>
      <c r="L120" t="s">
        <v>62</v>
      </c>
      <c r="M120" s="5">
        <f>100-I120</f>
        <v>97.82</v>
      </c>
    </row>
    <row r="121" spans="1:13" x14ac:dyDescent="0.3">
      <c r="A121">
        <v>2022</v>
      </c>
      <c r="B121" s="3">
        <v>44652</v>
      </c>
      <c r="C121" t="s">
        <v>41</v>
      </c>
      <c r="D121" t="s">
        <v>49</v>
      </c>
      <c r="E121" s="6">
        <v>1070</v>
      </c>
      <c r="F121" s="8">
        <f>E121*G121</f>
        <v>4943.4000000000005</v>
      </c>
      <c r="G121" s="8">
        <v>4.62</v>
      </c>
      <c r="H121" s="5">
        <v>51</v>
      </c>
      <c r="I121" s="9">
        <v>1.51</v>
      </c>
      <c r="J121" t="s">
        <v>13</v>
      </c>
      <c r="K121" t="s">
        <v>19</v>
      </c>
      <c r="L121" t="s">
        <v>61</v>
      </c>
      <c r="M121" s="5">
        <f>100-I121</f>
        <v>98.49</v>
      </c>
    </row>
    <row r="122" spans="1:13" x14ac:dyDescent="0.3">
      <c r="A122">
        <v>2023</v>
      </c>
      <c r="B122" s="3">
        <v>45047</v>
      </c>
      <c r="C122" t="s">
        <v>16</v>
      </c>
      <c r="D122" t="s">
        <v>17</v>
      </c>
      <c r="E122" s="6">
        <v>534</v>
      </c>
      <c r="F122" s="8">
        <f>E122*G122</f>
        <v>24088.739999999998</v>
      </c>
      <c r="G122" s="8">
        <v>45.11</v>
      </c>
      <c r="H122" s="5">
        <v>69</v>
      </c>
      <c r="I122" s="9">
        <v>3.62</v>
      </c>
      <c r="J122" t="s">
        <v>13</v>
      </c>
      <c r="K122" t="s">
        <v>14</v>
      </c>
      <c r="L122" t="s">
        <v>61</v>
      </c>
      <c r="M122" s="5">
        <f>100-I122</f>
        <v>96.38</v>
      </c>
    </row>
    <row r="123" spans="1:13" x14ac:dyDescent="0.3">
      <c r="A123">
        <v>2023</v>
      </c>
      <c r="B123" s="3">
        <v>45170</v>
      </c>
      <c r="C123" t="s">
        <v>25</v>
      </c>
      <c r="D123" t="s">
        <v>51</v>
      </c>
      <c r="E123" s="6">
        <v>1207</v>
      </c>
      <c r="F123" s="8">
        <f>E123*G123</f>
        <v>9378.39</v>
      </c>
      <c r="G123" s="8">
        <v>7.77</v>
      </c>
      <c r="H123" s="5">
        <v>6</v>
      </c>
      <c r="I123" s="9">
        <v>1.06</v>
      </c>
      <c r="J123" t="s">
        <v>77</v>
      </c>
      <c r="K123" t="s">
        <v>36</v>
      </c>
      <c r="L123" t="s">
        <v>62</v>
      </c>
      <c r="M123" s="5">
        <f>100-I123</f>
        <v>98.94</v>
      </c>
    </row>
    <row r="124" spans="1:13" x14ac:dyDescent="0.3">
      <c r="A124">
        <v>2022</v>
      </c>
      <c r="B124" s="3">
        <v>44896</v>
      </c>
      <c r="C124" t="s">
        <v>25</v>
      </c>
      <c r="D124" t="s">
        <v>51</v>
      </c>
      <c r="E124" s="6">
        <v>4969</v>
      </c>
      <c r="F124" s="8">
        <f>E124*G124</f>
        <v>20969.18</v>
      </c>
      <c r="G124" s="8">
        <v>4.22</v>
      </c>
      <c r="H124" s="5">
        <v>138</v>
      </c>
      <c r="I124" s="9">
        <v>4.66</v>
      </c>
      <c r="J124" t="s">
        <v>27</v>
      </c>
      <c r="K124" t="s">
        <v>28</v>
      </c>
      <c r="L124" t="s">
        <v>15</v>
      </c>
      <c r="M124" s="5">
        <f>100-I124</f>
        <v>95.34</v>
      </c>
    </row>
    <row r="125" spans="1:13" x14ac:dyDescent="0.3">
      <c r="A125">
        <v>2023</v>
      </c>
      <c r="B125" s="3">
        <v>45200</v>
      </c>
      <c r="C125" t="s">
        <v>20</v>
      </c>
      <c r="D125" t="s">
        <v>46</v>
      </c>
      <c r="E125" s="6">
        <v>266</v>
      </c>
      <c r="F125" s="8">
        <f>E125*G125</f>
        <v>13329.26</v>
      </c>
      <c r="G125" s="8">
        <v>50.11</v>
      </c>
      <c r="H125" s="5">
        <v>12</v>
      </c>
      <c r="I125" s="9">
        <v>1.22</v>
      </c>
      <c r="J125" t="s">
        <v>13</v>
      </c>
      <c r="K125" t="s">
        <v>14</v>
      </c>
      <c r="L125" t="s">
        <v>62</v>
      </c>
      <c r="M125" s="5">
        <f>100-I125</f>
        <v>98.78</v>
      </c>
    </row>
    <row r="126" spans="1:13" x14ac:dyDescent="0.3">
      <c r="A126">
        <v>2023</v>
      </c>
      <c r="B126" s="3">
        <v>44958</v>
      </c>
      <c r="C126" t="s">
        <v>39</v>
      </c>
      <c r="D126" t="s">
        <v>57</v>
      </c>
      <c r="E126" s="6">
        <v>3641</v>
      </c>
      <c r="F126" s="8">
        <f>E126*G126</f>
        <v>19588.579999999998</v>
      </c>
      <c r="G126" s="8">
        <v>5.38</v>
      </c>
      <c r="H126" s="5">
        <v>69</v>
      </c>
      <c r="I126" s="9">
        <v>2.6</v>
      </c>
      <c r="J126" t="s">
        <v>13</v>
      </c>
      <c r="K126" t="s">
        <v>19</v>
      </c>
      <c r="L126" t="s">
        <v>61</v>
      </c>
      <c r="M126" s="5">
        <f>100-I126</f>
        <v>97.4</v>
      </c>
    </row>
    <row r="127" spans="1:13" x14ac:dyDescent="0.3">
      <c r="A127">
        <v>2023</v>
      </c>
      <c r="B127" s="3">
        <v>45047</v>
      </c>
      <c r="C127" t="s">
        <v>34</v>
      </c>
      <c r="D127" t="s">
        <v>35</v>
      </c>
      <c r="E127" s="6">
        <v>1628</v>
      </c>
      <c r="F127" s="8">
        <f>E127*G127</f>
        <v>8758.64</v>
      </c>
      <c r="G127" s="8">
        <v>5.38</v>
      </c>
      <c r="H127" s="5">
        <v>59</v>
      </c>
      <c r="I127" s="9">
        <v>2.77</v>
      </c>
      <c r="J127" t="s">
        <v>13</v>
      </c>
      <c r="K127" t="s">
        <v>36</v>
      </c>
      <c r="L127" t="s">
        <v>61</v>
      </c>
      <c r="M127" s="5">
        <f>100-I127</f>
        <v>97.23</v>
      </c>
    </row>
    <row r="128" spans="1:13" x14ac:dyDescent="0.3">
      <c r="A128">
        <v>2022</v>
      </c>
      <c r="B128" s="3">
        <v>44621</v>
      </c>
      <c r="C128" t="s">
        <v>11</v>
      </c>
      <c r="D128" t="s">
        <v>37</v>
      </c>
      <c r="E128" s="6">
        <v>1572</v>
      </c>
      <c r="F128" s="8">
        <f>E128*G128</f>
        <v>8991.84</v>
      </c>
      <c r="G128" s="8">
        <v>5.72</v>
      </c>
      <c r="H128" s="5">
        <v>38</v>
      </c>
      <c r="I128" s="9">
        <v>0.75</v>
      </c>
      <c r="J128" t="s">
        <v>27</v>
      </c>
      <c r="K128" t="s">
        <v>36</v>
      </c>
      <c r="L128" t="s">
        <v>61</v>
      </c>
      <c r="M128" s="5">
        <f>100-I128</f>
        <v>99.25</v>
      </c>
    </row>
    <row r="129" spans="1:13" x14ac:dyDescent="0.3">
      <c r="A129">
        <v>2022</v>
      </c>
      <c r="B129" s="3">
        <v>44621</v>
      </c>
      <c r="C129" t="s">
        <v>34</v>
      </c>
      <c r="D129" t="s">
        <v>35</v>
      </c>
      <c r="E129" s="6">
        <v>2711</v>
      </c>
      <c r="F129" s="8">
        <f>E129*G129</f>
        <v>15235.82</v>
      </c>
      <c r="G129" s="8">
        <v>5.62</v>
      </c>
      <c r="H129" s="5">
        <v>11</v>
      </c>
      <c r="I129" s="9">
        <v>4.3899999999999997</v>
      </c>
      <c r="J129" t="s">
        <v>77</v>
      </c>
      <c r="K129" t="s">
        <v>36</v>
      </c>
      <c r="L129" t="s">
        <v>62</v>
      </c>
      <c r="M129" s="5">
        <f>100-I129</f>
        <v>95.61</v>
      </c>
    </row>
    <row r="130" spans="1:13" x14ac:dyDescent="0.3">
      <c r="A130">
        <v>2023</v>
      </c>
      <c r="B130" s="3">
        <v>44958</v>
      </c>
      <c r="C130" t="s">
        <v>29</v>
      </c>
      <c r="D130" t="s">
        <v>30</v>
      </c>
      <c r="E130" s="6">
        <v>3243</v>
      </c>
      <c r="F130" s="8">
        <f>E130*G130</f>
        <v>21955.109999999997</v>
      </c>
      <c r="G130" s="8">
        <v>6.7699999999999987</v>
      </c>
      <c r="H130" s="5">
        <v>42</v>
      </c>
      <c r="I130" s="9">
        <v>1.25</v>
      </c>
      <c r="J130" t="s">
        <v>77</v>
      </c>
      <c r="K130" t="s">
        <v>60</v>
      </c>
      <c r="L130" t="s">
        <v>61</v>
      </c>
      <c r="M130" s="5">
        <f>100-I130</f>
        <v>98.75</v>
      </c>
    </row>
    <row r="131" spans="1:13" x14ac:dyDescent="0.3">
      <c r="A131">
        <v>2023</v>
      </c>
      <c r="B131" s="3">
        <v>45200</v>
      </c>
      <c r="C131" t="s">
        <v>29</v>
      </c>
      <c r="D131" t="s">
        <v>53</v>
      </c>
      <c r="E131" s="6">
        <v>2355</v>
      </c>
      <c r="F131" s="8">
        <f>E131*G131</f>
        <v>15943.349999999999</v>
      </c>
      <c r="G131" s="8">
        <v>6.77</v>
      </c>
      <c r="H131" s="5">
        <v>34</v>
      </c>
      <c r="I131" s="9">
        <v>3.8</v>
      </c>
      <c r="J131" t="s">
        <v>18</v>
      </c>
      <c r="K131" t="s">
        <v>19</v>
      </c>
      <c r="L131" t="s">
        <v>61</v>
      </c>
      <c r="M131" s="5">
        <f>100-I131</f>
        <v>96.2</v>
      </c>
    </row>
    <row r="132" spans="1:13" x14ac:dyDescent="0.3">
      <c r="A132">
        <v>2022</v>
      </c>
      <c r="B132" s="3">
        <v>44774</v>
      </c>
      <c r="C132" t="s">
        <v>20</v>
      </c>
      <c r="D132" t="s">
        <v>21</v>
      </c>
      <c r="E132" s="6">
        <v>486</v>
      </c>
      <c r="F132" s="8">
        <f>E132*G132</f>
        <v>18783.899999999998</v>
      </c>
      <c r="G132" s="8">
        <v>38.65</v>
      </c>
      <c r="H132" s="5">
        <v>113</v>
      </c>
      <c r="I132" s="9">
        <v>2.6</v>
      </c>
      <c r="J132" t="s">
        <v>77</v>
      </c>
      <c r="K132" t="s">
        <v>14</v>
      </c>
      <c r="L132" t="s">
        <v>15</v>
      </c>
      <c r="M132" s="5">
        <f>100-I132</f>
        <v>97.4</v>
      </c>
    </row>
    <row r="133" spans="1:13" x14ac:dyDescent="0.3">
      <c r="A133">
        <v>2023</v>
      </c>
      <c r="B133" s="3">
        <v>45078</v>
      </c>
      <c r="C133" t="s">
        <v>20</v>
      </c>
      <c r="D133" t="s">
        <v>46</v>
      </c>
      <c r="E133" s="6">
        <v>1052</v>
      </c>
      <c r="F133" s="8">
        <f>E133*G133</f>
        <v>5544.04</v>
      </c>
      <c r="G133" s="8">
        <v>5.27</v>
      </c>
      <c r="H133" s="5">
        <v>110</v>
      </c>
      <c r="I133" s="9">
        <v>4.24</v>
      </c>
      <c r="J133" t="s">
        <v>13</v>
      </c>
      <c r="K133" t="s">
        <v>36</v>
      </c>
      <c r="L133" t="s">
        <v>15</v>
      </c>
      <c r="M133" s="5">
        <f>100-I133</f>
        <v>95.76</v>
      </c>
    </row>
    <row r="134" spans="1:13" x14ac:dyDescent="0.3">
      <c r="A134">
        <v>2022</v>
      </c>
      <c r="B134" s="3">
        <v>44835</v>
      </c>
      <c r="C134" t="s">
        <v>41</v>
      </c>
      <c r="D134" t="s">
        <v>54</v>
      </c>
      <c r="E134" s="6">
        <v>550</v>
      </c>
      <c r="F134" s="8">
        <f>E134*G134</f>
        <v>24750</v>
      </c>
      <c r="G134" s="8">
        <v>45</v>
      </c>
      <c r="H134" s="5">
        <v>12</v>
      </c>
      <c r="I134" s="9">
        <v>1.66</v>
      </c>
      <c r="J134" t="s">
        <v>77</v>
      </c>
      <c r="K134" t="s">
        <v>14</v>
      </c>
      <c r="L134" t="s">
        <v>62</v>
      </c>
      <c r="M134" s="5">
        <f>100-I134</f>
        <v>98.34</v>
      </c>
    </row>
    <row r="135" spans="1:13" x14ac:dyDescent="0.3">
      <c r="A135">
        <v>2023</v>
      </c>
      <c r="B135" s="3">
        <v>45017</v>
      </c>
      <c r="C135" t="s">
        <v>39</v>
      </c>
      <c r="D135" t="s">
        <v>40</v>
      </c>
      <c r="E135" s="6">
        <v>1472</v>
      </c>
      <c r="F135" s="8">
        <f>E135*G135</f>
        <v>5711.36</v>
      </c>
      <c r="G135" s="8">
        <v>3.88</v>
      </c>
      <c r="H135" s="5">
        <v>88</v>
      </c>
      <c r="I135" s="9">
        <v>1.79</v>
      </c>
      <c r="J135" t="s">
        <v>13</v>
      </c>
      <c r="K135" t="s">
        <v>28</v>
      </c>
      <c r="L135" t="s">
        <v>15</v>
      </c>
      <c r="M135" s="5">
        <f>100-I135</f>
        <v>98.21</v>
      </c>
    </row>
    <row r="136" spans="1:13" x14ac:dyDescent="0.3">
      <c r="A136">
        <v>2023</v>
      </c>
      <c r="B136" s="3">
        <v>45170</v>
      </c>
      <c r="C136" t="s">
        <v>34</v>
      </c>
      <c r="D136" t="s">
        <v>47</v>
      </c>
      <c r="E136" s="6">
        <v>1403</v>
      </c>
      <c r="F136" s="8">
        <f>E136*G136</f>
        <v>7548.1399999999994</v>
      </c>
      <c r="G136" s="8">
        <v>5.38</v>
      </c>
      <c r="H136" s="5">
        <v>71</v>
      </c>
      <c r="I136" s="9">
        <v>0.55000000000000004</v>
      </c>
      <c r="J136" t="s">
        <v>18</v>
      </c>
      <c r="K136" t="s">
        <v>60</v>
      </c>
      <c r="L136" t="s">
        <v>61</v>
      </c>
      <c r="M136" s="5">
        <f>100-I136</f>
        <v>99.45</v>
      </c>
    </row>
    <row r="137" spans="1:13" x14ac:dyDescent="0.3">
      <c r="A137">
        <v>2022</v>
      </c>
      <c r="B137" s="3">
        <v>44562</v>
      </c>
      <c r="C137" t="s">
        <v>32</v>
      </c>
      <c r="D137" t="s">
        <v>38</v>
      </c>
      <c r="E137" s="6">
        <v>1873</v>
      </c>
      <c r="F137" s="8">
        <f>E137*G137</f>
        <v>7904.0599999999995</v>
      </c>
      <c r="G137" s="8">
        <v>4.22</v>
      </c>
      <c r="H137" s="5">
        <v>142</v>
      </c>
      <c r="I137" s="9">
        <v>1.91</v>
      </c>
      <c r="J137" t="s">
        <v>13</v>
      </c>
      <c r="K137" t="s">
        <v>19</v>
      </c>
      <c r="L137" t="s">
        <v>15</v>
      </c>
      <c r="M137" s="5">
        <f>100-I137</f>
        <v>98.09</v>
      </c>
    </row>
    <row r="138" spans="1:13" x14ac:dyDescent="0.3">
      <c r="A138">
        <v>2022</v>
      </c>
      <c r="B138" s="3">
        <v>44652</v>
      </c>
      <c r="C138" t="s">
        <v>34</v>
      </c>
      <c r="D138" t="s">
        <v>47</v>
      </c>
      <c r="E138" s="6">
        <v>1047</v>
      </c>
      <c r="F138" s="8">
        <f>E138*G138</f>
        <v>3266.6400000000003</v>
      </c>
      <c r="G138" s="8">
        <v>3.12</v>
      </c>
      <c r="H138" s="5">
        <v>83</v>
      </c>
      <c r="I138" s="9">
        <v>0.56000000000000005</v>
      </c>
      <c r="J138" t="s">
        <v>13</v>
      </c>
      <c r="K138" t="s">
        <v>28</v>
      </c>
      <c r="L138" t="s">
        <v>15</v>
      </c>
      <c r="M138" s="5">
        <f>100-I138</f>
        <v>99.44</v>
      </c>
    </row>
    <row r="139" spans="1:13" x14ac:dyDescent="0.3">
      <c r="A139">
        <v>2022</v>
      </c>
      <c r="B139" s="3">
        <v>44835</v>
      </c>
      <c r="C139" t="s">
        <v>29</v>
      </c>
      <c r="D139" t="s">
        <v>53</v>
      </c>
      <c r="E139" s="6">
        <v>314</v>
      </c>
      <c r="F139" s="8">
        <f>E139*G139</f>
        <v>12136.1</v>
      </c>
      <c r="G139" s="8">
        <v>38.65</v>
      </c>
      <c r="H139" s="5">
        <v>109</v>
      </c>
      <c r="I139" s="9">
        <v>3.39</v>
      </c>
      <c r="J139" t="s">
        <v>13</v>
      </c>
      <c r="K139" t="s">
        <v>14</v>
      </c>
      <c r="L139" t="s">
        <v>15</v>
      </c>
      <c r="M139" s="5">
        <f>100-I139</f>
        <v>96.61</v>
      </c>
    </row>
    <row r="140" spans="1:13" x14ac:dyDescent="0.3">
      <c r="A140">
        <v>2022</v>
      </c>
      <c r="B140" s="3">
        <v>44774</v>
      </c>
      <c r="C140" t="s">
        <v>20</v>
      </c>
      <c r="D140" t="s">
        <v>21</v>
      </c>
      <c r="E140" s="6">
        <v>300</v>
      </c>
      <c r="F140" s="8">
        <f>E140*G140</f>
        <v>11595</v>
      </c>
      <c r="G140" s="8">
        <v>38.65</v>
      </c>
      <c r="H140" s="5">
        <v>78</v>
      </c>
      <c r="I140" s="9">
        <v>1.02</v>
      </c>
      <c r="J140" t="s">
        <v>13</v>
      </c>
      <c r="K140" t="s">
        <v>14</v>
      </c>
      <c r="L140" t="s">
        <v>15</v>
      </c>
      <c r="M140" s="5">
        <f>100-I140</f>
        <v>98.98</v>
      </c>
    </row>
    <row r="141" spans="1:13" x14ac:dyDescent="0.3">
      <c r="A141">
        <v>2022</v>
      </c>
      <c r="B141" s="3">
        <v>44713</v>
      </c>
      <c r="C141" t="s">
        <v>34</v>
      </c>
      <c r="D141" t="s">
        <v>35</v>
      </c>
      <c r="E141" s="6">
        <v>4771</v>
      </c>
      <c r="F141" s="8">
        <f>E141*G141</f>
        <v>26813.02</v>
      </c>
      <c r="G141" s="8">
        <v>5.62</v>
      </c>
      <c r="H141" s="5">
        <v>7</v>
      </c>
      <c r="I141" s="9">
        <v>4.9000000000000004</v>
      </c>
      <c r="J141" t="s">
        <v>77</v>
      </c>
      <c r="K141" t="s">
        <v>19</v>
      </c>
      <c r="L141" t="s">
        <v>62</v>
      </c>
      <c r="M141" s="5">
        <f>100-I141</f>
        <v>95.1</v>
      </c>
    </row>
    <row r="142" spans="1:13" x14ac:dyDescent="0.3">
      <c r="A142">
        <v>2022</v>
      </c>
      <c r="B142" s="3">
        <v>44896</v>
      </c>
      <c r="C142" t="s">
        <v>29</v>
      </c>
      <c r="D142" t="s">
        <v>53</v>
      </c>
      <c r="E142" s="6">
        <v>4887</v>
      </c>
      <c r="F142" s="8">
        <f>E142*G142</f>
        <v>27953.64</v>
      </c>
      <c r="G142" s="8">
        <v>5.72</v>
      </c>
      <c r="H142" s="5">
        <v>51</v>
      </c>
      <c r="I142" s="9">
        <v>4.7699999999999996</v>
      </c>
      <c r="J142" t="s">
        <v>77</v>
      </c>
      <c r="K142" t="s">
        <v>28</v>
      </c>
      <c r="L142" t="s">
        <v>61</v>
      </c>
      <c r="M142" s="5">
        <f>100-I142</f>
        <v>95.23</v>
      </c>
    </row>
    <row r="143" spans="1:13" x14ac:dyDescent="0.3">
      <c r="A143">
        <v>2023</v>
      </c>
      <c r="B143" s="3">
        <v>44986</v>
      </c>
      <c r="C143" t="s">
        <v>41</v>
      </c>
      <c r="D143" t="s">
        <v>49</v>
      </c>
      <c r="E143" s="6">
        <v>1302</v>
      </c>
      <c r="F143" s="8">
        <f>E143*G143</f>
        <v>7004.76</v>
      </c>
      <c r="G143" s="8">
        <v>5.38</v>
      </c>
      <c r="H143" s="5">
        <v>54</v>
      </c>
      <c r="I143" s="9">
        <v>1.39</v>
      </c>
      <c r="J143" t="s">
        <v>18</v>
      </c>
      <c r="K143" t="s">
        <v>60</v>
      </c>
      <c r="L143" t="s">
        <v>61</v>
      </c>
      <c r="M143" s="5">
        <f>100-I143</f>
        <v>98.61</v>
      </c>
    </row>
    <row r="144" spans="1:13" x14ac:dyDescent="0.3">
      <c r="A144">
        <v>2023</v>
      </c>
      <c r="B144" s="3">
        <v>44958</v>
      </c>
      <c r="C144" t="s">
        <v>32</v>
      </c>
      <c r="D144" t="s">
        <v>38</v>
      </c>
      <c r="E144" s="6">
        <v>785</v>
      </c>
      <c r="F144" s="8">
        <f>E144*G144</f>
        <v>35411.35</v>
      </c>
      <c r="G144" s="8">
        <v>45.11</v>
      </c>
      <c r="H144" s="5">
        <v>40</v>
      </c>
      <c r="I144" s="9">
        <v>4.4800000000000004</v>
      </c>
      <c r="J144" t="s">
        <v>13</v>
      </c>
      <c r="K144" t="s">
        <v>14</v>
      </c>
      <c r="L144" t="s">
        <v>61</v>
      </c>
      <c r="M144" s="5">
        <f>100-I144</f>
        <v>95.52</v>
      </c>
    </row>
    <row r="145" spans="1:13" x14ac:dyDescent="0.3">
      <c r="A145">
        <v>2022</v>
      </c>
      <c r="B145" s="3">
        <v>44835</v>
      </c>
      <c r="C145" t="s">
        <v>29</v>
      </c>
      <c r="D145" t="s">
        <v>53</v>
      </c>
      <c r="E145" s="6">
        <v>2546</v>
      </c>
      <c r="F145" s="8">
        <f>E145*G145</f>
        <v>17109.12</v>
      </c>
      <c r="G145" s="8">
        <v>6.72</v>
      </c>
      <c r="H145" s="5">
        <v>6</v>
      </c>
      <c r="I145" s="9">
        <v>2.31</v>
      </c>
      <c r="J145" t="s">
        <v>13</v>
      </c>
      <c r="K145" t="s">
        <v>19</v>
      </c>
      <c r="L145" t="s">
        <v>62</v>
      </c>
      <c r="M145" s="5">
        <f>100-I145</f>
        <v>97.69</v>
      </c>
    </row>
    <row r="146" spans="1:13" x14ac:dyDescent="0.3">
      <c r="A146">
        <v>2022</v>
      </c>
      <c r="B146" s="3">
        <v>44652</v>
      </c>
      <c r="C146" t="s">
        <v>16</v>
      </c>
      <c r="D146" t="s">
        <v>17</v>
      </c>
      <c r="E146" s="6">
        <v>641</v>
      </c>
      <c r="F146" s="8">
        <f>E146*G146</f>
        <v>2705.02</v>
      </c>
      <c r="G146" s="8">
        <v>4.22</v>
      </c>
      <c r="H146" s="5">
        <v>137</v>
      </c>
      <c r="I146" s="9">
        <v>1.9</v>
      </c>
      <c r="J146" t="s">
        <v>18</v>
      </c>
      <c r="K146" t="s">
        <v>36</v>
      </c>
      <c r="L146" t="s">
        <v>15</v>
      </c>
      <c r="M146" s="5">
        <f>100-I146</f>
        <v>98.1</v>
      </c>
    </row>
    <row r="147" spans="1:13" x14ac:dyDescent="0.3">
      <c r="A147">
        <v>2023</v>
      </c>
      <c r="B147" s="3">
        <v>44958</v>
      </c>
      <c r="C147" t="s">
        <v>41</v>
      </c>
      <c r="D147" t="s">
        <v>42</v>
      </c>
      <c r="E147" s="6">
        <v>582</v>
      </c>
      <c r="F147" s="8">
        <f>E147*G147</f>
        <v>25206.420000000002</v>
      </c>
      <c r="G147" s="8">
        <v>43.31</v>
      </c>
      <c r="H147" s="5">
        <v>72</v>
      </c>
      <c r="I147" s="9">
        <v>1.51</v>
      </c>
      <c r="J147" t="s">
        <v>13</v>
      </c>
      <c r="K147" t="s">
        <v>14</v>
      </c>
      <c r="L147" t="s">
        <v>61</v>
      </c>
      <c r="M147" s="5">
        <f>100-I147</f>
        <v>98.49</v>
      </c>
    </row>
    <row r="148" spans="1:13" x14ac:dyDescent="0.3">
      <c r="A148">
        <v>2023</v>
      </c>
      <c r="B148" s="3">
        <v>45047</v>
      </c>
      <c r="C148" t="s">
        <v>41</v>
      </c>
      <c r="D148" t="s">
        <v>54</v>
      </c>
      <c r="E148" s="6">
        <v>741</v>
      </c>
      <c r="F148" s="8">
        <f>E148*G148</f>
        <v>28387.710000000003</v>
      </c>
      <c r="G148" s="8">
        <v>38.31</v>
      </c>
      <c r="H148" s="5">
        <v>74</v>
      </c>
      <c r="I148" s="9">
        <v>4.5199999999999996</v>
      </c>
      <c r="J148" t="s">
        <v>13</v>
      </c>
      <c r="K148" t="s">
        <v>14</v>
      </c>
      <c r="L148" t="s">
        <v>15</v>
      </c>
      <c r="M148" s="5">
        <f>100-I148</f>
        <v>95.48</v>
      </c>
    </row>
    <row r="149" spans="1:13" x14ac:dyDescent="0.3">
      <c r="A149">
        <v>2023</v>
      </c>
      <c r="B149" s="3">
        <v>44958</v>
      </c>
      <c r="C149" t="s">
        <v>22</v>
      </c>
      <c r="D149" t="s">
        <v>23</v>
      </c>
      <c r="E149" s="6">
        <v>1580</v>
      </c>
      <c r="F149" s="8">
        <f>E149*G149</f>
        <v>6130.4</v>
      </c>
      <c r="G149" s="8">
        <v>3.88</v>
      </c>
      <c r="H149" s="5">
        <v>81</v>
      </c>
      <c r="I149" s="9">
        <v>2.39</v>
      </c>
      <c r="J149" t="s">
        <v>77</v>
      </c>
      <c r="K149" t="s">
        <v>19</v>
      </c>
      <c r="L149" t="s">
        <v>15</v>
      </c>
      <c r="M149" s="5">
        <f>100-I149</f>
        <v>97.61</v>
      </c>
    </row>
    <row r="150" spans="1:13" x14ac:dyDescent="0.3">
      <c r="A150">
        <v>2023</v>
      </c>
      <c r="B150" s="3">
        <v>45139</v>
      </c>
      <c r="C150" t="s">
        <v>34</v>
      </c>
      <c r="D150" t="s">
        <v>55</v>
      </c>
      <c r="E150" s="6">
        <v>2983</v>
      </c>
      <c r="F150" s="8">
        <f>E150*G150</f>
        <v>11574.039999999999</v>
      </c>
      <c r="G150" s="8">
        <v>3.88</v>
      </c>
      <c r="H150" s="5">
        <v>110</v>
      </c>
      <c r="I150" s="9">
        <v>4.37</v>
      </c>
      <c r="J150" t="s">
        <v>13</v>
      </c>
      <c r="K150" t="s">
        <v>19</v>
      </c>
      <c r="L150" t="s">
        <v>15</v>
      </c>
      <c r="M150" s="5">
        <f>100-I150</f>
        <v>95.63</v>
      </c>
    </row>
    <row r="151" spans="1:13" x14ac:dyDescent="0.3">
      <c r="A151">
        <v>2023</v>
      </c>
      <c r="B151" s="3">
        <v>44927</v>
      </c>
      <c r="C151" t="s">
        <v>41</v>
      </c>
      <c r="D151" t="s">
        <v>49</v>
      </c>
      <c r="E151" s="6">
        <v>2565</v>
      </c>
      <c r="F151" s="8">
        <f>E151*G151</f>
        <v>9952.1999999999989</v>
      </c>
      <c r="G151" s="8">
        <v>3.8799999999999994</v>
      </c>
      <c r="H151" s="5">
        <v>102</v>
      </c>
      <c r="I151" s="9">
        <v>3.97</v>
      </c>
      <c r="J151" t="s">
        <v>27</v>
      </c>
      <c r="K151" t="s">
        <v>28</v>
      </c>
      <c r="L151" t="s">
        <v>15</v>
      </c>
      <c r="M151" s="5">
        <f>100-I151</f>
        <v>96.03</v>
      </c>
    </row>
    <row r="152" spans="1:13" x14ac:dyDescent="0.3">
      <c r="A152">
        <v>2022</v>
      </c>
      <c r="B152" s="3">
        <v>44896</v>
      </c>
      <c r="C152" t="s">
        <v>34</v>
      </c>
      <c r="D152" t="s">
        <v>35</v>
      </c>
      <c r="E152" s="6">
        <v>4092</v>
      </c>
      <c r="F152" s="8">
        <f>E152*G152</f>
        <v>18905.04</v>
      </c>
      <c r="G152" s="8">
        <v>4.62</v>
      </c>
      <c r="H152" s="5">
        <v>44</v>
      </c>
      <c r="I152" s="9">
        <v>3.94</v>
      </c>
      <c r="J152" t="s">
        <v>18</v>
      </c>
      <c r="K152" t="s">
        <v>19</v>
      </c>
      <c r="L152" t="s">
        <v>61</v>
      </c>
      <c r="M152" s="5">
        <f>100-I152</f>
        <v>96.06</v>
      </c>
    </row>
    <row r="153" spans="1:13" x14ac:dyDescent="0.3">
      <c r="A153">
        <v>2023</v>
      </c>
      <c r="B153" s="3">
        <v>45261</v>
      </c>
      <c r="C153" t="s">
        <v>39</v>
      </c>
      <c r="D153" t="s">
        <v>57</v>
      </c>
      <c r="E153" s="6">
        <v>5404</v>
      </c>
      <c r="F153" s="8">
        <f>E153*G153</f>
        <v>34477.519999999997</v>
      </c>
      <c r="G153" s="8">
        <v>6.379999999999999</v>
      </c>
      <c r="H153" s="5">
        <v>5</v>
      </c>
      <c r="I153" s="9">
        <v>2.15</v>
      </c>
      <c r="J153" t="s">
        <v>18</v>
      </c>
      <c r="K153" t="s">
        <v>36</v>
      </c>
      <c r="L153" t="s">
        <v>62</v>
      </c>
      <c r="M153" s="5">
        <f>100-I153</f>
        <v>97.85</v>
      </c>
    </row>
    <row r="154" spans="1:13" x14ac:dyDescent="0.3">
      <c r="A154">
        <v>2023</v>
      </c>
      <c r="B154" s="3">
        <v>45139</v>
      </c>
      <c r="C154" t="s">
        <v>25</v>
      </c>
      <c r="D154" t="s">
        <v>26</v>
      </c>
      <c r="E154" s="6">
        <v>2888</v>
      </c>
      <c r="F154" s="8">
        <f>E154*G154</f>
        <v>15219.759999999998</v>
      </c>
      <c r="G154" s="8">
        <v>5.27</v>
      </c>
      <c r="H154" s="5">
        <v>138</v>
      </c>
      <c r="I154" s="9">
        <v>2.5099999999999998</v>
      </c>
      <c r="J154" t="s">
        <v>18</v>
      </c>
      <c r="K154" t="s">
        <v>28</v>
      </c>
      <c r="L154" t="s">
        <v>15</v>
      </c>
      <c r="M154" s="5">
        <f>100-I154</f>
        <v>97.49</v>
      </c>
    </row>
    <row r="155" spans="1:13" x14ac:dyDescent="0.3">
      <c r="A155">
        <v>2023</v>
      </c>
      <c r="B155" s="3">
        <v>45017</v>
      </c>
      <c r="C155" t="s">
        <v>39</v>
      </c>
      <c r="D155" t="s">
        <v>50</v>
      </c>
      <c r="E155" s="6">
        <v>718</v>
      </c>
      <c r="F155" s="8">
        <f>E155*G155</f>
        <v>31096.58</v>
      </c>
      <c r="G155" s="8">
        <v>43.31</v>
      </c>
      <c r="H155" s="5">
        <v>62</v>
      </c>
      <c r="I155" s="9">
        <v>3.57</v>
      </c>
      <c r="J155" t="s">
        <v>27</v>
      </c>
      <c r="K155" t="s">
        <v>14</v>
      </c>
      <c r="L155" t="s">
        <v>61</v>
      </c>
      <c r="M155" s="5">
        <f>100-I155</f>
        <v>96.43</v>
      </c>
    </row>
    <row r="156" spans="1:13" x14ac:dyDescent="0.3">
      <c r="A156">
        <v>2022</v>
      </c>
      <c r="B156" s="3">
        <v>44682</v>
      </c>
      <c r="C156" t="s">
        <v>20</v>
      </c>
      <c r="D156" t="s">
        <v>46</v>
      </c>
      <c r="E156" s="6">
        <v>1432</v>
      </c>
      <c r="F156" s="8">
        <f>E156*G156</f>
        <v>9623.0399999999991</v>
      </c>
      <c r="G156" s="8">
        <v>6.72</v>
      </c>
      <c r="H156" s="5">
        <v>5</v>
      </c>
      <c r="I156" s="9">
        <v>1.21</v>
      </c>
      <c r="J156" t="s">
        <v>27</v>
      </c>
      <c r="K156" t="s">
        <v>60</v>
      </c>
      <c r="L156" t="s">
        <v>62</v>
      </c>
      <c r="M156" s="5">
        <f>100-I156</f>
        <v>98.79</v>
      </c>
    </row>
    <row r="157" spans="1:13" x14ac:dyDescent="0.3">
      <c r="A157">
        <v>2023</v>
      </c>
      <c r="B157" s="3">
        <v>45078</v>
      </c>
      <c r="C157" t="s">
        <v>20</v>
      </c>
      <c r="D157" t="s">
        <v>21</v>
      </c>
      <c r="E157" s="6">
        <v>620</v>
      </c>
      <c r="F157" s="8">
        <f>E157*G157</f>
        <v>31068.2</v>
      </c>
      <c r="G157" s="8">
        <v>50.11</v>
      </c>
      <c r="H157" s="5">
        <v>5</v>
      </c>
      <c r="I157" s="9">
        <v>4.08</v>
      </c>
      <c r="J157" t="s">
        <v>27</v>
      </c>
      <c r="K157" t="s">
        <v>14</v>
      </c>
      <c r="L157" t="s">
        <v>62</v>
      </c>
      <c r="M157" s="5">
        <f>100-I157</f>
        <v>95.92</v>
      </c>
    </row>
    <row r="158" spans="1:13" x14ac:dyDescent="0.3">
      <c r="A158">
        <v>2022</v>
      </c>
      <c r="B158" s="3">
        <v>44805</v>
      </c>
      <c r="C158" t="s">
        <v>41</v>
      </c>
      <c r="D158" t="s">
        <v>49</v>
      </c>
      <c r="E158" s="6">
        <v>708</v>
      </c>
      <c r="F158" s="8">
        <f>E158*G158</f>
        <v>2208.96</v>
      </c>
      <c r="G158" s="8">
        <v>3.12</v>
      </c>
      <c r="H158" s="5">
        <v>125</v>
      </c>
      <c r="I158" s="9">
        <v>0.89</v>
      </c>
      <c r="J158" t="s">
        <v>77</v>
      </c>
      <c r="K158" t="s">
        <v>36</v>
      </c>
      <c r="L158" t="s">
        <v>15</v>
      </c>
      <c r="M158" s="5">
        <f>100-I158</f>
        <v>99.11</v>
      </c>
    </row>
    <row r="159" spans="1:13" x14ac:dyDescent="0.3">
      <c r="A159">
        <v>2022</v>
      </c>
      <c r="B159" s="3">
        <v>44866</v>
      </c>
      <c r="C159" t="s">
        <v>20</v>
      </c>
      <c r="D159" t="s">
        <v>21</v>
      </c>
      <c r="E159" s="6">
        <v>911</v>
      </c>
      <c r="F159" s="8">
        <f>E159*G159</f>
        <v>44320.15</v>
      </c>
      <c r="G159" s="8">
        <v>48.65</v>
      </c>
      <c r="H159" s="5">
        <v>8</v>
      </c>
      <c r="I159" s="9">
        <v>1.73</v>
      </c>
      <c r="J159" t="s">
        <v>27</v>
      </c>
      <c r="K159" t="s">
        <v>14</v>
      </c>
      <c r="L159" t="s">
        <v>62</v>
      </c>
      <c r="M159" s="5">
        <f>100-I159</f>
        <v>98.27</v>
      </c>
    </row>
    <row r="160" spans="1:13" x14ac:dyDescent="0.3">
      <c r="A160">
        <v>2022</v>
      </c>
      <c r="B160" s="3">
        <v>44774</v>
      </c>
      <c r="C160" t="s">
        <v>25</v>
      </c>
      <c r="D160" t="s">
        <v>44</v>
      </c>
      <c r="E160" s="6">
        <v>3284</v>
      </c>
      <c r="F160" s="8">
        <f>E160*G160</f>
        <v>18784.48</v>
      </c>
      <c r="G160" s="8">
        <v>5.72</v>
      </c>
      <c r="H160" s="5">
        <v>55</v>
      </c>
      <c r="I160" s="9">
        <v>3.77</v>
      </c>
      <c r="J160" t="s">
        <v>27</v>
      </c>
      <c r="K160" t="s">
        <v>28</v>
      </c>
      <c r="L160" t="s">
        <v>61</v>
      </c>
      <c r="M160" s="5">
        <f>100-I160</f>
        <v>96.23</v>
      </c>
    </row>
    <row r="161" spans="1:13" x14ac:dyDescent="0.3">
      <c r="A161">
        <v>2023</v>
      </c>
      <c r="B161" s="3">
        <v>45170</v>
      </c>
      <c r="C161" t="s">
        <v>11</v>
      </c>
      <c r="D161" t="s">
        <v>37</v>
      </c>
      <c r="E161" s="6">
        <v>2163</v>
      </c>
      <c r="F161" s="8">
        <f>E161*G161</f>
        <v>14643.509999999998</v>
      </c>
      <c r="G161" s="8">
        <v>6.77</v>
      </c>
      <c r="H161" s="5">
        <v>69</v>
      </c>
      <c r="I161" s="9">
        <v>2.86</v>
      </c>
      <c r="J161" t="s">
        <v>13</v>
      </c>
      <c r="K161" t="s">
        <v>36</v>
      </c>
      <c r="L161" t="s">
        <v>61</v>
      </c>
      <c r="M161" s="5">
        <f>100-I161</f>
        <v>97.14</v>
      </c>
    </row>
    <row r="162" spans="1:13" x14ac:dyDescent="0.3">
      <c r="A162">
        <v>2023</v>
      </c>
      <c r="B162" s="3">
        <v>45231</v>
      </c>
      <c r="C162" t="s">
        <v>22</v>
      </c>
      <c r="D162" t="s">
        <v>24</v>
      </c>
      <c r="E162" s="6">
        <v>5159</v>
      </c>
      <c r="F162" s="8">
        <f>E162*G162</f>
        <v>20016.919999999998</v>
      </c>
      <c r="G162" s="8">
        <v>3.8799999999999994</v>
      </c>
      <c r="H162" s="5">
        <v>100</v>
      </c>
      <c r="I162" s="9">
        <v>2.3199999999999998</v>
      </c>
      <c r="J162" t="s">
        <v>27</v>
      </c>
      <c r="K162" t="s">
        <v>28</v>
      </c>
      <c r="L162" t="s">
        <v>15</v>
      </c>
      <c r="M162" s="5">
        <f>100-I162</f>
        <v>97.68</v>
      </c>
    </row>
    <row r="163" spans="1:13" x14ac:dyDescent="0.3">
      <c r="A163">
        <v>2023</v>
      </c>
      <c r="B163" s="3">
        <v>45200</v>
      </c>
      <c r="C163" t="s">
        <v>32</v>
      </c>
      <c r="D163" t="s">
        <v>38</v>
      </c>
      <c r="E163" s="6">
        <v>3630</v>
      </c>
      <c r="F163" s="8">
        <f>E163*G163</f>
        <v>19130.099999999999</v>
      </c>
      <c r="G163" s="8">
        <v>5.27</v>
      </c>
      <c r="H163" s="5">
        <v>124</v>
      </c>
      <c r="I163" s="9">
        <v>4.2699999999999996</v>
      </c>
      <c r="J163" t="s">
        <v>18</v>
      </c>
      <c r="K163" t="s">
        <v>19</v>
      </c>
      <c r="L163" t="s">
        <v>15</v>
      </c>
      <c r="M163" s="5">
        <f>100-I163</f>
        <v>95.73</v>
      </c>
    </row>
    <row r="164" spans="1:13" x14ac:dyDescent="0.3">
      <c r="A164">
        <v>2022</v>
      </c>
      <c r="B164" s="3">
        <v>44774</v>
      </c>
      <c r="C164" t="s">
        <v>41</v>
      </c>
      <c r="D164" t="s">
        <v>49</v>
      </c>
      <c r="E164" s="6">
        <v>2744</v>
      </c>
      <c r="F164" s="8">
        <f>E164*G164</f>
        <v>8561.2800000000007</v>
      </c>
      <c r="G164" s="8">
        <v>3.12</v>
      </c>
      <c r="H164" s="5">
        <v>135</v>
      </c>
      <c r="I164" s="9">
        <v>4.71</v>
      </c>
      <c r="J164" t="s">
        <v>18</v>
      </c>
      <c r="K164" t="s">
        <v>19</v>
      </c>
      <c r="L164" t="s">
        <v>15</v>
      </c>
      <c r="M164" s="5">
        <f>100-I164</f>
        <v>95.29</v>
      </c>
    </row>
    <row r="165" spans="1:13" x14ac:dyDescent="0.3">
      <c r="A165">
        <v>2022</v>
      </c>
      <c r="B165" s="3">
        <v>44835</v>
      </c>
      <c r="C165" t="s">
        <v>20</v>
      </c>
      <c r="D165" t="s">
        <v>46</v>
      </c>
      <c r="E165" s="6">
        <v>1621</v>
      </c>
      <c r="F165" s="8">
        <f>E165*G165</f>
        <v>9272.119999999999</v>
      </c>
      <c r="G165" s="8">
        <v>5.72</v>
      </c>
      <c r="H165" s="5">
        <v>44</v>
      </c>
      <c r="I165" s="9">
        <v>4.68</v>
      </c>
      <c r="J165" t="s">
        <v>13</v>
      </c>
      <c r="K165" t="s">
        <v>28</v>
      </c>
      <c r="L165" t="s">
        <v>61</v>
      </c>
      <c r="M165" s="5">
        <f>100-I165</f>
        <v>95.32</v>
      </c>
    </row>
    <row r="166" spans="1:13" x14ac:dyDescent="0.3">
      <c r="A166">
        <v>2023</v>
      </c>
      <c r="B166" s="3">
        <v>45047</v>
      </c>
      <c r="C166" t="s">
        <v>16</v>
      </c>
      <c r="D166" t="s">
        <v>48</v>
      </c>
      <c r="E166" s="6">
        <v>3692</v>
      </c>
      <c r="F166" s="8">
        <f>E166*G166</f>
        <v>28686.84</v>
      </c>
      <c r="G166" s="8">
        <v>7.7700000000000005</v>
      </c>
      <c r="H166" s="5">
        <v>5</v>
      </c>
      <c r="I166" s="9">
        <v>0.94</v>
      </c>
      <c r="J166" t="s">
        <v>27</v>
      </c>
      <c r="K166" t="s">
        <v>60</v>
      </c>
      <c r="L166" t="s">
        <v>62</v>
      </c>
      <c r="M166" s="5">
        <f>100-I166</f>
        <v>99.06</v>
      </c>
    </row>
    <row r="167" spans="1:13" x14ac:dyDescent="0.3">
      <c r="A167">
        <v>2023</v>
      </c>
      <c r="B167" s="3">
        <v>44958</v>
      </c>
      <c r="C167" t="s">
        <v>29</v>
      </c>
      <c r="D167" t="s">
        <v>56</v>
      </c>
      <c r="E167" s="6">
        <v>3494</v>
      </c>
      <c r="F167" s="8">
        <f>E167*G167</f>
        <v>18413.379999999997</v>
      </c>
      <c r="G167" s="8">
        <v>5.27</v>
      </c>
      <c r="H167" s="5">
        <v>142</v>
      </c>
      <c r="I167" s="9">
        <v>0.88</v>
      </c>
      <c r="J167" t="s">
        <v>13</v>
      </c>
      <c r="K167" t="s">
        <v>19</v>
      </c>
      <c r="L167" t="s">
        <v>15</v>
      </c>
      <c r="M167" s="5">
        <f>100-I167</f>
        <v>99.12</v>
      </c>
    </row>
    <row r="168" spans="1:13" x14ac:dyDescent="0.3">
      <c r="A168">
        <v>2022</v>
      </c>
      <c r="B168" s="3">
        <v>44774</v>
      </c>
      <c r="C168" t="s">
        <v>32</v>
      </c>
      <c r="D168" t="s">
        <v>38</v>
      </c>
      <c r="E168" s="6">
        <v>1535</v>
      </c>
      <c r="F168" s="8">
        <f>E168*G168</f>
        <v>10315.199999999999</v>
      </c>
      <c r="G168" s="8">
        <v>6.7199999999999989</v>
      </c>
      <c r="H168" s="5">
        <v>3</v>
      </c>
      <c r="I168" s="9">
        <v>0.52</v>
      </c>
      <c r="J168" t="s">
        <v>13</v>
      </c>
      <c r="K168" t="s">
        <v>60</v>
      </c>
      <c r="L168" t="s">
        <v>62</v>
      </c>
      <c r="M168" s="5">
        <f>100-I168</f>
        <v>99.48</v>
      </c>
    </row>
    <row r="169" spans="1:13" x14ac:dyDescent="0.3">
      <c r="A169">
        <v>2022</v>
      </c>
      <c r="B169" s="3">
        <v>44562</v>
      </c>
      <c r="C169" t="s">
        <v>20</v>
      </c>
      <c r="D169" t="s">
        <v>46</v>
      </c>
      <c r="E169" s="6">
        <v>471</v>
      </c>
      <c r="F169" s="8">
        <f>E169*G169</f>
        <v>18938.91</v>
      </c>
      <c r="G169" s="8">
        <v>40.21</v>
      </c>
      <c r="H169" s="5">
        <v>128</v>
      </c>
      <c r="I169" s="9">
        <v>1.38</v>
      </c>
      <c r="J169" t="s">
        <v>27</v>
      </c>
      <c r="K169" t="s">
        <v>31</v>
      </c>
      <c r="L169" t="s">
        <v>15</v>
      </c>
      <c r="M169" s="5">
        <f>100-I169</f>
        <v>98.62</v>
      </c>
    </row>
    <row r="170" spans="1:13" x14ac:dyDescent="0.3">
      <c r="A170">
        <v>2022</v>
      </c>
      <c r="B170" s="3">
        <v>44835</v>
      </c>
      <c r="C170" t="s">
        <v>41</v>
      </c>
      <c r="D170" t="s">
        <v>49</v>
      </c>
      <c r="E170" s="6">
        <v>551</v>
      </c>
      <c r="F170" s="8">
        <f>E170*G170</f>
        <v>21103.3</v>
      </c>
      <c r="G170" s="8">
        <v>38.299999999999997</v>
      </c>
      <c r="H170" s="5">
        <v>149</v>
      </c>
      <c r="I170" s="9">
        <v>2.7</v>
      </c>
      <c r="J170" t="s">
        <v>18</v>
      </c>
      <c r="K170" t="s">
        <v>31</v>
      </c>
      <c r="L170" t="s">
        <v>15</v>
      </c>
      <c r="M170" s="5">
        <f>100-I170</f>
        <v>97.3</v>
      </c>
    </row>
    <row r="171" spans="1:13" x14ac:dyDescent="0.3">
      <c r="A171">
        <v>2023</v>
      </c>
      <c r="B171" s="3">
        <v>44986</v>
      </c>
      <c r="C171" t="s">
        <v>16</v>
      </c>
      <c r="D171" t="s">
        <v>48</v>
      </c>
      <c r="E171" s="6">
        <v>2608</v>
      </c>
      <c r="F171" s="8">
        <f>E171*G171</f>
        <v>13744.159999999998</v>
      </c>
      <c r="G171" s="8">
        <v>5.27</v>
      </c>
      <c r="H171" s="5">
        <v>113</v>
      </c>
      <c r="I171" s="9">
        <v>3.42</v>
      </c>
      <c r="J171" t="s">
        <v>18</v>
      </c>
      <c r="K171" t="s">
        <v>28</v>
      </c>
      <c r="L171" t="s">
        <v>15</v>
      </c>
      <c r="M171" s="5">
        <f>100-I171</f>
        <v>96.58</v>
      </c>
    </row>
    <row r="172" spans="1:13" x14ac:dyDescent="0.3">
      <c r="A172">
        <v>2022</v>
      </c>
      <c r="B172" s="3">
        <v>44621</v>
      </c>
      <c r="C172" t="s">
        <v>32</v>
      </c>
      <c r="D172" t="s">
        <v>52</v>
      </c>
      <c r="E172" s="6">
        <v>1929</v>
      </c>
      <c r="F172" s="8">
        <f>E172*G172</f>
        <v>11033.88</v>
      </c>
      <c r="G172" s="8">
        <v>5.72</v>
      </c>
      <c r="H172" s="5">
        <v>30</v>
      </c>
      <c r="I172" s="9">
        <v>0.95</v>
      </c>
      <c r="J172" t="s">
        <v>77</v>
      </c>
      <c r="K172" t="s">
        <v>19</v>
      </c>
      <c r="L172" t="s">
        <v>61</v>
      </c>
      <c r="M172" s="5">
        <f>100-I172</f>
        <v>99.05</v>
      </c>
    </row>
    <row r="173" spans="1:13" x14ac:dyDescent="0.3">
      <c r="A173">
        <v>2023</v>
      </c>
      <c r="B173" s="3">
        <v>45170</v>
      </c>
      <c r="C173" t="s">
        <v>32</v>
      </c>
      <c r="D173" t="s">
        <v>33</v>
      </c>
      <c r="E173" s="6">
        <v>790</v>
      </c>
      <c r="F173" s="8">
        <f>E173*G173</f>
        <v>35636.9</v>
      </c>
      <c r="G173" s="8">
        <v>45.11</v>
      </c>
      <c r="H173" s="5">
        <v>66</v>
      </c>
      <c r="I173" s="9">
        <v>1.66</v>
      </c>
      <c r="J173" t="s">
        <v>77</v>
      </c>
      <c r="K173" t="s">
        <v>14</v>
      </c>
      <c r="L173" t="s">
        <v>61</v>
      </c>
      <c r="M173" s="5">
        <f>100-I173</f>
        <v>98.34</v>
      </c>
    </row>
    <row r="174" spans="1:13" x14ac:dyDescent="0.3">
      <c r="A174">
        <v>2023</v>
      </c>
      <c r="B174" s="3">
        <v>44958</v>
      </c>
      <c r="C174" t="s">
        <v>22</v>
      </c>
      <c r="D174" t="s">
        <v>45</v>
      </c>
      <c r="E174" s="6">
        <v>2699</v>
      </c>
      <c r="F174" s="8">
        <f>E174*G174</f>
        <v>14520.619999999999</v>
      </c>
      <c r="G174" s="8">
        <v>5.38</v>
      </c>
      <c r="H174" s="5">
        <v>45</v>
      </c>
      <c r="I174" s="9">
        <v>3.09</v>
      </c>
      <c r="J174" t="s">
        <v>27</v>
      </c>
      <c r="K174" t="s">
        <v>60</v>
      </c>
      <c r="L174" t="s">
        <v>61</v>
      </c>
      <c r="M174" s="5">
        <f>100-I174</f>
        <v>96.91</v>
      </c>
    </row>
    <row r="175" spans="1:13" x14ac:dyDescent="0.3">
      <c r="A175">
        <v>2022</v>
      </c>
      <c r="B175" s="3">
        <v>44866</v>
      </c>
      <c r="C175" t="s">
        <v>11</v>
      </c>
      <c r="D175" t="s">
        <v>37</v>
      </c>
      <c r="E175" s="6">
        <v>4987</v>
      </c>
      <c r="F175" s="8">
        <f>E175*G175</f>
        <v>28525.64</v>
      </c>
      <c r="G175" s="8">
        <v>5.72</v>
      </c>
      <c r="H175" s="5">
        <v>54</v>
      </c>
      <c r="I175" s="9">
        <v>3.89</v>
      </c>
      <c r="J175" t="s">
        <v>13</v>
      </c>
      <c r="K175" t="s">
        <v>19</v>
      </c>
      <c r="L175" t="s">
        <v>61</v>
      </c>
      <c r="M175" s="5">
        <f>100-I175</f>
        <v>96.11</v>
      </c>
    </row>
    <row r="176" spans="1:13" x14ac:dyDescent="0.3">
      <c r="A176">
        <v>2023</v>
      </c>
      <c r="B176" s="3">
        <v>45017</v>
      </c>
      <c r="C176" t="s">
        <v>29</v>
      </c>
      <c r="D176" t="s">
        <v>30</v>
      </c>
      <c r="E176" s="6">
        <v>1840</v>
      </c>
      <c r="F176" s="8">
        <f>E176*G176</f>
        <v>12456.8</v>
      </c>
      <c r="G176" s="8">
        <v>6.77</v>
      </c>
      <c r="H176" s="5">
        <v>71</v>
      </c>
      <c r="I176" s="9">
        <v>1.66</v>
      </c>
      <c r="J176" t="s">
        <v>77</v>
      </c>
      <c r="K176" t="s">
        <v>19</v>
      </c>
      <c r="L176" t="s">
        <v>61</v>
      </c>
      <c r="M176" s="5">
        <f>100-I176</f>
        <v>98.34</v>
      </c>
    </row>
    <row r="177" spans="1:13" x14ac:dyDescent="0.3">
      <c r="A177">
        <v>2023</v>
      </c>
      <c r="B177" s="3">
        <v>44927</v>
      </c>
      <c r="C177" t="s">
        <v>29</v>
      </c>
      <c r="D177" t="s">
        <v>53</v>
      </c>
      <c r="E177" s="6">
        <v>2996</v>
      </c>
      <c r="F177" s="8">
        <f>E177*G177</f>
        <v>20282.919999999998</v>
      </c>
      <c r="G177" s="8">
        <v>6.77</v>
      </c>
      <c r="H177" s="5">
        <v>25</v>
      </c>
      <c r="I177" s="9">
        <v>4.75</v>
      </c>
      <c r="J177" t="s">
        <v>18</v>
      </c>
      <c r="K177" t="s">
        <v>36</v>
      </c>
      <c r="L177" t="s">
        <v>61</v>
      </c>
      <c r="M177" s="5">
        <f>100-I177</f>
        <v>95.25</v>
      </c>
    </row>
    <row r="178" spans="1:13" x14ac:dyDescent="0.3">
      <c r="A178">
        <v>2022</v>
      </c>
      <c r="B178" s="3">
        <v>44805</v>
      </c>
      <c r="C178" t="s">
        <v>16</v>
      </c>
      <c r="D178" t="s">
        <v>43</v>
      </c>
      <c r="E178" s="6">
        <v>1722</v>
      </c>
      <c r="F178" s="8">
        <f>E178*G178</f>
        <v>9849.84</v>
      </c>
      <c r="G178" s="8">
        <v>5.72</v>
      </c>
      <c r="H178" s="5">
        <v>70</v>
      </c>
      <c r="I178" s="9">
        <v>1.74</v>
      </c>
      <c r="J178" t="s">
        <v>18</v>
      </c>
      <c r="K178" t="s">
        <v>28</v>
      </c>
      <c r="L178" t="s">
        <v>61</v>
      </c>
      <c r="M178" s="5">
        <f>100-I178</f>
        <v>98.26</v>
      </c>
    </row>
    <row r="179" spans="1:13" x14ac:dyDescent="0.3">
      <c r="A179">
        <v>2023</v>
      </c>
      <c r="B179" s="3">
        <v>45200</v>
      </c>
      <c r="C179" t="s">
        <v>22</v>
      </c>
      <c r="D179" t="s">
        <v>24</v>
      </c>
      <c r="E179" s="6">
        <v>2318</v>
      </c>
      <c r="F179" s="8">
        <f>E179*G179</f>
        <v>12470.84</v>
      </c>
      <c r="G179" s="8">
        <v>5.38</v>
      </c>
      <c r="H179" s="5">
        <v>69</v>
      </c>
      <c r="I179" s="9">
        <v>2.16</v>
      </c>
      <c r="J179" t="s">
        <v>18</v>
      </c>
      <c r="K179" t="s">
        <v>28</v>
      </c>
      <c r="L179" t="s">
        <v>61</v>
      </c>
      <c r="M179" s="5">
        <f>100-I179</f>
        <v>97.84</v>
      </c>
    </row>
    <row r="180" spans="1:13" x14ac:dyDescent="0.3">
      <c r="A180">
        <v>2023</v>
      </c>
      <c r="B180" s="3">
        <v>45170</v>
      </c>
      <c r="C180" t="s">
        <v>20</v>
      </c>
      <c r="D180" t="s">
        <v>21</v>
      </c>
      <c r="E180" s="6">
        <v>2871</v>
      </c>
      <c r="F180" s="8">
        <f>E180*G180</f>
        <v>19436.669999999998</v>
      </c>
      <c r="G180" s="8">
        <v>6.77</v>
      </c>
      <c r="H180" s="5">
        <v>32</v>
      </c>
      <c r="I180" s="9">
        <v>1.95</v>
      </c>
      <c r="J180" t="s">
        <v>77</v>
      </c>
      <c r="K180" t="s">
        <v>60</v>
      </c>
      <c r="L180" t="s">
        <v>61</v>
      </c>
      <c r="M180" s="5">
        <f>100-I180</f>
        <v>98.05</v>
      </c>
    </row>
    <row r="181" spans="1:13" x14ac:dyDescent="0.3">
      <c r="A181">
        <v>2023</v>
      </c>
      <c r="B181" s="3">
        <v>45078</v>
      </c>
      <c r="C181" t="s">
        <v>29</v>
      </c>
      <c r="D181" t="s">
        <v>53</v>
      </c>
      <c r="E181" s="6">
        <v>2012</v>
      </c>
      <c r="F181" s="8">
        <f>E181*G181</f>
        <v>13621.24</v>
      </c>
      <c r="G181" s="8">
        <v>6.77</v>
      </c>
      <c r="H181" s="5">
        <v>64</v>
      </c>
      <c r="I181" s="9">
        <v>2.96</v>
      </c>
      <c r="J181" t="s">
        <v>18</v>
      </c>
      <c r="K181" t="s">
        <v>36</v>
      </c>
      <c r="L181" t="s">
        <v>61</v>
      </c>
      <c r="M181" s="5">
        <f>100-I181</f>
        <v>97.04</v>
      </c>
    </row>
    <row r="182" spans="1:13" x14ac:dyDescent="0.3">
      <c r="A182">
        <v>2022</v>
      </c>
      <c r="B182" s="3">
        <v>44805</v>
      </c>
      <c r="C182" t="s">
        <v>16</v>
      </c>
      <c r="D182" t="s">
        <v>43</v>
      </c>
      <c r="E182" s="6">
        <v>3132</v>
      </c>
      <c r="F182" s="8">
        <f>E182*G182</f>
        <v>21047.040000000001</v>
      </c>
      <c r="G182" s="8">
        <v>6.7200000000000006</v>
      </c>
      <c r="H182" s="5">
        <v>3</v>
      </c>
      <c r="I182" s="9">
        <v>1.85</v>
      </c>
      <c r="J182" t="s">
        <v>77</v>
      </c>
      <c r="K182" t="s">
        <v>36</v>
      </c>
      <c r="L182" t="s">
        <v>62</v>
      </c>
      <c r="M182" s="5">
        <f>100-I182</f>
        <v>98.15</v>
      </c>
    </row>
    <row r="183" spans="1:13" x14ac:dyDescent="0.3">
      <c r="A183">
        <v>2022</v>
      </c>
      <c r="B183" s="3">
        <v>44896</v>
      </c>
      <c r="C183" t="s">
        <v>32</v>
      </c>
      <c r="D183" t="s">
        <v>38</v>
      </c>
      <c r="E183" s="6">
        <v>4467</v>
      </c>
      <c r="F183" s="8">
        <f>E183*G183</f>
        <v>30018.239999999998</v>
      </c>
      <c r="G183" s="8">
        <v>6.72</v>
      </c>
      <c r="H183" s="5">
        <v>12</v>
      </c>
      <c r="I183" s="9">
        <v>4.04</v>
      </c>
      <c r="J183" t="s">
        <v>13</v>
      </c>
      <c r="K183" t="s">
        <v>28</v>
      </c>
      <c r="L183" t="s">
        <v>62</v>
      </c>
      <c r="M183" s="5">
        <f>100-I183</f>
        <v>95.96</v>
      </c>
    </row>
    <row r="184" spans="1:13" x14ac:dyDescent="0.3">
      <c r="A184">
        <v>2022</v>
      </c>
      <c r="B184" s="3">
        <v>44713</v>
      </c>
      <c r="C184" t="s">
        <v>34</v>
      </c>
      <c r="D184" t="s">
        <v>55</v>
      </c>
      <c r="E184" s="6">
        <v>1063</v>
      </c>
      <c r="F184" s="8">
        <f>E184*G184</f>
        <v>5974.06</v>
      </c>
      <c r="G184" s="8">
        <v>5.62</v>
      </c>
      <c r="H184" s="5">
        <v>4</v>
      </c>
      <c r="I184" s="9">
        <v>2.6</v>
      </c>
      <c r="J184" t="s">
        <v>13</v>
      </c>
      <c r="K184" t="s">
        <v>60</v>
      </c>
      <c r="L184" t="s">
        <v>62</v>
      </c>
      <c r="M184" s="5">
        <f>100-I184</f>
        <v>97.4</v>
      </c>
    </row>
    <row r="185" spans="1:13" x14ac:dyDescent="0.3">
      <c r="A185">
        <v>2022</v>
      </c>
      <c r="B185" s="3">
        <v>44896</v>
      </c>
      <c r="C185" t="s">
        <v>29</v>
      </c>
      <c r="D185" t="s">
        <v>53</v>
      </c>
      <c r="E185" s="6">
        <v>3791</v>
      </c>
      <c r="F185" s="8">
        <f>E185*G185</f>
        <v>21684.52</v>
      </c>
      <c r="G185" s="8">
        <v>5.72</v>
      </c>
      <c r="H185" s="5">
        <v>49</v>
      </c>
      <c r="I185" s="9">
        <v>3.35</v>
      </c>
      <c r="J185" t="s">
        <v>13</v>
      </c>
      <c r="K185" t="s">
        <v>60</v>
      </c>
      <c r="L185" t="s">
        <v>61</v>
      </c>
      <c r="M185" s="5">
        <f>100-I185</f>
        <v>96.65</v>
      </c>
    </row>
    <row r="186" spans="1:13" x14ac:dyDescent="0.3">
      <c r="A186">
        <v>2023</v>
      </c>
      <c r="B186" s="3">
        <v>45170</v>
      </c>
      <c r="C186" t="s">
        <v>20</v>
      </c>
      <c r="D186" t="s">
        <v>21</v>
      </c>
      <c r="E186" s="6">
        <v>912</v>
      </c>
      <c r="F186" s="8">
        <f>E186*G186</f>
        <v>6174.24</v>
      </c>
      <c r="G186" s="8">
        <v>6.77</v>
      </c>
      <c r="H186" s="5">
        <v>41</v>
      </c>
      <c r="I186" s="9">
        <v>3.69</v>
      </c>
      <c r="J186" t="s">
        <v>27</v>
      </c>
      <c r="K186" t="s">
        <v>36</v>
      </c>
      <c r="L186" t="s">
        <v>61</v>
      </c>
      <c r="M186" s="5">
        <f>100-I186</f>
        <v>96.31</v>
      </c>
    </row>
    <row r="187" spans="1:13" x14ac:dyDescent="0.3">
      <c r="A187">
        <v>2022</v>
      </c>
      <c r="B187" s="3">
        <v>44774</v>
      </c>
      <c r="C187" t="s">
        <v>16</v>
      </c>
      <c r="D187" t="s">
        <v>43</v>
      </c>
      <c r="E187" s="6">
        <v>930</v>
      </c>
      <c r="F187" s="8">
        <f>E187*G187</f>
        <v>6249.5999999999995</v>
      </c>
      <c r="G187" s="8">
        <v>6.72</v>
      </c>
      <c r="H187" s="5">
        <v>3</v>
      </c>
      <c r="I187" s="9">
        <v>2.0699999999999998</v>
      </c>
      <c r="J187" t="s">
        <v>18</v>
      </c>
      <c r="K187" t="s">
        <v>36</v>
      </c>
      <c r="L187" t="s">
        <v>62</v>
      </c>
      <c r="M187" s="5">
        <f>100-I187</f>
        <v>97.93</v>
      </c>
    </row>
    <row r="188" spans="1:13" x14ac:dyDescent="0.3">
      <c r="A188">
        <v>2022</v>
      </c>
      <c r="B188" s="3">
        <v>44896</v>
      </c>
      <c r="C188" t="s">
        <v>16</v>
      </c>
      <c r="D188" t="s">
        <v>48</v>
      </c>
      <c r="E188" s="6">
        <v>3775</v>
      </c>
      <c r="F188" s="8">
        <f>E188*G188</f>
        <v>15930.499999999998</v>
      </c>
      <c r="G188" s="8">
        <v>4.22</v>
      </c>
      <c r="H188" s="5">
        <v>133</v>
      </c>
      <c r="I188" s="9">
        <v>2.11</v>
      </c>
      <c r="J188" t="s">
        <v>13</v>
      </c>
      <c r="K188" t="s">
        <v>28</v>
      </c>
      <c r="L188" t="s">
        <v>15</v>
      </c>
      <c r="M188" s="5">
        <f>100-I188</f>
        <v>97.89</v>
      </c>
    </row>
    <row r="189" spans="1:13" x14ac:dyDescent="0.3">
      <c r="A189">
        <v>2023</v>
      </c>
      <c r="B189" s="3">
        <v>45017</v>
      </c>
      <c r="C189" t="s">
        <v>34</v>
      </c>
      <c r="D189" t="s">
        <v>35</v>
      </c>
      <c r="E189" s="6">
        <v>265</v>
      </c>
      <c r="F189" s="8">
        <f>E189*G189</f>
        <v>10152.150000000001</v>
      </c>
      <c r="G189" s="8">
        <v>38.31</v>
      </c>
      <c r="H189" s="5">
        <v>87</v>
      </c>
      <c r="I189" s="9">
        <v>0.84</v>
      </c>
      <c r="J189" t="s">
        <v>18</v>
      </c>
      <c r="K189" t="s">
        <v>14</v>
      </c>
      <c r="L189" t="s">
        <v>15</v>
      </c>
      <c r="M189" s="5">
        <f>100-I189</f>
        <v>99.16</v>
      </c>
    </row>
    <row r="190" spans="1:13" x14ac:dyDescent="0.3">
      <c r="A190">
        <v>2022</v>
      </c>
      <c r="B190" s="3">
        <v>44621</v>
      </c>
      <c r="C190" t="s">
        <v>32</v>
      </c>
      <c r="D190" t="s">
        <v>33</v>
      </c>
      <c r="E190" s="6">
        <v>1252</v>
      </c>
      <c r="F190" s="8">
        <f>E190*G190</f>
        <v>5283.44</v>
      </c>
      <c r="G190" s="8">
        <v>4.22</v>
      </c>
      <c r="H190" s="5">
        <v>116</v>
      </c>
      <c r="I190" s="9">
        <v>4.0199999999999996</v>
      </c>
      <c r="J190" t="s">
        <v>27</v>
      </c>
      <c r="K190" t="s">
        <v>36</v>
      </c>
      <c r="L190" t="s">
        <v>15</v>
      </c>
      <c r="M190" s="5">
        <f>100-I190</f>
        <v>95.98</v>
      </c>
    </row>
    <row r="191" spans="1:13" x14ac:dyDescent="0.3">
      <c r="A191">
        <v>2023</v>
      </c>
      <c r="B191" s="3">
        <v>45139</v>
      </c>
      <c r="C191" t="s">
        <v>34</v>
      </c>
      <c r="D191" t="s">
        <v>47</v>
      </c>
      <c r="E191" s="6">
        <v>3232</v>
      </c>
      <c r="F191" s="8">
        <f>E191*G191</f>
        <v>17388.16</v>
      </c>
      <c r="G191" s="8">
        <v>5.38</v>
      </c>
      <c r="H191" s="5">
        <v>25</v>
      </c>
      <c r="I191" s="9">
        <v>1.96</v>
      </c>
      <c r="J191" t="s">
        <v>77</v>
      </c>
      <c r="K191" t="s">
        <v>60</v>
      </c>
      <c r="L191" t="s">
        <v>61</v>
      </c>
      <c r="M191" s="5">
        <f>100-I191</f>
        <v>98.04</v>
      </c>
    </row>
    <row r="192" spans="1:13" x14ac:dyDescent="0.3">
      <c r="A192">
        <v>2023</v>
      </c>
      <c r="B192" s="3">
        <v>44958</v>
      </c>
      <c r="C192" t="s">
        <v>16</v>
      </c>
      <c r="D192" t="s">
        <v>43</v>
      </c>
      <c r="E192" s="6">
        <v>476</v>
      </c>
      <c r="F192" s="8">
        <f>E192*G192</f>
        <v>23852.36</v>
      </c>
      <c r="G192" s="8">
        <v>50.11</v>
      </c>
      <c r="H192" s="5">
        <v>8</v>
      </c>
      <c r="I192" s="9">
        <v>2.04</v>
      </c>
      <c r="J192" t="s">
        <v>77</v>
      </c>
      <c r="K192" t="s">
        <v>14</v>
      </c>
      <c r="L192" t="s">
        <v>62</v>
      </c>
      <c r="M192" s="5">
        <f>100-I192</f>
        <v>97.96</v>
      </c>
    </row>
    <row r="193" spans="1:13" x14ac:dyDescent="0.3">
      <c r="A193">
        <v>2023</v>
      </c>
      <c r="B193" s="3">
        <v>45231</v>
      </c>
      <c r="C193" t="s">
        <v>41</v>
      </c>
      <c r="D193" t="s">
        <v>49</v>
      </c>
      <c r="E193" s="6">
        <v>5150</v>
      </c>
      <c r="F193" s="8">
        <f>E193*G193</f>
        <v>27707</v>
      </c>
      <c r="G193" s="8">
        <v>5.38</v>
      </c>
      <c r="H193" s="5">
        <v>26</v>
      </c>
      <c r="I193" s="9">
        <v>1.75</v>
      </c>
      <c r="J193" t="s">
        <v>18</v>
      </c>
      <c r="K193" t="s">
        <v>19</v>
      </c>
      <c r="L193" t="s">
        <v>61</v>
      </c>
      <c r="M193" s="5">
        <f>100-I193</f>
        <v>98.25</v>
      </c>
    </row>
    <row r="194" spans="1:13" x14ac:dyDescent="0.3">
      <c r="A194">
        <v>2023</v>
      </c>
      <c r="B194" s="3">
        <v>45200</v>
      </c>
      <c r="C194" t="s">
        <v>39</v>
      </c>
      <c r="D194" t="s">
        <v>50</v>
      </c>
      <c r="E194" s="6">
        <v>2214</v>
      </c>
      <c r="F194" s="8">
        <f>E194*G194</f>
        <v>14125.32</v>
      </c>
      <c r="G194" s="8">
        <v>6.38</v>
      </c>
      <c r="H194" s="5">
        <v>8</v>
      </c>
      <c r="I194" s="9">
        <v>2.81</v>
      </c>
      <c r="J194" t="s">
        <v>77</v>
      </c>
      <c r="K194" t="s">
        <v>28</v>
      </c>
      <c r="L194" t="s">
        <v>62</v>
      </c>
      <c r="M194" s="5">
        <f>100-I194</f>
        <v>97.19</v>
      </c>
    </row>
    <row r="195" spans="1:13" x14ac:dyDescent="0.3">
      <c r="A195">
        <v>2023</v>
      </c>
      <c r="B195" s="3">
        <v>44958</v>
      </c>
      <c r="C195" t="s">
        <v>39</v>
      </c>
      <c r="D195" t="s">
        <v>50</v>
      </c>
      <c r="E195" s="6">
        <v>3098</v>
      </c>
      <c r="F195" s="8">
        <f>E195*G195</f>
        <v>19765.239999999998</v>
      </c>
      <c r="G195" s="8">
        <v>6.379999999999999</v>
      </c>
      <c r="H195" s="5">
        <v>4</v>
      </c>
      <c r="I195" s="9">
        <v>4.79</v>
      </c>
      <c r="J195" t="s">
        <v>27</v>
      </c>
      <c r="K195" t="s">
        <v>60</v>
      </c>
      <c r="L195" t="s">
        <v>62</v>
      </c>
      <c r="M195" s="5">
        <f>100-I195</f>
        <v>95.21</v>
      </c>
    </row>
    <row r="196" spans="1:13" x14ac:dyDescent="0.3">
      <c r="A196">
        <v>2022</v>
      </c>
      <c r="B196" s="3">
        <v>44682</v>
      </c>
      <c r="C196" t="s">
        <v>11</v>
      </c>
      <c r="D196" t="s">
        <v>37</v>
      </c>
      <c r="E196" s="6">
        <v>3127</v>
      </c>
      <c r="F196" s="8">
        <f>E196*G196</f>
        <v>17886.439999999999</v>
      </c>
      <c r="G196" s="8">
        <v>5.72</v>
      </c>
      <c r="H196" s="5">
        <v>35</v>
      </c>
      <c r="I196" s="9">
        <v>3.13</v>
      </c>
      <c r="J196" t="s">
        <v>27</v>
      </c>
      <c r="K196" t="s">
        <v>60</v>
      </c>
      <c r="L196" t="s">
        <v>61</v>
      </c>
      <c r="M196" s="5">
        <f>100-I196</f>
        <v>96.87</v>
      </c>
    </row>
    <row r="197" spans="1:13" x14ac:dyDescent="0.3">
      <c r="A197">
        <v>2023</v>
      </c>
      <c r="B197" s="3">
        <v>45017</v>
      </c>
      <c r="C197" t="s">
        <v>16</v>
      </c>
      <c r="D197" t="s">
        <v>48</v>
      </c>
      <c r="E197" s="6">
        <v>3170</v>
      </c>
      <c r="F197" s="8">
        <f>E197*G197</f>
        <v>21460.899999999998</v>
      </c>
      <c r="G197" s="8">
        <v>6.77</v>
      </c>
      <c r="H197" s="5">
        <v>48</v>
      </c>
      <c r="I197" s="9">
        <v>1.7</v>
      </c>
      <c r="J197" t="s">
        <v>77</v>
      </c>
      <c r="K197" t="s">
        <v>60</v>
      </c>
      <c r="L197" t="s">
        <v>61</v>
      </c>
      <c r="M197" s="5">
        <f>100-I197</f>
        <v>98.3</v>
      </c>
    </row>
    <row r="198" spans="1:13" x14ac:dyDescent="0.3">
      <c r="A198">
        <v>2022</v>
      </c>
      <c r="B198" s="3">
        <v>44743</v>
      </c>
      <c r="C198" t="s">
        <v>39</v>
      </c>
      <c r="D198" t="s">
        <v>50</v>
      </c>
      <c r="E198" s="6">
        <v>1913</v>
      </c>
      <c r="F198" s="8">
        <f>E198*G198</f>
        <v>5968.56</v>
      </c>
      <c r="G198" s="8">
        <v>3.12</v>
      </c>
      <c r="H198" s="5">
        <v>77</v>
      </c>
      <c r="I198" s="9">
        <v>4.66</v>
      </c>
      <c r="J198" t="s">
        <v>18</v>
      </c>
      <c r="K198" t="s">
        <v>36</v>
      </c>
      <c r="L198" t="s">
        <v>15</v>
      </c>
      <c r="M198" s="5">
        <f>100-I198</f>
        <v>95.34</v>
      </c>
    </row>
    <row r="199" spans="1:13" x14ac:dyDescent="0.3">
      <c r="A199">
        <v>2022</v>
      </c>
      <c r="B199" s="3">
        <v>44805</v>
      </c>
      <c r="C199" t="s">
        <v>29</v>
      </c>
      <c r="D199" t="s">
        <v>56</v>
      </c>
      <c r="E199" s="6">
        <v>2048</v>
      </c>
      <c r="F199" s="8">
        <f>E199*G199</f>
        <v>11714.56</v>
      </c>
      <c r="G199" s="8">
        <v>5.72</v>
      </c>
      <c r="H199" s="5">
        <v>37</v>
      </c>
      <c r="I199" s="9">
        <v>0.99</v>
      </c>
      <c r="J199" t="s">
        <v>18</v>
      </c>
      <c r="K199" t="s">
        <v>28</v>
      </c>
      <c r="L199" t="s">
        <v>61</v>
      </c>
      <c r="M199" s="5">
        <f>100-I199</f>
        <v>99.01</v>
      </c>
    </row>
    <row r="200" spans="1:13" x14ac:dyDescent="0.3">
      <c r="A200">
        <v>2022</v>
      </c>
      <c r="B200" s="3">
        <v>44682</v>
      </c>
      <c r="C200" t="s">
        <v>20</v>
      </c>
      <c r="D200" t="s">
        <v>46</v>
      </c>
      <c r="E200" s="6">
        <v>275</v>
      </c>
      <c r="F200" s="8">
        <f>E200*G200</f>
        <v>15182.75</v>
      </c>
      <c r="G200" s="8">
        <v>55.21</v>
      </c>
      <c r="H200" s="5">
        <v>26</v>
      </c>
      <c r="I200" s="9">
        <v>3.86</v>
      </c>
      <c r="J200" t="s">
        <v>77</v>
      </c>
      <c r="K200" t="s">
        <v>31</v>
      </c>
      <c r="L200" t="s">
        <v>61</v>
      </c>
      <c r="M200" s="5">
        <f>100-I200</f>
        <v>96.14</v>
      </c>
    </row>
    <row r="201" spans="1:13" x14ac:dyDescent="0.3">
      <c r="A201">
        <v>2022</v>
      </c>
      <c r="B201" s="3">
        <v>44713</v>
      </c>
      <c r="C201" t="s">
        <v>25</v>
      </c>
      <c r="D201" t="s">
        <v>26</v>
      </c>
      <c r="E201" s="6">
        <v>4822</v>
      </c>
      <c r="F201" s="8">
        <f>E201*G201</f>
        <v>32403.84</v>
      </c>
      <c r="G201" s="8">
        <v>6.72</v>
      </c>
      <c r="H201" s="5">
        <v>10</v>
      </c>
      <c r="I201" s="9">
        <v>3.5</v>
      </c>
      <c r="J201" t="s">
        <v>13</v>
      </c>
      <c r="K201" t="s">
        <v>19</v>
      </c>
      <c r="L201" t="s">
        <v>62</v>
      </c>
      <c r="M201" s="5">
        <f>100-I201</f>
        <v>96.5</v>
      </c>
    </row>
    <row r="202" spans="1:13" x14ac:dyDescent="0.3">
      <c r="A202">
        <v>2022</v>
      </c>
      <c r="B202" s="3">
        <v>44774</v>
      </c>
      <c r="C202" t="s">
        <v>16</v>
      </c>
      <c r="D202" t="s">
        <v>43</v>
      </c>
      <c r="E202" s="6">
        <v>2898</v>
      </c>
      <c r="F202" s="8">
        <f>E202*G202</f>
        <v>12229.56</v>
      </c>
      <c r="G202" s="8">
        <v>4.22</v>
      </c>
      <c r="H202" s="5">
        <v>134</v>
      </c>
      <c r="I202" s="9">
        <v>1.46</v>
      </c>
      <c r="J202" t="s">
        <v>77</v>
      </c>
      <c r="K202" t="s">
        <v>36</v>
      </c>
      <c r="L202" t="s">
        <v>15</v>
      </c>
      <c r="M202" s="5">
        <f>100-I202</f>
        <v>98.54</v>
      </c>
    </row>
    <row r="203" spans="1:13" x14ac:dyDescent="0.3">
      <c r="A203">
        <v>2023</v>
      </c>
      <c r="B203" s="3">
        <v>45108</v>
      </c>
      <c r="C203" t="s">
        <v>39</v>
      </c>
      <c r="D203" t="s">
        <v>50</v>
      </c>
      <c r="E203" s="6">
        <v>1177</v>
      </c>
      <c r="F203" s="8">
        <f>E203*G203</f>
        <v>7509.26</v>
      </c>
      <c r="G203" s="8">
        <v>6.38</v>
      </c>
      <c r="H203" s="5">
        <v>9</v>
      </c>
      <c r="I203" s="9">
        <v>2.79</v>
      </c>
      <c r="J203" t="s">
        <v>77</v>
      </c>
      <c r="K203" t="s">
        <v>28</v>
      </c>
      <c r="L203" t="s">
        <v>62</v>
      </c>
      <c r="M203" s="5">
        <f>100-I203</f>
        <v>97.21</v>
      </c>
    </row>
    <row r="204" spans="1:13" x14ac:dyDescent="0.3">
      <c r="A204">
        <v>2022</v>
      </c>
      <c r="B204" s="3">
        <v>44562</v>
      </c>
      <c r="C204" t="s">
        <v>29</v>
      </c>
      <c r="D204" t="s">
        <v>53</v>
      </c>
      <c r="E204" s="6">
        <v>3452</v>
      </c>
      <c r="F204" s="8">
        <f>E204*G204</f>
        <v>23197.439999999999</v>
      </c>
      <c r="G204" s="8">
        <v>6.72</v>
      </c>
      <c r="H204" s="5">
        <v>5</v>
      </c>
      <c r="I204" s="9">
        <v>2.94</v>
      </c>
      <c r="J204" t="s">
        <v>18</v>
      </c>
      <c r="K204" t="s">
        <v>60</v>
      </c>
      <c r="L204" t="s">
        <v>62</v>
      </c>
      <c r="M204" s="5">
        <f>100-I204</f>
        <v>97.06</v>
      </c>
    </row>
    <row r="205" spans="1:13" x14ac:dyDescent="0.3">
      <c r="A205">
        <v>2023</v>
      </c>
      <c r="B205" s="3">
        <v>45017</v>
      </c>
      <c r="C205" t="s">
        <v>22</v>
      </c>
      <c r="D205" t="s">
        <v>45</v>
      </c>
      <c r="E205" s="6">
        <v>3739</v>
      </c>
      <c r="F205" s="8">
        <f>E205*G205</f>
        <v>20115.82</v>
      </c>
      <c r="G205" s="8">
        <v>5.38</v>
      </c>
      <c r="H205" s="5">
        <v>63</v>
      </c>
      <c r="I205" s="9">
        <v>2.04</v>
      </c>
      <c r="J205" t="s">
        <v>13</v>
      </c>
      <c r="K205" t="s">
        <v>28</v>
      </c>
      <c r="L205" t="s">
        <v>61</v>
      </c>
      <c r="M205" s="5">
        <f>100-I205</f>
        <v>97.96</v>
      </c>
    </row>
    <row r="206" spans="1:13" x14ac:dyDescent="0.3">
      <c r="A206">
        <v>2022</v>
      </c>
      <c r="B206" s="3">
        <v>44743</v>
      </c>
      <c r="C206" t="s">
        <v>20</v>
      </c>
      <c r="D206" t="s">
        <v>46</v>
      </c>
      <c r="E206" s="6">
        <v>230</v>
      </c>
      <c r="F206" s="8">
        <f>E206*G206</f>
        <v>9248.3000000000011</v>
      </c>
      <c r="G206" s="8">
        <v>40.210000000000008</v>
      </c>
      <c r="H206" s="5">
        <v>121</v>
      </c>
      <c r="I206" s="9">
        <v>2.42</v>
      </c>
      <c r="J206" t="s">
        <v>27</v>
      </c>
      <c r="K206" t="s">
        <v>31</v>
      </c>
      <c r="L206" t="s">
        <v>15</v>
      </c>
      <c r="M206" s="5">
        <f>100-I206</f>
        <v>97.58</v>
      </c>
    </row>
    <row r="207" spans="1:13" x14ac:dyDescent="0.3">
      <c r="A207">
        <v>2023</v>
      </c>
      <c r="B207" s="3">
        <v>45170</v>
      </c>
      <c r="C207" t="s">
        <v>34</v>
      </c>
      <c r="D207" t="s">
        <v>55</v>
      </c>
      <c r="E207" s="6">
        <v>1529</v>
      </c>
      <c r="F207" s="8">
        <f>E207*G207</f>
        <v>8226.02</v>
      </c>
      <c r="G207" s="8">
        <v>5.38</v>
      </c>
      <c r="H207" s="5">
        <v>35</v>
      </c>
      <c r="I207" s="9">
        <v>4.22</v>
      </c>
      <c r="J207" t="s">
        <v>77</v>
      </c>
      <c r="K207" t="s">
        <v>28</v>
      </c>
      <c r="L207" t="s">
        <v>61</v>
      </c>
      <c r="M207" s="5">
        <f>100-I207</f>
        <v>95.78</v>
      </c>
    </row>
    <row r="208" spans="1:13" x14ac:dyDescent="0.3">
      <c r="A208">
        <v>2023</v>
      </c>
      <c r="B208" s="3">
        <v>44986</v>
      </c>
      <c r="C208" t="s">
        <v>34</v>
      </c>
      <c r="D208" t="s">
        <v>47</v>
      </c>
      <c r="E208" s="6">
        <v>2666</v>
      </c>
      <c r="F208" s="8">
        <f>E208*G208</f>
        <v>17009.079999999998</v>
      </c>
      <c r="G208" s="8">
        <v>6.379999999999999</v>
      </c>
      <c r="H208" s="5">
        <v>10</v>
      </c>
      <c r="I208" s="9">
        <v>3.25</v>
      </c>
      <c r="J208" t="s">
        <v>77</v>
      </c>
      <c r="K208" t="s">
        <v>28</v>
      </c>
      <c r="L208" t="s">
        <v>62</v>
      </c>
      <c r="M208" s="5">
        <f>100-I208</f>
        <v>96.75</v>
      </c>
    </row>
    <row r="209" spans="1:13" x14ac:dyDescent="0.3">
      <c r="A209">
        <v>2023</v>
      </c>
      <c r="B209" s="3">
        <v>45170</v>
      </c>
      <c r="C209" t="s">
        <v>16</v>
      </c>
      <c r="D209" t="s">
        <v>17</v>
      </c>
      <c r="E209" s="6">
        <v>2379</v>
      </c>
      <c r="F209" s="8">
        <f>E209*G209</f>
        <v>18484.829999999998</v>
      </c>
      <c r="G209" s="8">
        <v>7.77</v>
      </c>
      <c r="H209" s="5">
        <v>3</v>
      </c>
      <c r="I209" s="9">
        <v>2.9</v>
      </c>
      <c r="J209" t="s">
        <v>18</v>
      </c>
      <c r="K209" t="s">
        <v>28</v>
      </c>
      <c r="L209" t="s">
        <v>62</v>
      </c>
      <c r="M209" s="5">
        <f>100-I209</f>
        <v>97.1</v>
      </c>
    </row>
    <row r="210" spans="1:13" x14ac:dyDescent="0.3">
      <c r="A210">
        <v>2023</v>
      </c>
      <c r="B210" s="3">
        <v>44958</v>
      </c>
      <c r="C210" t="s">
        <v>25</v>
      </c>
      <c r="D210" t="s">
        <v>51</v>
      </c>
      <c r="E210" s="6">
        <v>658</v>
      </c>
      <c r="F210" s="8">
        <f>E210*G210</f>
        <v>29682.38</v>
      </c>
      <c r="G210" s="8">
        <v>45.11</v>
      </c>
      <c r="H210" s="5">
        <v>40</v>
      </c>
      <c r="I210" s="9">
        <v>3.59</v>
      </c>
      <c r="J210" t="s">
        <v>77</v>
      </c>
      <c r="K210" t="s">
        <v>14</v>
      </c>
      <c r="L210" t="s">
        <v>61</v>
      </c>
      <c r="M210" s="5">
        <f>100-I210</f>
        <v>96.41</v>
      </c>
    </row>
    <row r="211" spans="1:13" x14ac:dyDescent="0.3">
      <c r="A211">
        <v>2022</v>
      </c>
      <c r="B211" s="3">
        <v>44682</v>
      </c>
      <c r="C211" t="s">
        <v>16</v>
      </c>
      <c r="D211" t="s">
        <v>48</v>
      </c>
      <c r="E211" s="6">
        <v>1288</v>
      </c>
      <c r="F211" s="8">
        <f>E211*G211</f>
        <v>5435.36</v>
      </c>
      <c r="G211" s="8">
        <v>4.22</v>
      </c>
      <c r="H211" s="5">
        <v>78</v>
      </c>
      <c r="I211" s="9">
        <v>4.71</v>
      </c>
      <c r="J211" t="s">
        <v>77</v>
      </c>
      <c r="K211" t="s">
        <v>36</v>
      </c>
      <c r="L211" t="s">
        <v>15</v>
      </c>
      <c r="M211" s="5">
        <f>100-I211</f>
        <v>95.29</v>
      </c>
    </row>
    <row r="212" spans="1:13" x14ac:dyDescent="0.3">
      <c r="A212">
        <v>2022</v>
      </c>
      <c r="B212" s="3">
        <v>44682</v>
      </c>
      <c r="C212" t="s">
        <v>32</v>
      </c>
      <c r="D212" t="s">
        <v>52</v>
      </c>
      <c r="E212" s="6">
        <v>1398</v>
      </c>
      <c r="F212" s="8">
        <f>E212*G212</f>
        <v>5899.5599999999995</v>
      </c>
      <c r="G212" s="8">
        <v>4.22</v>
      </c>
      <c r="H212" s="5">
        <v>82</v>
      </c>
      <c r="I212" s="9">
        <v>4.53</v>
      </c>
      <c r="J212" t="s">
        <v>18</v>
      </c>
      <c r="K212" t="s">
        <v>36</v>
      </c>
      <c r="L212" t="s">
        <v>15</v>
      </c>
      <c r="M212" s="5">
        <f>100-I212</f>
        <v>95.47</v>
      </c>
    </row>
    <row r="213" spans="1:13" x14ac:dyDescent="0.3">
      <c r="A213">
        <v>2023</v>
      </c>
      <c r="B213" s="3">
        <v>45170</v>
      </c>
      <c r="C213" t="s">
        <v>34</v>
      </c>
      <c r="D213" t="s">
        <v>47</v>
      </c>
      <c r="E213" s="6">
        <v>1214</v>
      </c>
      <c r="F213" s="8">
        <f>E213*G213</f>
        <v>4710.32</v>
      </c>
      <c r="G213" s="8">
        <v>3.88</v>
      </c>
      <c r="H213" s="5">
        <v>103</v>
      </c>
      <c r="I213" s="9">
        <v>0.85</v>
      </c>
      <c r="J213" t="s">
        <v>27</v>
      </c>
      <c r="K213" t="s">
        <v>36</v>
      </c>
      <c r="L213" t="s">
        <v>15</v>
      </c>
      <c r="M213" s="5">
        <f>100-I213</f>
        <v>99.15</v>
      </c>
    </row>
    <row r="214" spans="1:13" x14ac:dyDescent="0.3">
      <c r="A214">
        <v>2022</v>
      </c>
      <c r="B214" s="3">
        <v>44774</v>
      </c>
      <c r="C214" t="s">
        <v>22</v>
      </c>
      <c r="D214" t="s">
        <v>45</v>
      </c>
      <c r="E214" s="6">
        <v>2852</v>
      </c>
      <c r="F214" s="8">
        <f>E214*G214</f>
        <v>8898.24</v>
      </c>
      <c r="G214" s="8">
        <v>3.12</v>
      </c>
      <c r="H214" s="5">
        <v>146</v>
      </c>
      <c r="I214" s="9">
        <v>1.47</v>
      </c>
      <c r="J214" t="s">
        <v>77</v>
      </c>
      <c r="K214" t="s">
        <v>36</v>
      </c>
      <c r="L214" t="s">
        <v>15</v>
      </c>
      <c r="M214" s="5">
        <f>100-I214</f>
        <v>98.53</v>
      </c>
    </row>
    <row r="215" spans="1:13" x14ac:dyDescent="0.3">
      <c r="A215">
        <v>2022</v>
      </c>
      <c r="B215" s="3">
        <v>44593</v>
      </c>
      <c r="C215" t="s">
        <v>29</v>
      </c>
      <c r="D215" t="s">
        <v>30</v>
      </c>
      <c r="E215" s="6">
        <v>271</v>
      </c>
      <c r="F215" s="8">
        <f>E215*G215</f>
        <v>11829.15</v>
      </c>
      <c r="G215" s="8">
        <v>43.65</v>
      </c>
      <c r="H215" s="5">
        <v>60</v>
      </c>
      <c r="I215" s="9">
        <v>1.41</v>
      </c>
      <c r="J215" t="s">
        <v>18</v>
      </c>
      <c r="K215" t="s">
        <v>14</v>
      </c>
      <c r="L215" t="s">
        <v>61</v>
      </c>
      <c r="M215" s="5">
        <f>100-I215</f>
        <v>98.59</v>
      </c>
    </row>
    <row r="216" spans="1:13" x14ac:dyDescent="0.3">
      <c r="A216">
        <v>2023</v>
      </c>
      <c r="B216" s="3">
        <v>45047</v>
      </c>
      <c r="C216" t="s">
        <v>32</v>
      </c>
      <c r="D216" t="s">
        <v>38</v>
      </c>
      <c r="E216" s="6">
        <v>3367</v>
      </c>
      <c r="F216" s="8">
        <f>E216*G216</f>
        <v>26161.59</v>
      </c>
      <c r="G216" s="8">
        <v>7.7700000000000005</v>
      </c>
      <c r="H216" s="5">
        <v>10</v>
      </c>
      <c r="I216" s="9">
        <v>2.16</v>
      </c>
      <c r="J216" t="s">
        <v>77</v>
      </c>
      <c r="K216" t="s">
        <v>36</v>
      </c>
      <c r="L216" t="s">
        <v>62</v>
      </c>
      <c r="M216" s="5">
        <f>100-I216</f>
        <v>97.84</v>
      </c>
    </row>
    <row r="217" spans="1:13" x14ac:dyDescent="0.3">
      <c r="A217">
        <v>2023</v>
      </c>
      <c r="B217" s="3">
        <v>45108</v>
      </c>
      <c r="C217" t="s">
        <v>34</v>
      </c>
      <c r="D217" t="s">
        <v>55</v>
      </c>
      <c r="E217" s="6">
        <v>2527</v>
      </c>
      <c r="F217" s="8">
        <f>E217*G217</f>
        <v>13595.26</v>
      </c>
      <c r="G217" s="8">
        <v>5.38</v>
      </c>
      <c r="H217" s="5">
        <v>40</v>
      </c>
      <c r="I217" s="9">
        <v>2.98</v>
      </c>
      <c r="J217" t="s">
        <v>77</v>
      </c>
      <c r="K217" t="s">
        <v>36</v>
      </c>
      <c r="L217" t="s">
        <v>61</v>
      </c>
      <c r="M217" s="5">
        <f>100-I217</f>
        <v>97.02</v>
      </c>
    </row>
    <row r="218" spans="1:13" x14ac:dyDescent="0.3">
      <c r="A218">
        <v>2023</v>
      </c>
      <c r="B218" s="3">
        <v>45108</v>
      </c>
      <c r="C218" t="s">
        <v>41</v>
      </c>
      <c r="D218" t="s">
        <v>54</v>
      </c>
      <c r="E218" s="6">
        <v>1901</v>
      </c>
      <c r="F218" s="8">
        <f>E218*G218</f>
        <v>12128.38</v>
      </c>
      <c r="G218" s="8">
        <v>6.38</v>
      </c>
      <c r="H218" s="5">
        <v>8</v>
      </c>
      <c r="I218" s="9">
        <v>0.74</v>
      </c>
      <c r="J218" t="s">
        <v>13</v>
      </c>
      <c r="K218" t="s">
        <v>19</v>
      </c>
      <c r="L218" t="s">
        <v>62</v>
      </c>
      <c r="M218" s="5">
        <f>100-I218</f>
        <v>99.26</v>
      </c>
    </row>
    <row r="219" spans="1:13" x14ac:dyDescent="0.3">
      <c r="A219">
        <v>2022</v>
      </c>
      <c r="B219" s="3">
        <v>44805</v>
      </c>
      <c r="C219" t="s">
        <v>16</v>
      </c>
      <c r="D219" t="s">
        <v>17</v>
      </c>
      <c r="E219" s="6">
        <v>1488</v>
      </c>
      <c r="F219" s="8">
        <f>E219*G219</f>
        <v>8511.3599999999988</v>
      </c>
      <c r="G219" s="8">
        <v>5.7199999999999989</v>
      </c>
      <c r="H219" s="5">
        <v>38</v>
      </c>
      <c r="I219" s="9">
        <v>4.24</v>
      </c>
      <c r="J219" t="s">
        <v>18</v>
      </c>
      <c r="K219" t="s">
        <v>36</v>
      </c>
      <c r="L219" t="s">
        <v>61</v>
      </c>
      <c r="M219" s="5">
        <f>100-I219</f>
        <v>95.76</v>
      </c>
    </row>
    <row r="220" spans="1:13" x14ac:dyDescent="0.3">
      <c r="A220">
        <v>2023</v>
      </c>
      <c r="B220" s="3">
        <v>45078</v>
      </c>
      <c r="C220" t="s">
        <v>39</v>
      </c>
      <c r="D220" t="s">
        <v>57</v>
      </c>
      <c r="E220" s="6">
        <v>1857</v>
      </c>
      <c r="F220" s="8">
        <f>E220*G220</f>
        <v>7205.16</v>
      </c>
      <c r="G220" s="8">
        <v>3.88</v>
      </c>
      <c r="H220" s="5">
        <v>107</v>
      </c>
      <c r="I220" s="9">
        <v>2.4900000000000002</v>
      </c>
      <c r="J220" t="s">
        <v>27</v>
      </c>
      <c r="K220" t="s">
        <v>28</v>
      </c>
      <c r="L220" t="s">
        <v>15</v>
      </c>
      <c r="M220" s="5">
        <f>100-I220</f>
        <v>97.51</v>
      </c>
    </row>
    <row r="221" spans="1:13" x14ac:dyDescent="0.3">
      <c r="A221">
        <v>2022</v>
      </c>
      <c r="B221" s="3">
        <v>44774</v>
      </c>
      <c r="C221" t="s">
        <v>41</v>
      </c>
      <c r="D221" t="s">
        <v>54</v>
      </c>
      <c r="E221" s="6">
        <v>471</v>
      </c>
      <c r="F221" s="8">
        <f>E221*G221</f>
        <v>16485</v>
      </c>
      <c r="G221" s="8">
        <v>35</v>
      </c>
      <c r="H221" s="5">
        <v>135</v>
      </c>
      <c r="I221" s="9">
        <v>4.1500000000000004</v>
      </c>
      <c r="J221" t="s">
        <v>13</v>
      </c>
      <c r="K221" t="s">
        <v>14</v>
      </c>
      <c r="L221" t="s">
        <v>15</v>
      </c>
      <c r="M221" s="5">
        <f>100-I221</f>
        <v>95.85</v>
      </c>
    </row>
    <row r="222" spans="1:13" x14ac:dyDescent="0.3">
      <c r="A222">
        <v>2023</v>
      </c>
      <c r="B222" s="3">
        <v>45017</v>
      </c>
      <c r="C222" t="s">
        <v>32</v>
      </c>
      <c r="D222" t="s">
        <v>38</v>
      </c>
      <c r="E222" s="6">
        <v>100</v>
      </c>
      <c r="F222" s="8">
        <f>E222*G222</f>
        <v>3385</v>
      </c>
      <c r="G222" s="8">
        <v>33.85</v>
      </c>
      <c r="H222" s="5">
        <v>66</v>
      </c>
      <c r="I222" s="9">
        <v>3.52</v>
      </c>
      <c r="J222" t="s">
        <v>13</v>
      </c>
      <c r="K222" t="s">
        <v>60</v>
      </c>
      <c r="L222" t="s">
        <v>61</v>
      </c>
      <c r="M222" s="5">
        <f>100-I222</f>
        <v>96.48</v>
      </c>
    </row>
    <row r="223" spans="1:13" x14ac:dyDescent="0.3">
      <c r="A223">
        <v>2022</v>
      </c>
      <c r="B223" s="3">
        <v>44866</v>
      </c>
      <c r="C223" t="s">
        <v>25</v>
      </c>
      <c r="D223" t="s">
        <v>51</v>
      </c>
      <c r="E223" s="6">
        <v>375</v>
      </c>
      <c r="F223" s="8">
        <f>E223*G223</f>
        <v>16368.75</v>
      </c>
      <c r="G223" s="8">
        <v>43.65</v>
      </c>
      <c r="H223" s="5">
        <v>54</v>
      </c>
      <c r="I223" s="9">
        <v>3.35</v>
      </c>
      <c r="J223" t="s">
        <v>27</v>
      </c>
      <c r="K223" t="s">
        <v>14</v>
      </c>
      <c r="L223" t="s">
        <v>61</v>
      </c>
      <c r="M223" s="5">
        <f>100-I223</f>
        <v>96.65</v>
      </c>
    </row>
    <row r="224" spans="1:13" x14ac:dyDescent="0.3">
      <c r="A224">
        <v>2023</v>
      </c>
      <c r="B224" s="3">
        <v>45231</v>
      </c>
      <c r="C224" t="s">
        <v>34</v>
      </c>
      <c r="D224" t="s">
        <v>47</v>
      </c>
      <c r="E224" s="6">
        <v>596</v>
      </c>
      <c r="F224" s="8">
        <f>E224*G224</f>
        <v>28792.760000000002</v>
      </c>
      <c r="G224" s="8">
        <v>48.31</v>
      </c>
      <c r="H224" s="5">
        <v>3</v>
      </c>
      <c r="I224" s="9">
        <v>1.42</v>
      </c>
      <c r="J224" t="s">
        <v>18</v>
      </c>
      <c r="K224" t="s">
        <v>14</v>
      </c>
      <c r="L224" t="s">
        <v>62</v>
      </c>
      <c r="M224" s="5">
        <f>100-I224</f>
        <v>98.58</v>
      </c>
    </row>
    <row r="225" spans="1:13" x14ac:dyDescent="0.3">
      <c r="A225">
        <v>2022</v>
      </c>
      <c r="B225" s="3">
        <v>44774</v>
      </c>
      <c r="C225" t="s">
        <v>22</v>
      </c>
      <c r="D225" t="s">
        <v>23</v>
      </c>
      <c r="E225" s="6">
        <v>1434</v>
      </c>
      <c r="F225" s="8">
        <f>E225*G225</f>
        <v>6625.08</v>
      </c>
      <c r="G225" s="8">
        <v>4.62</v>
      </c>
      <c r="H225" s="5">
        <v>32</v>
      </c>
      <c r="I225" s="9">
        <v>4.9400000000000004</v>
      </c>
      <c r="J225" t="s">
        <v>18</v>
      </c>
      <c r="K225" t="s">
        <v>19</v>
      </c>
      <c r="L225" t="s">
        <v>61</v>
      </c>
      <c r="M225" s="5">
        <f>100-I225</f>
        <v>95.06</v>
      </c>
    </row>
    <row r="226" spans="1:13" x14ac:dyDescent="0.3">
      <c r="A226">
        <v>2023</v>
      </c>
      <c r="B226" s="3">
        <v>44986</v>
      </c>
      <c r="C226" t="s">
        <v>39</v>
      </c>
      <c r="D226" t="s">
        <v>40</v>
      </c>
      <c r="E226" s="6">
        <v>3430</v>
      </c>
      <c r="F226" s="8">
        <f>E226*G226</f>
        <v>21883.399999999998</v>
      </c>
      <c r="G226" s="8">
        <v>6.379999999999999</v>
      </c>
      <c r="H226" s="5">
        <v>12</v>
      </c>
      <c r="I226" s="9">
        <v>2.04</v>
      </c>
      <c r="J226" t="s">
        <v>27</v>
      </c>
      <c r="K226" t="s">
        <v>36</v>
      </c>
      <c r="L226" t="s">
        <v>62</v>
      </c>
      <c r="M226" s="5">
        <f>100-I226</f>
        <v>97.96</v>
      </c>
    </row>
    <row r="227" spans="1:13" x14ac:dyDescent="0.3">
      <c r="A227">
        <v>2022</v>
      </c>
      <c r="B227" s="3">
        <v>44774</v>
      </c>
      <c r="C227" t="s">
        <v>20</v>
      </c>
      <c r="D227" t="s">
        <v>46</v>
      </c>
      <c r="E227" s="6">
        <v>1944</v>
      </c>
      <c r="F227" s="8">
        <f>E227*G227</f>
        <v>11119.68</v>
      </c>
      <c r="G227" s="8">
        <v>5.72</v>
      </c>
      <c r="H227" s="5">
        <v>46</v>
      </c>
      <c r="I227" s="9">
        <v>4.25</v>
      </c>
      <c r="J227" t="s">
        <v>18</v>
      </c>
      <c r="K227" t="s">
        <v>19</v>
      </c>
      <c r="L227" t="s">
        <v>61</v>
      </c>
      <c r="M227" s="5">
        <f>100-I227</f>
        <v>95.75</v>
      </c>
    </row>
    <row r="228" spans="1:13" x14ac:dyDescent="0.3">
      <c r="A228">
        <v>2023</v>
      </c>
      <c r="B228" s="3">
        <v>45078</v>
      </c>
      <c r="C228" t="s">
        <v>32</v>
      </c>
      <c r="D228" t="s">
        <v>33</v>
      </c>
      <c r="E228" s="6">
        <v>607</v>
      </c>
      <c r="F228" s="8">
        <f>E228*G228</f>
        <v>30416.77</v>
      </c>
      <c r="G228" s="8">
        <v>50.11</v>
      </c>
      <c r="H228" s="5">
        <v>7</v>
      </c>
      <c r="I228" s="9">
        <v>1.1299999999999999</v>
      </c>
      <c r="J228" t="s">
        <v>13</v>
      </c>
      <c r="K228" t="s">
        <v>14</v>
      </c>
      <c r="L228" t="s">
        <v>62</v>
      </c>
      <c r="M228" s="5">
        <f>100-I228</f>
        <v>98.87</v>
      </c>
    </row>
    <row r="229" spans="1:13" x14ac:dyDescent="0.3">
      <c r="A229">
        <v>2023</v>
      </c>
      <c r="B229" s="3">
        <v>45200</v>
      </c>
      <c r="C229" t="s">
        <v>16</v>
      </c>
      <c r="D229" t="s">
        <v>48</v>
      </c>
      <c r="E229" s="6">
        <v>507</v>
      </c>
      <c r="F229" s="8">
        <f>E229*G229</f>
        <v>25405.77</v>
      </c>
      <c r="G229" s="8">
        <v>50.11</v>
      </c>
      <c r="H229" s="5">
        <v>6</v>
      </c>
      <c r="I229" s="9">
        <v>2.8</v>
      </c>
      <c r="J229" t="s">
        <v>13</v>
      </c>
      <c r="K229" t="s">
        <v>14</v>
      </c>
      <c r="L229" t="s">
        <v>62</v>
      </c>
      <c r="M229" s="5">
        <f>100-I229</f>
        <v>97.2</v>
      </c>
    </row>
    <row r="230" spans="1:13" x14ac:dyDescent="0.3">
      <c r="A230">
        <v>2022</v>
      </c>
      <c r="B230" s="3">
        <v>44682</v>
      </c>
      <c r="C230" t="s">
        <v>34</v>
      </c>
      <c r="D230" t="s">
        <v>55</v>
      </c>
      <c r="E230" s="6">
        <v>3456</v>
      </c>
      <c r="F230" s="8">
        <f>E230*G230</f>
        <v>10782.720000000001</v>
      </c>
      <c r="G230" s="8">
        <v>3.1200000000000006</v>
      </c>
      <c r="H230" s="5">
        <v>118</v>
      </c>
      <c r="I230" s="9">
        <v>1.81</v>
      </c>
      <c r="J230" t="s">
        <v>77</v>
      </c>
      <c r="K230" t="s">
        <v>19</v>
      </c>
      <c r="L230" t="s">
        <v>15</v>
      </c>
      <c r="M230" s="5">
        <f>100-I230</f>
        <v>98.19</v>
      </c>
    </row>
    <row r="231" spans="1:13" x14ac:dyDescent="0.3">
      <c r="A231">
        <v>2022</v>
      </c>
      <c r="B231" s="3">
        <v>44774</v>
      </c>
      <c r="C231" t="s">
        <v>22</v>
      </c>
      <c r="D231" t="s">
        <v>24</v>
      </c>
      <c r="E231" s="6">
        <v>2692</v>
      </c>
      <c r="F231" s="8">
        <f>E231*G231</f>
        <v>12437.04</v>
      </c>
      <c r="G231" s="8">
        <v>4.62</v>
      </c>
      <c r="H231" s="5">
        <v>44</v>
      </c>
      <c r="I231" s="9">
        <v>4.72</v>
      </c>
      <c r="J231" t="s">
        <v>18</v>
      </c>
      <c r="K231" t="s">
        <v>28</v>
      </c>
      <c r="L231" t="s">
        <v>61</v>
      </c>
      <c r="M231" s="5">
        <f>100-I231</f>
        <v>95.28</v>
      </c>
    </row>
    <row r="232" spans="1:13" x14ac:dyDescent="0.3">
      <c r="A232">
        <v>2023</v>
      </c>
      <c r="B232" s="3">
        <v>45261</v>
      </c>
      <c r="C232" t="s">
        <v>25</v>
      </c>
      <c r="D232" t="s">
        <v>51</v>
      </c>
      <c r="E232" s="6">
        <v>4812</v>
      </c>
      <c r="F232" s="8">
        <f>E232*G232</f>
        <v>37389.24</v>
      </c>
      <c r="G232" s="8">
        <v>7.77</v>
      </c>
      <c r="H232" s="5">
        <v>3</v>
      </c>
      <c r="I232" s="9">
        <v>4.05</v>
      </c>
      <c r="J232" t="s">
        <v>27</v>
      </c>
      <c r="K232" t="s">
        <v>28</v>
      </c>
      <c r="L232" t="s">
        <v>62</v>
      </c>
      <c r="M232" s="5">
        <f>100-I232</f>
        <v>95.95</v>
      </c>
    </row>
    <row r="233" spans="1:13" x14ac:dyDescent="0.3">
      <c r="A233">
        <v>2022</v>
      </c>
      <c r="B233" s="3">
        <v>44805</v>
      </c>
      <c r="C233" t="s">
        <v>25</v>
      </c>
      <c r="D233" t="s">
        <v>26</v>
      </c>
      <c r="E233" s="6">
        <v>896</v>
      </c>
      <c r="F233" s="8">
        <f>E233*G233</f>
        <v>3781.12</v>
      </c>
      <c r="G233" s="8">
        <v>4.22</v>
      </c>
      <c r="H233" s="5">
        <v>96</v>
      </c>
      <c r="I233" s="9">
        <v>3.81</v>
      </c>
      <c r="J233" t="s">
        <v>13</v>
      </c>
      <c r="K233" t="s">
        <v>28</v>
      </c>
      <c r="L233" t="s">
        <v>15</v>
      </c>
      <c r="M233" s="5">
        <f>100-I233</f>
        <v>96.19</v>
      </c>
    </row>
    <row r="234" spans="1:13" x14ac:dyDescent="0.3">
      <c r="A234">
        <v>2022</v>
      </c>
      <c r="B234" s="3">
        <v>44713</v>
      </c>
      <c r="C234" t="s">
        <v>25</v>
      </c>
      <c r="D234" t="s">
        <v>26</v>
      </c>
      <c r="E234" s="6">
        <v>496</v>
      </c>
      <c r="F234" s="8">
        <f>E234*G234</f>
        <v>21650.399999999998</v>
      </c>
      <c r="G234" s="8">
        <v>43.65</v>
      </c>
      <c r="H234" s="5">
        <v>41</v>
      </c>
      <c r="I234" s="9">
        <v>3.57</v>
      </c>
      <c r="J234" t="s">
        <v>13</v>
      </c>
      <c r="K234" t="s">
        <v>14</v>
      </c>
      <c r="L234" t="s">
        <v>61</v>
      </c>
      <c r="M234" s="5">
        <f>100-I234</f>
        <v>96.43</v>
      </c>
    </row>
    <row r="235" spans="1:13" x14ac:dyDescent="0.3">
      <c r="A235">
        <v>2023</v>
      </c>
      <c r="B235" s="3">
        <v>44986</v>
      </c>
      <c r="C235" t="s">
        <v>16</v>
      </c>
      <c r="D235" t="s">
        <v>17</v>
      </c>
      <c r="E235" s="6">
        <v>2117</v>
      </c>
      <c r="F235" s="8">
        <f>E235*G235</f>
        <v>14332.089999999998</v>
      </c>
      <c r="G235" s="8">
        <v>6.77</v>
      </c>
      <c r="H235" s="5">
        <v>52</v>
      </c>
      <c r="I235" s="9">
        <v>3.55</v>
      </c>
      <c r="J235" t="s">
        <v>77</v>
      </c>
      <c r="K235" t="s">
        <v>60</v>
      </c>
      <c r="L235" t="s">
        <v>61</v>
      </c>
      <c r="M235" s="5">
        <f>100-I235</f>
        <v>96.45</v>
      </c>
    </row>
    <row r="236" spans="1:13" x14ac:dyDescent="0.3">
      <c r="A236">
        <v>2022</v>
      </c>
      <c r="B236" s="3">
        <v>44805</v>
      </c>
      <c r="C236" t="s">
        <v>22</v>
      </c>
      <c r="D236" t="s">
        <v>24</v>
      </c>
      <c r="E236" s="6">
        <v>488</v>
      </c>
      <c r="F236" s="8">
        <f>E236*G236</f>
        <v>21960</v>
      </c>
      <c r="G236" s="8">
        <v>45</v>
      </c>
      <c r="H236" s="5">
        <v>12</v>
      </c>
      <c r="I236" s="9">
        <v>0.56000000000000005</v>
      </c>
      <c r="J236" t="s">
        <v>13</v>
      </c>
      <c r="K236" t="s">
        <v>14</v>
      </c>
      <c r="L236" t="s">
        <v>62</v>
      </c>
      <c r="M236" s="5">
        <f>100-I236</f>
        <v>99.44</v>
      </c>
    </row>
    <row r="237" spans="1:13" x14ac:dyDescent="0.3">
      <c r="A237">
        <v>2023</v>
      </c>
      <c r="B237" s="3">
        <v>44958</v>
      </c>
      <c r="C237" t="s">
        <v>25</v>
      </c>
      <c r="D237" t="s">
        <v>51</v>
      </c>
      <c r="E237" s="6">
        <v>425</v>
      </c>
      <c r="F237" s="8">
        <f>E237*G237</f>
        <v>19171.75</v>
      </c>
      <c r="G237" s="8">
        <v>45.11</v>
      </c>
      <c r="H237" s="5">
        <v>41</v>
      </c>
      <c r="I237" s="9">
        <v>1.47</v>
      </c>
      <c r="J237" t="s">
        <v>77</v>
      </c>
      <c r="K237" t="s">
        <v>14</v>
      </c>
      <c r="L237" t="s">
        <v>61</v>
      </c>
      <c r="M237" s="5">
        <f>100-I237</f>
        <v>98.53</v>
      </c>
    </row>
    <row r="238" spans="1:13" x14ac:dyDescent="0.3">
      <c r="A238">
        <v>2022</v>
      </c>
      <c r="B238" s="3">
        <v>44652</v>
      </c>
      <c r="C238" t="s">
        <v>39</v>
      </c>
      <c r="D238" t="s">
        <v>40</v>
      </c>
      <c r="E238" s="6">
        <v>2004</v>
      </c>
      <c r="F238" s="8">
        <f>E238*G238</f>
        <v>9258.48</v>
      </c>
      <c r="G238" s="8">
        <v>4.62</v>
      </c>
      <c r="H238" s="5">
        <v>36</v>
      </c>
      <c r="I238" s="9">
        <v>3.58</v>
      </c>
      <c r="J238" t="s">
        <v>27</v>
      </c>
      <c r="K238" t="s">
        <v>60</v>
      </c>
      <c r="L238" t="s">
        <v>61</v>
      </c>
      <c r="M238" s="5">
        <f>100-I238</f>
        <v>96.42</v>
      </c>
    </row>
    <row r="239" spans="1:13" x14ac:dyDescent="0.3">
      <c r="A239">
        <v>2023</v>
      </c>
      <c r="B239" s="3">
        <v>45231</v>
      </c>
      <c r="C239" t="s">
        <v>41</v>
      </c>
      <c r="D239" t="s">
        <v>42</v>
      </c>
      <c r="E239" s="6">
        <v>4953</v>
      </c>
      <c r="F239" s="8">
        <f>E239*G239</f>
        <v>26647.14</v>
      </c>
      <c r="G239" s="8">
        <v>5.38</v>
      </c>
      <c r="H239" s="5">
        <v>51</v>
      </c>
      <c r="I239" s="9">
        <v>3.75</v>
      </c>
      <c r="J239" t="s">
        <v>18</v>
      </c>
      <c r="K239" t="s">
        <v>19</v>
      </c>
      <c r="L239" t="s">
        <v>61</v>
      </c>
      <c r="M239" s="5">
        <f>100-I239</f>
        <v>96.25</v>
      </c>
    </row>
    <row r="240" spans="1:13" x14ac:dyDescent="0.3">
      <c r="A240">
        <v>2022</v>
      </c>
      <c r="B240" s="3">
        <v>44621</v>
      </c>
      <c r="C240" t="s">
        <v>25</v>
      </c>
      <c r="D240" t="s">
        <v>51</v>
      </c>
      <c r="E240" s="6">
        <v>556</v>
      </c>
      <c r="F240" s="8">
        <f>E240*G240</f>
        <v>3180.3199999999997</v>
      </c>
      <c r="G240" s="8">
        <v>5.72</v>
      </c>
      <c r="H240" s="5">
        <v>37</v>
      </c>
      <c r="I240" s="9">
        <v>2.87</v>
      </c>
      <c r="J240" t="s">
        <v>77</v>
      </c>
      <c r="K240" t="s">
        <v>36</v>
      </c>
      <c r="L240" t="s">
        <v>61</v>
      </c>
      <c r="M240" s="5">
        <f>100-I240</f>
        <v>97.13</v>
      </c>
    </row>
    <row r="241" spans="1:13" x14ac:dyDescent="0.3">
      <c r="A241">
        <v>2023</v>
      </c>
      <c r="B241" s="3">
        <v>45047</v>
      </c>
      <c r="C241" t="s">
        <v>41</v>
      </c>
      <c r="D241" t="s">
        <v>49</v>
      </c>
      <c r="E241" s="6">
        <v>2712</v>
      </c>
      <c r="F241" s="8">
        <f>E241*G241</f>
        <v>10522.56</v>
      </c>
      <c r="G241" s="8">
        <v>3.88</v>
      </c>
      <c r="H241" s="5">
        <v>137</v>
      </c>
      <c r="I241" s="9">
        <v>2.4</v>
      </c>
      <c r="J241" t="s">
        <v>27</v>
      </c>
      <c r="K241" t="s">
        <v>19</v>
      </c>
      <c r="L241" t="s">
        <v>15</v>
      </c>
      <c r="M241" s="5">
        <f>100-I241</f>
        <v>97.6</v>
      </c>
    </row>
    <row r="242" spans="1:13" x14ac:dyDescent="0.3">
      <c r="A242">
        <v>2022</v>
      </c>
      <c r="B242" s="3">
        <v>44805</v>
      </c>
      <c r="C242" t="s">
        <v>34</v>
      </c>
      <c r="D242" t="s">
        <v>55</v>
      </c>
      <c r="E242" s="6">
        <v>2825</v>
      </c>
      <c r="F242" s="8">
        <f>E242*G242</f>
        <v>13051.5</v>
      </c>
      <c r="G242" s="8">
        <v>4.62</v>
      </c>
      <c r="H242" s="5">
        <v>62</v>
      </c>
      <c r="I242" s="9">
        <v>2.82</v>
      </c>
      <c r="J242" t="s">
        <v>77</v>
      </c>
      <c r="K242" t="s">
        <v>36</v>
      </c>
      <c r="L242" t="s">
        <v>61</v>
      </c>
      <c r="M242" s="5">
        <f>100-I242</f>
        <v>97.18</v>
      </c>
    </row>
    <row r="243" spans="1:13" x14ac:dyDescent="0.3">
      <c r="A243">
        <v>2023</v>
      </c>
      <c r="B243" s="3">
        <v>45078</v>
      </c>
      <c r="C243" t="s">
        <v>11</v>
      </c>
      <c r="D243" t="s">
        <v>59</v>
      </c>
      <c r="E243" s="6">
        <v>3259</v>
      </c>
      <c r="F243" s="8">
        <f>E243*G243</f>
        <v>22063.43</v>
      </c>
      <c r="G243" s="8">
        <v>6.7700000000000005</v>
      </c>
      <c r="H243" s="5">
        <v>63</v>
      </c>
      <c r="I243" s="9">
        <v>1.31</v>
      </c>
      <c r="J243" t="s">
        <v>18</v>
      </c>
      <c r="K243" t="s">
        <v>28</v>
      </c>
      <c r="L243" t="s">
        <v>61</v>
      </c>
      <c r="M243" s="5">
        <f>100-I243</f>
        <v>98.69</v>
      </c>
    </row>
    <row r="244" spans="1:13" x14ac:dyDescent="0.3">
      <c r="A244">
        <v>2022</v>
      </c>
      <c r="B244" s="3">
        <v>44562</v>
      </c>
      <c r="C244" t="s">
        <v>22</v>
      </c>
      <c r="D244" t="s">
        <v>24</v>
      </c>
      <c r="E244" s="6">
        <v>890</v>
      </c>
      <c r="F244" s="8">
        <f>E244*G244</f>
        <v>4111.8</v>
      </c>
      <c r="G244" s="8">
        <v>4.62</v>
      </c>
      <c r="H244" s="5">
        <v>43</v>
      </c>
      <c r="I244" s="9">
        <v>0.83</v>
      </c>
      <c r="J244" t="s">
        <v>27</v>
      </c>
      <c r="K244" t="s">
        <v>60</v>
      </c>
      <c r="L244" t="s">
        <v>61</v>
      </c>
      <c r="M244" s="5">
        <f>100-I244</f>
        <v>99.17</v>
      </c>
    </row>
    <row r="245" spans="1:13" x14ac:dyDescent="0.3">
      <c r="A245">
        <v>2022</v>
      </c>
      <c r="B245" s="3">
        <v>44805</v>
      </c>
      <c r="C245" t="s">
        <v>25</v>
      </c>
      <c r="D245" t="s">
        <v>26</v>
      </c>
      <c r="E245" s="6">
        <v>576</v>
      </c>
      <c r="F245" s="8">
        <f>E245*G245</f>
        <v>25142.399999999998</v>
      </c>
      <c r="G245" s="8">
        <v>43.65</v>
      </c>
      <c r="H245" s="5">
        <v>28</v>
      </c>
      <c r="I245" s="9">
        <v>3.81</v>
      </c>
      <c r="J245" t="s">
        <v>13</v>
      </c>
      <c r="K245" t="s">
        <v>14</v>
      </c>
      <c r="L245" t="s">
        <v>61</v>
      </c>
      <c r="M245" s="5">
        <f>100-I245</f>
        <v>96.19</v>
      </c>
    </row>
    <row r="246" spans="1:13" x14ac:dyDescent="0.3">
      <c r="A246">
        <v>2023</v>
      </c>
      <c r="B246" s="3">
        <v>45047</v>
      </c>
      <c r="C246" t="s">
        <v>16</v>
      </c>
      <c r="D246" t="s">
        <v>17</v>
      </c>
      <c r="E246" s="6">
        <v>3473</v>
      </c>
      <c r="F246" s="8">
        <f>E246*G246</f>
        <v>23512.21</v>
      </c>
      <c r="G246" s="8">
        <v>6.77</v>
      </c>
      <c r="H246" s="5">
        <v>43</v>
      </c>
      <c r="I246" s="9">
        <v>2.4900000000000002</v>
      </c>
      <c r="J246" t="s">
        <v>18</v>
      </c>
      <c r="K246" t="s">
        <v>19</v>
      </c>
      <c r="L246" t="s">
        <v>61</v>
      </c>
      <c r="M246" s="5">
        <f>100-I246</f>
        <v>97.51</v>
      </c>
    </row>
    <row r="247" spans="1:13" x14ac:dyDescent="0.3">
      <c r="A247">
        <v>2022</v>
      </c>
      <c r="B247" s="3">
        <v>44896</v>
      </c>
      <c r="C247" t="s">
        <v>11</v>
      </c>
      <c r="D247" t="s">
        <v>12</v>
      </c>
      <c r="E247" s="6">
        <v>4580</v>
      </c>
      <c r="F247" s="8">
        <f>E247*G247</f>
        <v>19327.599999999999</v>
      </c>
      <c r="G247" s="8">
        <v>4.22</v>
      </c>
      <c r="H247" s="5">
        <v>124</v>
      </c>
      <c r="I247" s="9">
        <v>4.4000000000000004</v>
      </c>
      <c r="J247" t="s">
        <v>77</v>
      </c>
      <c r="K247" t="s">
        <v>28</v>
      </c>
      <c r="L247" t="s">
        <v>15</v>
      </c>
      <c r="M247" s="5">
        <f>100-I247</f>
        <v>95.6</v>
      </c>
    </row>
    <row r="248" spans="1:13" x14ac:dyDescent="0.3">
      <c r="A248">
        <v>2022</v>
      </c>
      <c r="B248" s="3">
        <v>44835</v>
      </c>
      <c r="C248" t="s">
        <v>25</v>
      </c>
      <c r="D248" t="s">
        <v>51</v>
      </c>
      <c r="E248" s="6">
        <v>3152</v>
      </c>
      <c r="F248" s="8">
        <f>E248*G248</f>
        <v>18029.439999999999</v>
      </c>
      <c r="G248" s="8">
        <v>5.72</v>
      </c>
      <c r="H248" s="5">
        <v>54</v>
      </c>
      <c r="I248" s="9">
        <v>1.41</v>
      </c>
      <c r="J248" t="s">
        <v>27</v>
      </c>
      <c r="K248" t="s">
        <v>36</v>
      </c>
      <c r="L248" t="s">
        <v>61</v>
      </c>
      <c r="M248" s="5">
        <f>100-I248</f>
        <v>98.59</v>
      </c>
    </row>
    <row r="249" spans="1:13" x14ac:dyDescent="0.3">
      <c r="A249">
        <v>2023</v>
      </c>
      <c r="B249" s="3">
        <v>44986</v>
      </c>
      <c r="C249" t="s">
        <v>32</v>
      </c>
      <c r="D249" t="s">
        <v>38</v>
      </c>
      <c r="E249" s="6">
        <v>1384</v>
      </c>
      <c r="F249" s="8">
        <f>E249*G249</f>
        <v>10753.68</v>
      </c>
      <c r="G249" s="8">
        <v>7.7700000000000005</v>
      </c>
      <c r="H249" s="5">
        <v>5</v>
      </c>
      <c r="I249" s="9">
        <v>2</v>
      </c>
      <c r="J249" t="s">
        <v>27</v>
      </c>
      <c r="K249" t="s">
        <v>60</v>
      </c>
      <c r="L249" t="s">
        <v>62</v>
      </c>
      <c r="M249" s="5">
        <f>100-I249</f>
        <v>98</v>
      </c>
    </row>
    <row r="250" spans="1:13" x14ac:dyDescent="0.3">
      <c r="A250">
        <v>2022</v>
      </c>
      <c r="B250" s="3">
        <v>44682</v>
      </c>
      <c r="C250" t="s">
        <v>22</v>
      </c>
      <c r="D250" t="s">
        <v>24</v>
      </c>
      <c r="E250" s="6">
        <v>225</v>
      </c>
      <c r="F250" s="8">
        <f>E250*G250</f>
        <v>10125</v>
      </c>
      <c r="G250" s="8">
        <v>45</v>
      </c>
      <c r="H250" s="5">
        <v>8</v>
      </c>
      <c r="I250" s="9">
        <v>1.03</v>
      </c>
      <c r="J250" t="s">
        <v>27</v>
      </c>
      <c r="K250" t="s">
        <v>14</v>
      </c>
      <c r="L250" t="s">
        <v>62</v>
      </c>
      <c r="M250" s="5">
        <f>100-I250</f>
        <v>98.97</v>
      </c>
    </row>
    <row r="251" spans="1:13" x14ac:dyDescent="0.3">
      <c r="A251">
        <v>2023</v>
      </c>
      <c r="B251" s="3">
        <v>45047</v>
      </c>
      <c r="C251" t="s">
        <v>11</v>
      </c>
      <c r="D251" t="s">
        <v>37</v>
      </c>
      <c r="E251" s="6">
        <v>2259</v>
      </c>
      <c r="F251" s="8">
        <f>E251*G251</f>
        <v>15293.429999999998</v>
      </c>
      <c r="G251" s="8">
        <v>6.77</v>
      </c>
      <c r="H251" s="5">
        <v>33</v>
      </c>
      <c r="I251" s="9">
        <v>1.79</v>
      </c>
      <c r="J251" t="s">
        <v>18</v>
      </c>
      <c r="K251" t="s">
        <v>28</v>
      </c>
      <c r="L251" t="s">
        <v>61</v>
      </c>
      <c r="M251" s="5">
        <f>100-I251</f>
        <v>98.21</v>
      </c>
    </row>
    <row r="252" spans="1:13" x14ac:dyDescent="0.3">
      <c r="A252">
        <v>2023</v>
      </c>
      <c r="B252" s="3">
        <v>45078</v>
      </c>
      <c r="C252" t="s">
        <v>29</v>
      </c>
      <c r="D252" t="s">
        <v>56</v>
      </c>
      <c r="E252" s="6">
        <v>5569</v>
      </c>
      <c r="F252" s="8">
        <f>E252*G252</f>
        <v>29348.629999999997</v>
      </c>
      <c r="G252" s="8">
        <v>5.27</v>
      </c>
      <c r="H252" s="5">
        <v>96</v>
      </c>
      <c r="I252" s="9">
        <v>2.2400000000000002</v>
      </c>
      <c r="J252" t="s">
        <v>77</v>
      </c>
      <c r="K252" t="s">
        <v>19</v>
      </c>
      <c r="L252" t="s">
        <v>15</v>
      </c>
      <c r="M252" s="5">
        <f>100-I252</f>
        <v>97.76</v>
      </c>
    </row>
    <row r="253" spans="1:13" x14ac:dyDescent="0.3">
      <c r="A253">
        <v>2023</v>
      </c>
      <c r="B253" s="3">
        <v>44958</v>
      </c>
      <c r="C253" t="s">
        <v>11</v>
      </c>
      <c r="D253" t="s">
        <v>59</v>
      </c>
      <c r="E253" s="6">
        <v>1802</v>
      </c>
      <c r="F253" s="8">
        <f>E253*G253</f>
        <v>14001.539999999999</v>
      </c>
      <c r="G253" s="8">
        <v>7.77</v>
      </c>
      <c r="H253" s="5">
        <v>4</v>
      </c>
      <c r="I253" s="9">
        <v>1.66</v>
      </c>
      <c r="J253" t="s">
        <v>13</v>
      </c>
      <c r="K253" t="s">
        <v>19</v>
      </c>
      <c r="L253" t="s">
        <v>62</v>
      </c>
      <c r="M253" s="5">
        <f>100-I253</f>
        <v>98.34</v>
      </c>
    </row>
    <row r="254" spans="1:13" x14ac:dyDescent="0.3">
      <c r="A254">
        <v>2022</v>
      </c>
      <c r="B254" s="3">
        <v>44805</v>
      </c>
      <c r="C254" t="s">
        <v>32</v>
      </c>
      <c r="D254" t="s">
        <v>52</v>
      </c>
      <c r="E254" s="6">
        <v>1597</v>
      </c>
      <c r="F254" s="8">
        <f>E254*G254</f>
        <v>10731.84</v>
      </c>
      <c r="G254" s="8">
        <v>6.72</v>
      </c>
      <c r="H254" s="5">
        <v>8</v>
      </c>
      <c r="I254" s="9">
        <v>0.99</v>
      </c>
      <c r="J254" t="s">
        <v>18</v>
      </c>
      <c r="K254" t="s">
        <v>36</v>
      </c>
      <c r="L254" t="s">
        <v>62</v>
      </c>
      <c r="M254" s="5">
        <f>100-I254</f>
        <v>99.01</v>
      </c>
    </row>
    <row r="255" spans="1:13" x14ac:dyDescent="0.3">
      <c r="A255">
        <v>2023</v>
      </c>
      <c r="B255" s="3">
        <v>44958</v>
      </c>
      <c r="C255" t="s">
        <v>41</v>
      </c>
      <c r="D255" t="s">
        <v>42</v>
      </c>
      <c r="E255" s="6">
        <v>606</v>
      </c>
      <c r="F255" s="8">
        <f>E255*G255</f>
        <v>23215.86</v>
      </c>
      <c r="G255" s="8">
        <v>38.31</v>
      </c>
      <c r="H255" s="5">
        <v>125</v>
      </c>
      <c r="I255" s="9">
        <v>3.52</v>
      </c>
      <c r="J255" t="s">
        <v>18</v>
      </c>
      <c r="K255" t="s">
        <v>14</v>
      </c>
      <c r="L255" t="s">
        <v>15</v>
      </c>
      <c r="M255" s="5">
        <f>100-I255</f>
        <v>96.48</v>
      </c>
    </row>
    <row r="256" spans="1:13" x14ac:dyDescent="0.3">
      <c r="A256">
        <v>2023</v>
      </c>
      <c r="B256" s="3">
        <v>44986</v>
      </c>
      <c r="C256" t="s">
        <v>16</v>
      </c>
      <c r="D256" t="s">
        <v>48</v>
      </c>
      <c r="E256" s="6">
        <v>1251</v>
      </c>
      <c r="F256" s="8">
        <f>E256*G256</f>
        <v>8469.2699999999986</v>
      </c>
      <c r="G256" s="8">
        <v>6.7699999999999987</v>
      </c>
      <c r="H256" s="5">
        <v>70</v>
      </c>
      <c r="I256" s="9">
        <v>4.32</v>
      </c>
      <c r="J256" t="s">
        <v>18</v>
      </c>
      <c r="K256" t="s">
        <v>19</v>
      </c>
      <c r="L256" t="s">
        <v>61</v>
      </c>
      <c r="M256" s="5">
        <f>100-I256</f>
        <v>95.68</v>
      </c>
    </row>
    <row r="257" spans="1:13" x14ac:dyDescent="0.3">
      <c r="A257">
        <v>2023</v>
      </c>
      <c r="B257" s="3">
        <v>45078</v>
      </c>
      <c r="C257" t="s">
        <v>39</v>
      </c>
      <c r="D257" t="s">
        <v>50</v>
      </c>
      <c r="E257" s="6">
        <v>3030</v>
      </c>
      <c r="F257" s="8">
        <f>E257*G257</f>
        <v>19331.400000000001</v>
      </c>
      <c r="G257" s="8">
        <v>6.3800000000000008</v>
      </c>
      <c r="H257" s="5">
        <v>6</v>
      </c>
      <c r="I257" s="9">
        <v>0.53</v>
      </c>
      <c r="J257" t="s">
        <v>18</v>
      </c>
      <c r="K257" t="s">
        <v>28</v>
      </c>
      <c r="L257" t="s">
        <v>62</v>
      </c>
      <c r="M257" s="5">
        <f>100-I257</f>
        <v>99.47</v>
      </c>
    </row>
    <row r="258" spans="1:13" x14ac:dyDescent="0.3">
      <c r="A258">
        <v>2023</v>
      </c>
      <c r="B258" s="3">
        <v>45078</v>
      </c>
      <c r="C258" t="s">
        <v>20</v>
      </c>
      <c r="D258" t="s">
        <v>46</v>
      </c>
      <c r="E258" s="6">
        <v>593</v>
      </c>
      <c r="F258" s="8">
        <f>E258*G258</f>
        <v>26750.23</v>
      </c>
      <c r="G258" s="8">
        <v>45.11</v>
      </c>
      <c r="H258" s="5">
        <v>27</v>
      </c>
      <c r="I258" s="9">
        <v>3.93</v>
      </c>
      <c r="J258" t="s">
        <v>77</v>
      </c>
      <c r="K258" t="s">
        <v>14</v>
      </c>
      <c r="L258" t="s">
        <v>61</v>
      </c>
      <c r="M258" s="5">
        <f>100-I258</f>
        <v>96.07</v>
      </c>
    </row>
    <row r="259" spans="1:13" x14ac:dyDescent="0.3">
      <c r="A259">
        <v>2023</v>
      </c>
      <c r="B259" s="3">
        <v>45231</v>
      </c>
      <c r="C259" t="s">
        <v>16</v>
      </c>
      <c r="D259" t="s">
        <v>43</v>
      </c>
      <c r="E259" s="6">
        <v>4439</v>
      </c>
      <c r="F259" s="8">
        <f>E259*G259</f>
        <v>34491.03</v>
      </c>
      <c r="G259" s="8">
        <v>7.77</v>
      </c>
      <c r="H259" s="5">
        <v>10</v>
      </c>
      <c r="I259" s="9">
        <v>4.3899999999999997</v>
      </c>
      <c r="J259" t="s">
        <v>18</v>
      </c>
      <c r="K259" t="s">
        <v>19</v>
      </c>
      <c r="L259" t="s">
        <v>62</v>
      </c>
      <c r="M259" s="5">
        <f>100-I259</f>
        <v>95.61</v>
      </c>
    </row>
    <row r="260" spans="1:13" x14ac:dyDescent="0.3">
      <c r="A260">
        <v>2023</v>
      </c>
      <c r="B260" s="3">
        <v>45017</v>
      </c>
      <c r="C260" t="s">
        <v>39</v>
      </c>
      <c r="D260" t="s">
        <v>40</v>
      </c>
      <c r="E260" s="6">
        <v>1585</v>
      </c>
      <c r="F260" s="8">
        <f>E260*G260</f>
        <v>8527.2999999999993</v>
      </c>
      <c r="G260" s="8">
        <v>5.38</v>
      </c>
      <c r="H260" s="5">
        <v>60</v>
      </c>
      <c r="I260" s="9">
        <v>4.1399999999999997</v>
      </c>
      <c r="J260" t="s">
        <v>77</v>
      </c>
      <c r="K260" t="s">
        <v>60</v>
      </c>
      <c r="L260" t="s">
        <v>61</v>
      </c>
      <c r="M260" s="5">
        <f>100-I260</f>
        <v>95.86</v>
      </c>
    </row>
    <row r="261" spans="1:13" x14ac:dyDescent="0.3">
      <c r="A261">
        <v>2023</v>
      </c>
      <c r="B261" s="3">
        <v>45017</v>
      </c>
      <c r="C261" t="s">
        <v>29</v>
      </c>
      <c r="D261" t="s">
        <v>30</v>
      </c>
      <c r="E261" s="6">
        <v>1222</v>
      </c>
      <c r="F261" s="8">
        <f>E261*G261</f>
        <v>8272.9399999999987</v>
      </c>
      <c r="G261" s="8">
        <v>6.7699999999999987</v>
      </c>
      <c r="H261" s="5">
        <v>25</v>
      </c>
      <c r="I261" s="9">
        <v>3.31</v>
      </c>
      <c r="J261" t="s">
        <v>13</v>
      </c>
      <c r="K261" t="s">
        <v>19</v>
      </c>
      <c r="L261" t="s">
        <v>61</v>
      </c>
      <c r="M261" s="5">
        <f>100-I261</f>
        <v>96.69</v>
      </c>
    </row>
    <row r="262" spans="1:13" x14ac:dyDescent="0.3">
      <c r="A262">
        <v>2023</v>
      </c>
      <c r="B262" s="3">
        <v>45170</v>
      </c>
      <c r="C262" t="s">
        <v>16</v>
      </c>
      <c r="D262" t="s">
        <v>17</v>
      </c>
      <c r="E262" s="6">
        <v>3754</v>
      </c>
      <c r="F262" s="8">
        <f>E262*G262</f>
        <v>25414.579999999998</v>
      </c>
      <c r="G262" s="8">
        <v>6.77</v>
      </c>
      <c r="H262" s="5">
        <v>68</v>
      </c>
      <c r="I262" s="9">
        <v>2.95</v>
      </c>
      <c r="J262" t="s">
        <v>18</v>
      </c>
      <c r="K262" t="s">
        <v>36</v>
      </c>
      <c r="L262" t="s">
        <v>61</v>
      </c>
      <c r="M262" s="5">
        <f>100-I262</f>
        <v>97.05</v>
      </c>
    </row>
    <row r="263" spans="1:13" x14ac:dyDescent="0.3">
      <c r="A263">
        <v>2023</v>
      </c>
      <c r="B263" s="3">
        <v>44958</v>
      </c>
      <c r="C263" t="s">
        <v>22</v>
      </c>
      <c r="D263" t="s">
        <v>45</v>
      </c>
      <c r="E263" s="6">
        <v>2944</v>
      </c>
      <c r="F263" s="8">
        <f>E263*G263</f>
        <v>15838.72</v>
      </c>
      <c r="G263" s="8">
        <v>5.38</v>
      </c>
      <c r="H263" s="5">
        <v>72</v>
      </c>
      <c r="I263" s="9">
        <v>3.93</v>
      </c>
      <c r="J263" t="s">
        <v>27</v>
      </c>
      <c r="K263" t="s">
        <v>60</v>
      </c>
      <c r="L263" t="s">
        <v>61</v>
      </c>
      <c r="M263" s="5">
        <f>100-I263</f>
        <v>96.07</v>
      </c>
    </row>
    <row r="264" spans="1:13" x14ac:dyDescent="0.3">
      <c r="A264">
        <v>2022</v>
      </c>
      <c r="B264" s="3">
        <v>44652</v>
      </c>
      <c r="C264" t="s">
        <v>22</v>
      </c>
      <c r="D264" t="s">
        <v>24</v>
      </c>
      <c r="E264" s="6">
        <v>1798</v>
      </c>
      <c r="F264" s="8">
        <f>E264*G264</f>
        <v>10104.76</v>
      </c>
      <c r="G264" s="8">
        <v>5.62</v>
      </c>
      <c r="H264" s="5">
        <v>4</v>
      </c>
      <c r="I264" s="9">
        <v>3.74</v>
      </c>
      <c r="J264" t="s">
        <v>27</v>
      </c>
      <c r="K264" t="s">
        <v>28</v>
      </c>
      <c r="L264" t="s">
        <v>62</v>
      </c>
      <c r="M264" s="5">
        <f>100-I264</f>
        <v>96.26</v>
      </c>
    </row>
    <row r="265" spans="1:13" x14ac:dyDescent="0.3">
      <c r="A265">
        <v>2023</v>
      </c>
      <c r="B265" s="3">
        <v>45047</v>
      </c>
      <c r="C265" t="s">
        <v>25</v>
      </c>
      <c r="D265" t="s">
        <v>51</v>
      </c>
      <c r="E265" s="6">
        <v>735</v>
      </c>
      <c r="F265" s="8">
        <f>E265*G265</f>
        <v>29480.85</v>
      </c>
      <c r="G265" s="8">
        <v>40.11</v>
      </c>
      <c r="H265" s="5">
        <v>94</v>
      </c>
      <c r="I265" s="9">
        <v>1.1499999999999999</v>
      </c>
      <c r="J265" t="s">
        <v>27</v>
      </c>
      <c r="K265" t="s">
        <v>14</v>
      </c>
      <c r="L265" t="s">
        <v>15</v>
      </c>
      <c r="M265" s="5">
        <f>100-I265</f>
        <v>98.85</v>
      </c>
    </row>
    <row r="266" spans="1:13" x14ac:dyDescent="0.3">
      <c r="A266">
        <v>2023</v>
      </c>
      <c r="B266" s="3">
        <v>45108</v>
      </c>
      <c r="C266" t="s">
        <v>32</v>
      </c>
      <c r="D266" t="s">
        <v>38</v>
      </c>
      <c r="E266" s="6">
        <v>2819</v>
      </c>
      <c r="F266" s="8">
        <f>E266*G266</f>
        <v>14856.13</v>
      </c>
      <c r="G266" s="8">
        <v>5.27</v>
      </c>
      <c r="H266" s="5">
        <v>114</v>
      </c>
      <c r="I266" s="9">
        <v>4.08</v>
      </c>
      <c r="J266" t="s">
        <v>77</v>
      </c>
      <c r="K266" t="s">
        <v>28</v>
      </c>
      <c r="L266" t="s">
        <v>15</v>
      </c>
      <c r="M266" s="5">
        <f>100-I266</f>
        <v>95.92</v>
      </c>
    </row>
    <row r="267" spans="1:13" x14ac:dyDescent="0.3">
      <c r="A267">
        <v>2022</v>
      </c>
      <c r="B267" s="3">
        <v>44743</v>
      </c>
      <c r="C267" t="s">
        <v>11</v>
      </c>
      <c r="D267" t="s">
        <v>37</v>
      </c>
      <c r="E267" s="6">
        <v>1189</v>
      </c>
      <c r="F267" s="8">
        <f>E267*G267</f>
        <v>5017.58</v>
      </c>
      <c r="G267" s="8">
        <v>4.22</v>
      </c>
      <c r="H267" s="5">
        <v>82</v>
      </c>
      <c r="I267" s="9">
        <v>3.49</v>
      </c>
      <c r="J267" t="s">
        <v>77</v>
      </c>
      <c r="K267" t="s">
        <v>28</v>
      </c>
      <c r="L267" t="s">
        <v>15</v>
      </c>
      <c r="M267" s="5">
        <f>100-I267</f>
        <v>96.51</v>
      </c>
    </row>
    <row r="268" spans="1:13" x14ac:dyDescent="0.3">
      <c r="A268">
        <v>2022</v>
      </c>
      <c r="B268" s="3">
        <v>44682</v>
      </c>
      <c r="C268" t="s">
        <v>20</v>
      </c>
      <c r="D268" t="s">
        <v>46</v>
      </c>
      <c r="E268" s="6">
        <v>2061</v>
      </c>
      <c r="F268" s="8">
        <f>E268*G268</f>
        <v>8697.42</v>
      </c>
      <c r="G268" s="8">
        <v>4.22</v>
      </c>
      <c r="H268" s="5">
        <v>123</v>
      </c>
      <c r="I268" s="9">
        <v>2.89</v>
      </c>
      <c r="J268" t="s">
        <v>18</v>
      </c>
      <c r="K268" t="s">
        <v>36</v>
      </c>
      <c r="L268" t="s">
        <v>15</v>
      </c>
      <c r="M268" s="5">
        <f>100-I268</f>
        <v>97.11</v>
      </c>
    </row>
    <row r="269" spans="1:13" x14ac:dyDescent="0.3">
      <c r="A269">
        <v>2023</v>
      </c>
      <c r="B269" s="3">
        <v>45139</v>
      </c>
      <c r="C269" t="s">
        <v>39</v>
      </c>
      <c r="D269" t="s">
        <v>50</v>
      </c>
      <c r="E269" s="6">
        <v>570</v>
      </c>
      <c r="F269" s="8">
        <f>E269*G269</f>
        <v>24686.7</v>
      </c>
      <c r="G269" s="8">
        <v>43.31</v>
      </c>
      <c r="H269" s="5">
        <v>71</v>
      </c>
      <c r="I269" s="9">
        <v>1.8</v>
      </c>
      <c r="J269" t="s">
        <v>77</v>
      </c>
      <c r="K269" t="s">
        <v>14</v>
      </c>
      <c r="L269" t="s">
        <v>61</v>
      </c>
      <c r="M269" s="5">
        <f>100-I269</f>
        <v>98.2</v>
      </c>
    </row>
    <row r="270" spans="1:13" x14ac:dyDescent="0.3">
      <c r="A270">
        <v>2022</v>
      </c>
      <c r="B270" s="3">
        <v>44593</v>
      </c>
      <c r="C270" t="s">
        <v>20</v>
      </c>
      <c r="D270" t="s">
        <v>46</v>
      </c>
      <c r="E270" s="6">
        <v>852</v>
      </c>
      <c r="F270" s="8">
        <f>E270*G270</f>
        <v>3595.4399999999996</v>
      </c>
      <c r="G270" s="8">
        <v>4.22</v>
      </c>
      <c r="H270" s="5">
        <v>95</v>
      </c>
      <c r="I270" s="9">
        <v>0.93</v>
      </c>
      <c r="J270" t="s">
        <v>13</v>
      </c>
      <c r="K270" t="s">
        <v>36</v>
      </c>
      <c r="L270" t="s">
        <v>15</v>
      </c>
      <c r="M270" s="5">
        <f>100-I270</f>
        <v>99.07</v>
      </c>
    </row>
    <row r="271" spans="1:13" x14ac:dyDescent="0.3">
      <c r="A271">
        <v>2022</v>
      </c>
      <c r="B271" s="3">
        <v>44713</v>
      </c>
      <c r="C271" t="s">
        <v>11</v>
      </c>
      <c r="D271" t="s">
        <v>12</v>
      </c>
      <c r="E271" s="6">
        <v>2655</v>
      </c>
      <c r="F271" s="8">
        <f>E271*G271</f>
        <v>11204.099999999999</v>
      </c>
      <c r="G271" s="8">
        <v>4.22</v>
      </c>
      <c r="H271" s="5">
        <v>104</v>
      </c>
      <c r="I271" s="9">
        <v>3.58</v>
      </c>
      <c r="J271" t="s">
        <v>27</v>
      </c>
      <c r="K271" t="s">
        <v>28</v>
      </c>
      <c r="L271" t="s">
        <v>15</v>
      </c>
      <c r="M271" s="5">
        <f>100-I271</f>
        <v>96.42</v>
      </c>
    </row>
    <row r="272" spans="1:13" x14ac:dyDescent="0.3">
      <c r="A272">
        <v>2022</v>
      </c>
      <c r="B272" s="3">
        <v>44593</v>
      </c>
      <c r="C272" t="s">
        <v>39</v>
      </c>
      <c r="D272" t="s">
        <v>57</v>
      </c>
      <c r="E272" s="6">
        <v>325</v>
      </c>
      <c r="F272" s="8">
        <f>E272*G272</f>
        <v>17322.5</v>
      </c>
      <c r="G272" s="8">
        <v>53.3</v>
      </c>
      <c r="H272" s="5">
        <v>67</v>
      </c>
      <c r="I272" s="9">
        <v>1.26</v>
      </c>
      <c r="J272" t="s">
        <v>77</v>
      </c>
      <c r="K272" t="s">
        <v>31</v>
      </c>
      <c r="L272" t="s">
        <v>61</v>
      </c>
      <c r="M272" s="5">
        <f>100-I272</f>
        <v>98.74</v>
      </c>
    </row>
    <row r="273" spans="1:13" x14ac:dyDescent="0.3">
      <c r="A273">
        <v>2023</v>
      </c>
      <c r="B273" s="3">
        <v>45017</v>
      </c>
      <c r="C273" t="s">
        <v>16</v>
      </c>
      <c r="D273" t="s">
        <v>17</v>
      </c>
      <c r="E273" s="6">
        <v>3235</v>
      </c>
      <c r="F273" s="8">
        <f>E273*G273</f>
        <v>25135.949999999997</v>
      </c>
      <c r="G273" s="8">
        <v>7.7699999999999987</v>
      </c>
      <c r="H273" s="5">
        <v>9</v>
      </c>
      <c r="I273" s="9">
        <v>2.17</v>
      </c>
      <c r="J273" t="s">
        <v>27</v>
      </c>
      <c r="K273" t="s">
        <v>28</v>
      </c>
      <c r="L273" t="s">
        <v>62</v>
      </c>
      <c r="M273" s="5">
        <f>100-I273</f>
        <v>97.83</v>
      </c>
    </row>
    <row r="274" spans="1:13" x14ac:dyDescent="0.3">
      <c r="A274">
        <v>2022</v>
      </c>
      <c r="B274" s="3">
        <v>44805</v>
      </c>
      <c r="C274" t="s">
        <v>11</v>
      </c>
      <c r="D274" t="s">
        <v>37</v>
      </c>
      <c r="E274" s="6">
        <v>2968</v>
      </c>
      <c r="F274" s="8">
        <f>E274*G274</f>
        <v>19944.96</v>
      </c>
      <c r="G274" s="8">
        <v>6.72</v>
      </c>
      <c r="H274" s="5">
        <v>7</v>
      </c>
      <c r="I274" s="9">
        <v>2.37</v>
      </c>
      <c r="J274" t="s">
        <v>13</v>
      </c>
      <c r="K274" t="s">
        <v>36</v>
      </c>
      <c r="L274" t="s">
        <v>62</v>
      </c>
      <c r="M274" s="5">
        <f>100-I274</f>
        <v>97.63</v>
      </c>
    </row>
    <row r="275" spans="1:13" x14ac:dyDescent="0.3">
      <c r="A275">
        <v>2022</v>
      </c>
      <c r="B275" s="3">
        <v>44805</v>
      </c>
      <c r="C275" t="s">
        <v>20</v>
      </c>
      <c r="D275" t="s">
        <v>58</v>
      </c>
      <c r="E275" s="6">
        <v>982</v>
      </c>
      <c r="F275" s="8">
        <f>E275*G275</f>
        <v>6599.04</v>
      </c>
      <c r="G275" s="8">
        <v>6.72</v>
      </c>
      <c r="H275" s="5">
        <v>6</v>
      </c>
      <c r="I275" s="9">
        <v>1.05</v>
      </c>
      <c r="J275" t="s">
        <v>18</v>
      </c>
      <c r="K275" t="s">
        <v>36</v>
      </c>
      <c r="L275" t="s">
        <v>62</v>
      </c>
      <c r="M275" s="5">
        <f>100-I275</f>
        <v>98.95</v>
      </c>
    </row>
    <row r="276" spans="1:13" x14ac:dyDescent="0.3">
      <c r="A276">
        <v>2022</v>
      </c>
      <c r="B276" s="3">
        <v>44805</v>
      </c>
      <c r="C276" t="s">
        <v>41</v>
      </c>
      <c r="D276" t="s">
        <v>49</v>
      </c>
      <c r="E276" s="6">
        <v>715</v>
      </c>
      <c r="F276" s="8">
        <f>E276*G276</f>
        <v>3303.3</v>
      </c>
      <c r="G276" s="8">
        <v>4.62</v>
      </c>
      <c r="H276" s="5">
        <v>47</v>
      </c>
      <c r="I276" s="9">
        <v>1.17</v>
      </c>
      <c r="J276" t="s">
        <v>27</v>
      </c>
      <c r="K276" t="s">
        <v>19</v>
      </c>
      <c r="L276" t="s">
        <v>61</v>
      </c>
      <c r="M276" s="5">
        <f>100-I276</f>
        <v>98.83</v>
      </c>
    </row>
    <row r="277" spans="1:13" x14ac:dyDescent="0.3">
      <c r="A277">
        <v>2022</v>
      </c>
      <c r="B277" s="3">
        <v>44743</v>
      </c>
      <c r="C277" t="s">
        <v>41</v>
      </c>
      <c r="D277" t="s">
        <v>54</v>
      </c>
      <c r="E277" s="6">
        <v>1430</v>
      </c>
      <c r="F277" s="8">
        <f>E277*G277</f>
        <v>4461.6000000000004</v>
      </c>
      <c r="G277" s="8">
        <v>3.12</v>
      </c>
      <c r="H277" s="5">
        <v>100</v>
      </c>
      <c r="I277" s="9">
        <v>1.0900000000000001</v>
      </c>
      <c r="J277" t="s">
        <v>13</v>
      </c>
      <c r="K277" t="s">
        <v>28</v>
      </c>
      <c r="L277" t="s">
        <v>15</v>
      </c>
      <c r="M277" s="5">
        <f>100-I277</f>
        <v>98.91</v>
      </c>
    </row>
    <row r="278" spans="1:13" x14ac:dyDescent="0.3">
      <c r="A278">
        <v>2023</v>
      </c>
      <c r="B278" s="3">
        <v>45047</v>
      </c>
      <c r="C278" t="s">
        <v>39</v>
      </c>
      <c r="D278" t="s">
        <v>50</v>
      </c>
      <c r="E278" s="6">
        <v>3579</v>
      </c>
      <c r="F278" s="8">
        <f>E278*G278</f>
        <v>22834.02</v>
      </c>
      <c r="G278" s="8">
        <v>6.38</v>
      </c>
      <c r="H278" s="5">
        <v>7</v>
      </c>
      <c r="I278" s="9">
        <v>0.83</v>
      </c>
      <c r="J278" t="s">
        <v>77</v>
      </c>
      <c r="K278" t="s">
        <v>36</v>
      </c>
      <c r="L278" t="s">
        <v>62</v>
      </c>
      <c r="M278" s="5">
        <f>100-I278</f>
        <v>99.17</v>
      </c>
    </row>
    <row r="279" spans="1:13" x14ac:dyDescent="0.3">
      <c r="A279">
        <v>2022</v>
      </c>
      <c r="B279" s="3">
        <v>44805</v>
      </c>
      <c r="C279" t="s">
        <v>20</v>
      </c>
      <c r="D279" t="s">
        <v>46</v>
      </c>
      <c r="E279" s="6">
        <v>2038</v>
      </c>
      <c r="F279" s="8">
        <f>E279*G279</f>
        <v>8600.3599999999988</v>
      </c>
      <c r="G279" s="8">
        <v>4.22</v>
      </c>
      <c r="H279" s="5">
        <v>94</v>
      </c>
      <c r="I279" s="9">
        <v>2.61</v>
      </c>
      <c r="J279" t="s">
        <v>18</v>
      </c>
      <c r="K279" t="s">
        <v>19</v>
      </c>
      <c r="L279" t="s">
        <v>15</v>
      </c>
      <c r="M279" s="5">
        <f>100-I279</f>
        <v>97.39</v>
      </c>
    </row>
    <row r="280" spans="1:13" x14ac:dyDescent="0.3">
      <c r="A280">
        <v>2022</v>
      </c>
      <c r="B280" s="3">
        <v>44805</v>
      </c>
      <c r="C280" t="s">
        <v>25</v>
      </c>
      <c r="D280" t="s">
        <v>44</v>
      </c>
      <c r="E280" s="6">
        <v>239</v>
      </c>
      <c r="F280" s="8">
        <f>E280*G280</f>
        <v>11627.35</v>
      </c>
      <c r="G280" s="8">
        <v>48.65</v>
      </c>
      <c r="H280" s="5">
        <v>6</v>
      </c>
      <c r="I280" s="9">
        <v>3.89</v>
      </c>
      <c r="J280" t="s">
        <v>27</v>
      </c>
      <c r="K280" t="s">
        <v>14</v>
      </c>
      <c r="L280" t="s">
        <v>62</v>
      </c>
      <c r="M280" s="5">
        <f>100-I280</f>
        <v>96.11</v>
      </c>
    </row>
    <row r="281" spans="1:13" x14ac:dyDescent="0.3">
      <c r="A281">
        <v>2022</v>
      </c>
      <c r="B281" s="3">
        <v>44774</v>
      </c>
      <c r="C281" t="s">
        <v>32</v>
      </c>
      <c r="D281" t="s">
        <v>33</v>
      </c>
      <c r="E281" s="6">
        <v>3125</v>
      </c>
      <c r="F281" s="8">
        <f>E281*G281</f>
        <v>13187.5</v>
      </c>
      <c r="G281" s="8">
        <v>4.22</v>
      </c>
      <c r="H281" s="5">
        <v>95</v>
      </c>
      <c r="I281" s="9">
        <v>4.38</v>
      </c>
      <c r="J281" t="s">
        <v>13</v>
      </c>
      <c r="K281" t="s">
        <v>36</v>
      </c>
      <c r="L281" t="s">
        <v>15</v>
      </c>
      <c r="M281" s="5">
        <f>100-I281</f>
        <v>95.62</v>
      </c>
    </row>
    <row r="282" spans="1:13" x14ac:dyDescent="0.3">
      <c r="A282">
        <v>2022</v>
      </c>
      <c r="B282" s="3">
        <v>44774</v>
      </c>
      <c r="C282" t="s">
        <v>22</v>
      </c>
      <c r="D282" t="s">
        <v>24</v>
      </c>
      <c r="E282" s="6">
        <v>688</v>
      </c>
      <c r="F282" s="8">
        <f>E282*G282</f>
        <v>30960</v>
      </c>
      <c r="G282" s="8">
        <v>45</v>
      </c>
      <c r="H282" s="5">
        <v>3</v>
      </c>
      <c r="I282" s="9">
        <v>1.75</v>
      </c>
      <c r="J282" t="s">
        <v>77</v>
      </c>
      <c r="K282" t="s">
        <v>14</v>
      </c>
      <c r="L282" t="s">
        <v>62</v>
      </c>
      <c r="M282" s="5">
        <f>100-I282</f>
        <v>98.25</v>
      </c>
    </row>
    <row r="283" spans="1:13" x14ac:dyDescent="0.3">
      <c r="A283">
        <v>2022</v>
      </c>
      <c r="B283" s="3">
        <v>44805</v>
      </c>
      <c r="C283" t="s">
        <v>41</v>
      </c>
      <c r="D283" t="s">
        <v>49</v>
      </c>
      <c r="E283" s="6">
        <v>2708</v>
      </c>
      <c r="F283" s="8">
        <f>E283*G283</f>
        <v>12510.960000000001</v>
      </c>
      <c r="G283" s="8">
        <v>4.62</v>
      </c>
      <c r="H283" s="5">
        <v>60</v>
      </c>
      <c r="I283" s="9">
        <v>1.65</v>
      </c>
      <c r="J283" t="s">
        <v>77</v>
      </c>
      <c r="K283" t="s">
        <v>60</v>
      </c>
      <c r="L283" t="s">
        <v>61</v>
      </c>
      <c r="M283" s="5">
        <f>100-I283</f>
        <v>98.35</v>
      </c>
    </row>
    <row r="284" spans="1:13" x14ac:dyDescent="0.3">
      <c r="A284">
        <v>2023</v>
      </c>
      <c r="B284" s="3">
        <v>45200</v>
      </c>
      <c r="C284" t="s">
        <v>39</v>
      </c>
      <c r="D284" t="s">
        <v>40</v>
      </c>
      <c r="E284" s="6">
        <v>755</v>
      </c>
      <c r="F284" s="8">
        <f>E284*G284</f>
        <v>28924.050000000003</v>
      </c>
      <c r="G284" s="8">
        <v>38.31</v>
      </c>
      <c r="H284" s="5">
        <v>105</v>
      </c>
      <c r="I284" s="9">
        <v>3.7</v>
      </c>
      <c r="J284" t="s">
        <v>77</v>
      </c>
      <c r="K284" t="s">
        <v>14</v>
      </c>
      <c r="L284" t="s">
        <v>15</v>
      </c>
      <c r="M284" s="5">
        <f>100-I284</f>
        <v>96.3</v>
      </c>
    </row>
    <row r="285" spans="1:13" x14ac:dyDescent="0.3">
      <c r="A285">
        <v>2022</v>
      </c>
      <c r="B285" s="3">
        <v>44682</v>
      </c>
      <c r="C285" t="s">
        <v>32</v>
      </c>
      <c r="D285" t="s">
        <v>38</v>
      </c>
      <c r="E285" s="6">
        <v>1493</v>
      </c>
      <c r="F285" s="8">
        <f>E285*G285</f>
        <v>10032.959999999999</v>
      </c>
      <c r="G285" s="8">
        <v>6.72</v>
      </c>
      <c r="H285" s="5">
        <v>4</v>
      </c>
      <c r="I285" s="9">
        <v>2.0099999999999998</v>
      </c>
      <c r="J285" t="s">
        <v>13</v>
      </c>
      <c r="K285" t="s">
        <v>36</v>
      </c>
      <c r="L285" t="s">
        <v>62</v>
      </c>
      <c r="M285" s="5">
        <f>100-I285</f>
        <v>97.99</v>
      </c>
    </row>
    <row r="286" spans="1:13" x14ac:dyDescent="0.3">
      <c r="A286">
        <v>2022</v>
      </c>
      <c r="B286" s="3">
        <v>44774</v>
      </c>
      <c r="C286" t="s">
        <v>41</v>
      </c>
      <c r="D286" t="s">
        <v>42</v>
      </c>
      <c r="E286" s="6">
        <v>2127</v>
      </c>
      <c r="F286" s="8">
        <f>E286*G286</f>
        <v>11953.74</v>
      </c>
      <c r="G286" s="8">
        <v>5.62</v>
      </c>
      <c r="H286" s="5">
        <v>11</v>
      </c>
      <c r="I286" s="9">
        <v>4.79</v>
      </c>
      <c r="J286" t="s">
        <v>13</v>
      </c>
      <c r="K286" t="s">
        <v>19</v>
      </c>
      <c r="L286" t="s">
        <v>62</v>
      </c>
      <c r="M286" s="5">
        <f>100-I286</f>
        <v>95.21</v>
      </c>
    </row>
    <row r="287" spans="1:13" x14ac:dyDescent="0.3">
      <c r="A287">
        <v>2022</v>
      </c>
      <c r="B287" s="3">
        <v>44835</v>
      </c>
      <c r="C287" t="s">
        <v>25</v>
      </c>
      <c r="D287" t="s">
        <v>51</v>
      </c>
      <c r="E287" s="6">
        <v>2943</v>
      </c>
      <c r="F287" s="8">
        <f>E287*G287</f>
        <v>12419.46</v>
      </c>
      <c r="G287" s="8">
        <v>4.22</v>
      </c>
      <c r="H287" s="5">
        <v>93</v>
      </c>
      <c r="I287" s="9">
        <v>3.54</v>
      </c>
      <c r="J287" t="s">
        <v>13</v>
      </c>
      <c r="K287" t="s">
        <v>28</v>
      </c>
      <c r="L287" t="s">
        <v>15</v>
      </c>
      <c r="M287" s="5">
        <f>100-I287</f>
        <v>96.46</v>
      </c>
    </row>
    <row r="288" spans="1:13" x14ac:dyDescent="0.3">
      <c r="A288">
        <v>2022</v>
      </c>
      <c r="B288" s="3">
        <v>44805</v>
      </c>
      <c r="C288" t="s">
        <v>11</v>
      </c>
      <c r="D288" t="s">
        <v>37</v>
      </c>
      <c r="E288" s="6">
        <v>312</v>
      </c>
      <c r="F288" s="8">
        <f>E288*G288</f>
        <v>15178.8</v>
      </c>
      <c r="G288" s="8">
        <v>48.65</v>
      </c>
      <c r="H288" s="5">
        <v>8</v>
      </c>
      <c r="I288" s="9">
        <v>0.84</v>
      </c>
      <c r="J288" t="s">
        <v>77</v>
      </c>
      <c r="K288" t="s">
        <v>14</v>
      </c>
      <c r="L288" t="s">
        <v>62</v>
      </c>
      <c r="M288" s="5">
        <f>100-I288</f>
        <v>99.16</v>
      </c>
    </row>
    <row r="289" spans="1:13" x14ac:dyDescent="0.3">
      <c r="A289">
        <v>2023</v>
      </c>
      <c r="B289" s="3">
        <v>45047</v>
      </c>
      <c r="C289" t="s">
        <v>29</v>
      </c>
      <c r="D289" t="s">
        <v>56</v>
      </c>
      <c r="E289" s="6">
        <v>3428</v>
      </c>
      <c r="F289" s="8">
        <f>E289*G289</f>
        <v>18065.559999999998</v>
      </c>
      <c r="G289" s="8">
        <v>5.27</v>
      </c>
      <c r="H289" s="5">
        <v>133</v>
      </c>
      <c r="I289" s="9">
        <v>0.98</v>
      </c>
      <c r="J289" t="s">
        <v>18</v>
      </c>
      <c r="K289" t="s">
        <v>36</v>
      </c>
      <c r="L289" t="s">
        <v>15</v>
      </c>
      <c r="M289" s="5">
        <f>100-I289</f>
        <v>99.02</v>
      </c>
    </row>
    <row r="290" spans="1:13" x14ac:dyDescent="0.3">
      <c r="A290">
        <v>2022</v>
      </c>
      <c r="B290" s="3">
        <v>44743</v>
      </c>
      <c r="C290" t="s">
        <v>20</v>
      </c>
      <c r="D290" t="s">
        <v>21</v>
      </c>
      <c r="E290" s="6">
        <v>1936</v>
      </c>
      <c r="F290" s="8">
        <f>E290*G290</f>
        <v>11073.92</v>
      </c>
      <c r="G290" s="8">
        <v>5.72</v>
      </c>
      <c r="H290" s="5">
        <v>47</v>
      </c>
      <c r="I290" s="9">
        <v>3.63</v>
      </c>
      <c r="J290" t="s">
        <v>77</v>
      </c>
      <c r="K290" t="s">
        <v>60</v>
      </c>
      <c r="L290" t="s">
        <v>61</v>
      </c>
      <c r="M290" s="5">
        <f>100-I290</f>
        <v>96.37</v>
      </c>
    </row>
    <row r="291" spans="1:13" x14ac:dyDescent="0.3">
      <c r="A291">
        <v>2022</v>
      </c>
      <c r="B291" s="3">
        <v>44621</v>
      </c>
      <c r="C291" t="s">
        <v>29</v>
      </c>
      <c r="D291" t="s">
        <v>30</v>
      </c>
      <c r="E291" s="6">
        <v>1503</v>
      </c>
      <c r="F291" s="8">
        <f>E291*G291</f>
        <v>6342.66</v>
      </c>
      <c r="G291" s="8">
        <v>4.22</v>
      </c>
      <c r="H291" s="5">
        <v>98</v>
      </c>
      <c r="I291" s="9">
        <v>1.41</v>
      </c>
      <c r="J291" t="s">
        <v>77</v>
      </c>
      <c r="K291" t="s">
        <v>19</v>
      </c>
      <c r="L291" t="s">
        <v>15</v>
      </c>
      <c r="M291" s="5">
        <f>100-I291</f>
        <v>98.59</v>
      </c>
    </row>
    <row r="292" spans="1:13" x14ac:dyDescent="0.3">
      <c r="A292">
        <v>2022</v>
      </c>
      <c r="B292" s="3">
        <v>44562</v>
      </c>
      <c r="C292" t="s">
        <v>41</v>
      </c>
      <c r="D292" t="s">
        <v>49</v>
      </c>
      <c r="E292" s="6">
        <v>1818</v>
      </c>
      <c r="F292" s="8">
        <f>E292*G292</f>
        <v>8399.16</v>
      </c>
      <c r="G292" s="8">
        <v>4.62</v>
      </c>
      <c r="H292" s="5">
        <v>54</v>
      </c>
      <c r="I292" s="9">
        <v>3.94</v>
      </c>
      <c r="J292" t="s">
        <v>27</v>
      </c>
      <c r="K292" t="s">
        <v>28</v>
      </c>
      <c r="L292" t="s">
        <v>61</v>
      </c>
      <c r="M292" s="5">
        <f>100-I292</f>
        <v>96.06</v>
      </c>
    </row>
    <row r="293" spans="1:13" x14ac:dyDescent="0.3">
      <c r="A293">
        <v>2023</v>
      </c>
      <c r="B293" s="3">
        <v>45170</v>
      </c>
      <c r="C293" t="s">
        <v>16</v>
      </c>
      <c r="D293" t="s">
        <v>17</v>
      </c>
      <c r="E293" s="6">
        <v>1717</v>
      </c>
      <c r="F293" s="8">
        <f>E293*G293</f>
        <v>13341.09</v>
      </c>
      <c r="G293" s="8">
        <v>7.7700000000000005</v>
      </c>
      <c r="H293" s="5">
        <v>12</v>
      </c>
      <c r="I293" s="9">
        <v>1.67</v>
      </c>
      <c r="J293" t="s">
        <v>13</v>
      </c>
      <c r="K293" t="s">
        <v>19</v>
      </c>
      <c r="L293" t="s">
        <v>62</v>
      </c>
      <c r="M293" s="5">
        <f>100-I293</f>
        <v>98.33</v>
      </c>
    </row>
    <row r="294" spans="1:13" x14ac:dyDescent="0.3">
      <c r="A294">
        <v>2023</v>
      </c>
      <c r="B294" s="3">
        <v>44958</v>
      </c>
      <c r="C294" t="s">
        <v>11</v>
      </c>
      <c r="D294" t="s">
        <v>37</v>
      </c>
      <c r="E294" s="6">
        <v>3053</v>
      </c>
      <c r="F294" s="8">
        <f>E294*G294</f>
        <v>23721.809999999998</v>
      </c>
      <c r="G294" s="8">
        <v>7.77</v>
      </c>
      <c r="H294" s="5">
        <v>5</v>
      </c>
      <c r="I294" s="9">
        <v>4.34</v>
      </c>
      <c r="J294" t="s">
        <v>18</v>
      </c>
      <c r="K294" t="s">
        <v>28</v>
      </c>
      <c r="L294" t="s">
        <v>62</v>
      </c>
      <c r="M294" s="5">
        <f>100-I294</f>
        <v>95.66</v>
      </c>
    </row>
    <row r="295" spans="1:13" x14ac:dyDescent="0.3">
      <c r="A295">
        <v>2022</v>
      </c>
      <c r="B295" s="3">
        <v>44774</v>
      </c>
      <c r="C295" t="s">
        <v>41</v>
      </c>
      <c r="D295" t="s">
        <v>49</v>
      </c>
      <c r="E295" s="6">
        <v>1565</v>
      </c>
      <c r="F295" s="8">
        <f>E295*G295</f>
        <v>4882.8</v>
      </c>
      <c r="G295" s="8">
        <v>3.12</v>
      </c>
      <c r="H295" s="5">
        <v>110</v>
      </c>
      <c r="I295" s="9">
        <v>1.31</v>
      </c>
      <c r="J295" t="s">
        <v>18</v>
      </c>
      <c r="K295" t="s">
        <v>28</v>
      </c>
      <c r="L295" t="s">
        <v>15</v>
      </c>
      <c r="M295" s="5">
        <f>100-I295</f>
        <v>98.69</v>
      </c>
    </row>
    <row r="296" spans="1:13" x14ac:dyDescent="0.3">
      <c r="A296">
        <v>2022</v>
      </c>
      <c r="B296" s="3">
        <v>44774</v>
      </c>
      <c r="C296" t="s">
        <v>25</v>
      </c>
      <c r="D296" t="s">
        <v>51</v>
      </c>
      <c r="E296" s="6">
        <v>2719</v>
      </c>
      <c r="F296" s="8">
        <f>E296*G296</f>
        <v>18271.68</v>
      </c>
      <c r="G296" s="8">
        <v>6.72</v>
      </c>
      <c r="H296" s="5">
        <v>11</v>
      </c>
      <c r="I296" s="9">
        <v>2.2200000000000002</v>
      </c>
      <c r="J296" t="s">
        <v>27</v>
      </c>
      <c r="K296" t="s">
        <v>28</v>
      </c>
      <c r="L296" t="s">
        <v>62</v>
      </c>
      <c r="M296" s="5">
        <f>100-I296</f>
        <v>97.78</v>
      </c>
    </row>
    <row r="297" spans="1:13" x14ac:dyDescent="0.3">
      <c r="A297">
        <v>2023</v>
      </c>
      <c r="B297" s="3">
        <v>44958</v>
      </c>
      <c r="C297" t="s">
        <v>11</v>
      </c>
      <c r="D297" t="s">
        <v>37</v>
      </c>
      <c r="E297" s="6">
        <v>2806</v>
      </c>
      <c r="F297" s="8">
        <f>E297*G297</f>
        <v>14787.619999999999</v>
      </c>
      <c r="G297" s="8">
        <v>5.27</v>
      </c>
      <c r="H297" s="5">
        <v>79</v>
      </c>
      <c r="I297" s="9">
        <v>3.08</v>
      </c>
      <c r="J297" t="s">
        <v>18</v>
      </c>
      <c r="K297" t="s">
        <v>36</v>
      </c>
      <c r="L297" t="s">
        <v>15</v>
      </c>
      <c r="M297" s="5">
        <f>100-I297</f>
        <v>96.92</v>
      </c>
    </row>
    <row r="298" spans="1:13" x14ac:dyDescent="0.3">
      <c r="A298">
        <v>2022</v>
      </c>
      <c r="B298" s="3">
        <v>44593</v>
      </c>
      <c r="C298" t="s">
        <v>22</v>
      </c>
      <c r="D298" t="s">
        <v>23</v>
      </c>
      <c r="E298" s="6">
        <v>579</v>
      </c>
      <c r="F298" s="8">
        <f>E298*G298</f>
        <v>2674.98</v>
      </c>
      <c r="G298" s="8">
        <v>4.62</v>
      </c>
      <c r="H298" s="5">
        <v>32</v>
      </c>
      <c r="I298" s="9">
        <v>0.9</v>
      </c>
      <c r="J298" t="s">
        <v>18</v>
      </c>
      <c r="K298" t="s">
        <v>28</v>
      </c>
      <c r="L298" t="s">
        <v>61</v>
      </c>
      <c r="M298" s="5">
        <f>100-I298</f>
        <v>99.1</v>
      </c>
    </row>
    <row r="299" spans="1:13" x14ac:dyDescent="0.3">
      <c r="A299">
        <v>2023</v>
      </c>
      <c r="B299" s="3">
        <v>44986</v>
      </c>
      <c r="C299" t="s">
        <v>20</v>
      </c>
      <c r="D299" t="s">
        <v>58</v>
      </c>
      <c r="E299" s="6">
        <v>1798</v>
      </c>
      <c r="F299" s="8">
        <f>E299*G299</f>
        <v>9475.4599999999991</v>
      </c>
      <c r="G299" s="8">
        <v>5.27</v>
      </c>
      <c r="H299" s="5">
        <v>99</v>
      </c>
      <c r="I299" s="9">
        <v>3.32</v>
      </c>
      <c r="J299" t="s">
        <v>77</v>
      </c>
      <c r="K299" t="s">
        <v>28</v>
      </c>
      <c r="L299" t="s">
        <v>15</v>
      </c>
      <c r="M299" s="5">
        <f>100-I299</f>
        <v>96.68</v>
      </c>
    </row>
    <row r="300" spans="1:13" x14ac:dyDescent="0.3">
      <c r="A300">
        <v>2022</v>
      </c>
      <c r="B300" s="3">
        <v>44682</v>
      </c>
      <c r="C300" t="s">
        <v>20</v>
      </c>
      <c r="D300" t="s">
        <v>58</v>
      </c>
      <c r="E300" s="6">
        <v>1689</v>
      </c>
      <c r="F300" s="8">
        <f>E300*G300</f>
        <v>9661.08</v>
      </c>
      <c r="G300" s="8">
        <v>5.72</v>
      </c>
      <c r="H300" s="5">
        <v>39</v>
      </c>
      <c r="I300" s="9">
        <v>1.25</v>
      </c>
      <c r="J300" t="s">
        <v>18</v>
      </c>
      <c r="K300" t="s">
        <v>19</v>
      </c>
      <c r="L300" t="s">
        <v>61</v>
      </c>
      <c r="M300" s="5">
        <f>100-I300</f>
        <v>98.75</v>
      </c>
    </row>
    <row r="301" spans="1:13" x14ac:dyDescent="0.3">
      <c r="A301">
        <v>2022</v>
      </c>
      <c r="B301" s="3">
        <v>44774</v>
      </c>
      <c r="C301" t="s">
        <v>34</v>
      </c>
      <c r="D301" t="s">
        <v>55</v>
      </c>
      <c r="E301" s="6">
        <v>628</v>
      </c>
      <c r="F301" s="8">
        <f>E301*G301</f>
        <v>3529.36</v>
      </c>
      <c r="G301" s="8">
        <v>5.62</v>
      </c>
      <c r="H301" s="5">
        <v>12</v>
      </c>
      <c r="I301" s="9">
        <v>3</v>
      </c>
      <c r="J301" t="s">
        <v>77</v>
      </c>
      <c r="K301" t="s">
        <v>36</v>
      </c>
      <c r="L301" t="s">
        <v>62</v>
      </c>
      <c r="M301" s="5">
        <f>100-I301</f>
        <v>97</v>
      </c>
    </row>
    <row r="302" spans="1:13" x14ac:dyDescent="0.3">
      <c r="A302">
        <v>2023</v>
      </c>
      <c r="B302" s="3">
        <v>45200</v>
      </c>
      <c r="C302" t="s">
        <v>22</v>
      </c>
      <c r="D302" t="s">
        <v>24</v>
      </c>
      <c r="E302" s="6">
        <v>1727</v>
      </c>
      <c r="F302" s="8">
        <f>E302*G302</f>
        <v>9291.26</v>
      </c>
      <c r="G302" s="8">
        <v>5.38</v>
      </c>
      <c r="H302" s="5">
        <v>58</v>
      </c>
      <c r="I302" s="9">
        <v>4.6500000000000004</v>
      </c>
      <c r="J302" t="s">
        <v>77</v>
      </c>
      <c r="K302" t="s">
        <v>28</v>
      </c>
      <c r="L302" t="s">
        <v>61</v>
      </c>
      <c r="M302" s="5">
        <f>100-I302</f>
        <v>95.35</v>
      </c>
    </row>
    <row r="303" spans="1:13" x14ac:dyDescent="0.3">
      <c r="A303">
        <v>2023</v>
      </c>
      <c r="B303" s="3">
        <v>45200</v>
      </c>
      <c r="C303" t="s">
        <v>32</v>
      </c>
      <c r="D303" t="s">
        <v>33</v>
      </c>
      <c r="E303" s="6">
        <v>503</v>
      </c>
      <c r="F303" s="8">
        <f>E303*G303</f>
        <v>20175.329999999998</v>
      </c>
      <c r="G303" s="8">
        <v>40.11</v>
      </c>
      <c r="H303" s="5">
        <v>92</v>
      </c>
      <c r="I303" s="9">
        <v>1.89</v>
      </c>
      <c r="J303" t="s">
        <v>18</v>
      </c>
      <c r="K303" t="s">
        <v>14</v>
      </c>
      <c r="L303" t="s">
        <v>15</v>
      </c>
      <c r="M303" s="5">
        <f>100-I303</f>
        <v>98.11</v>
      </c>
    </row>
    <row r="304" spans="1:13" x14ac:dyDescent="0.3">
      <c r="A304">
        <v>2023</v>
      </c>
      <c r="B304" s="3">
        <v>45231</v>
      </c>
      <c r="C304" t="s">
        <v>16</v>
      </c>
      <c r="D304" t="s">
        <v>48</v>
      </c>
      <c r="E304" s="6">
        <v>4804</v>
      </c>
      <c r="F304" s="8">
        <f>E304*G304</f>
        <v>37327.079999999994</v>
      </c>
      <c r="G304" s="8">
        <v>7.7699999999999987</v>
      </c>
      <c r="H304" s="5">
        <v>4</v>
      </c>
      <c r="I304" s="9">
        <v>4.3499999999999996</v>
      </c>
      <c r="J304" t="s">
        <v>27</v>
      </c>
      <c r="K304" t="s">
        <v>28</v>
      </c>
      <c r="L304" t="s">
        <v>62</v>
      </c>
      <c r="M304" s="5">
        <f>100-I304</f>
        <v>95.65</v>
      </c>
    </row>
    <row r="305" spans="1:13" x14ac:dyDescent="0.3">
      <c r="A305">
        <v>2022</v>
      </c>
      <c r="B305" s="3">
        <v>44835</v>
      </c>
      <c r="C305" t="s">
        <v>20</v>
      </c>
      <c r="D305" t="s">
        <v>21</v>
      </c>
      <c r="E305" s="6">
        <v>574</v>
      </c>
      <c r="F305" s="8">
        <f>E305*G305</f>
        <v>2422.2799999999997</v>
      </c>
      <c r="G305" s="8">
        <v>4.22</v>
      </c>
      <c r="H305" s="5">
        <v>141</v>
      </c>
      <c r="I305" s="9">
        <v>5</v>
      </c>
      <c r="J305" t="s">
        <v>77</v>
      </c>
      <c r="K305" t="s">
        <v>19</v>
      </c>
      <c r="L305" t="s">
        <v>15</v>
      </c>
      <c r="M305" s="5">
        <f>100-I305</f>
        <v>95</v>
      </c>
    </row>
    <row r="306" spans="1:13" x14ac:dyDescent="0.3">
      <c r="A306">
        <v>2023</v>
      </c>
      <c r="B306" s="3">
        <v>45108</v>
      </c>
      <c r="C306" t="s">
        <v>32</v>
      </c>
      <c r="D306" t="s">
        <v>52</v>
      </c>
      <c r="E306" s="6">
        <v>2914</v>
      </c>
      <c r="F306" s="8">
        <f>E306*G306</f>
        <v>19727.78</v>
      </c>
      <c r="G306" s="8">
        <v>6.77</v>
      </c>
      <c r="H306" s="5">
        <v>26</v>
      </c>
      <c r="I306" s="9">
        <v>1.92</v>
      </c>
      <c r="J306" t="s">
        <v>27</v>
      </c>
      <c r="K306" t="s">
        <v>28</v>
      </c>
      <c r="L306" t="s">
        <v>61</v>
      </c>
      <c r="M306" s="5">
        <f>100-I306</f>
        <v>98.08</v>
      </c>
    </row>
    <row r="307" spans="1:13" x14ac:dyDescent="0.3">
      <c r="A307">
        <v>2022</v>
      </c>
      <c r="B307" s="3">
        <v>44774</v>
      </c>
      <c r="C307" t="s">
        <v>41</v>
      </c>
      <c r="D307" t="s">
        <v>42</v>
      </c>
      <c r="E307" s="6">
        <v>2682</v>
      </c>
      <c r="F307" s="8">
        <f>E307*G307</f>
        <v>8367.84</v>
      </c>
      <c r="G307" s="8">
        <v>3.12</v>
      </c>
      <c r="H307" s="5">
        <v>88</v>
      </c>
      <c r="I307" s="9">
        <v>3.85</v>
      </c>
      <c r="J307" t="s">
        <v>13</v>
      </c>
      <c r="K307" t="s">
        <v>19</v>
      </c>
      <c r="L307" t="s">
        <v>15</v>
      </c>
      <c r="M307" s="5">
        <f>100-I307</f>
        <v>96.15</v>
      </c>
    </row>
    <row r="308" spans="1:13" x14ac:dyDescent="0.3">
      <c r="A308">
        <v>2022</v>
      </c>
      <c r="B308" s="3">
        <v>44743</v>
      </c>
      <c r="C308" t="s">
        <v>32</v>
      </c>
      <c r="D308" t="s">
        <v>52</v>
      </c>
      <c r="E308" s="6">
        <v>2524</v>
      </c>
      <c r="F308" s="8">
        <f>E308*G308</f>
        <v>14437.279999999999</v>
      </c>
      <c r="G308" s="8">
        <v>5.72</v>
      </c>
      <c r="H308" s="5">
        <v>38</v>
      </c>
      <c r="I308" s="9">
        <v>2.65</v>
      </c>
      <c r="J308" t="s">
        <v>13</v>
      </c>
      <c r="K308" t="s">
        <v>19</v>
      </c>
      <c r="L308" t="s">
        <v>61</v>
      </c>
      <c r="M308" s="5">
        <f>100-I308</f>
        <v>97.35</v>
      </c>
    </row>
    <row r="309" spans="1:13" x14ac:dyDescent="0.3">
      <c r="A309">
        <v>2023</v>
      </c>
      <c r="B309" s="3">
        <v>44986</v>
      </c>
      <c r="C309" t="s">
        <v>34</v>
      </c>
      <c r="D309" t="s">
        <v>55</v>
      </c>
      <c r="E309" s="6">
        <v>1805</v>
      </c>
      <c r="F309" s="8">
        <f>E309*G309</f>
        <v>7003.4</v>
      </c>
      <c r="G309" s="8">
        <v>3.88</v>
      </c>
      <c r="H309" s="5">
        <v>99</v>
      </c>
      <c r="I309" s="9">
        <v>5.72</v>
      </c>
      <c r="J309" t="s">
        <v>77</v>
      </c>
      <c r="K309" t="s">
        <v>28</v>
      </c>
      <c r="L309" t="s">
        <v>15</v>
      </c>
      <c r="M309" s="5">
        <f>100-I309</f>
        <v>94.28</v>
      </c>
    </row>
    <row r="310" spans="1:13" x14ac:dyDescent="0.3">
      <c r="A310">
        <v>2022</v>
      </c>
      <c r="B310" s="3">
        <v>44896</v>
      </c>
      <c r="C310" t="s">
        <v>16</v>
      </c>
      <c r="D310" t="s">
        <v>17</v>
      </c>
      <c r="E310" s="6">
        <v>4835</v>
      </c>
      <c r="F310" s="8">
        <f>E310*G310</f>
        <v>27656.199999999997</v>
      </c>
      <c r="G310" s="8">
        <v>5.72</v>
      </c>
      <c r="H310" s="5">
        <v>33</v>
      </c>
      <c r="I310" s="9">
        <v>4.29</v>
      </c>
      <c r="J310" t="s">
        <v>18</v>
      </c>
      <c r="K310" t="s">
        <v>19</v>
      </c>
      <c r="L310" t="s">
        <v>61</v>
      </c>
      <c r="M310" s="5">
        <f>100-I310</f>
        <v>95.71</v>
      </c>
    </row>
    <row r="311" spans="1:13" x14ac:dyDescent="0.3">
      <c r="A311">
        <v>2023</v>
      </c>
      <c r="B311" s="3">
        <v>44958</v>
      </c>
      <c r="C311" t="s">
        <v>20</v>
      </c>
      <c r="D311" t="s">
        <v>46</v>
      </c>
      <c r="E311" s="6">
        <v>865</v>
      </c>
      <c r="F311" s="8">
        <f>E311*G311</f>
        <v>4558.5499999999993</v>
      </c>
      <c r="G311" s="8">
        <v>5.27</v>
      </c>
      <c r="H311" s="5">
        <v>96</v>
      </c>
      <c r="I311" s="9">
        <v>0.77</v>
      </c>
      <c r="J311" t="s">
        <v>13</v>
      </c>
      <c r="K311" t="s">
        <v>28</v>
      </c>
      <c r="L311" t="s">
        <v>15</v>
      </c>
      <c r="M311" s="5">
        <f>100-I311</f>
        <v>99.23</v>
      </c>
    </row>
    <row r="312" spans="1:13" x14ac:dyDescent="0.3">
      <c r="A312">
        <v>2022</v>
      </c>
      <c r="B312" s="3">
        <v>44805</v>
      </c>
      <c r="C312" t="s">
        <v>25</v>
      </c>
      <c r="D312" t="s">
        <v>44</v>
      </c>
      <c r="E312" s="6">
        <v>699</v>
      </c>
      <c r="F312" s="8">
        <f>E312*G312</f>
        <v>34006.35</v>
      </c>
      <c r="G312" s="8">
        <v>48.65</v>
      </c>
      <c r="H312" s="5">
        <v>4</v>
      </c>
      <c r="I312" s="9">
        <v>0.56999999999999995</v>
      </c>
      <c r="J312" t="s">
        <v>77</v>
      </c>
      <c r="K312" t="s">
        <v>14</v>
      </c>
      <c r="L312" t="s">
        <v>62</v>
      </c>
      <c r="M312" s="5">
        <f>100-I312</f>
        <v>99.43</v>
      </c>
    </row>
    <row r="313" spans="1:13" x14ac:dyDescent="0.3">
      <c r="A313">
        <v>2022</v>
      </c>
      <c r="B313" s="3">
        <v>44682</v>
      </c>
      <c r="C313" t="s">
        <v>20</v>
      </c>
      <c r="D313" t="s">
        <v>21</v>
      </c>
      <c r="E313" s="6">
        <v>1665</v>
      </c>
      <c r="F313" s="8">
        <f>E313*G313</f>
        <v>11188.8</v>
      </c>
      <c r="G313" s="8">
        <v>6.72</v>
      </c>
      <c r="H313" s="5">
        <v>9</v>
      </c>
      <c r="I313" s="9">
        <v>4.8499999999999996</v>
      </c>
      <c r="J313" t="s">
        <v>13</v>
      </c>
      <c r="K313" t="s">
        <v>28</v>
      </c>
      <c r="L313" t="s">
        <v>62</v>
      </c>
      <c r="M313" s="5">
        <f>100-I313</f>
        <v>95.15</v>
      </c>
    </row>
    <row r="314" spans="1:13" x14ac:dyDescent="0.3">
      <c r="A314">
        <v>2023</v>
      </c>
      <c r="B314" s="3">
        <v>45200</v>
      </c>
      <c r="C314" t="s">
        <v>16</v>
      </c>
      <c r="D314" t="s">
        <v>43</v>
      </c>
      <c r="E314" s="6">
        <v>3192</v>
      </c>
      <c r="F314" s="8">
        <f>E314*G314</f>
        <v>16821.84</v>
      </c>
      <c r="G314" s="8">
        <v>5.2700000000000005</v>
      </c>
      <c r="H314" s="5">
        <v>73</v>
      </c>
      <c r="I314" s="9">
        <v>2.72</v>
      </c>
      <c r="J314" t="s">
        <v>18</v>
      </c>
      <c r="K314" t="s">
        <v>28</v>
      </c>
      <c r="L314" t="s">
        <v>15</v>
      </c>
      <c r="M314" s="5">
        <f>100-I314</f>
        <v>97.28</v>
      </c>
    </row>
    <row r="315" spans="1:13" x14ac:dyDescent="0.3">
      <c r="A315">
        <v>2023</v>
      </c>
      <c r="B315" s="3">
        <v>45170</v>
      </c>
      <c r="C315" t="s">
        <v>25</v>
      </c>
      <c r="D315" t="s">
        <v>26</v>
      </c>
      <c r="E315" s="6">
        <v>115</v>
      </c>
      <c r="F315" s="8">
        <f>E315*G315</f>
        <v>5034.7</v>
      </c>
      <c r="G315" s="8">
        <v>43.78</v>
      </c>
      <c r="H315" s="5">
        <v>122</v>
      </c>
      <c r="I315" s="9">
        <v>4.8</v>
      </c>
      <c r="J315" t="s">
        <v>77</v>
      </c>
      <c r="K315" t="s">
        <v>31</v>
      </c>
      <c r="L315" t="s">
        <v>15</v>
      </c>
      <c r="M315" s="5">
        <f>100-I315</f>
        <v>95.2</v>
      </c>
    </row>
    <row r="316" spans="1:13" x14ac:dyDescent="0.3">
      <c r="A316">
        <v>2022</v>
      </c>
      <c r="B316" s="3">
        <v>44896</v>
      </c>
      <c r="C316" t="s">
        <v>25</v>
      </c>
      <c r="D316" t="s">
        <v>44</v>
      </c>
      <c r="E316" s="6">
        <v>4601</v>
      </c>
      <c r="F316" s="8">
        <f>E316*G316</f>
        <v>30918.719999999998</v>
      </c>
      <c r="G316" s="8">
        <v>6.72</v>
      </c>
      <c r="H316" s="5">
        <v>2</v>
      </c>
      <c r="I316" s="9">
        <v>1.97</v>
      </c>
      <c r="J316" t="s">
        <v>18</v>
      </c>
      <c r="K316" t="s">
        <v>60</v>
      </c>
      <c r="L316" t="s">
        <v>62</v>
      </c>
      <c r="M316" s="5">
        <f>100-I316</f>
        <v>98.03</v>
      </c>
    </row>
    <row r="317" spans="1:13" x14ac:dyDescent="0.3">
      <c r="A317">
        <v>2022</v>
      </c>
      <c r="B317" s="3">
        <v>44682</v>
      </c>
      <c r="C317" t="s">
        <v>16</v>
      </c>
      <c r="D317" t="s">
        <v>17</v>
      </c>
      <c r="E317" s="6">
        <v>3132</v>
      </c>
      <c r="F317" s="8">
        <f>E317*G317</f>
        <v>13217.039999999999</v>
      </c>
      <c r="G317" s="8">
        <v>4.22</v>
      </c>
      <c r="H317" s="5">
        <v>129</v>
      </c>
      <c r="I317" s="9">
        <v>1.1000000000000001</v>
      </c>
      <c r="J317" t="s">
        <v>18</v>
      </c>
      <c r="K317" t="s">
        <v>28</v>
      </c>
      <c r="L317" t="s">
        <v>15</v>
      </c>
      <c r="M317" s="5">
        <f>100-I317</f>
        <v>98.9</v>
      </c>
    </row>
    <row r="318" spans="1:13" x14ac:dyDescent="0.3">
      <c r="A318">
        <v>2023</v>
      </c>
      <c r="B318" s="3">
        <v>45139</v>
      </c>
      <c r="C318" t="s">
        <v>25</v>
      </c>
      <c r="D318" t="s">
        <v>51</v>
      </c>
      <c r="E318" s="6">
        <v>3134</v>
      </c>
      <c r="F318" s="8">
        <f>E318*G318</f>
        <v>24351.18</v>
      </c>
      <c r="G318" s="8">
        <v>7.7700000000000005</v>
      </c>
      <c r="H318" s="5">
        <v>5</v>
      </c>
      <c r="I318" s="9">
        <v>0.71</v>
      </c>
      <c r="J318" t="s">
        <v>13</v>
      </c>
      <c r="K318" t="s">
        <v>36</v>
      </c>
      <c r="L318" t="s">
        <v>62</v>
      </c>
      <c r="M318" s="5">
        <f>100-I318</f>
        <v>99.29</v>
      </c>
    </row>
    <row r="319" spans="1:13" x14ac:dyDescent="0.3">
      <c r="A319">
        <v>2023</v>
      </c>
      <c r="B319" s="3">
        <v>44986</v>
      </c>
      <c r="C319" t="s">
        <v>20</v>
      </c>
      <c r="D319" t="s">
        <v>21</v>
      </c>
      <c r="E319" s="6">
        <v>1847</v>
      </c>
      <c r="F319" s="8">
        <f>E319*G319</f>
        <v>14351.189999999999</v>
      </c>
      <c r="G319" s="8">
        <v>7.77</v>
      </c>
      <c r="H319" s="5">
        <v>6</v>
      </c>
      <c r="I319" s="9">
        <v>1.17</v>
      </c>
      <c r="J319" t="s">
        <v>13</v>
      </c>
      <c r="K319" t="s">
        <v>28</v>
      </c>
      <c r="L319" t="s">
        <v>62</v>
      </c>
      <c r="M319" s="5">
        <f>100-I319</f>
        <v>98.83</v>
      </c>
    </row>
    <row r="320" spans="1:13" x14ac:dyDescent="0.3">
      <c r="A320">
        <v>2022</v>
      </c>
      <c r="B320" s="3">
        <v>44562</v>
      </c>
      <c r="C320" t="s">
        <v>22</v>
      </c>
      <c r="D320" t="s">
        <v>45</v>
      </c>
      <c r="E320" s="6">
        <v>541</v>
      </c>
      <c r="F320" s="8">
        <f>E320*G320</f>
        <v>21640</v>
      </c>
      <c r="G320" s="8">
        <v>40</v>
      </c>
      <c r="H320" s="5">
        <v>34</v>
      </c>
      <c r="I320" s="9">
        <v>1.4</v>
      </c>
      <c r="J320" t="s">
        <v>18</v>
      </c>
      <c r="K320" t="s">
        <v>14</v>
      </c>
      <c r="L320" t="s">
        <v>61</v>
      </c>
      <c r="M320" s="5">
        <f>100-I320</f>
        <v>98.6</v>
      </c>
    </row>
    <row r="321" spans="1:13" x14ac:dyDescent="0.3">
      <c r="A321">
        <v>2023</v>
      </c>
      <c r="B321" s="3">
        <v>45261</v>
      </c>
      <c r="C321" t="s">
        <v>29</v>
      </c>
      <c r="D321" t="s">
        <v>53</v>
      </c>
      <c r="E321" s="6">
        <v>511</v>
      </c>
      <c r="F321" s="8">
        <f>E321*G321</f>
        <v>22371.58</v>
      </c>
      <c r="G321" s="8">
        <v>43.78</v>
      </c>
      <c r="H321" s="5">
        <v>114</v>
      </c>
      <c r="I321" s="9">
        <v>2.06</v>
      </c>
      <c r="J321" t="s">
        <v>18</v>
      </c>
      <c r="K321" t="s">
        <v>31</v>
      </c>
      <c r="L321" t="s">
        <v>15</v>
      </c>
      <c r="M321" s="5">
        <f>100-I321</f>
        <v>97.94</v>
      </c>
    </row>
    <row r="322" spans="1:13" x14ac:dyDescent="0.3">
      <c r="A322">
        <v>2022</v>
      </c>
      <c r="B322" s="3">
        <v>44652</v>
      </c>
      <c r="C322" t="s">
        <v>16</v>
      </c>
      <c r="D322" t="s">
        <v>43</v>
      </c>
      <c r="E322" s="6">
        <v>1692</v>
      </c>
      <c r="F322" s="8">
        <f>E322*G322</f>
        <v>7140.24</v>
      </c>
      <c r="G322" s="8">
        <v>4.22</v>
      </c>
      <c r="H322" s="5">
        <v>89</v>
      </c>
      <c r="I322" s="9">
        <v>4.67</v>
      </c>
      <c r="J322" t="s">
        <v>18</v>
      </c>
      <c r="K322" t="s">
        <v>19</v>
      </c>
      <c r="L322" t="s">
        <v>15</v>
      </c>
      <c r="M322" s="5">
        <f>100-I322</f>
        <v>95.33</v>
      </c>
    </row>
    <row r="323" spans="1:13" x14ac:dyDescent="0.3">
      <c r="A323">
        <v>2023</v>
      </c>
      <c r="B323" s="3">
        <v>44958</v>
      </c>
      <c r="C323" t="s">
        <v>11</v>
      </c>
      <c r="D323" t="s">
        <v>12</v>
      </c>
      <c r="E323" s="6">
        <v>2364</v>
      </c>
      <c r="F323" s="8">
        <f>E323*G323</f>
        <v>12458.279999999999</v>
      </c>
      <c r="G323" s="8">
        <v>5.27</v>
      </c>
      <c r="H323" s="5">
        <v>127</v>
      </c>
      <c r="I323" s="9">
        <v>4.13</v>
      </c>
      <c r="J323" t="s">
        <v>77</v>
      </c>
      <c r="K323" t="s">
        <v>19</v>
      </c>
      <c r="L323" t="s">
        <v>15</v>
      </c>
      <c r="M323" s="5">
        <f>100-I323</f>
        <v>95.87</v>
      </c>
    </row>
    <row r="324" spans="1:13" x14ac:dyDescent="0.3">
      <c r="A324">
        <v>2022</v>
      </c>
      <c r="B324" s="3">
        <v>44621</v>
      </c>
      <c r="C324" t="s">
        <v>32</v>
      </c>
      <c r="D324" t="s">
        <v>38</v>
      </c>
      <c r="E324" s="6">
        <v>460</v>
      </c>
      <c r="F324" s="8">
        <f>E324*G324</f>
        <v>29996.600000000002</v>
      </c>
      <c r="G324" s="8">
        <v>65.210000000000008</v>
      </c>
      <c r="H324" s="5">
        <v>10</v>
      </c>
      <c r="I324" s="9">
        <v>1.33</v>
      </c>
      <c r="J324" t="s">
        <v>77</v>
      </c>
      <c r="K324" t="s">
        <v>31</v>
      </c>
      <c r="L324" t="s">
        <v>62</v>
      </c>
      <c r="M324" s="5">
        <f>100-I324</f>
        <v>98.67</v>
      </c>
    </row>
    <row r="325" spans="1:13" x14ac:dyDescent="0.3">
      <c r="A325">
        <v>2023</v>
      </c>
      <c r="B325" s="3">
        <v>44986</v>
      </c>
      <c r="C325" t="s">
        <v>34</v>
      </c>
      <c r="D325" t="s">
        <v>55</v>
      </c>
      <c r="E325" s="6">
        <v>1526</v>
      </c>
      <c r="F325" s="8">
        <f>E325*G325</f>
        <v>8209.8799999999992</v>
      </c>
      <c r="G325" s="8">
        <v>5.38</v>
      </c>
      <c r="H325" s="5">
        <v>25</v>
      </c>
      <c r="I325" s="9">
        <v>3.94</v>
      </c>
      <c r="J325" t="s">
        <v>27</v>
      </c>
      <c r="K325" t="s">
        <v>36</v>
      </c>
      <c r="L325" t="s">
        <v>61</v>
      </c>
      <c r="M325" s="5">
        <f>100-I325</f>
        <v>96.06</v>
      </c>
    </row>
    <row r="326" spans="1:13" x14ac:dyDescent="0.3">
      <c r="A326">
        <v>2022</v>
      </c>
      <c r="B326" s="3">
        <v>44896</v>
      </c>
      <c r="C326" t="s">
        <v>25</v>
      </c>
      <c r="D326" t="s">
        <v>26</v>
      </c>
      <c r="E326" s="6">
        <v>3791</v>
      </c>
      <c r="F326" s="8">
        <f>E326*G326</f>
        <v>21684.52</v>
      </c>
      <c r="G326" s="8">
        <v>5.72</v>
      </c>
      <c r="H326" s="5">
        <v>39</v>
      </c>
      <c r="I326" s="9">
        <v>1.9</v>
      </c>
      <c r="J326" t="s">
        <v>13</v>
      </c>
      <c r="K326" t="s">
        <v>60</v>
      </c>
      <c r="L326" t="s">
        <v>61</v>
      </c>
      <c r="M326" s="5">
        <f>100-I326</f>
        <v>98.1</v>
      </c>
    </row>
    <row r="327" spans="1:13" x14ac:dyDescent="0.3">
      <c r="A327">
        <v>2023</v>
      </c>
      <c r="B327" s="3">
        <v>45170</v>
      </c>
      <c r="C327" t="s">
        <v>32</v>
      </c>
      <c r="D327" t="s">
        <v>38</v>
      </c>
      <c r="E327" s="6">
        <v>535</v>
      </c>
      <c r="F327" s="8">
        <f>E327*G327</f>
        <v>23422.3</v>
      </c>
      <c r="G327" s="8">
        <v>43.78</v>
      </c>
      <c r="H327" s="5">
        <v>147</v>
      </c>
      <c r="I327" s="9">
        <v>3.12</v>
      </c>
      <c r="J327" t="s">
        <v>13</v>
      </c>
      <c r="K327" t="s">
        <v>31</v>
      </c>
      <c r="L327" t="s">
        <v>15</v>
      </c>
      <c r="M327" s="5">
        <f>100-I327</f>
        <v>96.88</v>
      </c>
    </row>
    <row r="328" spans="1:13" x14ac:dyDescent="0.3">
      <c r="A328">
        <v>2022</v>
      </c>
      <c r="B328" s="3">
        <v>44805</v>
      </c>
      <c r="C328" t="s">
        <v>25</v>
      </c>
      <c r="D328" t="s">
        <v>51</v>
      </c>
      <c r="E328" s="6">
        <v>2549</v>
      </c>
      <c r="F328" s="8">
        <f>E328*G328</f>
        <v>17129.28</v>
      </c>
      <c r="G328" s="8">
        <v>6.72</v>
      </c>
      <c r="H328" s="5">
        <v>5</v>
      </c>
      <c r="I328" s="9">
        <v>4.92</v>
      </c>
      <c r="J328" t="s">
        <v>27</v>
      </c>
      <c r="K328" t="s">
        <v>60</v>
      </c>
      <c r="L328" t="s">
        <v>62</v>
      </c>
      <c r="M328" s="5">
        <f>100-I328</f>
        <v>95.08</v>
      </c>
    </row>
    <row r="329" spans="1:13" x14ac:dyDescent="0.3">
      <c r="A329">
        <v>2022</v>
      </c>
      <c r="B329" s="3">
        <v>44896</v>
      </c>
      <c r="C329" t="s">
        <v>39</v>
      </c>
      <c r="D329" t="s">
        <v>40</v>
      </c>
      <c r="E329" s="6">
        <v>4447</v>
      </c>
      <c r="F329" s="8">
        <f>E329*G329</f>
        <v>24992.14</v>
      </c>
      <c r="G329" s="8">
        <v>5.62</v>
      </c>
      <c r="H329" s="5">
        <v>10</v>
      </c>
      <c r="I329" s="9">
        <v>2.73</v>
      </c>
      <c r="J329" t="s">
        <v>77</v>
      </c>
      <c r="K329" t="s">
        <v>28</v>
      </c>
      <c r="L329" t="s">
        <v>62</v>
      </c>
      <c r="M329" s="5">
        <f>100-I329</f>
        <v>97.27</v>
      </c>
    </row>
    <row r="330" spans="1:13" x14ac:dyDescent="0.3">
      <c r="A330">
        <v>2023</v>
      </c>
      <c r="B330" s="3">
        <v>45108</v>
      </c>
      <c r="C330" t="s">
        <v>32</v>
      </c>
      <c r="D330" t="s">
        <v>38</v>
      </c>
      <c r="E330" s="6">
        <v>3422</v>
      </c>
      <c r="F330" s="8">
        <f>E330*G330</f>
        <v>18033.939999999999</v>
      </c>
      <c r="G330" s="8">
        <v>5.27</v>
      </c>
      <c r="H330" s="5">
        <v>141</v>
      </c>
      <c r="I330" s="9">
        <v>4.41</v>
      </c>
      <c r="J330" t="s">
        <v>18</v>
      </c>
      <c r="K330" t="s">
        <v>19</v>
      </c>
      <c r="L330" t="s">
        <v>15</v>
      </c>
      <c r="M330" s="5">
        <f>100-I330</f>
        <v>95.59</v>
      </c>
    </row>
    <row r="331" spans="1:13" x14ac:dyDescent="0.3">
      <c r="A331">
        <v>2022</v>
      </c>
      <c r="B331" s="3">
        <v>44896</v>
      </c>
      <c r="C331" t="s">
        <v>25</v>
      </c>
      <c r="D331" t="s">
        <v>51</v>
      </c>
      <c r="E331" s="6">
        <v>3885</v>
      </c>
      <c r="F331" s="8">
        <f>E331*G331</f>
        <v>22222.2</v>
      </c>
      <c r="G331" s="8">
        <v>5.72</v>
      </c>
      <c r="H331" s="5">
        <v>62</v>
      </c>
      <c r="I331" s="9">
        <v>1.41</v>
      </c>
      <c r="J331" t="s">
        <v>18</v>
      </c>
      <c r="K331" t="s">
        <v>28</v>
      </c>
      <c r="L331" t="s">
        <v>61</v>
      </c>
      <c r="M331" s="5">
        <f>100-I331</f>
        <v>98.59</v>
      </c>
    </row>
    <row r="332" spans="1:13" x14ac:dyDescent="0.3">
      <c r="A332">
        <v>2023</v>
      </c>
      <c r="B332" s="3">
        <v>45231</v>
      </c>
      <c r="C332" t="s">
        <v>22</v>
      </c>
      <c r="D332" t="s">
        <v>23</v>
      </c>
      <c r="E332" s="6">
        <v>5162</v>
      </c>
      <c r="F332" s="8">
        <f>E332*G332</f>
        <v>27771.559999999998</v>
      </c>
      <c r="G332" s="8">
        <v>5.38</v>
      </c>
      <c r="H332" s="5">
        <v>52</v>
      </c>
      <c r="I332" s="9">
        <v>4.7</v>
      </c>
      <c r="J332" t="s">
        <v>27</v>
      </c>
      <c r="K332" t="s">
        <v>36</v>
      </c>
      <c r="L332" t="s">
        <v>61</v>
      </c>
      <c r="M332" s="5">
        <f>100-I332</f>
        <v>95.3</v>
      </c>
    </row>
    <row r="333" spans="1:13" x14ac:dyDescent="0.3">
      <c r="A333">
        <v>2023</v>
      </c>
      <c r="B333" s="3">
        <v>45047</v>
      </c>
      <c r="C333" t="s">
        <v>16</v>
      </c>
      <c r="D333" t="s">
        <v>43</v>
      </c>
      <c r="E333" s="6">
        <v>3576</v>
      </c>
      <c r="F333" s="8">
        <f>E333*G333</f>
        <v>27785.519999999997</v>
      </c>
      <c r="G333" s="8">
        <v>7.7699999999999987</v>
      </c>
      <c r="H333" s="5">
        <v>3</v>
      </c>
      <c r="I333" s="9">
        <v>0.87</v>
      </c>
      <c r="J333" t="s">
        <v>77</v>
      </c>
      <c r="K333" t="s">
        <v>60</v>
      </c>
      <c r="L333" t="s">
        <v>62</v>
      </c>
      <c r="M333" s="5">
        <f>100-I333</f>
        <v>99.13</v>
      </c>
    </row>
    <row r="334" spans="1:13" x14ac:dyDescent="0.3">
      <c r="A334">
        <v>2022</v>
      </c>
      <c r="B334" s="3">
        <v>44774</v>
      </c>
      <c r="C334" t="s">
        <v>34</v>
      </c>
      <c r="D334" t="s">
        <v>35</v>
      </c>
      <c r="E334" s="6">
        <v>2494</v>
      </c>
      <c r="F334" s="8">
        <f>E334*G334</f>
        <v>11522.28</v>
      </c>
      <c r="G334" s="8">
        <v>4.62</v>
      </c>
      <c r="H334" s="5">
        <v>37</v>
      </c>
      <c r="I334" s="9">
        <v>1.23</v>
      </c>
      <c r="J334" t="s">
        <v>77</v>
      </c>
      <c r="K334" t="s">
        <v>36</v>
      </c>
      <c r="L334" t="s">
        <v>61</v>
      </c>
      <c r="M334" s="5">
        <f>100-I334</f>
        <v>98.77</v>
      </c>
    </row>
    <row r="335" spans="1:13" x14ac:dyDescent="0.3">
      <c r="A335">
        <v>2023</v>
      </c>
      <c r="B335" s="3">
        <v>45139</v>
      </c>
      <c r="C335" t="s">
        <v>32</v>
      </c>
      <c r="D335" t="s">
        <v>33</v>
      </c>
      <c r="E335" s="6">
        <v>2495</v>
      </c>
      <c r="F335" s="8">
        <f>E335*G335</f>
        <v>16891.149999999998</v>
      </c>
      <c r="G335" s="8">
        <v>6.7699999999999987</v>
      </c>
      <c r="H335" s="5">
        <v>52</v>
      </c>
      <c r="I335" s="9">
        <v>4.12</v>
      </c>
      <c r="J335" t="s">
        <v>18</v>
      </c>
      <c r="K335" t="s">
        <v>36</v>
      </c>
      <c r="L335" t="s">
        <v>61</v>
      </c>
      <c r="M335" s="5">
        <f>100-I335</f>
        <v>95.88</v>
      </c>
    </row>
    <row r="336" spans="1:13" x14ac:dyDescent="0.3">
      <c r="A336">
        <v>2023</v>
      </c>
      <c r="B336" s="3">
        <v>45108</v>
      </c>
      <c r="C336" t="s">
        <v>16</v>
      </c>
      <c r="D336" t="s">
        <v>43</v>
      </c>
      <c r="E336" s="6">
        <v>2483</v>
      </c>
      <c r="F336" s="8">
        <f>E336*G336</f>
        <v>13085.409999999998</v>
      </c>
      <c r="G336" s="8">
        <v>5.27</v>
      </c>
      <c r="H336" s="5">
        <v>114</v>
      </c>
      <c r="I336" s="9">
        <v>4.17</v>
      </c>
      <c r="J336" t="s">
        <v>77</v>
      </c>
      <c r="K336" t="s">
        <v>28</v>
      </c>
      <c r="L336" t="s">
        <v>15</v>
      </c>
      <c r="M336" s="5">
        <f>100-I336</f>
        <v>95.83</v>
      </c>
    </row>
    <row r="337" spans="1:13" x14ac:dyDescent="0.3">
      <c r="A337">
        <v>2022</v>
      </c>
      <c r="B337" s="3">
        <v>44621</v>
      </c>
      <c r="C337" t="s">
        <v>16</v>
      </c>
      <c r="D337" t="s">
        <v>48</v>
      </c>
      <c r="E337" s="6">
        <v>599</v>
      </c>
      <c r="F337" s="8">
        <f>E337*G337</f>
        <v>26146.35</v>
      </c>
      <c r="G337" s="8">
        <v>43.65</v>
      </c>
      <c r="H337" s="5">
        <v>54</v>
      </c>
      <c r="I337" s="9">
        <v>2.0299999999999998</v>
      </c>
      <c r="J337" t="s">
        <v>18</v>
      </c>
      <c r="K337" t="s">
        <v>14</v>
      </c>
      <c r="L337" t="s">
        <v>61</v>
      </c>
      <c r="M337" s="5">
        <f>100-I337</f>
        <v>97.97</v>
      </c>
    </row>
    <row r="338" spans="1:13" x14ac:dyDescent="0.3">
      <c r="A338">
        <v>2022</v>
      </c>
      <c r="B338" s="3">
        <v>44621</v>
      </c>
      <c r="C338" t="s">
        <v>20</v>
      </c>
      <c r="D338" t="s">
        <v>46</v>
      </c>
      <c r="E338" s="6">
        <v>2729</v>
      </c>
      <c r="F338" s="8">
        <f>E338*G338</f>
        <v>11516.38</v>
      </c>
      <c r="G338" s="8">
        <v>4.22</v>
      </c>
      <c r="H338" s="5">
        <v>140</v>
      </c>
      <c r="I338" s="9">
        <v>1.96</v>
      </c>
      <c r="J338" t="s">
        <v>77</v>
      </c>
      <c r="K338" t="s">
        <v>36</v>
      </c>
      <c r="L338" t="s">
        <v>15</v>
      </c>
      <c r="M338" s="5">
        <f>100-I338</f>
        <v>98.04</v>
      </c>
    </row>
    <row r="339" spans="1:13" x14ac:dyDescent="0.3">
      <c r="A339">
        <v>2022</v>
      </c>
      <c r="B339" s="3">
        <v>44593</v>
      </c>
      <c r="C339" t="s">
        <v>29</v>
      </c>
      <c r="D339" t="s">
        <v>53</v>
      </c>
      <c r="E339" s="6">
        <v>2994</v>
      </c>
      <c r="F339" s="8">
        <f>E339*G339</f>
        <v>17125.68</v>
      </c>
      <c r="G339" s="8">
        <v>5.72</v>
      </c>
      <c r="H339" s="5">
        <v>48</v>
      </c>
      <c r="I339" s="9">
        <v>0.82</v>
      </c>
      <c r="J339" t="s">
        <v>13</v>
      </c>
      <c r="K339" t="s">
        <v>36</v>
      </c>
      <c r="L339" t="s">
        <v>61</v>
      </c>
      <c r="M339" s="5">
        <f>100-I339</f>
        <v>99.18</v>
      </c>
    </row>
    <row r="340" spans="1:13" x14ac:dyDescent="0.3">
      <c r="A340">
        <v>2023</v>
      </c>
      <c r="B340" s="3">
        <v>45108</v>
      </c>
      <c r="C340" t="s">
        <v>39</v>
      </c>
      <c r="D340" t="s">
        <v>50</v>
      </c>
      <c r="E340" s="6">
        <v>3017</v>
      </c>
      <c r="F340" s="8">
        <f>E340*G340</f>
        <v>19248.46</v>
      </c>
      <c r="G340" s="8">
        <v>6.38</v>
      </c>
      <c r="H340" s="5">
        <v>3</v>
      </c>
      <c r="I340" s="9">
        <v>4.91</v>
      </c>
      <c r="J340" t="s">
        <v>77</v>
      </c>
      <c r="K340" t="s">
        <v>60</v>
      </c>
      <c r="L340" t="s">
        <v>62</v>
      </c>
      <c r="M340" s="5">
        <f>100-I340</f>
        <v>95.09</v>
      </c>
    </row>
    <row r="341" spans="1:13" x14ac:dyDescent="0.3">
      <c r="A341">
        <v>2022</v>
      </c>
      <c r="B341" s="3">
        <v>44682</v>
      </c>
      <c r="C341" t="s">
        <v>34</v>
      </c>
      <c r="D341" t="s">
        <v>55</v>
      </c>
      <c r="E341" s="6">
        <v>776</v>
      </c>
      <c r="F341" s="8">
        <f>E341*G341</f>
        <v>2421.12</v>
      </c>
      <c r="G341" s="8">
        <v>3.1199999999999997</v>
      </c>
      <c r="H341" s="5">
        <v>79</v>
      </c>
      <c r="I341" s="9">
        <v>0.63</v>
      </c>
      <c r="J341" t="s">
        <v>18</v>
      </c>
      <c r="K341" t="s">
        <v>36</v>
      </c>
      <c r="L341" t="s">
        <v>15</v>
      </c>
      <c r="M341" s="5">
        <f>100-I341</f>
        <v>99.37</v>
      </c>
    </row>
    <row r="342" spans="1:13" x14ac:dyDescent="0.3">
      <c r="A342">
        <v>2022</v>
      </c>
      <c r="B342" s="3">
        <v>44866</v>
      </c>
      <c r="C342" t="s">
        <v>25</v>
      </c>
      <c r="D342" t="s">
        <v>44</v>
      </c>
      <c r="E342" s="6">
        <v>4184</v>
      </c>
      <c r="F342" s="8">
        <f>E342*G342</f>
        <v>28116.48</v>
      </c>
      <c r="G342" s="8">
        <v>6.72</v>
      </c>
      <c r="H342" s="5">
        <v>4</v>
      </c>
      <c r="I342" s="9">
        <v>3.23</v>
      </c>
      <c r="J342" t="s">
        <v>77</v>
      </c>
      <c r="K342" t="s">
        <v>36</v>
      </c>
      <c r="L342" t="s">
        <v>62</v>
      </c>
      <c r="M342" s="5">
        <f>100-I342</f>
        <v>96.77</v>
      </c>
    </row>
    <row r="343" spans="1:13" x14ac:dyDescent="0.3">
      <c r="A343">
        <v>2023</v>
      </c>
      <c r="B343" s="3">
        <v>45108</v>
      </c>
      <c r="C343" t="s">
        <v>22</v>
      </c>
      <c r="D343" t="s">
        <v>45</v>
      </c>
      <c r="E343" s="6">
        <v>3462</v>
      </c>
      <c r="F343" s="8">
        <f>E343*G343</f>
        <v>22087.56</v>
      </c>
      <c r="G343" s="8">
        <v>6.3800000000000008</v>
      </c>
      <c r="H343" s="5">
        <v>2</v>
      </c>
      <c r="I343" s="9">
        <v>2.1800000000000002</v>
      </c>
      <c r="J343" t="s">
        <v>77</v>
      </c>
      <c r="K343" t="s">
        <v>60</v>
      </c>
      <c r="L343" t="s">
        <v>62</v>
      </c>
      <c r="M343" s="5">
        <f>100-I343</f>
        <v>97.82</v>
      </c>
    </row>
    <row r="344" spans="1:13" x14ac:dyDescent="0.3">
      <c r="A344">
        <v>2022</v>
      </c>
      <c r="B344" s="3">
        <v>44835</v>
      </c>
      <c r="C344" t="s">
        <v>29</v>
      </c>
      <c r="D344" t="s">
        <v>30</v>
      </c>
      <c r="E344" s="6">
        <v>1233</v>
      </c>
      <c r="F344" s="8">
        <f>E344*G344</f>
        <v>5203.2599999999993</v>
      </c>
      <c r="G344" s="8">
        <v>4.22</v>
      </c>
      <c r="H344" s="5">
        <v>73</v>
      </c>
      <c r="I344" s="9">
        <v>3.77</v>
      </c>
      <c r="J344" t="s">
        <v>27</v>
      </c>
      <c r="K344" t="s">
        <v>36</v>
      </c>
      <c r="L344" t="s">
        <v>15</v>
      </c>
      <c r="M344" s="5">
        <f>100-I344</f>
        <v>96.23</v>
      </c>
    </row>
    <row r="345" spans="1:13" x14ac:dyDescent="0.3">
      <c r="A345">
        <v>2022</v>
      </c>
      <c r="B345" s="3">
        <v>44743</v>
      </c>
      <c r="C345" t="s">
        <v>25</v>
      </c>
      <c r="D345" t="s">
        <v>26</v>
      </c>
      <c r="E345" s="6">
        <v>1087</v>
      </c>
      <c r="F345" s="8">
        <f>E345*G345</f>
        <v>6217.6399999999994</v>
      </c>
      <c r="G345" s="8">
        <v>5.72</v>
      </c>
      <c r="H345" s="5">
        <v>50</v>
      </c>
      <c r="I345" s="9">
        <v>6.47</v>
      </c>
      <c r="J345" t="s">
        <v>77</v>
      </c>
      <c r="K345" t="s">
        <v>28</v>
      </c>
      <c r="L345" t="s">
        <v>61</v>
      </c>
      <c r="M345" s="5">
        <f>100-I345</f>
        <v>93.53</v>
      </c>
    </row>
    <row r="346" spans="1:13" x14ac:dyDescent="0.3">
      <c r="A346">
        <v>2022</v>
      </c>
      <c r="B346" s="3">
        <v>44774</v>
      </c>
      <c r="C346" t="s">
        <v>25</v>
      </c>
      <c r="D346" t="s">
        <v>44</v>
      </c>
      <c r="E346" s="6">
        <v>805</v>
      </c>
      <c r="F346" s="8">
        <f>E346*G346</f>
        <v>4604.5999999999995</v>
      </c>
      <c r="G346" s="8">
        <v>5.72</v>
      </c>
      <c r="H346" s="5">
        <v>48</v>
      </c>
      <c r="I346" s="9">
        <v>4.79</v>
      </c>
      <c r="J346" t="s">
        <v>18</v>
      </c>
      <c r="K346" t="s">
        <v>19</v>
      </c>
      <c r="L346" t="s">
        <v>61</v>
      </c>
      <c r="M346" s="5">
        <f>100-I346</f>
        <v>95.21</v>
      </c>
    </row>
    <row r="347" spans="1:13" x14ac:dyDescent="0.3">
      <c r="A347">
        <v>2022</v>
      </c>
      <c r="B347" s="3">
        <v>44621</v>
      </c>
      <c r="C347" t="s">
        <v>22</v>
      </c>
      <c r="D347" t="s">
        <v>24</v>
      </c>
      <c r="E347" s="6">
        <v>401</v>
      </c>
      <c r="F347" s="8">
        <f>E347*G347</f>
        <v>21373.3</v>
      </c>
      <c r="G347" s="8">
        <v>53.3</v>
      </c>
      <c r="H347" s="5">
        <v>47</v>
      </c>
      <c r="I347" s="9">
        <v>4.01</v>
      </c>
      <c r="J347" t="s">
        <v>77</v>
      </c>
      <c r="K347" t="s">
        <v>31</v>
      </c>
      <c r="L347" t="s">
        <v>61</v>
      </c>
      <c r="M347" s="5">
        <f>100-I347</f>
        <v>95.99</v>
      </c>
    </row>
    <row r="348" spans="1:13" x14ac:dyDescent="0.3">
      <c r="A348">
        <v>2023</v>
      </c>
      <c r="B348" s="3">
        <v>45231</v>
      </c>
      <c r="C348" t="s">
        <v>11</v>
      </c>
      <c r="D348" t="s">
        <v>59</v>
      </c>
      <c r="E348" s="6">
        <v>4750</v>
      </c>
      <c r="F348" s="8">
        <f>E348*G348</f>
        <v>32157.499999999996</v>
      </c>
      <c r="G348" s="8">
        <v>6.77</v>
      </c>
      <c r="H348" s="5">
        <v>38</v>
      </c>
      <c r="I348" s="9">
        <v>2.06</v>
      </c>
      <c r="J348" t="s">
        <v>27</v>
      </c>
      <c r="K348" t="s">
        <v>28</v>
      </c>
      <c r="L348" t="s">
        <v>61</v>
      </c>
      <c r="M348" s="5">
        <f>100-I348</f>
        <v>97.94</v>
      </c>
    </row>
    <row r="349" spans="1:13" x14ac:dyDescent="0.3">
      <c r="A349">
        <v>2023</v>
      </c>
      <c r="B349" s="3">
        <v>45231</v>
      </c>
      <c r="C349" t="s">
        <v>41</v>
      </c>
      <c r="D349" t="s">
        <v>54</v>
      </c>
      <c r="E349" s="6">
        <v>4528</v>
      </c>
      <c r="F349" s="8">
        <f>E349*G349</f>
        <v>28888.639999999999</v>
      </c>
      <c r="G349" s="8">
        <v>6.38</v>
      </c>
      <c r="H349" s="5">
        <v>2</v>
      </c>
      <c r="I349" s="9">
        <v>4.26</v>
      </c>
      <c r="J349" t="s">
        <v>27</v>
      </c>
      <c r="K349" t="s">
        <v>60</v>
      </c>
      <c r="L349" t="s">
        <v>62</v>
      </c>
      <c r="M349" s="5">
        <f>100-I349</f>
        <v>95.74</v>
      </c>
    </row>
    <row r="350" spans="1:13" x14ac:dyDescent="0.3">
      <c r="A350">
        <v>2022</v>
      </c>
      <c r="B350" s="3">
        <v>44621</v>
      </c>
      <c r="C350" t="s">
        <v>39</v>
      </c>
      <c r="D350" t="s">
        <v>50</v>
      </c>
      <c r="E350" s="6">
        <v>390</v>
      </c>
      <c r="F350" s="8">
        <f>E350*G350</f>
        <v>17550</v>
      </c>
      <c r="G350" s="8">
        <v>45</v>
      </c>
      <c r="H350" s="5">
        <v>12</v>
      </c>
      <c r="I350" s="9">
        <v>4.13</v>
      </c>
      <c r="J350" t="s">
        <v>18</v>
      </c>
      <c r="K350" t="s">
        <v>14</v>
      </c>
      <c r="L350" t="s">
        <v>62</v>
      </c>
      <c r="M350" s="5">
        <f>100-I350</f>
        <v>95.87</v>
      </c>
    </row>
    <row r="351" spans="1:13" x14ac:dyDescent="0.3">
      <c r="A351">
        <v>2023</v>
      </c>
      <c r="B351" s="3">
        <v>45200</v>
      </c>
      <c r="C351" t="s">
        <v>29</v>
      </c>
      <c r="D351" t="s">
        <v>30</v>
      </c>
      <c r="E351" s="6">
        <v>2019</v>
      </c>
      <c r="F351" s="8">
        <f>E351*G351</f>
        <v>13668.63</v>
      </c>
      <c r="G351" s="8">
        <v>6.77</v>
      </c>
      <c r="H351" s="5">
        <v>64</v>
      </c>
      <c r="I351" s="9">
        <v>4.6900000000000004</v>
      </c>
      <c r="J351" t="s">
        <v>13</v>
      </c>
      <c r="K351" t="s">
        <v>19</v>
      </c>
      <c r="L351" t="s">
        <v>61</v>
      </c>
      <c r="M351" s="5">
        <f>100-I351</f>
        <v>95.31</v>
      </c>
    </row>
    <row r="352" spans="1:13" x14ac:dyDescent="0.3">
      <c r="A352">
        <v>2023</v>
      </c>
      <c r="B352" s="3">
        <v>44986</v>
      </c>
      <c r="C352" t="s">
        <v>11</v>
      </c>
      <c r="D352" t="s">
        <v>59</v>
      </c>
      <c r="E352" s="6">
        <v>3336</v>
      </c>
      <c r="F352" s="8">
        <f>E352*G352</f>
        <v>25920.719999999998</v>
      </c>
      <c r="G352" s="8">
        <v>7.77</v>
      </c>
      <c r="H352" s="5">
        <v>5</v>
      </c>
      <c r="I352" s="9">
        <v>2.98</v>
      </c>
      <c r="J352" t="s">
        <v>77</v>
      </c>
      <c r="K352" t="s">
        <v>36</v>
      </c>
      <c r="L352" t="s">
        <v>62</v>
      </c>
      <c r="M352" s="5">
        <f>100-I352</f>
        <v>97.02</v>
      </c>
    </row>
    <row r="353" spans="1:13" x14ac:dyDescent="0.3">
      <c r="A353">
        <v>2022</v>
      </c>
      <c r="B353" s="3">
        <v>44562</v>
      </c>
      <c r="C353" t="s">
        <v>11</v>
      </c>
      <c r="D353" t="s">
        <v>37</v>
      </c>
      <c r="E353" s="6">
        <v>693</v>
      </c>
      <c r="F353" s="8">
        <f>E353*G353</f>
        <v>33714.449999999997</v>
      </c>
      <c r="G353" s="8">
        <v>48.65</v>
      </c>
      <c r="H353" s="5">
        <v>4</v>
      </c>
      <c r="I353" s="9">
        <v>1.57</v>
      </c>
      <c r="J353" t="s">
        <v>77</v>
      </c>
      <c r="K353" t="s">
        <v>14</v>
      </c>
      <c r="L353" t="s">
        <v>62</v>
      </c>
      <c r="M353" s="5">
        <f>100-I353</f>
        <v>98.43</v>
      </c>
    </row>
    <row r="354" spans="1:13" x14ac:dyDescent="0.3">
      <c r="A354">
        <v>2022</v>
      </c>
      <c r="B354" s="3">
        <v>44713</v>
      </c>
      <c r="C354" t="s">
        <v>29</v>
      </c>
      <c r="D354" t="s">
        <v>30</v>
      </c>
      <c r="E354" s="6">
        <v>2300</v>
      </c>
      <c r="F354" s="8">
        <f>E354*G354</f>
        <v>9706</v>
      </c>
      <c r="G354" s="8">
        <v>4.22</v>
      </c>
      <c r="H354" s="5">
        <v>140</v>
      </c>
      <c r="I354" s="9">
        <v>0.91</v>
      </c>
      <c r="J354" t="s">
        <v>13</v>
      </c>
      <c r="K354" t="s">
        <v>36</v>
      </c>
      <c r="L354" t="s">
        <v>15</v>
      </c>
      <c r="M354" s="5">
        <f>100-I354</f>
        <v>99.09</v>
      </c>
    </row>
    <row r="355" spans="1:13" x14ac:dyDescent="0.3">
      <c r="A355">
        <v>2022</v>
      </c>
      <c r="B355" s="3">
        <v>44774</v>
      </c>
      <c r="C355" t="s">
        <v>41</v>
      </c>
      <c r="D355" t="s">
        <v>42</v>
      </c>
      <c r="E355" s="6">
        <v>2443</v>
      </c>
      <c r="F355" s="8">
        <f>E355*G355</f>
        <v>13729.66</v>
      </c>
      <c r="G355" s="8">
        <v>5.62</v>
      </c>
      <c r="H355" s="5">
        <v>4</v>
      </c>
      <c r="I355" s="9">
        <v>0.95</v>
      </c>
      <c r="J355" t="s">
        <v>77</v>
      </c>
      <c r="K355" t="s">
        <v>36</v>
      </c>
      <c r="L355" t="s">
        <v>62</v>
      </c>
      <c r="M355" s="5">
        <f>100-I355</f>
        <v>99.05</v>
      </c>
    </row>
    <row r="356" spans="1:13" x14ac:dyDescent="0.3">
      <c r="A356">
        <v>2022</v>
      </c>
      <c r="B356" s="3">
        <v>44652</v>
      </c>
      <c r="C356" t="s">
        <v>11</v>
      </c>
      <c r="D356" t="s">
        <v>59</v>
      </c>
      <c r="E356" s="6">
        <v>1793</v>
      </c>
      <c r="F356" s="8">
        <f>E356*G356</f>
        <v>7566.4599999999991</v>
      </c>
      <c r="G356" s="8">
        <v>4.22</v>
      </c>
      <c r="H356" s="5">
        <v>101</v>
      </c>
      <c r="I356" s="9">
        <v>3.56</v>
      </c>
      <c r="J356" t="s">
        <v>27</v>
      </c>
      <c r="K356" t="s">
        <v>28</v>
      </c>
      <c r="L356" t="s">
        <v>15</v>
      </c>
      <c r="M356" s="5">
        <f>100-I356</f>
        <v>96.44</v>
      </c>
    </row>
    <row r="357" spans="1:13" x14ac:dyDescent="0.3">
      <c r="A357">
        <v>2022</v>
      </c>
      <c r="B357" s="3">
        <v>44562</v>
      </c>
      <c r="C357" t="s">
        <v>41</v>
      </c>
      <c r="D357" t="s">
        <v>42</v>
      </c>
      <c r="E357" s="6">
        <v>733</v>
      </c>
      <c r="F357" s="8">
        <f>E357*G357</f>
        <v>2286.96</v>
      </c>
      <c r="G357" s="8">
        <v>3.12</v>
      </c>
      <c r="H357" s="5">
        <v>76</v>
      </c>
      <c r="I357" s="9">
        <v>3.77</v>
      </c>
      <c r="J357" t="s">
        <v>13</v>
      </c>
      <c r="K357" t="s">
        <v>36</v>
      </c>
      <c r="L357" t="s">
        <v>15</v>
      </c>
      <c r="M357" s="5">
        <f>100-I357</f>
        <v>96.23</v>
      </c>
    </row>
    <row r="358" spans="1:13" x14ac:dyDescent="0.3">
      <c r="A358">
        <v>2023</v>
      </c>
      <c r="B358" s="3">
        <v>44986</v>
      </c>
      <c r="C358" t="s">
        <v>25</v>
      </c>
      <c r="D358" t="s">
        <v>51</v>
      </c>
      <c r="E358" s="6">
        <v>2329</v>
      </c>
      <c r="F358" s="8">
        <f>E358*G358</f>
        <v>15767.329999999998</v>
      </c>
      <c r="G358" s="8">
        <v>6.77</v>
      </c>
      <c r="H358" s="5">
        <v>38</v>
      </c>
      <c r="I358" s="9">
        <v>1.53</v>
      </c>
      <c r="J358" t="s">
        <v>27</v>
      </c>
      <c r="K358" t="s">
        <v>36</v>
      </c>
      <c r="L358" t="s">
        <v>61</v>
      </c>
      <c r="M358" s="5">
        <f>100-I358</f>
        <v>98.47</v>
      </c>
    </row>
    <row r="359" spans="1:13" x14ac:dyDescent="0.3">
      <c r="A359">
        <v>2023</v>
      </c>
      <c r="B359" s="3">
        <v>44986</v>
      </c>
      <c r="C359" t="s">
        <v>41</v>
      </c>
      <c r="D359" t="s">
        <v>54</v>
      </c>
      <c r="E359" s="6">
        <v>402</v>
      </c>
      <c r="F359" s="8">
        <f>E359*G359</f>
        <v>17410.620000000003</v>
      </c>
      <c r="G359" s="8">
        <v>43.310000000000009</v>
      </c>
      <c r="H359" s="5">
        <v>41</v>
      </c>
      <c r="I359" s="9">
        <v>3.21</v>
      </c>
      <c r="J359" t="s">
        <v>77</v>
      </c>
      <c r="K359" t="s">
        <v>14</v>
      </c>
      <c r="L359" t="s">
        <v>61</v>
      </c>
      <c r="M359" s="5">
        <f>100-I359</f>
        <v>96.79</v>
      </c>
    </row>
    <row r="360" spans="1:13" x14ac:dyDescent="0.3">
      <c r="A360">
        <v>2022</v>
      </c>
      <c r="B360" s="3">
        <v>44682</v>
      </c>
      <c r="C360" t="s">
        <v>20</v>
      </c>
      <c r="D360" t="s">
        <v>46</v>
      </c>
      <c r="E360" s="6">
        <v>2443</v>
      </c>
      <c r="F360" s="8">
        <f>E360*G360</f>
        <v>16416.96</v>
      </c>
      <c r="G360" s="8">
        <v>6.72</v>
      </c>
      <c r="H360" s="5">
        <v>10</v>
      </c>
      <c r="I360" s="9">
        <v>4.26</v>
      </c>
      <c r="J360" t="s">
        <v>27</v>
      </c>
      <c r="K360" t="s">
        <v>36</v>
      </c>
      <c r="L360" t="s">
        <v>62</v>
      </c>
      <c r="M360" s="5">
        <f>100-I360</f>
        <v>95.74</v>
      </c>
    </row>
    <row r="361" spans="1:13" x14ac:dyDescent="0.3">
      <c r="A361">
        <v>2022</v>
      </c>
      <c r="B361" s="3">
        <v>44774</v>
      </c>
      <c r="C361" t="s">
        <v>11</v>
      </c>
      <c r="D361" t="s">
        <v>37</v>
      </c>
      <c r="E361" s="6">
        <v>2437</v>
      </c>
      <c r="F361" s="8">
        <f>E361*G361</f>
        <v>10284.14</v>
      </c>
      <c r="G361" s="8">
        <v>4.22</v>
      </c>
      <c r="H361" s="5">
        <v>75</v>
      </c>
      <c r="I361" s="9">
        <v>2.17</v>
      </c>
      <c r="J361" t="s">
        <v>13</v>
      </c>
      <c r="K361" t="s">
        <v>28</v>
      </c>
      <c r="L361" t="s">
        <v>15</v>
      </c>
      <c r="M361" s="5">
        <f>100-I361</f>
        <v>97.83</v>
      </c>
    </row>
    <row r="362" spans="1:13" x14ac:dyDescent="0.3">
      <c r="A362">
        <v>2023</v>
      </c>
      <c r="B362" s="3">
        <v>45231</v>
      </c>
      <c r="C362" t="s">
        <v>32</v>
      </c>
      <c r="D362" t="s">
        <v>52</v>
      </c>
      <c r="E362" s="6">
        <v>4693</v>
      </c>
      <c r="F362" s="8">
        <f>E362*G362</f>
        <v>24732.109999999997</v>
      </c>
      <c r="G362" s="8">
        <v>5.27</v>
      </c>
      <c r="H362" s="5">
        <v>102</v>
      </c>
      <c r="I362" s="9">
        <v>0.56000000000000005</v>
      </c>
      <c r="J362" t="s">
        <v>18</v>
      </c>
      <c r="K362" t="s">
        <v>19</v>
      </c>
      <c r="L362" t="s">
        <v>15</v>
      </c>
      <c r="M362" s="5">
        <f>100-I362</f>
        <v>99.44</v>
      </c>
    </row>
    <row r="363" spans="1:13" x14ac:dyDescent="0.3">
      <c r="A363">
        <v>2022</v>
      </c>
      <c r="B363" s="3">
        <v>44621</v>
      </c>
      <c r="C363" t="s">
        <v>22</v>
      </c>
      <c r="D363" t="s">
        <v>23</v>
      </c>
      <c r="E363" s="6">
        <v>2720</v>
      </c>
      <c r="F363" s="8">
        <f>E363*G363</f>
        <v>12566.4</v>
      </c>
      <c r="G363" s="8">
        <v>4.62</v>
      </c>
      <c r="H363" s="5">
        <v>72</v>
      </c>
      <c r="I363" s="9">
        <v>4.32</v>
      </c>
      <c r="J363" t="s">
        <v>18</v>
      </c>
      <c r="K363" t="s">
        <v>28</v>
      </c>
      <c r="L363" t="s">
        <v>61</v>
      </c>
      <c r="M363" s="5">
        <f>100-I363</f>
        <v>95.68</v>
      </c>
    </row>
    <row r="364" spans="1:13" x14ac:dyDescent="0.3">
      <c r="A364">
        <v>2023</v>
      </c>
      <c r="B364" s="3">
        <v>45231</v>
      </c>
      <c r="C364" t="s">
        <v>34</v>
      </c>
      <c r="D364" t="s">
        <v>55</v>
      </c>
      <c r="E364" s="6">
        <v>5300</v>
      </c>
      <c r="F364" s="8">
        <f>E364*G364</f>
        <v>33814</v>
      </c>
      <c r="G364" s="8">
        <v>6.38</v>
      </c>
      <c r="H364" s="5">
        <v>9</v>
      </c>
      <c r="I364" s="9">
        <v>1.24</v>
      </c>
      <c r="J364" t="s">
        <v>18</v>
      </c>
      <c r="K364" t="s">
        <v>19</v>
      </c>
      <c r="L364" t="s">
        <v>62</v>
      </c>
      <c r="M364" s="5">
        <f>100-I364</f>
        <v>98.76</v>
      </c>
    </row>
    <row r="365" spans="1:13" x14ac:dyDescent="0.3">
      <c r="A365">
        <v>2023</v>
      </c>
      <c r="B365" s="3">
        <v>45170</v>
      </c>
      <c r="C365" t="s">
        <v>16</v>
      </c>
      <c r="D365" t="s">
        <v>43</v>
      </c>
      <c r="E365" s="6">
        <v>3273</v>
      </c>
      <c r="F365" s="8">
        <f>E365*G365</f>
        <v>25431.21</v>
      </c>
      <c r="G365" s="8">
        <v>7.77</v>
      </c>
      <c r="H365" s="5">
        <v>4</v>
      </c>
      <c r="I365" s="9">
        <v>2.2799999999999998</v>
      </c>
      <c r="J365" t="s">
        <v>18</v>
      </c>
      <c r="K365" t="s">
        <v>60</v>
      </c>
      <c r="L365" t="s">
        <v>62</v>
      </c>
      <c r="M365" s="5">
        <f>100-I365</f>
        <v>97.72</v>
      </c>
    </row>
    <row r="366" spans="1:13" x14ac:dyDescent="0.3">
      <c r="A366">
        <v>2022</v>
      </c>
      <c r="B366" s="3">
        <v>44866</v>
      </c>
      <c r="C366" t="s">
        <v>16</v>
      </c>
      <c r="D366" t="s">
        <v>48</v>
      </c>
      <c r="E366" s="6">
        <v>952</v>
      </c>
      <c r="F366" s="8">
        <f>E366*G366</f>
        <v>46314.799999999996</v>
      </c>
      <c r="G366" s="8">
        <v>48.65</v>
      </c>
      <c r="H366" s="5">
        <v>11</v>
      </c>
      <c r="I366" s="9">
        <v>0.56000000000000005</v>
      </c>
      <c r="J366" t="s">
        <v>13</v>
      </c>
      <c r="K366" t="s">
        <v>14</v>
      </c>
      <c r="L366" t="s">
        <v>62</v>
      </c>
      <c r="M366" s="5">
        <f>100-I366</f>
        <v>99.44</v>
      </c>
    </row>
    <row r="367" spans="1:13" x14ac:dyDescent="0.3">
      <c r="A367">
        <v>2023</v>
      </c>
      <c r="B367" s="3">
        <v>45108</v>
      </c>
      <c r="C367" t="s">
        <v>25</v>
      </c>
      <c r="D367" t="s">
        <v>26</v>
      </c>
      <c r="E367" s="6">
        <v>1259</v>
      </c>
      <c r="F367" s="8">
        <f>E367*G367</f>
        <v>9782.43</v>
      </c>
      <c r="G367" s="8">
        <v>7.7700000000000005</v>
      </c>
      <c r="H367" s="5">
        <v>7</v>
      </c>
      <c r="I367" s="9">
        <v>2.42</v>
      </c>
      <c r="J367" t="s">
        <v>27</v>
      </c>
      <c r="K367" t="s">
        <v>19</v>
      </c>
      <c r="L367" t="s">
        <v>62</v>
      </c>
      <c r="M367" s="5">
        <f>100-I367</f>
        <v>97.58</v>
      </c>
    </row>
    <row r="368" spans="1:13" x14ac:dyDescent="0.3">
      <c r="A368">
        <v>2023</v>
      </c>
      <c r="B368" s="3">
        <v>45261</v>
      </c>
      <c r="C368" t="s">
        <v>25</v>
      </c>
      <c r="D368" t="s">
        <v>26</v>
      </c>
      <c r="E368" s="6">
        <v>4140</v>
      </c>
      <c r="F368" s="8">
        <f>E368*G368</f>
        <v>32167.8</v>
      </c>
      <c r="G368" s="8">
        <v>7.77</v>
      </c>
      <c r="H368" s="5">
        <v>12</v>
      </c>
      <c r="I368" s="9">
        <v>1.72</v>
      </c>
      <c r="J368" t="s">
        <v>27</v>
      </c>
      <c r="K368" t="s">
        <v>36</v>
      </c>
      <c r="L368" t="s">
        <v>62</v>
      </c>
      <c r="M368" s="5">
        <f>100-I368</f>
        <v>98.28</v>
      </c>
    </row>
    <row r="369" spans="1:13" x14ac:dyDescent="0.3">
      <c r="A369">
        <v>2022</v>
      </c>
      <c r="B369" s="3">
        <v>44713</v>
      </c>
      <c r="C369" t="s">
        <v>16</v>
      </c>
      <c r="D369" t="s">
        <v>48</v>
      </c>
      <c r="E369" s="6">
        <v>4765</v>
      </c>
      <c r="F369" s="8">
        <f>E369*G369</f>
        <v>20108.3</v>
      </c>
      <c r="G369" s="8">
        <v>4.22</v>
      </c>
      <c r="H369" s="5">
        <v>144</v>
      </c>
      <c r="I369" s="9">
        <v>2.44</v>
      </c>
      <c r="J369" t="s">
        <v>27</v>
      </c>
      <c r="K369" t="s">
        <v>19</v>
      </c>
      <c r="L369" t="s">
        <v>15</v>
      </c>
      <c r="M369" s="5">
        <f>100-I369</f>
        <v>97.56</v>
      </c>
    </row>
    <row r="370" spans="1:13" x14ac:dyDescent="0.3">
      <c r="A370">
        <v>2023</v>
      </c>
      <c r="B370" s="3">
        <v>45231</v>
      </c>
      <c r="C370" t="s">
        <v>11</v>
      </c>
      <c r="D370" t="s">
        <v>12</v>
      </c>
      <c r="E370" s="6">
        <v>5349</v>
      </c>
      <c r="F370" s="8">
        <f>E370*G370</f>
        <v>41561.729999999996</v>
      </c>
      <c r="G370" s="8">
        <v>7.77</v>
      </c>
      <c r="H370" s="5">
        <v>8</v>
      </c>
      <c r="I370" s="9">
        <v>2.63</v>
      </c>
      <c r="J370" t="s">
        <v>27</v>
      </c>
      <c r="K370" t="s">
        <v>28</v>
      </c>
      <c r="L370" t="s">
        <v>62</v>
      </c>
      <c r="M370" s="5">
        <f>100-I370</f>
        <v>97.37</v>
      </c>
    </row>
    <row r="371" spans="1:13" x14ac:dyDescent="0.3">
      <c r="A371">
        <v>2023</v>
      </c>
      <c r="B371" s="3">
        <v>45200</v>
      </c>
      <c r="C371" t="s">
        <v>11</v>
      </c>
      <c r="D371" t="s">
        <v>12</v>
      </c>
      <c r="E371" s="6">
        <v>1945</v>
      </c>
      <c r="F371" s="8">
        <f>E371*G371</f>
        <v>15112.65</v>
      </c>
      <c r="G371" s="8">
        <v>7.77</v>
      </c>
      <c r="H371" s="5">
        <v>3</v>
      </c>
      <c r="I371" s="9">
        <v>3.4</v>
      </c>
      <c r="J371" t="s">
        <v>27</v>
      </c>
      <c r="K371" t="s">
        <v>28</v>
      </c>
      <c r="L371" t="s">
        <v>62</v>
      </c>
      <c r="M371" s="5">
        <f>100-I371</f>
        <v>96.6</v>
      </c>
    </row>
    <row r="372" spans="1:13" x14ac:dyDescent="0.3">
      <c r="A372">
        <v>2023</v>
      </c>
      <c r="B372" s="3">
        <v>45078</v>
      </c>
      <c r="C372" t="s">
        <v>22</v>
      </c>
      <c r="D372" t="s">
        <v>24</v>
      </c>
      <c r="E372" s="6">
        <v>617</v>
      </c>
      <c r="F372" s="8">
        <f>E372*G372</f>
        <v>23637.27</v>
      </c>
      <c r="G372" s="8">
        <v>38.31</v>
      </c>
      <c r="H372" s="5">
        <v>87</v>
      </c>
      <c r="I372" s="9">
        <v>4.88</v>
      </c>
      <c r="J372" t="s">
        <v>18</v>
      </c>
      <c r="K372" t="s">
        <v>14</v>
      </c>
      <c r="L372" t="s">
        <v>15</v>
      </c>
      <c r="M372" s="5">
        <f>100-I372</f>
        <v>95.12</v>
      </c>
    </row>
    <row r="373" spans="1:13" x14ac:dyDescent="0.3">
      <c r="A373">
        <v>2022</v>
      </c>
      <c r="B373" s="3">
        <v>44835</v>
      </c>
      <c r="C373" t="s">
        <v>41</v>
      </c>
      <c r="D373" t="s">
        <v>42</v>
      </c>
      <c r="E373" s="6">
        <v>2550</v>
      </c>
      <c r="F373" s="8">
        <f>E373*G373</f>
        <v>14331</v>
      </c>
      <c r="G373" s="8">
        <v>5.62</v>
      </c>
      <c r="H373" s="5">
        <v>5</v>
      </c>
      <c r="I373" s="9">
        <v>1.04</v>
      </c>
      <c r="J373" t="s">
        <v>13</v>
      </c>
      <c r="K373" t="s">
        <v>60</v>
      </c>
      <c r="L373" t="s">
        <v>62</v>
      </c>
      <c r="M373" s="5">
        <f>100-I373</f>
        <v>98.96</v>
      </c>
    </row>
    <row r="374" spans="1:13" x14ac:dyDescent="0.3">
      <c r="A374">
        <v>2023</v>
      </c>
      <c r="B374" s="3">
        <v>45047</v>
      </c>
      <c r="C374" t="s">
        <v>29</v>
      </c>
      <c r="D374" t="s">
        <v>53</v>
      </c>
      <c r="E374" s="6">
        <v>381</v>
      </c>
      <c r="F374" s="8">
        <f>E374*G374</f>
        <v>16680.18</v>
      </c>
      <c r="G374" s="8">
        <v>43.78</v>
      </c>
      <c r="H374" s="5">
        <v>115</v>
      </c>
      <c r="I374" s="9">
        <v>3.22</v>
      </c>
      <c r="J374" t="s">
        <v>27</v>
      </c>
      <c r="K374" t="s">
        <v>31</v>
      </c>
      <c r="L374" t="s">
        <v>15</v>
      </c>
      <c r="M374" s="5">
        <f>100-I374</f>
        <v>96.78</v>
      </c>
    </row>
    <row r="375" spans="1:13" x14ac:dyDescent="0.3">
      <c r="A375">
        <v>2023</v>
      </c>
      <c r="B375" s="3">
        <v>45017</v>
      </c>
      <c r="C375" t="s">
        <v>41</v>
      </c>
      <c r="D375" t="s">
        <v>49</v>
      </c>
      <c r="E375" s="6">
        <v>2448</v>
      </c>
      <c r="F375" s="8">
        <f>E375*G375</f>
        <v>9498.24</v>
      </c>
      <c r="G375" s="8">
        <v>3.88</v>
      </c>
      <c r="H375" s="5">
        <v>102</v>
      </c>
      <c r="I375" s="9">
        <v>0.77</v>
      </c>
      <c r="J375" t="s">
        <v>27</v>
      </c>
      <c r="K375" t="s">
        <v>28</v>
      </c>
      <c r="L375" t="s">
        <v>15</v>
      </c>
      <c r="M375" s="5">
        <f>100-I375</f>
        <v>99.23</v>
      </c>
    </row>
    <row r="376" spans="1:13" x14ac:dyDescent="0.3">
      <c r="A376">
        <v>2022</v>
      </c>
      <c r="B376" s="3">
        <v>44743</v>
      </c>
      <c r="C376" t="s">
        <v>11</v>
      </c>
      <c r="D376" t="s">
        <v>12</v>
      </c>
      <c r="E376" s="6">
        <v>372</v>
      </c>
      <c r="F376" s="8">
        <f>E376*G376</f>
        <v>14958.12</v>
      </c>
      <c r="G376" s="8">
        <v>40.21</v>
      </c>
      <c r="H376" s="5">
        <v>134</v>
      </c>
      <c r="I376" s="9">
        <v>2.96</v>
      </c>
      <c r="J376" t="s">
        <v>13</v>
      </c>
      <c r="K376" t="s">
        <v>31</v>
      </c>
      <c r="L376" t="s">
        <v>15</v>
      </c>
      <c r="M376" s="5">
        <f>100-I376</f>
        <v>97.04</v>
      </c>
    </row>
    <row r="377" spans="1:13" x14ac:dyDescent="0.3">
      <c r="A377">
        <v>2022</v>
      </c>
      <c r="B377" s="3">
        <v>44713</v>
      </c>
      <c r="C377" t="s">
        <v>25</v>
      </c>
      <c r="D377" t="s">
        <v>44</v>
      </c>
      <c r="E377" s="6">
        <v>1354</v>
      </c>
      <c r="F377" s="8">
        <f>E377*G377</f>
        <v>5713.88</v>
      </c>
      <c r="G377" s="8">
        <v>4.22</v>
      </c>
      <c r="H377" s="5">
        <v>119</v>
      </c>
      <c r="I377" s="9">
        <v>2.64</v>
      </c>
      <c r="J377" t="s">
        <v>13</v>
      </c>
      <c r="K377" t="s">
        <v>28</v>
      </c>
      <c r="L377" t="s">
        <v>15</v>
      </c>
      <c r="M377" s="5">
        <f>100-I377</f>
        <v>97.36</v>
      </c>
    </row>
    <row r="378" spans="1:13" x14ac:dyDescent="0.3">
      <c r="A378">
        <v>2023</v>
      </c>
      <c r="B378" s="3">
        <v>45078</v>
      </c>
      <c r="C378" t="s">
        <v>32</v>
      </c>
      <c r="D378" t="s">
        <v>33</v>
      </c>
      <c r="E378" s="6">
        <v>963</v>
      </c>
      <c r="F378" s="8">
        <f>E378*G378</f>
        <v>7482.5099999999993</v>
      </c>
      <c r="G378" s="8">
        <v>7.77</v>
      </c>
      <c r="H378" s="5">
        <v>2</v>
      </c>
      <c r="I378" s="9">
        <v>2.08</v>
      </c>
      <c r="J378" t="s">
        <v>77</v>
      </c>
      <c r="K378" t="s">
        <v>60</v>
      </c>
      <c r="L378" t="s">
        <v>62</v>
      </c>
      <c r="M378" s="5">
        <f>100-I378</f>
        <v>97.92</v>
      </c>
    </row>
    <row r="379" spans="1:13" x14ac:dyDescent="0.3">
      <c r="A379">
        <v>2022</v>
      </c>
      <c r="B379" s="3">
        <v>44562</v>
      </c>
      <c r="C379" t="s">
        <v>32</v>
      </c>
      <c r="D379" t="s">
        <v>33</v>
      </c>
      <c r="E379" s="6">
        <v>2657</v>
      </c>
      <c r="F379" s="8">
        <f>E379*G379</f>
        <v>15198.039999999999</v>
      </c>
      <c r="G379" s="8">
        <v>5.72</v>
      </c>
      <c r="H379" s="5">
        <v>27</v>
      </c>
      <c r="I379" s="9">
        <v>4.62</v>
      </c>
      <c r="J379" t="s">
        <v>77</v>
      </c>
      <c r="K379" t="s">
        <v>28</v>
      </c>
      <c r="L379" t="s">
        <v>61</v>
      </c>
      <c r="M379" s="5">
        <f>100-I379</f>
        <v>95.38</v>
      </c>
    </row>
    <row r="380" spans="1:13" x14ac:dyDescent="0.3">
      <c r="A380">
        <v>2023</v>
      </c>
      <c r="B380" s="3">
        <v>44958</v>
      </c>
      <c r="C380" t="s">
        <v>39</v>
      </c>
      <c r="D380" t="s">
        <v>40</v>
      </c>
      <c r="E380" s="6">
        <v>870</v>
      </c>
      <c r="F380" s="8">
        <f>E380*G380</f>
        <v>5550.5999999999995</v>
      </c>
      <c r="G380" s="8">
        <v>6.379999999999999</v>
      </c>
      <c r="H380" s="5">
        <v>6</v>
      </c>
      <c r="I380" s="9">
        <v>4.2699999999999996</v>
      </c>
      <c r="J380" t="s">
        <v>77</v>
      </c>
      <c r="K380" t="s">
        <v>28</v>
      </c>
      <c r="L380" t="s">
        <v>62</v>
      </c>
      <c r="M380" s="5">
        <f>100-I380</f>
        <v>95.73</v>
      </c>
    </row>
    <row r="381" spans="1:13" x14ac:dyDescent="0.3">
      <c r="A381">
        <v>2022</v>
      </c>
      <c r="B381" s="3">
        <v>44805</v>
      </c>
      <c r="C381" t="s">
        <v>22</v>
      </c>
      <c r="D381" t="s">
        <v>24</v>
      </c>
      <c r="E381" s="6">
        <v>587</v>
      </c>
      <c r="F381" s="8">
        <f>E381*G381</f>
        <v>23480</v>
      </c>
      <c r="G381" s="8">
        <v>40</v>
      </c>
      <c r="H381" s="5">
        <v>40</v>
      </c>
      <c r="I381" s="9">
        <v>1.71</v>
      </c>
      <c r="J381" t="s">
        <v>27</v>
      </c>
      <c r="K381" t="s">
        <v>14</v>
      </c>
      <c r="L381" t="s">
        <v>61</v>
      </c>
      <c r="M381" s="5">
        <f>100-I381</f>
        <v>98.29</v>
      </c>
    </row>
    <row r="382" spans="1:13" x14ac:dyDescent="0.3">
      <c r="A382">
        <v>2022</v>
      </c>
      <c r="B382" s="3">
        <v>44652</v>
      </c>
      <c r="C382" t="s">
        <v>29</v>
      </c>
      <c r="D382" t="s">
        <v>30</v>
      </c>
      <c r="E382" s="6">
        <v>3196</v>
      </c>
      <c r="F382" s="8">
        <f>E382*G382</f>
        <v>18281.12</v>
      </c>
      <c r="G382" s="8">
        <v>5.72</v>
      </c>
      <c r="H382" s="5">
        <v>49</v>
      </c>
      <c r="I382" s="9">
        <v>2.89</v>
      </c>
      <c r="J382" t="s">
        <v>13</v>
      </c>
      <c r="K382" t="s">
        <v>60</v>
      </c>
      <c r="L382" t="s">
        <v>61</v>
      </c>
      <c r="M382" s="5">
        <f>100-I382</f>
        <v>97.11</v>
      </c>
    </row>
    <row r="383" spans="1:13" x14ac:dyDescent="0.3">
      <c r="A383">
        <v>2023</v>
      </c>
      <c r="B383" s="3">
        <v>45047</v>
      </c>
      <c r="C383" t="s">
        <v>11</v>
      </c>
      <c r="D383" t="s">
        <v>12</v>
      </c>
      <c r="E383" s="6">
        <v>1029</v>
      </c>
      <c r="F383" s="8">
        <f>E383*G383</f>
        <v>6966.33</v>
      </c>
      <c r="G383" s="8">
        <v>6.77</v>
      </c>
      <c r="H383" s="5">
        <v>63</v>
      </c>
      <c r="I383" s="9">
        <v>2.4900000000000002</v>
      </c>
      <c r="J383" t="s">
        <v>13</v>
      </c>
      <c r="K383" t="s">
        <v>60</v>
      </c>
      <c r="L383" t="s">
        <v>61</v>
      </c>
      <c r="M383" s="5">
        <f>100-I383</f>
        <v>97.51</v>
      </c>
    </row>
    <row r="384" spans="1:13" x14ac:dyDescent="0.3">
      <c r="A384">
        <v>2023</v>
      </c>
      <c r="B384" s="3">
        <v>44958</v>
      </c>
      <c r="C384" t="s">
        <v>41</v>
      </c>
      <c r="D384" t="s">
        <v>42</v>
      </c>
      <c r="E384" s="6">
        <v>447</v>
      </c>
      <c r="F384" s="8">
        <f>E384*G384</f>
        <v>17124.57</v>
      </c>
      <c r="G384" s="8">
        <v>38.31</v>
      </c>
      <c r="H384" s="5">
        <v>147</v>
      </c>
      <c r="I384" s="9">
        <v>1.97</v>
      </c>
      <c r="J384" t="s">
        <v>27</v>
      </c>
      <c r="K384" t="s">
        <v>14</v>
      </c>
      <c r="L384" t="s">
        <v>15</v>
      </c>
      <c r="M384" s="5">
        <f>100-I384</f>
        <v>98.03</v>
      </c>
    </row>
    <row r="385" spans="1:13" x14ac:dyDescent="0.3">
      <c r="A385">
        <v>2023</v>
      </c>
      <c r="B385" s="3">
        <v>45108</v>
      </c>
      <c r="C385" t="s">
        <v>11</v>
      </c>
      <c r="D385" t="s">
        <v>37</v>
      </c>
      <c r="E385" s="6">
        <v>2378</v>
      </c>
      <c r="F385" s="8">
        <f>E385*G385</f>
        <v>12532.06</v>
      </c>
      <c r="G385" s="8">
        <v>5.27</v>
      </c>
      <c r="H385" s="5">
        <v>114</v>
      </c>
      <c r="I385" s="9">
        <v>4.59</v>
      </c>
      <c r="J385" t="s">
        <v>13</v>
      </c>
      <c r="K385" t="s">
        <v>19</v>
      </c>
      <c r="L385" t="s">
        <v>15</v>
      </c>
      <c r="M385" s="5">
        <f>100-I385</f>
        <v>95.41</v>
      </c>
    </row>
    <row r="386" spans="1:13" x14ac:dyDescent="0.3">
      <c r="A386">
        <v>2023</v>
      </c>
      <c r="B386" s="3">
        <v>45170</v>
      </c>
      <c r="C386" t="s">
        <v>39</v>
      </c>
      <c r="D386" t="s">
        <v>40</v>
      </c>
      <c r="E386" s="6">
        <v>1772</v>
      </c>
      <c r="F386" s="8">
        <f>E386*G386</f>
        <v>9533.36</v>
      </c>
      <c r="G386" s="8">
        <v>5.38</v>
      </c>
      <c r="H386" s="5">
        <v>40</v>
      </c>
      <c r="I386" s="9">
        <v>2.3199999999999998</v>
      </c>
      <c r="J386" t="s">
        <v>18</v>
      </c>
      <c r="K386" t="s">
        <v>36</v>
      </c>
      <c r="L386" t="s">
        <v>61</v>
      </c>
      <c r="M386" s="5">
        <f>100-I386</f>
        <v>97.68</v>
      </c>
    </row>
    <row r="387" spans="1:13" x14ac:dyDescent="0.3">
      <c r="A387">
        <v>2023</v>
      </c>
      <c r="B387" s="3">
        <v>45047</v>
      </c>
      <c r="C387" t="s">
        <v>41</v>
      </c>
      <c r="D387" t="s">
        <v>54</v>
      </c>
      <c r="E387" s="6">
        <v>2258</v>
      </c>
      <c r="F387" s="8">
        <f>E387*G387</f>
        <v>8761.0399999999991</v>
      </c>
      <c r="G387" s="8">
        <v>3.8799999999999994</v>
      </c>
      <c r="H387" s="5">
        <v>104</v>
      </c>
      <c r="I387" s="9">
        <v>4.1900000000000004</v>
      </c>
      <c r="J387" t="s">
        <v>27</v>
      </c>
      <c r="K387" t="s">
        <v>36</v>
      </c>
      <c r="L387" t="s">
        <v>15</v>
      </c>
      <c r="M387" s="5">
        <f>100-I387</f>
        <v>95.81</v>
      </c>
    </row>
    <row r="388" spans="1:13" x14ac:dyDescent="0.3">
      <c r="A388">
        <v>2023</v>
      </c>
      <c r="B388" s="3">
        <v>44958</v>
      </c>
      <c r="C388" t="s">
        <v>41</v>
      </c>
      <c r="D388" t="s">
        <v>42</v>
      </c>
      <c r="E388" s="6">
        <v>2543</v>
      </c>
      <c r="F388" s="8">
        <f>E388*G388</f>
        <v>16224.34</v>
      </c>
      <c r="G388" s="8">
        <v>6.38</v>
      </c>
      <c r="H388" s="5">
        <v>2</v>
      </c>
      <c r="I388" s="9">
        <v>2.84</v>
      </c>
      <c r="J388" t="s">
        <v>27</v>
      </c>
      <c r="K388" t="s">
        <v>60</v>
      </c>
      <c r="L388" t="s">
        <v>62</v>
      </c>
      <c r="M388" s="5">
        <f>100-I388</f>
        <v>97.16</v>
      </c>
    </row>
    <row r="389" spans="1:13" x14ac:dyDescent="0.3">
      <c r="A389">
        <v>2023</v>
      </c>
      <c r="B389" s="3">
        <v>45139</v>
      </c>
      <c r="C389" t="s">
        <v>16</v>
      </c>
      <c r="D389" t="s">
        <v>17</v>
      </c>
      <c r="E389" s="6">
        <v>2888</v>
      </c>
      <c r="F389" s="8">
        <f>E389*G389</f>
        <v>15219.759999999998</v>
      </c>
      <c r="G389" s="8">
        <v>5.27</v>
      </c>
      <c r="H389" s="5">
        <v>148</v>
      </c>
      <c r="I389" s="9">
        <v>3.82</v>
      </c>
      <c r="J389" t="s">
        <v>77</v>
      </c>
      <c r="K389" t="s">
        <v>28</v>
      </c>
      <c r="L389" t="s">
        <v>15</v>
      </c>
      <c r="M389" s="5">
        <f>100-I389</f>
        <v>96.18</v>
      </c>
    </row>
    <row r="390" spans="1:13" x14ac:dyDescent="0.3">
      <c r="A390">
        <v>2022</v>
      </c>
      <c r="B390" s="3">
        <v>44774</v>
      </c>
      <c r="C390" t="s">
        <v>41</v>
      </c>
      <c r="D390" t="s">
        <v>54</v>
      </c>
      <c r="E390" s="6">
        <v>308</v>
      </c>
      <c r="F390" s="8">
        <f>E390*G390</f>
        <v>12320</v>
      </c>
      <c r="G390" s="8">
        <v>40</v>
      </c>
      <c r="H390" s="5">
        <v>53</v>
      </c>
      <c r="I390" s="9">
        <v>2.5</v>
      </c>
      <c r="J390" t="s">
        <v>27</v>
      </c>
      <c r="K390" t="s">
        <v>14</v>
      </c>
      <c r="L390" t="s">
        <v>61</v>
      </c>
      <c r="M390" s="5">
        <f>100-I390</f>
        <v>97.5</v>
      </c>
    </row>
    <row r="391" spans="1:13" x14ac:dyDescent="0.3">
      <c r="A391">
        <v>2022</v>
      </c>
      <c r="B391" s="3">
        <v>44774</v>
      </c>
      <c r="C391" t="s">
        <v>32</v>
      </c>
      <c r="D391" t="s">
        <v>38</v>
      </c>
      <c r="E391" s="6">
        <v>1827</v>
      </c>
      <c r="F391" s="8">
        <f>E391*G391</f>
        <v>12277.439999999999</v>
      </c>
      <c r="G391" s="8">
        <v>6.7199999999999989</v>
      </c>
      <c r="H391" s="5">
        <v>7</v>
      </c>
      <c r="I391" s="9">
        <v>2.93</v>
      </c>
      <c r="J391" t="s">
        <v>18</v>
      </c>
      <c r="K391" t="s">
        <v>19</v>
      </c>
      <c r="L391" t="s">
        <v>62</v>
      </c>
      <c r="M391" s="5">
        <f>100-I391</f>
        <v>97.07</v>
      </c>
    </row>
    <row r="392" spans="1:13" x14ac:dyDescent="0.3">
      <c r="A392">
        <v>2023</v>
      </c>
      <c r="B392" s="3">
        <v>45078</v>
      </c>
      <c r="C392" t="s">
        <v>41</v>
      </c>
      <c r="D392" t="s">
        <v>54</v>
      </c>
      <c r="E392" s="6">
        <v>1917</v>
      </c>
      <c r="F392" s="8">
        <f>E392*G392</f>
        <v>10313.459999999999</v>
      </c>
      <c r="G392" s="8">
        <v>5.38</v>
      </c>
      <c r="H392" s="5">
        <v>54</v>
      </c>
      <c r="I392" s="9">
        <v>0.79</v>
      </c>
      <c r="J392" t="s">
        <v>77</v>
      </c>
      <c r="K392" t="s">
        <v>60</v>
      </c>
      <c r="L392" t="s">
        <v>61</v>
      </c>
      <c r="M392" s="5">
        <f>100-I392</f>
        <v>99.21</v>
      </c>
    </row>
    <row r="393" spans="1:13" x14ac:dyDescent="0.3">
      <c r="A393">
        <v>2022</v>
      </c>
      <c r="B393" s="3">
        <v>44743</v>
      </c>
      <c r="C393" t="s">
        <v>39</v>
      </c>
      <c r="D393" t="s">
        <v>50</v>
      </c>
      <c r="E393" s="6">
        <v>3135</v>
      </c>
      <c r="F393" s="8">
        <f>E393*G393</f>
        <v>9781.2000000000007</v>
      </c>
      <c r="G393" s="8">
        <v>3.12</v>
      </c>
      <c r="H393" s="5">
        <v>93</v>
      </c>
      <c r="I393" s="9">
        <v>1.84</v>
      </c>
      <c r="J393" t="s">
        <v>18</v>
      </c>
      <c r="K393" t="s">
        <v>36</v>
      </c>
      <c r="L393" t="s">
        <v>15</v>
      </c>
      <c r="M393" s="5">
        <f>100-I393</f>
        <v>98.16</v>
      </c>
    </row>
    <row r="394" spans="1:13" x14ac:dyDescent="0.3">
      <c r="A394">
        <v>2023</v>
      </c>
      <c r="B394" s="3">
        <v>45261</v>
      </c>
      <c r="C394" t="s">
        <v>41</v>
      </c>
      <c r="D394" t="s">
        <v>54</v>
      </c>
      <c r="E394" s="6">
        <v>5297</v>
      </c>
      <c r="F394" s="8">
        <f>E394*G394</f>
        <v>33794.86</v>
      </c>
      <c r="G394" s="8">
        <v>6.38</v>
      </c>
      <c r="H394" s="5">
        <v>8</v>
      </c>
      <c r="I394" s="9">
        <v>3.38</v>
      </c>
      <c r="J394" t="s">
        <v>77</v>
      </c>
      <c r="K394" t="s">
        <v>19</v>
      </c>
      <c r="L394" t="s">
        <v>62</v>
      </c>
      <c r="M394" s="5">
        <f>100-I394</f>
        <v>96.62</v>
      </c>
    </row>
    <row r="395" spans="1:13" x14ac:dyDescent="0.3">
      <c r="A395">
        <v>2023</v>
      </c>
      <c r="B395" s="3">
        <v>45017</v>
      </c>
      <c r="C395" t="s">
        <v>11</v>
      </c>
      <c r="D395" t="s">
        <v>37</v>
      </c>
      <c r="E395" s="6">
        <v>1059</v>
      </c>
      <c r="F395" s="8">
        <f>E395*G395</f>
        <v>7169.4299999999994</v>
      </c>
      <c r="G395" s="8">
        <v>6.77</v>
      </c>
      <c r="H395" s="5">
        <v>36</v>
      </c>
      <c r="I395" s="9">
        <v>3.69</v>
      </c>
      <c r="J395" t="s">
        <v>18</v>
      </c>
      <c r="K395" t="s">
        <v>19</v>
      </c>
      <c r="L395" t="s">
        <v>61</v>
      </c>
      <c r="M395" s="5">
        <f>100-I395</f>
        <v>96.31</v>
      </c>
    </row>
    <row r="396" spans="1:13" x14ac:dyDescent="0.3">
      <c r="A396">
        <v>2022</v>
      </c>
      <c r="B396" s="3">
        <v>44621</v>
      </c>
      <c r="C396" t="s">
        <v>16</v>
      </c>
      <c r="D396" t="s">
        <v>17</v>
      </c>
      <c r="E396" s="6">
        <v>676</v>
      </c>
      <c r="F396" s="8">
        <f>E396*G396</f>
        <v>32887.4</v>
      </c>
      <c r="G396" s="8">
        <v>48.650000000000006</v>
      </c>
      <c r="H396" s="5">
        <v>9</v>
      </c>
      <c r="I396" s="9">
        <v>2.91</v>
      </c>
      <c r="J396" t="s">
        <v>77</v>
      </c>
      <c r="K396" t="s">
        <v>14</v>
      </c>
      <c r="L396" t="s">
        <v>62</v>
      </c>
      <c r="M396" s="5">
        <f>100-I396</f>
        <v>97.09</v>
      </c>
    </row>
    <row r="397" spans="1:13" x14ac:dyDescent="0.3">
      <c r="A397">
        <v>2023</v>
      </c>
      <c r="B397" s="3">
        <v>45200</v>
      </c>
      <c r="C397" t="s">
        <v>22</v>
      </c>
      <c r="D397" t="s">
        <v>45</v>
      </c>
      <c r="E397" s="6">
        <v>2539</v>
      </c>
      <c r="F397" s="8">
        <f>E397*G397</f>
        <v>13659.82</v>
      </c>
      <c r="G397" s="8">
        <v>5.38</v>
      </c>
      <c r="H397" s="5">
        <v>55</v>
      </c>
      <c r="I397" s="9">
        <v>2.27</v>
      </c>
      <c r="J397" t="s">
        <v>77</v>
      </c>
      <c r="K397" t="s">
        <v>36</v>
      </c>
      <c r="L397" t="s">
        <v>61</v>
      </c>
      <c r="M397" s="5">
        <f>100-I397</f>
        <v>97.73</v>
      </c>
    </row>
    <row r="398" spans="1:13" x14ac:dyDescent="0.3">
      <c r="A398">
        <v>2022</v>
      </c>
      <c r="B398" s="3">
        <v>44896</v>
      </c>
      <c r="C398" t="s">
        <v>20</v>
      </c>
      <c r="D398" t="s">
        <v>21</v>
      </c>
      <c r="E398" s="6">
        <v>3778</v>
      </c>
      <c r="F398" s="8">
        <f>E398*G398</f>
        <v>15943.16</v>
      </c>
      <c r="G398" s="8">
        <v>4.22</v>
      </c>
      <c r="H398" s="5">
        <v>77</v>
      </c>
      <c r="I398" s="9">
        <v>3.9</v>
      </c>
      <c r="J398" t="s">
        <v>18</v>
      </c>
      <c r="K398" t="s">
        <v>36</v>
      </c>
      <c r="L398" t="s">
        <v>15</v>
      </c>
      <c r="M398" s="5">
        <f>100-I398</f>
        <v>96.1</v>
      </c>
    </row>
    <row r="399" spans="1:13" x14ac:dyDescent="0.3">
      <c r="A399">
        <v>2023</v>
      </c>
      <c r="B399" s="3">
        <v>45170</v>
      </c>
      <c r="C399" t="s">
        <v>11</v>
      </c>
      <c r="D399" t="s">
        <v>12</v>
      </c>
      <c r="E399" s="6">
        <v>1471</v>
      </c>
      <c r="F399" s="8">
        <f>E399*G399</f>
        <v>9958.67</v>
      </c>
      <c r="G399" s="8">
        <v>6.7700000000000005</v>
      </c>
      <c r="H399" s="5">
        <v>57</v>
      </c>
      <c r="I399" s="9">
        <v>3.76</v>
      </c>
      <c r="J399" t="s">
        <v>18</v>
      </c>
      <c r="K399" t="s">
        <v>60</v>
      </c>
      <c r="L399" t="s">
        <v>61</v>
      </c>
      <c r="M399" s="5">
        <f>100-I399</f>
        <v>96.24</v>
      </c>
    </row>
    <row r="400" spans="1:13" x14ac:dyDescent="0.3">
      <c r="A400">
        <v>2023</v>
      </c>
      <c r="B400" s="3">
        <v>45261</v>
      </c>
      <c r="C400" t="s">
        <v>20</v>
      </c>
      <c r="D400" t="s">
        <v>21</v>
      </c>
      <c r="E400" s="6">
        <v>4160</v>
      </c>
      <c r="F400" s="8">
        <f>E400*G400</f>
        <v>32323.199999999997</v>
      </c>
      <c r="G400" s="8">
        <v>7.77</v>
      </c>
      <c r="H400" s="5">
        <v>2</v>
      </c>
      <c r="I400" s="9">
        <v>4.0999999999999996</v>
      </c>
      <c r="J400" t="s">
        <v>77</v>
      </c>
      <c r="K400" t="s">
        <v>60</v>
      </c>
      <c r="L400" t="s">
        <v>62</v>
      </c>
      <c r="M400" s="5">
        <f>100-I400</f>
        <v>95.9</v>
      </c>
    </row>
    <row r="401" spans="1:13" x14ac:dyDescent="0.3">
      <c r="A401">
        <v>2022</v>
      </c>
      <c r="B401" s="3">
        <v>44896</v>
      </c>
      <c r="C401" t="s">
        <v>32</v>
      </c>
      <c r="D401" t="s">
        <v>33</v>
      </c>
      <c r="E401" s="6">
        <v>4165</v>
      </c>
      <c r="F401" s="8">
        <f>E401*G401</f>
        <v>23823.8</v>
      </c>
      <c r="G401" s="8">
        <v>5.72</v>
      </c>
      <c r="H401" s="5">
        <v>59</v>
      </c>
      <c r="I401" s="9">
        <v>1.4</v>
      </c>
      <c r="J401" t="s">
        <v>18</v>
      </c>
      <c r="K401" t="s">
        <v>19</v>
      </c>
      <c r="L401" t="s">
        <v>61</v>
      </c>
      <c r="M401" s="5">
        <f>100-I401</f>
        <v>98.6</v>
      </c>
    </row>
    <row r="402" spans="1:13" x14ac:dyDescent="0.3">
      <c r="A402">
        <v>2022</v>
      </c>
      <c r="B402" s="3">
        <v>44896</v>
      </c>
      <c r="C402" t="s">
        <v>25</v>
      </c>
      <c r="D402" t="s">
        <v>51</v>
      </c>
      <c r="E402" s="6">
        <v>4168</v>
      </c>
      <c r="F402" s="8">
        <f>E402*G402</f>
        <v>17588.96</v>
      </c>
      <c r="G402" s="8">
        <v>4.22</v>
      </c>
      <c r="H402" s="5">
        <v>88</v>
      </c>
      <c r="I402" s="9">
        <v>4.0199999999999996</v>
      </c>
      <c r="J402" t="s">
        <v>27</v>
      </c>
      <c r="K402" t="s">
        <v>28</v>
      </c>
      <c r="L402" t="s">
        <v>15</v>
      </c>
      <c r="M402" s="5">
        <f>100-I402</f>
        <v>95.98</v>
      </c>
    </row>
    <row r="403" spans="1:13" x14ac:dyDescent="0.3">
      <c r="A403">
        <v>2023</v>
      </c>
      <c r="B403" s="3">
        <v>45261</v>
      </c>
      <c r="C403" t="s">
        <v>29</v>
      </c>
      <c r="D403" t="s">
        <v>30</v>
      </c>
      <c r="E403" s="6">
        <v>5036</v>
      </c>
      <c r="F403" s="8">
        <f>E403*G403</f>
        <v>26539.719999999998</v>
      </c>
      <c r="G403" s="8">
        <v>5.27</v>
      </c>
      <c r="H403" s="5">
        <v>107</v>
      </c>
      <c r="I403" s="9">
        <v>1.1200000000000001</v>
      </c>
      <c r="J403" t="s">
        <v>27</v>
      </c>
      <c r="K403" t="s">
        <v>19</v>
      </c>
      <c r="L403" t="s">
        <v>15</v>
      </c>
      <c r="M403" s="5">
        <f>100-I403</f>
        <v>98.88</v>
      </c>
    </row>
    <row r="404" spans="1:13" x14ac:dyDescent="0.3">
      <c r="A404">
        <v>2022</v>
      </c>
      <c r="B404" s="3">
        <v>44713</v>
      </c>
      <c r="C404" t="s">
        <v>11</v>
      </c>
      <c r="D404" t="s">
        <v>37</v>
      </c>
      <c r="E404" s="6">
        <v>364</v>
      </c>
      <c r="F404" s="8">
        <f>E404*G404</f>
        <v>15888.6</v>
      </c>
      <c r="G404" s="8">
        <v>43.65</v>
      </c>
      <c r="H404" s="5">
        <v>41</v>
      </c>
      <c r="I404" s="9">
        <v>1.37</v>
      </c>
      <c r="J404" t="s">
        <v>13</v>
      </c>
      <c r="K404" t="s">
        <v>14</v>
      </c>
      <c r="L404" t="s">
        <v>61</v>
      </c>
      <c r="M404" s="5">
        <f>100-I404</f>
        <v>98.63</v>
      </c>
    </row>
    <row r="405" spans="1:13" x14ac:dyDescent="0.3">
      <c r="A405">
        <v>2022</v>
      </c>
      <c r="B405" s="3">
        <v>44713</v>
      </c>
      <c r="C405" t="s">
        <v>25</v>
      </c>
      <c r="D405" t="s">
        <v>26</v>
      </c>
      <c r="E405" s="6">
        <v>271</v>
      </c>
      <c r="F405" s="8">
        <f>E405*G405</f>
        <v>11829.15</v>
      </c>
      <c r="G405" s="8">
        <v>43.65</v>
      </c>
      <c r="H405" s="5">
        <v>29</v>
      </c>
      <c r="I405" s="9">
        <v>1.61</v>
      </c>
      <c r="J405" t="s">
        <v>27</v>
      </c>
      <c r="K405" t="s">
        <v>14</v>
      </c>
      <c r="L405" t="s">
        <v>61</v>
      </c>
      <c r="M405" s="5">
        <f>100-I405</f>
        <v>98.39</v>
      </c>
    </row>
    <row r="406" spans="1:13" x14ac:dyDescent="0.3">
      <c r="A406">
        <v>2023</v>
      </c>
      <c r="B406" s="3">
        <v>45170</v>
      </c>
      <c r="C406" t="s">
        <v>32</v>
      </c>
      <c r="D406" t="s">
        <v>38</v>
      </c>
      <c r="E406" s="6">
        <v>1244</v>
      </c>
      <c r="F406" s="8">
        <f>E406*G406</f>
        <v>9665.8799999999992</v>
      </c>
      <c r="G406" s="8">
        <v>7.77</v>
      </c>
      <c r="H406" s="5">
        <v>12</v>
      </c>
      <c r="I406" s="9">
        <v>4.83</v>
      </c>
      <c r="J406" t="s">
        <v>27</v>
      </c>
      <c r="K406" t="s">
        <v>36</v>
      </c>
      <c r="L406" t="s">
        <v>62</v>
      </c>
      <c r="M406" s="5">
        <f>100-I406</f>
        <v>95.17</v>
      </c>
    </row>
    <row r="407" spans="1:13" x14ac:dyDescent="0.3">
      <c r="A407">
        <v>2023</v>
      </c>
      <c r="B407" s="3">
        <v>45108</v>
      </c>
      <c r="C407" t="s">
        <v>29</v>
      </c>
      <c r="D407" t="s">
        <v>56</v>
      </c>
      <c r="E407" s="6">
        <v>450</v>
      </c>
      <c r="F407" s="8">
        <f>E407*G407</f>
        <v>18049.5</v>
      </c>
      <c r="G407" s="8">
        <v>40.11</v>
      </c>
      <c r="H407" s="5">
        <v>89</v>
      </c>
      <c r="I407" s="9">
        <v>4.79</v>
      </c>
      <c r="J407" t="s">
        <v>77</v>
      </c>
      <c r="K407" t="s">
        <v>14</v>
      </c>
      <c r="L407" t="s">
        <v>15</v>
      </c>
      <c r="M407" s="5">
        <f>100-I407</f>
        <v>95.21</v>
      </c>
    </row>
    <row r="408" spans="1:13" x14ac:dyDescent="0.3">
      <c r="A408">
        <v>2022</v>
      </c>
      <c r="B408" s="3">
        <v>44774</v>
      </c>
      <c r="C408" t="s">
        <v>22</v>
      </c>
      <c r="D408" t="s">
        <v>23</v>
      </c>
      <c r="E408" s="6">
        <v>347</v>
      </c>
      <c r="F408" s="8">
        <f>E408*G408</f>
        <v>13290.099999999999</v>
      </c>
      <c r="G408" s="8">
        <v>38.299999999999997</v>
      </c>
      <c r="H408" s="5">
        <v>77</v>
      </c>
      <c r="I408" s="9">
        <v>1.78</v>
      </c>
      <c r="J408" t="s">
        <v>13</v>
      </c>
      <c r="K408" t="s">
        <v>31</v>
      </c>
      <c r="L408" t="s">
        <v>15</v>
      </c>
      <c r="M408" s="5">
        <f>100-I408</f>
        <v>98.22</v>
      </c>
    </row>
    <row r="409" spans="1:13" x14ac:dyDescent="0.3">
      <c r="A409">
        <v>2023</v>
      </c>
      <c r="B409" s="3">
        <v>44927</v>
      </c>
      <c r="C409" t="s">
        <v>11</v>
      </c>
      <c r="D409" t="s">
        <v>37</v>
      </c>
      <c r="E409" s="6">
        <v>1614</v>
      </c>
      <c r="F409" s="8">
        <f>E409*G409</f>
        <v>10926.779999999999</v>
      </c>
      <c r="G409" s="8">
        <v>6.77</v>
      </c>
      <c r="H409" s="5">
        <v>51</v>
      </c>
      <c r="I409" s="9">
        <v>2.38</v>
      </c>
      <c r="J409" t="s">
        <v>18</v>
      </c>
      <c r="K409" t="s">
        <v>28</v>
      </c>
      <c r="L409" t="s">
        <v>61</v>
      </c>
      <c r="M409" s="5">
        <f>100-I409</f>
        <v>97.62</v>
      </c>
    </row>
    <row r="410" spans="1:13" x14ac:dyDescent="0.3">
      <c r="A410">
        <v>2023</v>
      </c>
      <c r="B410" s="3">
        <v>45170</v>
      </c>
      <c r="C410" t="s">
        <v>16</v>
      </c>
      <c r="D410" t="s">
        <v>48</v>
      </c>
      <c r="E410" s="6">
        <v>3204</v>
      </c>
      <c r="F410" s="8">
        <f>E410*G410</f>
        <v>21691.079999999998</v>
      </c>
      <c r="G410" s="8">
        <v>6.77</v>
      </c>
      <c r="H410" s="5">
        <v>38</v>
      </c>
      <c r="I410" s="9">
        <v>1.27</v>
      </c>
      <c r="J410" t="s">
        <v>27</v>
      </c>
      <c r="K410" t="s">
        <v>36</v>
      </c>
      <c r="L410" t="s">
        <v>61</v>
      </c>
      <c r="M410" s="5">
        <f>100-I410</f>
        <v>98.73</v>
      </c>
    </row>
    <row r="411" spans="1:13" x14ac:dyDescent="0.3">
      <c r="A411">
        <v>2022</v>
      </c>
      <c r="B411" s="3">
        <v>44713</v>
      </c>
      <c r="C411" t="s">
        <v>34</v>
      </c>
      <c r="D411" t="s">
        <v>55</v>
      </c>
      <c r="E411" s="6">
        <v>5389</v>
      </c>
      <c r="F411" s="8">
        <f>E411*G411</f>
        <v>30286.18</v>
      </c>
      <c r="G411" s="8">
        <v>5.62</v>
      </c>
      <c r="H411" s="5">
        <v>7</v>
      </c>
      <c r="I411" s="9">
        <v>3.82</v>
      </c>
      <c r="J411" t="s">
        <v>77</v>
      </c>
      <c r="K411" t="s">
        <v>19</v>
      </c>
      <c r="L411" t="s">
        <v>62</v>
      </c>
      <c r="M411" s="5">
        <f>100-I411</f>
        <v>96.18</v>
      </c>
    </row>
    <row r="412" spans="1:13" x14ac:dyDescent="0.3">
      <c r="A412">
        <v>2023</v>
      </c>
      <c r="B412" s="3">
        <v>45170</v>
      </c>
      <c r="C412" t="s">
        <v>39</v>
      </c>
      <c r="D412" t="s">
        <v>57</v>
      </c>
      <c r="E412" s="6">
        <v>2197</v>
      </c>
      <c r="F412" s="8">
        <f>E412*G412</f>
        <v>14016.86</v>
      </c>
      <c r="G412" s="8">
        <v>6.38</v>
      </c>
      <c r="H412" s="5">
        <v>4</v>
      </c>
      <c r="I412" s="9">
        <v>3.53</v>
      </c>
      <c r="J412" t="s">
        <v>18</v>
      </c>
      <c r="K412" t="s">
        <v>19</v>
      </c>
      <c r="L412" t="s">
        <v>62</v>
      </c>
      <c r="M412" s="5">
        <f>100-I412</f>
        <v>96.47</v>
      </c>
    </row>
    <row r="413" spans="1:13" x14ac:dyDescent="0.3">
      <c r="A413">
        <v>2022</v>
      </c>
      <c r="B413" s="3">
        <v>44805</v>
      </c>
      <c r="C413" t="s">
        <v>11</v>
      </c>
      <c r="D413" t="s">
        <v>59</v>
      </c>
      <c r="E413" s="6">
        <v>3007</v>
      </c>
      <c r="F413" s="8">
        <f>E413*G413</f>
        <v>12689.539999999999</v>
      </c>
      <c r="G413" s="8">
        <v>4.22</v>
      </c>
      <c r="H413" s="5">
        <v>76</v>
      </c>
      <c r="I413" s="9">
        <v>2.58</v>
      </c>
      <c r="J413" t="s">
        <v>27</v>
      </c>
      <c r="K413" t="s">
        <v>19</v>
      </c>
      <c r="L413" t="s">
        <v>15</v>
      </c>
      <c r="M413" s="5">
        <f>100-I413</f>
        <v>97.42</v>
      </c>
    </row>
    <row r="414" spans="1:13" x14ac:dyDescent="0.3">
      <c r="A414">
        <v>2022</v>
      </c>
      <c r="B414" s="3">
        <v>44743</v>
      </c>
      <c r="C414" t="s">
        <v>29</v>
      </c>
      <c r="D414" t="s">
        <v>30</v>
      </c>
      <c r="E414" s="6">
        <v>2014</v>
      </c>
      <c r="F414" s="8">
        <f>E414*G414</f>
        <v>13534.08</v>
      </c>
      <c r="G414" s="8">
        <v>6.72</v>
      </c>
      <c r="H414" s="5">
        <v>3</v>
      </c>
      <c r="I414" s="9">
        <v>3.92</v>
      </c>
      <c r="J414" t="s">
        <v>18</v>
      </c>
      <c r="K414" t="s">
        <v>60</v>
      </c>
      <c r="L414" t="s">
        <v>62</v>
      </c>
      <c r="M414" s="5">
        <f>100-I414</f>
        <v>96.08</v>
      </c>
    </row>
    <row r="415" spans="1:13" x14ac:dyDescent="0.3">
      <c r="A415">
        <v>2023</v>
      </c>
      <c r="B415" s="3">
        <v>45139</v>
      </c>
      <c r="C415" t="s">
        <v>29</v>
      </c>
      <c r="D415" t="s">
        <v>56</v>
      </c>
      <c r="E415" s="6">
        <v>2892</v>
      </c>
      <c r="F415" s="8">
        <f>E415*G415</f>
        <v>22470.84</v>
      </c>
      <c r="G415" s="8">
        <v>7.7700000000000005</v>
      </c>
      <c r="H415" s="5">
        <v>9</v>
      </c>
      <c r="I415" s="9">
        <v>3.7</v>
      </c>
      <c r="J415" t="s">
        <v>13</v>
      </c>
      <c r="K415" t="s">
        <v>19</v>
      </c>
      <c r="L415" t="s">
        <v>62</v>
      </c>
      <c r="M415" s="5">
        <f>100-I415</f>
        <v>96.3</v>
      </c>
    </row>
    <row r="416" spans="1:13" x14ac:dyDescent="0.3">
      <c r="A416">
        <v>2022</v>
      </c>
      <c r="B416" s="3">
        <v>44682</v>
      </c>
      <c r="C416" t="s">
        <v>34</v>
      </c>
      <c r="D416" t="s">
        <v>35</v>
      </c>
      <c r="E416" s="6">
        <v>447</v>
      </c>
      <c r="F416" s="8">
        <f>E416*G416</f>
        <v>20115</v>
      </c>
      <c r="G416" s="8">
        <v>45</v>
      </c>
      <c r="H416" s="5">
        <v>11</v>
      </c>
      <c r="I416" s="9">
        <v>4.38</v>
      </c>
      <c r="J416" t="s">
        <v>77</v>
      </c>
      <c r="K416" t="s">
        <v>14</v>
      </c>
      <c r="L416" t="s">
        <v>62</v>
      </c>
      <c r="M416" s="5">
        <f>100-I416</f>
        <v>95.62</v>
      </c>
    </row>
    <row r="417" spans="1:13" x14ac:dyDescent="0.3">
      <c r="A417">
        <v>2023</v>
      </c>
      <c r="B417" s="3">
        <v>44958</v>
      </c>
      <c r="C417" t="s">
        <v>41</v>
      </c>
      <c r="D417" t="s">
        <v>54</v>
      </c>
      <c r="E417" s="6">
        <v>1891</v>
      </c>
      <c r="F417" s="8">
        <f>E417*G417</f>
        <v>10173.58</v>
      </c>
      <c r="G417" s="8">
        <v>5.38</v>
      </c>
      <c r="H417" s="5">
        <v>53</v>
      </c>
      <c r="I417" s="9">
        <v>3.12</v>
      </c>
      <c r="J417" t="s">
        <v>13</v>
      </c>
      <c r="K417" t="s">
        <v>19</v>
      </c>
      <c r="L417" t="s">
        <v>61</v>
      </c>
      <c r="M417" s="5">
        <f>100-I417</f>
        <v>96.88</v>
      </c>
    </row>
    <row r="418" spans="1:13" x14ac:dyDescent="0.3">
      <c r="A418">
        <v>2023</v>
      </c>
      <c r="B418" s="3">
        <v>45261</v>
      </c>
      <c r="C418" t="s">
        <v>16</v>
      </c>
      <c r="D418" t="s">
        <v>43</v>
      </c>
      <c r="E418" s="6">
        <v>4487</v>
      </c>
      <c r="F418" s="8">
        <f>E418*G418</f>
        <v>23646.489999999998</v>
      </c>
      <c r="G418" s="8">
        <v>5.27</v>
      </c>
      <c r="H418" s="5">
        <v>85</v>
      </c>
      <c r="I418" s="9">
        <v>4.5599999999999996</v>
      </c>
      <c r="J418" t="s">
        <v>18</v>
      </c>
      <c r="K418" t="s">
        <v>19</v>
      </c>
      <c r="L418" t="s">
        <v>15</v>
      </c>
      <c r="M418" s="5">
        <f>100-I418</f>
        <v>95.44</v>
      </c>
    </row>
    <row r="419" spans="1:13" x14ac:dyDescent="0.3">
      <c r="A419">
        <v>2023</v>
      </c>
      <c r="B419" s="3">
        <v>45078</v>
      </c>
      <c r="C419" t="s">
        <v>16</v>
      </c>
      <c r="D419" t="s">
        <v>43</v>
      </c>
      <c r="E419" s="6">
        <v>5257</v>
      </c>
      <c r="F419" s="8">
        <f>E419*G419</f>
        <v>40846.89</v>
      </c>
      <c r="G419" s="8">
        <v>7.77</v>
      </c>
      <c r="H419" s="5">
        <v>12</v>
      </c>
      <c r="I419" s="9">
        <v>3.8</v>
      </c>
      <c r="J419" t="s">
        <v>18</v>
      </c>
      <c r="K419" t="s">
        <v>19</v>
      </c>
      <c r="L419" t="s">
        <v>62</v>
      </c>
      <c r="M419" s="5">
        <f>100-I419</f>
        <v>96.2</v>
      </c>
    </row>
    <row r="420" spans="1:13" x14ac:dyDescent="0.3">
      <c r="A420">
        <v>2022</v>
      </c>
      <c r="B420" s="3">
        <v>44743</v>
      </c>
      <c r="C420" t="s">
        <v>25</v>
      </c>
      <c r="D420" t="s">
        <v>51</v>
      </c>
      <c r="E420" s="6">
        <v>3305</v>
      </c>
      <c r="F420" s="8">
        <f>E420*G420</f>
        <v>22209.599999999999</v>
      </c>
      <c r="G420" s="8">
        <v>6.72</v>
      </c>
      <c r="H420" s="5">
        <v>10</v>
      </c>
      <c r="I420" s="9">
        <v>5.69</v>
      </c>
      <c r="J420" t="s">
        <v>77</v>
      </c>
      <c r="K420" t="s">
        <v>28</v>
      </c>
      <c r="L420" t="s">
        <v>62</v>
      </c>
      <c r="M420" s="5">
        <f>100-I420</f>
        <v>94.31</v>
      </c>
    </row>
    <row r="421" spans="1:13" x14ac:dyDescent="0.3">
      <c r="A421">
        <v>2023</v>
      </c>
      <c r="B421" s="3">
        <v>45017</v>
      </c>
      <c r="C421" t="s">
        <v>22</v>
      </c>
      <c r="D421" t="s">
        <v>24</v>
      </c>
      <c r="E421" s="6">
        <v>3630</v>
      </c>
      <c r="F421" s="8">
        <f>E421*G421</f>
        <v>23159.399999999998</v>
      </c>
      <c r="G421" s="8">
        <v>6.379999999999999</v>
      </c>
      <c r="H421" s="5">
        <v>4</v>
      </c>
      <c r="I421" s="9">
        <v>4.7300000000000004</v>
      </c>
      <c r="J421" t="s">
        <v>27</v>
      </c>
      <c r="K421" t="s">
        <v>36</v>
      </c>
      <c r="L421" t="s">
        <v>62</v>
      </c>
      <c r="M421" s="5">
        <f>100-I421</f>
        <v>95.27</v>
      </c>
    </row>
    <row r="422" spans="1:13" x14ac:dyDescent="0.3">
      <c r="A422">
        <v>2022</v>
      </c>
      <c r="B422" s="3">
        <v>44682</v>
      </c>
      <c r="C422" t="s">
        <v>29</v>
      </c>
      <c r="D422" t="s">
        <v>53</v>
      </c>
      <c r="E422" s="6">
        <v>2402</v>
      </c>
      <c r="F422" s="8">
        <f>E422*G422</f>
        <v>13739.439999999999</v>
      </c>
      <c r="G422" s="8">
        <v>5.72</v>
      </c>
      <c r="H422" s="5">
        <v>68</v>
      </c>
      <c r="I422" s="9">
        <v>2.17</v>
      </c>
      <c r="J422" t="s">
        <v>27</v>
      </c>
      <c r="K422" t="s">
        <v>36</v>
      </c>
      <c r="L422" t="s">
        <v>61</v>
      </c>
      <c r="M422" s="5">
        <f>100-I422</f>
        <v>97.83</v>
      </c>
    </row>
    <row r="423" spans="1:13" x14ac:dyDescent="0.3">
      <c r="A423">
        <v>2023</v>
      </c>
      <c r="B423" s="3">
        <v>44958</v>
      </c>
      <c r="C423" t="s">
        <v>41</v>
      </c>
      <c r="D423" t="s">
        <v>42</v>
      </c>
      <c r="E423" s="6">
        <v>2577</v>
      </c>
      <c r="F423" s="8">
        <f>E423*G423</f>
        <v>13864.26</v>
      </c>
      <c r="G423" s="8">
        <v>5.38</v>
      </c>
      <c r="H423" s="5">
        <v>50</v>
      </c>
      <c r="I423" s="9">
        <v>4.4400000000000004</v>
      </c>
      <c r="J423" t="s">
        <v>13</v>
      </c>
      <c r="K423" t="s">
        <v>60</v>
      </c>
      <c r="L423" t="s">
        <v>61</v>
      </c>
      <c r="M423" s="5">
        <f>100-I423</f>
        <v>95.56</v>
      </c>
    </row>
    <row r="424" spans="1:13" x14ac:dyDescent="0.3">
      <c r="A424">
        <v>2022</v>
      </c>
      <c r="B424" s="3">
        <v>44896</v>
      </c>
      <c r="C424" t="s">
        <v>34</v>
      </c>
      <c r="D424" t="s">
        <v>47</v>
      </c>
      <c r="E424" s="6">
        <v>4323</v>
      </c>
      <c r="F424" s="8">
        <f>E424*G424</f>
        <v>19972.260000000002</v>
      </c>
      <c r="G424" s="8">
        <v>4.62</v>
      </c>
      <c r="H424" s="5">
        <v>27</v>
      </c>
      <c r="I424" s="9">
        <v>2.11</v>
      </c>
      <c r="J424" t="s">
        <v>77</v>
      </c>
      <c r="K424" t="s">
        <v>19</v>
      </c>
      <c r="L424" t="s">
        <v>61</v>
      </c>
      <c r="M424" s="5">
        <f>100-I424</f>
        <v>97.89</v>
      </c>
    </row>
    <row r="425" spans="1:13" x14ac:dyDescent="0.3">
      <c r="A425">
        <v>2023</v>
      </c>
      <c r="B425" s="3">
        <v>44927</v>
      </c>
      <c r="C425" t="s">
        <v>34</v>
      </c>
      <c r="D425" t="s">
        <v>47</v>
      </c>
      <c r="E425" s="6">
        <v>2600</v>
      </c>
      <c r="F425" s="8">
        <f>E425*G425</f>
        <v>10088</v>
      </c>
      <c r="G425" s="8">
        <v>3.88</v>
      </c>
      <c r="H425" s="5">
        <v>125</v>
      </c>
      <c r="I425" s="9">
        <v>1.98</v>
      </c>
      <c r="J425" t="s">
        <v>13</v>
      </c>
      <c r="K425" t="s">
        <v>36</v>
      </c>
      <c r="L425" t="s">
        <v>15</v>
      </c>
      <c r="M425" s="5">
        <f>100-I425</f>
        <v>98.02</v>
      </c>
    </row>
    <row r="426" spans="1:13" x14ac:dyDescent="0.3">
      <c r="A426">
        <v>2022</v>
      </c>
      <c r="B426" s="3">
        <v>44652</v>
      </c>
      <c r="C426" t="s">
        <v>22</v>
      </c>
      <c r="D426" t="s">
        <v>24</v>
      </c>
      <c r="E426" s="6">
        <v>432</v>
      </c>
      <c r="F426" s="8">
        <f>E426*G426</f>
        <v>17280</v>
      </c>
      <c r="G426" s="8">
        <v>40</v>
      </c>
      <c r="H426" s="5">
        <v>69</v>
      </c>
      <c r="I426" s="9">
        <v>1.53</v>
      </c>
      <c r="J426" t="s">
        <v>27</v>
      </c>
      <c r="K426" t="s">
        <v>14</v>
      </c>
      <c r="L426" t="s">
        <v>61</v>
      </c>
      <c r="M426" s="5">
        <f>100-I426</f>
        <v>98.47</v>
      </c>
    </row>
    <row r="427" spans="1:13" x14ac:dyDescent="0.3">
      <c r="A427">
        <v>2023</v>
      </c>
      <c r="B427" s="3">
        <v>45139</v>
      </c>
      <c r="C427" t="s">
        <v>34</v>
      </c>
      <c r="D427" t="s">
        <v>47</v>
      </c>
      <c r="E427" s="6">
        <v>2119</v>
      </c>
      <c r="F427" s="8">
        <f>E427*G427</f>
        <v>11400.22</v>
      </c>
      <c r="G427" s="8">
        <v>5.38</v>
      </c>
      <c r="H427" s="5">
        <v>55</v>
      </c>
      <c r="I427" s="9">
        <v>2.4</v>
      </c>
      <c r="J427" t="s">
        <v>13</v>
      </c>
      <c r="K427" t="s">
        <v>36</v>
      </c>
      <c r="L427" t="s">
        <v>61</v>
      </c>
      <c r="M427" s="5">
        <f>100-I427</f>
        <v>97.6</v>
      </c>
    </row>
    <row r="428" spans="1:13" x14ac:dyDescent="0.3">
      <c r="A428">
        <v>2022</v>
      </c>
      <c r="B428" s="3">
        <v>44743</v>
      </c>
      <c r="C428" t="s">
        <v>34</v>
      </c>
      <c r="D428" t="s">
        <v>35</v>
      </c>
      <c r="E428" s="6">
        <v>1157</v>
      </c>
      <c r="F428" s="8">
        <f>E428*G428</f>
        <v>3609.84</v>
      </c>
      <c r="G428" s="8">
        <v>3.12</v>
      </c>
      <c r="H428" s="5">
        <v>100</v>
      </c>
      <c r="I428" s="9">
        <v>1.62</v>
      </c>
      <c r="J428" t="s">
        <v>13</v>
      </c>
      <c r="K428" t="s">
        <v>28</v>
      </c>
      <c r="L428" t="s">
        <v>15</v>
      </c>
      <c r="M428" s="5">
        <f>100-I428</f>
        <v>98.38</v>
      </c>
    </row>
    <row r="429" spans="1:13" x14ac:dyDescent="0.3">
      <c r="A429">
        <v>2023</v>
      </c>
      <c r="B429" s="3">
        <v>45139</v>
      </c>
      <c r="C429" t="s">
        <v>39</v>
      </c>
      <c r="D429" t="s">
        <v>40</v>
      </c>
      <c r="E429" s="6">
        <v>269</v>
      </c>
      <c r="F429" s="8">
        <f>E429*G429</f>
        <v>12995.390000000001</v>
      </c>
      <c r="G429" s="8">
        <v>48.31</v>
      </c>
      <c r="H429" s="5">
        <v>7</v>
      </c>
      <c r="I429" s="9">
        <v>1.85</v>
      </c>
      <c r="J429" t="s">
        <v>18</v>
      </c>
      <c r="K429" t="s">
        <v>14</v>
      </c>
      <c r="L429" t="s">
        <v>62</v>
      </c>
      <c r="M429" s="5">
        <f>100-I429</f>
        <v>98.15</v>
      </c>
    </row>
    <row r="430" spans="1:13" x14ac:dyDescent="0.3">
      <c r="A430">
        <v>2022</v>
      </c>
      <c r="B430" s="3">
        <v>44562</v>
      </c>
      <c r="C430" t="s">
        <v>22</v>
      </c>
      <c r="D430" t="s">
        <v>45</v>
      </c>
      <c r="E430" s="6">
        <v>1205</v>
      </c>
      <c r="F430" s="8">
        <f>E430*G430</f>
        <v>6772.1</v>
      </c>
      <c r="G430" s="8">
        <v>5.62</v>
      </c>
      <c r="H430" s="5">
        <v>5</v>
      </c>
      <c r="I430" s="9">
        <v>2.81</v>
      </c>
      <c r="J430" t="s">
        <v>13</v>
      </c>
      <c r="K430" t="s">
        <v>36</v>
      </c>
      <c r="L430" t="s">
        <v>62</v>
      </c>
      <c r="M430" s="5">
        <f>100-I430</f>
        <v>97.19</v>
      </c>
    </row>
    <row r="431" spans="1:13" x14ac:dyDescent="0.3">
      <c r="A431">
        <v>2023</v>
      </c>
      <c r="B431" s="3">
        <v>44958</v>
      </c>
      <c r="C431" t="s">
        <v>34</v>
      </c>
      <c r="D431" t="s">
        <v>35</v>
      </c>
      <c r="E431" s="6">
        <v>922</v>
      </c>
      <c r="F431" s="8">
        <f>E431*G431</f>
        <v>3577.36</v>
      </c>
      <c r="G431" s="8">
        <v>3.8800000000000003</v>
      </c>
      <c r="H431" s="5">
        <v>116</v>
      </c>
      <c r="I431" s="9">
        <v>3.47</v>
      </c>
      <c r="J431" t="s">
        <v>13</v>
      </c>
      <c r="K431" t="s">
        <v>28</v>
      </c>
      <c r="L431" t="s">
        <v>15</v>
      </c>
      <c r="M431" s="5">
        <f>100-I431</f>
        <v>96.53</v>
      </c>
    </row>
    <row r="432" spans="1:13" x14ac:dyDescent="0.3">
      <c r="A432">
        <v>2022</v>
      </c>
      <c r="B432" s="3">
        <v>44774</v>
      </c>
      <c r="C432" t="s">
        <v>41</v>
      </c>
      <c r="D432" t="s">
        <v>54</v>
      </c>
      <c r="E432" s="6">
        <v>995</v>
      </c>
      <c r="F432" s="8">
        <f>E432*G432</f>
        <v>5591.9000000000005</v>
      </c>
      <c r="G432" s="8">
        <v>5.62</v>
      </c>
      <c r="H432" s="5">
        <v>2</v>
      </c>
      <c r="I432" s="9">
        <v>1.94</v>
      </c>
      <c r="J432" t="s">
        <v>77</v>
      </c>
      <c r="K432" t="s">
        <v>60</v>
      </c>
      <c r="L432" t="s">
        <v>62</v>
      </c>
      <c r="M432" s="5">
        <f>100-I432</f>
        <v>98.06</v>
      </c>
    </row>
    <row r="433" spans="1:13" x14ac:dyDescent="0.3">
      <c r="A433">
        <v>2023</v>
      </c>
      <c r="B433" s="3">
        <v>44927</v>
      </c>
      <c r="C433" t="s">
        <v>41</v>
      </c>
      <c r="D433" t="s">
        <v>42</v>
      </c>
      <c r="E433" s="6">
        <v>1456</v>
      </c>
      <c r="F433" s="8">
        <f>E433*G433</f>
        <v>9289.2800000000007</v>
      </c>
      <c r="G433" s="8">
        <v>6.3800000000000008</v>
      </c>
      <c r="H433" s="5">
        <v>5</v>
      </c>
      <c r="I433" s="9">
        <v>4.79</v>
      </c>
      <c r="J433" t="s">
        <v>13</v>
      </c>
      <c r="K433" t="s">
        <v>19</v>
      </c>
      <c r="L433" t="s">
        <v>62</v>
      </c>
      <c r="M433" s="5">
        <f>100-I433</f>
        <v>95.21</v>
      </c>
    </row>
    <row r="434" spans="1:13" x14ac:dyDescent="0.3">
      <c r="A434">
        <v>2023</v>
      </c>
      <c r="B434" s="3">
        <v>45139</v>
      </c>
      <c r="C434" t="s">
        <v>41</v>
      </c>
      <c r="D434" t="s">
        <v>54</v>
      </c>
      <c r="E434" s="6">
        <v>3628</v>
      </c>
      <c r="F434" s="8">
        <f>E434*G434</f>
        <v>19518.64</v>
      </c>
      <c r="G434" s="8">
        <v>5.38</v>
      </c>
      <c r="H434" s="5">
        <v>56</v>
      </c>
      <c r="I434" s="9">
        <v>0.53</v>
      </c>
      <c r="J434" t="s">
        <v>27</v>
      </c>
      <c r="K434" t="s">
        <v>60</v>
      </c>
      <c r="L434" t="s">
        <v>61</v>
      </c>
      <c r="M434" s="5">
        <f>100-I434</f>
        <v>99.47</v>
      </c>
    </row>
    <row r="435" spans="1:13" x14ac:dyDescent="0.3">
      <c r="A435">
        <v>2023</v>
      </c>
      <c r="B435" s="3">
        <v>45261</v>
      </c>
      <c r="C435" t="s">
        <v>29</v>
      </c>
      <c r="D435" t="s">
        <v>56</v>
      </c>
      <c r="E435" s="6">
        <v>5468</v>
      </c>
      <c r="F435" s="8">
        <f>E435*G435</f>
        <v>37018.36</v>
      </c>
      <c r="G435" s="8">
        <v>6.7700000000000005</v>
      </c>
      <c r="H435" s="5">
        <v>62</v>
      </c>
      <c r="I435" s="9">
        <v>3.01</v>
      </c>
      <c r="J435" t="s">
        <v>27</v>
      </c>
      <c r="K435" t="s">
        <v>36</v>
      </c>
      <c r="L435" t="s">
        <v>61</v>
      </c>
      <c r="M435" s="5">
        <f>100-I435</f>
        <v>96.99</v>
      </c>
    </row>
    <row r="436" spans="1:13" x14ac:dyDescent="0.3">
      <c r="A436">
        <v>2023</v>
      </c>
      <c r="B436" s="3">
        <v>45139</v>
      </c>
      <c r="C436" t="s">
        <v>11</v>
      </c>
      <c r="D436" t="s">
        <v>37</v>
      </c>
      <c r="E436" s="6">
        <v>820</v>
      </c>
      <c r="F436" s="8">
        <f>E436*G436</f>
        <v>6371.4</v>
      </c>
      <c r="G436" s="8">
        <v>7.77</v>
      </c>
      <c r="H436" s="5">
        <v>12</v>
      </c>
      <c r="I436" s="9">
        <v>3.64</v>
      </c>
      <c r="J436" t="s">
        <v>18</v>
      </c>
      <c r="K436" t="s">
        <v>19</v>
      </c>
      <c r="L436" t="s">
        <v>62</v>
      </c>
      <c r="M436" s="5">
        <f>100-I436</f>
        <v>96.36</v>
      </c>
    </row>
    <row r="437" spans="1:13" x14ac:dyDescent="0.3">
      <c r="A437">
        <v>2022</v>
      </c>
      <c r="B437" s="3">
        <v>44652</v>
      </c>
      <c r="C437" t="s">
        <v>16</v>
      </c>
      <c r="D437" t="s">
        <v>43</v>
      </c>
      <c r="E437" s="6">
        <v>313</v>
      </c>
      <c r="F437" s="8">
        <f>E437*G437</f>
        <v>12097.449999999999</v>
      </c>
      <c r="G437" s="8">
        <v>38.65</v>
      </c>
      <c r="H437" s="5">
        <v>147</v>
      </c>
      <c r="I437" s="9">
        <v>3.78</v>
      </c>
      <c r="J437" t="s">
        <v>27</v>
      </c>
      <c r="K437" t="s">
        <v>14</v>
      </c>
      <c r="L437" t="s">
        <v>15</v>
      </c>
      <c r="M437" s="5">
        <f>100-I437</f>
        <v>96.22</v>
      </c>
    </row>
    <row r="438" spans="1:13" x14ac:dyDescent="0.3">
      <c r="A438">
        <v>2023</v>
      </c>
      <c r="B438" s="3">
        <v>45017</v>
      </c>
      <c r="C438" t="s">
        <v>11</v>
      </c>
      <c r="D438" t="s">
        <v>12</v>
      </c>
      <c r="E438" s="6">
        <v>1924</v>
      </c>
      <c r="F438" s="8">
        <f>E438*G438</f>
        <v>14949.48</v>
      </c>
      <c r="G438" s="8">
        <v>7.77</v>
      </c>
      <c r="H438" s="5">
        <v>2</v>
      </c>
      <c r="I438" s="9">
        <v>2.13</v>
      </c>
      <c r="J438" t="s">
        <v>27</v>
      </c>
      <c r="K438" t="s">
        <v>60</v>
      </c>
      <c r="L438" t="s">
        <v>62</v>
      </c>
      <c r="M438" s="5">
        <f>100-I438</f>
        <v>97.87</v>
      </c>
    </row>
    <row r="439" spans="1:13" x14ac:dyDescent="0.3">
      <c r="A439">
        <v>2022</v>
      </c>
      <c r="B439" s="3">
        <v>44713</v>
      </c>
      <c r="C439" t="s">
        <v>32</v>
      </c>
      <c r="D439" t="s">
        <v>38</v>
      </c>
      <c r="E439" s="6">
        <v>341</v>
      </c>
      <c r="F439" s="8">
        <f>E439*G439</f>
        <v>14884.65</v>
      </c>
      <c r="G439" s="8">
        <v>43.65</v>
      </c>
      <c r="H439" s="5">
        <v>25</v>
      </c>
      <c r="I439" s="9">
        <v>4.9400000000000004</v>
      </c>
      <c r="J439" t="s">
        <v>18</v>
      </c>
      <c r="K439" t="s">
        <v>14</v>
      </c>
      <c r="L439" t="s">
        <v>61</v>
      </c>
      <c r="M439" s="5">
        <f>100-I439</f>
        <v>95.06</v>
      </c>
    </row>
    <row r="440" spans="1:13" x14ac:dyDescent="0.3">
      <c r="A440">
        <v>2022</v>
      </c>
      <c r="B440" s="3">
        <v>44896</v>
      </c>
      <c r="C440" t="s">
        <v>11</v>
      </c>
      <c r="D440" t="s">
        <v>37</v>
      </c>
      <c r="E440" s="6">
        <v>460</v>
      </c>
      <c r="F440" s="8">
        <f>E440*G440</f>
        <v>20079</v>
      </c>
      <c r="G440" s="8">
        <v>43.65</v>
      </c>
      <c r="H440" s="5">
        <v>35</v>
      </c>
      <c r="I440" s="9">
        <v>2.77</v>
      </c>
      <c r="J440" t="s">
        <v>13</v>
      </c>
      <c r="K440" t="s">
        <v>14</v>
      </c>
      <c r="L440" t="s">
        <v>61</v>
      </c>
      <c r="M440" s="5">
        <f>100-I440</f>
        <v>97.23</v>
      </c>
    </row>
    <row r="441" spans="1:13" x14ac:dyDescent="0.3">
      <c r="A441">
        <v>2023</v>
      </c>
      <c r="B441" s="3">
        <v>45200</v>
      </c>
      <c r="C441" t="s">
        <v>20</v>
      </c>
      <c r="D441" t="s">
        <v>46</v>
      </c>
      <c r="E441" s="6">
        <v>3562</v>
      </c>
      <c r="F441" s="8">
        <f>E441*G441</f>
        <v>27676.739999999998</v>
      </c>
      <c r="G441" s="8">
        <v>7.77</v>
      </c>
      <c r="H441" s="5">
        <v>4</v>
      </c>
      <c r="I441" s="9">
        <v>0.57999999999999996</v>
      </c>
      <c r="J441" t="s">
        <v>18</v>
      </c>
      <c r="K441" t="s">
        <v>36</v>
      </c>
      <c r="L441" t="s">
        <v>62</v>
      </c>
      <c r="M441" s="5">
        <f>100-I441</f>
        <v>99.42</v>
      </c>
    </row>
    <row r="442" spans="1:13" x14ac:dyDescent="0.3">
      <c r="A442">
        <v>2022</v>
      </c>
      <c r="B442" s="3">
        <v>44774</v>
      </c>
      <c r="C442" t="s">
        <v>32</v>
      </c>
      <c r="D442" t="s">
        <v>52</v>
      </c>
      <c r="E442" s="6">
        <v>537</v>
      </c>
      <c r="F442" s="8">
        <f>E442*G442</f>
        <v>2266.14</v>
      </c>
      <c r="G442" s="8">
        <v>4.22</v>
      </c>
      <c r="H442" s="5">
        <v>103</v>
      </c>
      <c r="I442" s="9">
        <v>3.61</v>
      </c>
      <c r="J442" t="s">
        <v>18</v>
      </c>
      <c r="K442" t="s">
        <v>28</v>
      </c>
      <c r="L442" t="s">
        <v>15</v>
      </c>
      <c r="M442" s="5">
        <f>100-I442</f>
        <v>96.39</v>
      </c>
    </row>
    <row r="443" spans="1:13" x14ac:dyDescent="0.3">
      <c r="A443">
        <v>2022</v>
      </c>
      <c r="B443" s="3">
        <v>44774</v>
      </c>
      <c r="C443" t="s">
        <v>20</v>
      </c>
      <c r="D443" t="s">
        <v>21</v>
      </c>
      <c r="E443" s="6">
        <v>692</v>
      </c>
      <c r="F443" s="8">
        <f>E443*G443</f>
        <v>33665.799999999996</v>
      </c>
      <c r="G443" s="8">
        <v>48.649999999999991</v>
      </c>
      <c r="H443" s="5">
        <v>6</v>
      </c>
      <c r="I443" s="9">
        <v>3.91</v>
      </c>
      <c r="J443" t="s">
        <v>77</v>
      </c>
      <c r="K443" t="s">
        <v>14</v>
      </c>
      <c r="L443" t="s">
        <v>62</v>
      </c>
      <c r="M443" s="5">
        <f>100-I443</f>
        <v>96.09</v>
      </c>
    </row>
    <row r="444" spans="1:13" x14ac:dyDescent="0.3">
      <c r="A444">
        <v>2022</v>
      </c>
      <c r="B444" s="3">
        <v>44713</v>
      </c>
      <c r="C444" t="s">
        <v>29</v>
      </c>
      <c r="D444" t="s">
        <v>56</v>
      </c>
      <c r="E444" s="6">
        <v>4921</v>
      </c>
      <c r="F444" s="8">
        <f>E444*G444</f>
        <v>28148.12</v>
      </c>
      <c r="G444" s="8">
        <v>5.72</v>
      </c>
      <c r="H444" s="5">
        <v>43</v>
      </c>
      <c r="I444" s="9">
        <v>2.76</v>
      </c>
      <c r="J444" t="s">
        <v>18</v>
      </c>
      <c r="K444" t="s">
        <v>19</v>
      </c>
      <c r="L444" t="s">
        <v>61</v>
      </c>
      <c r="M444" s="5">
        <f>100-I444</f>
        <v>97.24</v>
      </c>
    </row>
    <row r="445" spans="1:13" x14ac:dyDescent="0.3">
      <c r="A445">
        <v>2022</v>
      </c>
      <c r="B445" s="3">
        <v>44682</v>
      </c>
      <c r="C445" t="s">
        <v>16</v>
      </c>
      <c r="D445" t="s">
        <v>17</v>
      </c>
      <c r="E445" s="6">
        <v>216</v>
      </c>
      <c r="F445" s="8">
        <f>E445*G445</f>
        <v>9428.4</v>
      </c>
      <c r="G445" s="8">
        <v>43.65</v>
      </c>
      <c r="H445" s="5">
        <v>31</v>
      </c>
      <c r="I445" s="9">
        <v>2.75</v>
      </c>
      <c r="J445" t="s">
        <v>18</v>
      </c>
      <c r="K445" t="s">
        <v>14</v>
      </c>
      <c r="L445" t="s">
        <v>61</v>
      </c>
      <c r="M445" s="5">
        <f>100-I445</f>
        <v>97.25</v>
      </c>
    </row>
    <row r="446" spans="1:13" x14ac:dyDescent="0.3">
      <c r="A446">
        <v>2022</v>
      </c>
      <c r="B446" s="3">
        <v>44743</v>
      </c>
      <c r="C446" t="s">
        <v>20</v>
      </c>
      <c r="D446" t="s">
        <v>21</v>
      </c>
      <c r="E446" s="6">
        <v>2875</v>
      </c>
      <c r="F446" s="8">
        <f>E446*G446</f>
        <v>19320</v>
      </c>
      <c r="G446" s="8">
        <v>6.72</v>
      </c>
      <c r="H446" s="5">
        <v>10</v>
      </c>
      <c r="I446" s="9">
        <v>1.66</v>
      </c>
      <c r="J446" t="s">
        <v>77</v>
      </c>
      <c r="K446" t="s">
        <v>28</v>
      </c>
      <c r="L446" t="s">
        <v>62</v>
      </c>
      <c r="M446" s="5">
        <f>100-I446</f>
        <v>98.34</v>
      </c>
    </row>
    <row r="447" spans="1:13" x14ac:dyDescent="0.3">
      <c r="A447">
        <v>2022</v>
      </c>
      <c r="B447" s="3">
        <v>44743</v>
      </c>
      <c r="C447" t="s">
        <v>16</v>
      </c>
      <c r="D447" t="s">
        <v>43</v>
      </c>
      <c r="E447" s="6">
        <v>599</v>
      </c>
      <c r="F447" s="8">
        <f>E447*G447</f>
        <v>23151.35</v>
      </c>
      <c r="G447" s="8">
        <v>38.65</v>
      </c>
      <c r="H447" s="5">
        <v>116</v>
      </c>
      <c r="I447" s="9">
        <v>2.63</v>
      </c>
      <c r="J447" t="s">
        <v>13</v>
      </c>
      <c r="K447" t="s">
        <v>14</v>
      </c>
      <c r="L447" t="s">
        <v>15</v>
      </c>
      <c r="M447" s="5">
        <f>100-I447</f>
        <v>97.37</v>
      </c>
    </row>
    <row r="448" spans="1:13" x14ac:dyDescent="0.3">
      <c r="A448">
        <v>2022</v>
      </c>
      <c r="B448" s="3">
        <v>44835</v>
      </c>
      <c r="C448" t="s">
        <v>22</v>
      </c>
      <c r="D448" t="s">
        <v>24</v>
      </c>
      <c r="E448" s="6">
        <v>912</v>
      </c>
      <c r="F448" s="8">
        <f>E448*G448</f>
        <v>5125.4400000000005</v>
      </c>
      <c r="G448" s="8">
        <v>5.620000000000001</v>
      </c>
      <c r="H448" s="5">
        <v>4</v>
      </c>
      <c r="I448" s="9">
        <v>3.7</v>
      </c>
      <c r="J448" t="s">
        <v>27</v>
      </c>
      <c r="K448" t="s">
        <v>19</v>
      </c>
      <c r="L448" t="s">
        <v>62</v>
      </c>
      <c r="M448" s="5">
        <f>100-I448</f>
        <v>96.3</v>
      </c>
    </row>
    <row r="449" spans="1:13" x14ac:dyDescent="0.3">
      <c r="A449">
        <v>2022</v>
      </c>
      <c r="B449" s="3">
        <v>44713</v>
      </c>
      <c r="C449" t="s">
        <v>25</v>
      </c>
      <c r="D449" t="s">
        <v>51</v>
      </c>
      <c r="E449" s="6">
        <v>3042</v>
      </c>
      <c r="F449" s="8">
        <f>E449*G449</f>
        <v>20442.239999999998</v>
      </c>
      <c r="G449" s="8">
        <v>6.72</v>
      </c>
      <c r="H449" s="5">
        <v>11</v>
      </c>
      <c r="I449" s="9">
        <v>3.43</v>
      </c>
      <c r="J449" t="s">
        <v>13</v>
      </c>
      <c r="K449" t="s">
        <v>36</v>
      </c>
      <c r="L449" t="s">
        <v>62</v>
      </c>
      <c r="M449" s="5">
        <f>100-I449</f>
        <v>96.57</v>
      </c>
    </row>
    <row r="450" spans="1:13" x14ac:dyDescent="0.3">
      <c r="A450">
        <v>2023</v>
      </c>
      <c r="B450" s="3">
        <v>45078</v>
      </c>
      <c r="C450" t="s">
        <v>16</v>
      </c>
      <c r="D450" t="s">
        <v>48</v>
      </c>
      <c r="E450" s="6">
        <v>1067</v>
      </c>
      <c r="F450" s="8">
        <f>E450*G450</f>
        <v>8290.59</v>
      </c>
      <c r="G450" s="8">
        <v>7.7700000000000005</v>
      </c>
      <c r="H450" s="5">
        <v>5</v>
      </c>
      <c r="I450" s="9">
        <v>4.8</v>
      </c>
      <c r="J450" t="s">
        <v>13</v>
      </c>
      <c r="K450" t="s">
        <v>60</v>
      </c>
      <c r="L450" t="s">
        <v>62</v>
      </c>
      <c r="M450" s="5">
        <f>100-I450</f>
        <v>95.2</v>
      </c>
    </row>
    <row r="451" spans="1:13" x14ac:dyDescent="0.3">
      <c r="A451">
        <v>2023</v>
      </c>
      <c r="B451" s="3">
        <v>45261</v>
      </c>
      <c r="C451" t="s">
        <v>16</v>
      </c>
      <c r="D451" t="s">
        <v>17</v>
      </c>
      <c r="E451" s="6">
        <v>544</v>
      </c>
      <c r="F451" s="8">
        <f>E451*G451</f>
        <v>21819.84</v>
      </c>
      <c r="G451" s="8">
        <v>40.11</v>
      </c>
      <c r="H451" s="5">
        <v>116</v>
      </c>
      <c r="I451" s="9">
        <v>1.17</v>
      </c>
      <c r="J451" t="s">
        <v>18</v>
      </c>
      <c r="K451" t="s">
        <v>14</v>
      </c>
      <c r="L451" t="s">
        <v>15</v>
      </c>
      <c r="M451" s="5">
        <f>100-I451</f>
        <v>98.83</v>
      </c>
    </row>
    <row r="452" spans="1:13" x14ac:dyDescent="0.3">
      <c r="A452">
        <v>2022</v>
      </c>
      <c r="B452" s="3">
        <v>44562</v>
      </c>
      <c r="C452" t="s">
        <v>41</v>
      </c>
      <c r="D452" t="s">
        <v>49</v>
      </c>
      <c r="E452" s="6">
        <v>2684</v>
      </c>
      <c r="F452" s="8">
        <f>E452*G452</f>
        <v>8374.08</v>
      </c>
      <c r="G452" s="8">
        <v>3.12</v>
      </c>
      <c r="H452" s="5">
        <v>124</v>
      </c>
      <c r="I452" s="9">
        <v>2.4</v>
      </c>
      <c r="J452" t="s">
        <v>27</v>
      </c>
      <c r="K452" t="s">
        <v>19</v>
      </c>
      <c r="L452" t="s">
        <v>15</v>
      </c>
      <c r="M452" s="5">
        <f>100-I452</f>
        <v>97.6</v>
      </c>
    </row>
    <row r="453" spans="1:13" x14ac:dyDescent="0.3">
      <c r="A453">
        <v>2022</v>
      </c>
      <c r="B453" s="3">
        <v>44896</v>
      </c>
      <c r="C453" t="s">
        <v>41</v>
      </c>
      <c r="D453" t="s">
        <v>42</v>
      </c>
      <c r="E453" s="6">
        <v>4587</v>
      </c>
      <c r="F453" s="8">
        <f>E453*G453</f>
        <v>14311.44</v>
      </c>
      <c r="G453" s="8">
        <v>3.12</v>
      </c>
      <c r="H453" s="5">
        <v>145</v>
      </c>
      <c r="I453" s="9">
        <v>2.2000000000000002</v>
      </c>
      <c r="J453" t="s">
        <v>13</v>
      </c>
      <c r="K453" t="s">
        <v>28</v>
      </c>
      <c r="L453" t="s">
        <v>15</v>
      </c>
      <c r="M453" s="5">
        <f>100-I453</f>
        <v>97.8</v>
      </c>
    </row>
    <row r="454" spans="1:13" x14ac:dyDescent="0.3">
      <c r="A454">
        <v>2022</v>
      </c>
      <c r="B454" s="3">
        <v>44652</v>
      </c>
      <c r="C454" t="s">
        <v>11</v>
      </c>
      <c r="D454" t="s">
        <v>37</v>
      </c>
      <c r="E454" s="6">
        <v>703</v>
      </c>
      <c r="F454" s="8">
        <f>E454*G454</f>
        <v>4724.16</v>
      </c>
      <c r="G454" s="8">
        <v>6.72</v>
      </c>
      <c r="H454" s="5">
        <v>4</v>
      </c>
      <c r="I454" s="9">
        <v>3.66</v>
      </c>
      <c r="J454" t="s">
        <v>27</v>
      </c>
      <c r="K454" t="s">
        <v>60</v>
      </c>
      <c r="L454" t="s">
        <v>62</v>
      </c>
      <c r="M454" s="5">
        <f>100-I454</f>
        <v>96.34</v>
      </c>
    </row>
    <row r="455" spans="1:13" x14ac:dyDescent="0.3">
      <c r="A455">
        <v>2023</v>
      </c>
      <c r="B455" s="3">
        <v>45078</v>
      </c>
      <c r="C455" t="s">
        <v>20</v>
      </c>
      <c r="D455" t="s">
        <v>46</v>
      </c>
      <c r="E455" s="6">
        <v>499</v>
      </c>
      <c r="F455" s="8">
        <f>E455*G455</f>
        <v>29331.22</v>
      </c>
      <c r="G455" s="8">
        <v>58.78</v>
      </c>
      <c r="H455" s="5">
        <v>49</v>
      </c>
      <c r="I455" s="9">
        <v>4.54</v>
      </c>
      <c r="J455" t="s">
        <v>77</v>
      </c>
      <c r="K455" t="s">
        <v>31</v>
      </c>
      <c r="L455" t="s">
        <v>61</v>
      </c>
      <c r="M455" s="5">
        <f>100-I455</f>
        <v>95.46</v>
      </c>
    </row>
    <row r="456" spans="1:13" x14ac:dyDescent="0.3">
      <c r="A456">
        <v>2022</v>
      </c>
      <c r="B456" s="3">
        <v>44774</v>
      </c>
      <c r="C456" t="s">
        <v>34</v>
      </c>
      <c r="D456" t="s">
        <v>47</v>
      </c>
      <c r="E456" s="6">
        <v>638</v>
      </c>
      <c r="F456" s="8">
        <f>E456*G456</f>
        <v>28710</v>
      </c>
      <c r="G456" s="8">
        <v>45</v>
      </c>
      <c r="H456" s="5">
        <v>3</v>
      </c>
      <c r="I456" s="9">
        <v>3.15</v>
      </c>
      <c r="J456" t="s">
        <v>18</v>
      </c>
      <c r="K456" t="s">
        <v>14</v>
      </c>
      <c r="L456" t="s">
        <v>62</v>
      </c>
      <c r="M456" s="5">
        <f>100-I456</f>
        <v>96.85</v>
      </c>
    </row>
    <row r="457" spans="1:13" x14ac:dyDescent="0.3">
      <c r="A457">
        <v>2023</v>
      </c>
      <c r="B457" s="3">
        <v>45139</v>
      </c>
      <c r="C457" t="s">
        <v>39</v>
      </c>
      <c r="D457" t="s">
        <v>57</v>
      </c>
      <c r="E457" s="6">
        <v>1371</v>
      </c>
      <c r="F457" s="8">
        <f>E457*G457</f>
        <v>5319.48</v>
      </c>
      <c r="G457" s="8">
        <v>3.88</v>
      </c>
      <c r="H457" s="5">
        <v>79</v>
      </c>
      <c r="I457" s="9">
        <v>4.87</v>
      </c>
      <c r="J457" t="s">
        <v>27</v>
      </c>
      <c r="K457" t="s">
        <v>28</v>
      </c>
      <c r="L457" t="s">
        <v>15</v>
      </c>
      <c r="M457" s="5">
        <f>100-I457</f>
        <v>95.13</v>
      </c>
    </row>
    <row r="458" spans="1:13" x14ac:dyDescent="0.3">
      <c r="A458">
        <v>2022</v>
      </c>
      <c r="B458" s="3">
        <v>44835</v>
      </c>
      <c r="C458" t="s">
        <v>25</v>
      </c>
      <c r="D458" t="s">
        <v>44</v>
      </c>
      <c r="E458" s="6">
        <v>3138</v>
      </c>
      <c r="F458" s="8">
        <f>E458*G458</f>
        <v>17949.36</v>
      </c>
      <c r="G458" s="8">
        <v>5.72</v>
      </c>
      <c r="H458" s="5">
        <v>40</v>
      </c>
      <c r="I458" s="9">
        <v>1.63</v>
      </c>
      <c r="J458" t="s">
        <v>18</v>
      </c>
      <c r="K458" t="s">
        <v>19</v>
      </c>
      <c r="L458" t="s">
        <v>61</v>
      </c>
      <c r="M458" s="5">
        <f>100-I458</f>
        <v>98.37</v>
      </c>
    </row>
    <row r="459" spans="1:13" x14ac:dyDescent="0.3">
      <c r="A459">
        <v>2022</v>
      </c>
      <c r="B459" s="3">
        <v>44896</v>
      </c>
      <c r="C459" t="s">
        <v>39</v>
      </c>
      <c r="D459" t="s">
        <v>50</v>
      </c>
      <c r="E459" s="6">
        <v>470</v>
      </c>
      <c r="F459" s="8">
        <f>E459*G459</f>
        <v>21150</v>
      </c>
      <c r="G459" s="8">
        <v>45</v>
      </c>
      <c r="H459" s="5">
        <v>10</v>
      </c>
      <c r="I459" s="9">
        <v>4.18</v>
      </c>
      <c r="J459" t="s">
        <v>18</v>
      </c>
      <c r="K459" t="s">
        <v>14</v>
      </c>
      <c r="L459" t="s">
        <v>62</v>
      </c>
      <c r="M459" s="5">
        <f>100-I459</f>
        <v>95.82</v>
      </c>
    </row>
    <row r="460" spans="1:13" x14ac:dyDescent="0.3">
      <c r="A460">
        <v>2023</v>
      </c>
      <c r="B460" s="3">
        <v>44927</v>
      </c>
      <c r="C460" t="s">
        <v>32</v>
      </c>
      <c r="D460" t="s">
        <v>38</v>
      </c>
      <c r="E460" s="6">
        <v>2187</v>
      </c>
      <c r="F460" s="8">
        <f>E460*G460</f>
        <v>14805.99</v>
      </c>
      <c r="G460" s="8">
        <v>6.77</v>
      </c>
      <c r="H460" s="5">
        <v>26</v>
      </c>
      <c r="I460" s="9">
        <v>1.5</v>
      </c>
      <c r="J460" t="s">
        <v>18</v>
      </c>
      <c r="K460" t="s">
        <v>28</v>
      </c>
      <c r="L460" t="s">
        <v>61</v>
      </c>
      <c r="M460" s="5">
        <f>100-I460</f>
        <v>98.5</v>
      </c>
    </row>
    <row r="461" spans="1:13" x14ac:dyDescent="0.3">
      <c r="A461">
        <v>2022</v>
      </c>
      <c r="B461" s="3">
        <v>44774</v>
      </c>
      <c r="C461" t="s">
        <v>20</v>
      </c>
      <c r="D461" t="s">
        <v>21</v>
      </c>
      <c r="E461" s="6">
        <v>336</v>
      </c>
      <c r="F461" s="8">
        <f>E461*G461</f>
        <v>14666.4</v>
      </c>
      <c r="G461" s="8">
        <v>43.65</v>
      </c>
      <c r="H461" s="5">
        <v>58</v>
      </c>
      <c r="I461" s="9">
        <v>4.18</v>
      </c>
      <c r="J461" t="s">
        <v>27</v>
      </c>
      <c r="K461" t="s">
        <v>14</v>
      </c>
      <c r="L461" t="s">
        <v>61</v>
      </c>
      <c r="M461" s="5">
        <f>100-I461</f>
        <v>95.82</v>
      </c>
    </row>
    <row r="462" spans="1:13" x14ac:dyDescent="0.3">
      <c r="A462">
        <v>2023</v>
      </c>
      <c r="B462" s="3">
        <v>45200</v>
      </c>
      <c r="C462" t="s">
        <v>39</v>
      </c>
      <c r="D462" t="s">
        <v>50</v>
      </c>
      <c r="E462" s="6">
        <v>2058</v>
      </c>
      <c r="F462" s="8">
        <f>E462*G462</f>
        <v>11072.039999999999</v>
      </c>
      <c r="G462" s="8">
        <v>5.38</v>
      </c>
      <c r="H462" s="5">
        <v>39</v>
      </c>
      <c r="I462" s="9">
        <v>0.9</v>
      </c>
      <c r="J462" t="s">
        <v>27</v>
      </c>
      <c r="K462" t="s">
        <v>60</v>
      </c>
      <c r="L462" t="s">
        <v>61</v>
      </c>
      <c r="M462" s="5">
        <f>100-I462</f>
        <v>99.1</v>
      </c>
    </row>
    <row r="463" spans="1:13" x14ac:dyDescent="0.3">
      <c r="A463">
        <v>2023</v>
      </c>
      <c r="B463" s="3">
        <v>44958</v>
      </c>
      <c r="C463" t="s">
        <v>39</v>
      </c>
      <c r="D463" t="s">
        <v>50</v>
      </c>
      <c r="E463" s="6">
        <v>1814</v>
      </c>
      <c r="F463" s="8">
        <f>E463*G463</f>
        <v>9759.32</v>
      </c>
      <c r="G463" s="8">
        <v>5.38</v>
      </c>
      <c r="H463" s="5">
        <v>53</v>
      </c>
      <c r="I463" s="9">
        <v>4.63</v>
      </c>
      <c r="J463" t="s">
        <v>77</v>
      </c>
      <c r="K463" t="s">
        <v>19</v>
      </c>
      <c r="L463" t="s">
        <v>61</v>
      </c>
      <c r="M463" s="5">
        <f>100-I463</f>
        <v>95.37</v>
      </c>
    </row>
    <row r="464" spans="1:13" x14ac:dyDescent="0.3">
      <c r="A464">
        <v>2022</v>
      </c>
      <c r="B464" s="3">
        <v>44713</v>
      </c>
      <c r="C464" t="s">
        <v>29</v>
      </c>
      <c r="D464" t="s">
        <v>56</v>
      </c>
      <c r="E464" s="6">
        <v>2217</v>
      </c>
      <c r="F464" s="8">
        <f>E464*G464</f>
        <v>12681.24</v>
      </c>
      <c r="G464" s="8">
        <v>5.72</v>
      </c>
      <c r="H464" s="5">
        <v>66</v>
      </c>
      <c r="I464" s="9">
        <v>2.61</v>
      </c>
      <c r="J464" t="s">
        <v>27</v>
      </c>
      <c r="K464" t="s">
        <v>36</v>
      </c>
      <c r="L464" t="s">
        <v>61</v>
      </c>
      <c r="M464" s="5">
        <f>100-I464</f>
        <v>97.39</v>
      </c>
    </row>
    <row r="465" spans="1:13" x14ac:dyDescent="0.3">
      <c r="A465">
        <v>2023</v>
      </c>
      <c r="B465" s="3">
        <v>45078</v>
      </c>
      <c r="C465" t="s">
        <v>25</v>
      </c>
      <c r="D465" t="s">
        <v>51</v>
      </c>
      <c r="E465" s="6">
        <v>2811</v>
      </c>
      <c r="F465" s="8">
        <f>E465*G465</f>
        <v>14813.97</v>
      </c>
      <c r="G465" s="8">
        <v>5.27</v>
      </c>
      <c r="H465" s="5">
        <v>92</v>
      </c>
      <c r="I465" s="9">
        <v>2.04</v>
      </c>
      <c r="J465" t="s">
        <v>27</v>
      </c>
      <c r="K465" t="s">
        <v>36</v>
      </c>
      <c r="L465" t="s">
        <v>15</v>
      </c>
      <c r="M465" s="5">
        <f>100-I465</f>
        <v>97.96</v>
      </c>
    </row>
    <row r="466" spans="1:13" x14ac:dyDescent="0.3">
      <c r="A466">
        <v>2023</v>
      </c>
      <c r="B466" s="3">
        <v>44958</v>
      </c>
      <c r="C466" t="s">
        <v>25</v>
      </c>
      <c r="D466" t="s">
        <v>44</v>
      </c>
      <c r="E466" s="6">
        <v>742</v>
      </c>
      <c r="F466" s="8">
        <f>E466*G466</f>
        <v>37181.620000000003</v>
      </c>
      <c r="G466" s="8">
        <v>50.110000000000007</v>
      </c>
      <c r="H466" s="5">
        <v>11</v>
      </c>
      <c r="I466" s="9">
        <v>2.5299999999999998</v>
      </c>
      <c r="J466" t="s">
        <v>77</v>
      </c>
      <c r="K466" t="s">
        <v>14</v>
      </c>
      <c r="L466" t="s">
        <v>62</v>
      </c>
      <c r="M466" s="5">
        <f>100-I466</f>
        <v>97.47</v>
      </c>
    </row>
    <row r="467" spans="1:13" x14ac:dyDescent="0.3">
      <c r="A467">
        <v>2022</v>
      </c>
      <c r="B467" s="3">
        <v>44743</v>
      </c>
      <c r="C467" t="s">
        <v>32</v>
      </c>
      <c r="D467" t="s">
        <v>33</v>
      </c>
      <c r="E467" s="6">
        <v>862</v>
      </c>
      <c r="F467" s="8">
        <f>E467*G467</f>
        <v>5792.6399999999994</v>
      </c>
      <c r="G467" s="8">
        <v>6.72</v>
      </c>
      <c r="H467" s="5">
        <v>10</v>
      </c>
      <c r="I467" s="9">
        <v>2.5099999999999998</v>
      </c>
      <c r="J467" t="s">
        <v>18</v>
      </c>
      <c r="K467" t="s">
        <v>19</v>
      </c>
      <c r="L467" t="s">
        <v>62</v>
      </c>
      <c r="M467" s="5">
        <f>100-I467</f>
        <v>97.49</v>
      </c>
    </row>
    <row r="468" spans="1:13" x14ac:dyDescent="0.3">
      <c r="A468">
        <v>2023</v>
      </c>
      <c r="B468" s="3">
        <v>44927</v>
      </c>
      <c r="C468" t="s">
        <v>34</v>
      </c>
      <c r="D468" t="s">
        <v>47</v>
      </c>
      <c r="E468" s="6">
        <v>3672</v>
      </c>
      <c r="F468" s="8">
        <f>E468*G468</f>
        <v>19755.36</v>
      </c>
      <c r="G468" s="8">
        <v>5.38</v>
      </c>
      <c r="H468" s="5">
        <v>45</v>
      </c>
      <c r="I468" s="9">
        <v>1.66</v>
      </c>
      <c r="J468" t="s">
        <v>18</v>
      </c>
      <c r="K468" t="s">
        <v>60</v>
      </c>
      <c r="L468" t="s">
        <v>61</v>
      </c>
      <c r="M468" s="5">
        <f>100-I468</f>
        <v>98.34</v>
      </c>
    </row>
    <row r="469" spans="1:13" x14ac:dyDescent="0.3">
      <c r="A469">
        <v>2022</v>
      </c>
      <c r="B469" s="3">
        <v>44866</v>
      </c>
      <c r="C469" t="s">
        <v>25</v>
      </c>
      <c r="D469" t="s">
        <v>51</v>
      </c>
      <c r="E469" s="6">
        <v>4267</v>
      </c>
      <c r="F469" s="8">
        <f>E469*G469</f>
        <v>24407.239999999998</v>
      </c>
      <c r="G469" s="8">
        <v>5.72</v>
      </c>
      <c r="H469" s="5">
        <v>28</v>
      </c>
      <c r="I469" s="9">
        <v>1.85</v>
      </c>
      <c r="J469" t="s">
        <v>77</v>
      </c>
      <c r="K469" t="s">
        <v>36</v>
      </c>
      <c r="L469" t="s">
        <v>61</v>
      </c>
      <c r="M469" s="5">
        <f>100-I469</f>
        <v>98.15</v>
      </c>
    </row>
    <row r="470" spans="1:13" x14ac:dyDescent="0.3">
      <c r="A470">
        <v>2022</v>
      </c>
      <c r="B470" s="3">
        <v>44743</v>
      </c>
      <c r="C470" t="s">
        <v>39</v>
      </c>
      <c r="D470" t="s">
        <v>50</v>
      </c>
      <c r="E470" s="6">
        <v>3124</v>
      </c>
      <c r="F470" s="8">
        <f>E470*G470</f>
        <v>14432.880000000001</v>
      </c>
      <c r="G470" s="8">
        <v>4.62</v>
      </c>
      <c r="H470" s="5">
        <v>52</v>
      </c>
      <c r="I470" s="9">
        <v>3.52</v>
      </c>
      <c r="J470" t="s">
        <v>18</v>
      </c>
      <c r="K470" t="s">
        <v>19</v>
      </c>
      <c r="L470" t="s">
        <v>61</v>
      </c>
      <c r="M470" s="5">
        <f>100-I470</f>
        <v>96.48</v>
      </c>
    </row>
    <row r="471" spans="1:13" x14ac:dyDescent="0.3">
      <c r="A471">
        <v>2023</v>
      </c>
      <c r="B471" s="3">
        <v>45017</v>
      </c>
      <c r="C471" t="s">
        <v>16</v>
      </c>
      <c r="D471" t="s">
        <v>43</v>
      </c>
      <c r="E471" s="6">
        <v>1127</v>
      </c>
      <c r="F471" s="8">
        <f>E471*G471</f>
        <v>7629.79</v>
      </c>
      <c r="G471" s="8">
        <v>6.77</v>
      </c>
      <c r="H471" s="5">
        <v>61</v>
      </c>
      <c r="I471" s="9">
        <v>4.9800000000000004</v>
      </c>
      <c r="J471" t="s">
        <v>77</v>
      </c>
      <c r="K471" t="s">
        <v>36</v>
      </c>
      <c r="L471" t="s">
        <v>61</v>
      </c>
      <c r="M471" s="5">
        <f>100-I471</f>
        <v>95.02</v>
      </c>
    </row>
    <row r="472" spans="1:13" x14ac:dyDescent="0.3">
      <c r="A472">
        <v>2022</v>
      </c>
      <c r="B472" s="3">
        <v>44866</v>
      </c>
      <c r="C472" t="s">
        <v>32</v>
      </c>
      <c r="D472" t="s">
        <v>38</v>
      </c>
      <c r="E472" s="6">
        <v>3621</v>
      </c>
      <c r="F472" s="8">
        <f>E472*G472</f>
        <v>15280.619999999999</v>
      </c>
      <c r="G472" s="8">
        <v>4.22</v>
      </c>
      <c r="H472" s="5">
        <v>119</v>
      </c>
      <c r="I472" s="9">
        <v>4.5199999999999996</v>
      </c>
      <c r="J472" t="s">
        <v>18</v>
      </c>
      <c r="K472" t="s">
        <v>19</v>
      </c>
      <c r="L472" t="s">
        <v>15</v>
      </c>
      <c r="M472" s="5">
        <f>100-I472</f>
        <v>95.48</v>
      </c>
    </row>
    <row r="473" spans="1:13" x14ac:dyDescent="0.3">
      <c r="A473">
        <v>2023</v>
      </c>
      <c r="B473" s="3">
        <v>44986</v>
      </c>
      <c r="C473" t="s">
        <v>16</v>
      </c>
      <c r="D473" t="s">
        <v>17</v>
      </c>
      <c r="E473" s="6">
        <v>2918</v>
      </c>
      <c r="F473" s="8">
        <f>E473*G473</f>
        <v>15377.859999999999</v>
      </c>
      <c r="G473" s="8">
        <v>5.27</v>
      </c>
      <c r="H473" s="5">
        <v>84</v>
      </c>
      <c r="I473" s="9">
        <v>4.75</v>
      </c>
      <c r="J473" t="s">
        <v>18</v>
      </c>
      <c r="K473" t="s">
        <v>36</v>
      </c>
      <c r="L473" t="s">
        <v>15</v>
      </c>
      <c r="M473" s="5">
        <f>100-I473</f>
        <v>95.25</v>
      </c>
    </row>
    <row r="474" spans="1:13" x14ac:dyDescent="0.3">
      <c r="A474">
        <v>2023</v>
      </c>
      <c r="B474" s="3">
        <v>45078</v>
      </c>
      <c r="C474" t="s">
        <v>25</v>
      </c>
      <c r="D474" t="s">
        <v>26</v>
      </c>
      <c r="E474" s="6">
        <v>2463</v>
      </c>
      <c r="F474" s="8">
        <f>E474*G474</f>
        <v>19137.509999999998</v>
      </c>
      <c r="G474" s="8">
        <v>7.77</v>
      </c>
      <c r="H474" s="5">
        <v>3</v>
      </c>
      <c r="I474" s="9">
        <v>0.56999999999999995</v>
      </c>
      <c r="J474" t="s">
        <v>77</v>
      </c>
      <c r="K474" t="s">
        <v>36</v>
      </c>
      <c r="L474" t="s">
        <v>62</v>
      </c>
      <c r="M474" s="5">
        <f>100-I474</f>
        <v>99.43</v>
      </c>
    </row>
    <row r="475" spans="1:13" x14ac:dyDescent="0.3">
      <c r="A475">
        <v>2023</v>
      </c>
      <c r="B475" s="3">
        <v>45017</v>
      </c>
      <c r="C475" t="s">
        <v>22</v>
      </c>
      <c r="D475" t="s">
        <v>24</v>
      </c>
      <c r="E475" s="6">
        <v>356</v>
      </c>
      <c r="F475" s="8">
        <f>E475*G475</f>
        <v>13638.36</v>
      </c>
      <c r="G475" s="8">
        <v>38.31</v>
      </c>
      <c r="H475" s="5">
        <v>85</v>
      </c>
      <c r="I475" s="9">
        <v>0.51</v>
      </c>
      <c r="J475" t="s">
        <v>77</v>
      </c>
      <c r="K475" t="s">
        <v>14</v>
      </c>
      <c r="L475" t="s">
        <v>15</v>
      </c>
      <c r="M475" s="5">
        <f>100-I475</f>
        <v>99.49</v>
      </c>
    </row>
    <row r="476" spans="1:13" x14ac:dyDescent="0.3">
      <c r="A476">
        <v>2023</v>
      </c>
      <c r="B476" s="3">
        <v>45078</v>
      </c>
      <c r="C476" t="s">
        <v>32</v>
      </c>
      <c r="D476" t="s">
        <v>38</v>
      </c>
      <c r="E476" s="6">
        <v>659</v>
      </c>
      <c r="F476" s="8">
        <f>E476*G476</f>
        <v>5120.4299999999994</v>
      </c>
      <c r="G476" s="8">
        <v>7.7699999999999987</v>
      </c>
      <c r="H476" s="5">
        <v>6</v>
      </c>
      <c r="I476" s="9">
        <v>2.3199999999999998</v>
      </c>
      <c r="J476" t="s">
        <v>13</v>
      </c>
      <c r="K476" t="s">
        <v>28</v>
      </c>
      <c r="L476" t="s">
        <v>62</v>
      </c>
      <c r="M476" s="5">
        <f>100-I476</f>
        <v>97.68</v>
      </c>
    </row>
    <row r="477" spans="1:13" x14ac:dyDescent="0.3">
      <c r="A477">
        <v>2023</v>
      </c>
      <c r="B477" s="3">
        <v>45047</v>
      </c>
      <c r="C477" t="s">
        <v>25</v>
      </c>
      <c r="D477" t="s">
        <v>51</v>
      </c>
      <c r="E477" s="6">
        <v>484</v>
      </c>
      <c r="F477" s="8">
        <f>E477*G477</f>
        <v>21833.239999999998</v>
      </c>
      <c r="G477" s="8">
        <v>45.109999999999992</v>
      </c>
      <c r="H477" s="5">
        <v>66</v>
      </c>
      <c r="I477" s="9">
        <v>3.56</v>
      </c>
      <c r="J477" t="s">
        <v>77</v>
      </c>
      <c r="K477" t="s">
        <v>14</v>
      </c>
      <c r="L477" t="s">
        <v>61</v>
      </c>
      <c r="M477" s="5">
        <f>100-I477</f>
        <v>96.44</v>
      </c>
    </row>
    <row r="478" spans="1:13" x14ac:dyDescent="0.3">
      <c r="A478">
        <v>2022</v>
      </c>
      <c r="B478" s="3">
        <v>44805</v>
      </c>
      <c r="C478" t="s">
        <v>20</v>
      </c>
      <c r="D478" t="s">
        <v>21</v>
      </c>
      <c r="E478" s="6">
        <v>1199</v>
      </c>
      <c r="F478" s="8">
        <f>E478*G478</f>
        <v>8057.28</v>
      </c>
      <c r="G478" s="8">
        <v>6.72</v>
      </c>
      <c r="H478" s="5">
        <v>4</v>
      </c>
      <c r="I478" s="9">
        <v>3.09</v>
      </c>
      <c r="J478" t="s">
        <v>77</v>
      </c>
      <c r="K478" t="s">
        <v>28</v>
      </c>
      <c r="L478" t="s">
        <v>62</v>
      </c>
      <c r="M478" s="5">
        <f>100-I478</f>
        <v>96.91</v>
      </c>
    </row>
    <row r="479" spans="1:13" x14ac:dyDescent="0.3">
      <c r="A479">
        <v>2023</v>
      </c>
      <c r="B479" s="3">
        <v>45078</v>
      </c>
      <c r="C479" t="s">
        <v>22</v>
      </c>
      <c r="D479" t="s">
        <v>23</v>
      </c>
      <c r="E479" s="6">
        <v>4777</v>
      </c>
      <c r="F479" s="8">
        <f>E479*G479</f>
        <v>25700.26</v>
      </c>
      <c r="G479" s="8">
        <v>5.38</v>
      </c>
      <c r="H479" s="5">
        <v>55</v>
      </c>
      <c r="I479" s="9">
        <v>1.0900000000000001</v>
      </c>
      <c r="J479" t="s">
        <v>18</v>
      </c>
      <c r="K479" t="s">
        <v>19</v>
      </c>
      <c r="L479" t="s">
        <v>61</v>
      </c>
      <c r="M479" s="5">
        <f>100-I479</f>
        <v>98.91</v>
      </c>
    </row>
    <row r="480" spans="1:13" x14ac:dyDescent="0.3">
      <c r="A480">
        <v>2023</v>
      </c>
      <c r="B480" s="3">
        <v>45108</v>
      </c>
      <c r="C480" t="s">
        <v>39</v>
      </c>
      <c r="D480" t="s">
        <v>57</v>
      </c>
      <c r="E480" s="6">
        <v>429</v>
      </c>
      <c r="F480" s="8">
        <f>E480*G480</f>
        <v>17160</v>
      </c>
      <c r="G480" s="8">
        <v>40</v>
      </c>
      <c r="H480" s="5">
        <v>144</v>
      </c>
      <c r="I480" s="9">
        <v>0.87</v>
      </c>
      <c r="J480" t="s">
        <v>18</v>
      </c>
      <c r="K480" t="s">
        <v>31</v>
      </c>
      <c r="L480" t="s">
        <v>15</v>
      </c>
      <c r="M480" s="5">
        <f>100-I480</f>
        <v>99.13</v>
      </c>
    </row>
    <row r="481" spans="1:13" x14ac:dyDescent="0.3">
      <c r="A481">
        <v>2022</v>
      </c>
      <c r="B481" s="3">
        <v>44652</v>
      </c>
      <c r="C481" t="s">
        <v>25</v>
      </c>
      <c r="D481" t="s">
        <v>51</v>
      </c>
      <c r="E481" s="6">
        <v>2175</v>
      </c>
      <c r="F481" s="8">
        <f>E481*G481</f>
        <v>14616</v>
      </c>
      <c r="G481" s="8">
        <v>6.72</v>
      </c>
      <c r="H481" s="5">
        <v>10</v>
      </c>
      <c r="I481" s="9">
        <v>0.56999999999999995</v>
      </c>
      <c r="J481" t="s">
        <v>27</v>
      </c>
      <c r="K481" t="s">
        <v>28</v>
      </c>
      <c r="L481" t="s">
        <v>62</v>
      </c>
      <c r="M481" s="5">
        <f>100-I481</f>
        <v>99.43</v>
      </c>
    </row>
    <row r="482" spans="1:13" x14ac:dyDescent="0.3">
      <c r="A482">
        <v>2023</v>
      </c>
      <c r="B482" s="3">
        <v>44958</v>
      </c>
      <c r="C482" t="s">
        <v>11</v>
      </c>
      <c r="D482" t="s">
        <v>59</v>
      </c>
      <c r="E482" s="6">
        <v>3708</v>
      </c>
      <c r="F482" s="8">
        <f>E482*G482</f>
        <v>25103.16</v>
      </c>
      <c r="G482" s="8">
        <v>6.77</v>
      </c>
      <c r="H482" s="5">
        <v>69</v>
      </c>
      <c r="I482" s="9">
        <v>3.16</v>
      </c>
      <c r="J482" t="s">
        <v>77</v>
      </c>
      <c r="K482" t="s">
        <v>19</v>
      </c>
      <c r="L482" t="s">
        <v>61</v>
      </c>
      <c r="M482" s="5">
        <f>100-I482</f>
        <v>96.84</v>
      </c>
    </row>
    <row r="483" spans="1:13" x14ac:dyDescent="0.3">
      <c r="A483">
        <v>2022</v>
      </c>
      <c r="B483" s="3">
        <v>44866</v>
      </c>
      <c r="C483" t="s">
        <v>41</v>
      </c>
      <c r="D483" t="s">
        <v>54</v>
      </c>
      <c r="E483" s="6">
        <v>666</v>
      </c>
      <c r="F483" s="8">
        <f>E483*G483</f>
        <v>29970</v>
      </c>
      <c r="G483" s="8">
        <v>45</v>
      </c>
      <c r="H483" s="5">
        <v>10</v>
      </c>
      <c r="I483" s="9">
        <v>1.29</v>
      </c>
      <c r="J483" t="s">
        <v>77</v>
      </c>
      <c r="K483" t="s">
        <v>14</v>
      </c>
      <c r="L483" t="s">
        <v>62</v>
      </c>
      <c r="M483" s="5">
        <f>100-I483</f>
        <v>98.71</v>
      </c>
    </row>
    <row r="484" spans="1:13" x14ac:dyDescent="0.3">
      <c r="A484">
        <v>2022</v>
      </c>
      <c r="B484" s="3">
        <v>44621</v>
      </c>
      <c r="C484" t="s">
        <v>32</v>
      </c>
      <c r="D484" t="s">
        <v>38</v>
      </c>
      <c r="E484" s="6">
        <v>2778</v>
      </c>
      <c r="F484" s="8">
        <f>E484*G484</f>
        <v>15890.16</v>
      </c>
      <c r="G484" s="8">
        <v>5.72</v>
      </c>
      <c r="H484" s="5">
        <v>34</v>
      </c>
      <c r="I484" s="9">
        <v>2.29</v>
      </c>
      <c r="J484" t="s">
        <v>27</v>
      </c>
      <c r="K484" t="s">
        <v>60</v>
      </c>
      <c r="L484" t="s">
        <v>61</v>
      </c>
      <c r="M484" s="5">
        <f>100-I484</f>
        <v>97.71</v>
      </c>
    </row>
    <row r="485" spans="1:13" x14ac:dyDescent="0.3">
      <c r="A485">
        <v>2022</v>
      </c>
      <c r="B485" s="3">
        <v>44774</v>
      </c>
      <c r="C485" t="s">
        <v>22</v>
      </c>
      <c r="D485" t="s">
        <v>24</v>
      </c>
      <c r="E485" s="6">
        <v>417</v>
      </c>
      <c r="F485" s="8">
        <f>E485*G485</f>
        <v>16680</v>
      </c>
      <c r="G485" s="8">
        <v>40</v>
      </c>
      <c r="H485" s="5">
        <v>28</v>
      </c>
      <c r="I485" s="9">
        <v>4.4800000000000004</v>
      </c>
      <c r="J485" t="s">
        <v>77</v>
      </c>
      <c r="K485" t="s">
        <v>14</v>
      </c>
      <c r="L485" t="s">
        <v>61</v>
      </c>
      <c r="M485" s="5">
        <f>100-I485</f>
        <v>95.52</v>
      </c>
    </row>
    <row r="486" spans="1:13" x14ac:dyDescent="0.3">
      <c r="A486">
        <v>2022</v>
      </c>
      <c r="B486" s="3">
        <v>44835</v>
      </c>
      <c r="C486" t="s">
        <v>20</v>
      </c>
      <c r="D486" t="s">
        <v>21</v>
      </c>
      <c r="E486" s="6">
        <v>2956</v>
      </c>
      <c r="F486" s="8">
        <f>E486*G486</f>
        <v>12474.32</v>
      </c>
      <c r="G486" s="8">
        <v>4.22</v>
      </c>
      <c r="H486" s="5">
        <v>84</v>
      </c>
      <c r="I486" s="9">
        <v>0.7</v>
      </c>
      <c r="J486" t="s">
        <v>77</v>
      </c>
      <c r="K486" t="s">
        <v>28</v>
      </c>
      <c r="L486" t="s">
        <v>15</v>
      </c>
      <c r="M486" s="5">
        <f>100-I486</f>
        <v>99.3</v>
      </c>
    </row>
    <row r="487" spans="1:13" x14ac:dyDescent="0.3">
      <c r="A487">
        <v>2023</v>
      </c>
      <c r="B487" s="3">
        <v>45139</v>
      </c>
      <c r="C487" t="s">
        <v>11</v>
      </c>
      <c r="D487" t="s">
        <v>37</v>
      </c>
      <c r="E487" s="6">
        <v>3472</v>
      </c>
      <c r="F487" s="8">
        <f>E487*G487</f>
        <v>18297.439999999999</v>
      </c>
      <c r="G487" s="8">
        <v>5.27</v>
      </c>
      <c r="H487" s="5">
        <v>75</v>
      </c>
      <c r="I487" s="9">
        <v>1.79</v>
      </c>
      <c r="J487" t="s">
        <v>18</v>
      </c>
      <c r="K487" t="s">
        <v>28</v>
      </c>
      <c r="L487" t="s">
        <v>15</v>
      </c>
      <c r="M487" s="5">
        <f>100-I487</f>
        <v>98.21</v>
      </c>
    </row>
    <row r="488" spans="1:13" x14ac:dyDescent="0.3">
      <c r="A488">
        <v>2022</v>
      </c>
      <c r="B488" s="3">
        <v>44562</v>
      </c>
      <c r="C488" t="s">
        <v>11</v>
      </c>
      <c r="D488" t="s">
        <v>37</v>
      </c>
      <c r="E488" s="6">
        <v>3176</v>
      </c>
      <c r="F488" s="8">
        <f>E488*G488</f>
        <v>21342.719999999998</v>
      </c>
      <c r="G488" s="8">
        <v>6.7199999999999989</v>
      </c>
      <c r="H488" s="5">
        <v>10</v>
      </c>
      <c r="I488" s="9">
        <v>2.31</v>
      </c>
      <c r="J488" t="s">
        <v>27</v>
      </c>
      <c r="K488" t="s">
        <v>36</v>
      </c>
      <c r="L488" t="s">
        <v>62</v>
      </c>
      <c r="M488" s="5">
        <f>100-I488</f>
        <v>97.69</v>
      </c>
    </row>
    <row r="489" spans="1:13" x14ac:dyDescent="0.3">
      <c r="A489">
        <v>2023</v>
      </c>
      <c r="B489" s="3">
        <v>45261</v>
      </c>
      <c r="C489" t="s">
        <v>16</v>
      </c>
      <c r="D489" t="s">
        <v>17</v>
      </c>
      <c r="E489" s="6">
        <v>5463</v>
      </c>
      <c r="F489" s="8">
        <f>E489*G489</f>
        <v>42447.509999999995</v>
      </c>
      <c r="G489" s="8">
        <v>7.7699999999999987</v>
      </c>
      <c r="H489" s="5">
        <v>6</v>
      </c>
      <c r="I489" s="9">
        <v>1.23</v>
      </c>
      <c r="J489" t="s">
        <v>13</v>
      </c>
      <c r="K489" t="s">
        <v>36</v>
      </c>
      <c r="L489" t="s">
        <v>62</v>
      </c>
      <c r="M489" s="5">
        <f>100-I489</f>
        <v>98.77</v>
      </c>
    </row>
    <row r="490" spans="1:13" x14ac:dyDescent="0.3">
      <c r="A490">
        <v>2023</v>
      </c>
      <c r="B490" s="3">
        <v>44958</v>
      </c>
      <c r="C490" t="s">
        <v>20</v>
      </c>
      <c r="D490" t="s">
        <v>21</v>
      </c>
      <c r="E490" s="6">
        <v>635</v>
      </c>
      <c r="F490" s="8">
        <f>E490*G490</f>
        <v>28644.85</v>
      </c>
      <c r="G490" s="8">
        <v>45.11</v>
      </c>
      <c r="H490" s="5">
        <v>43</v>
      </c>
      <c r="I490" s="9">
        <v>0.57999999999999996</v>
      </c>
      <c r="J490" t="s">
        <v>13</v>
      </c>
      <c r="K490" t="s">
        <v>14</v>
      </c>
      <c r="L490" t="s">
        <v>61</v>
      </c>
      <c r="M490" s="5">
        <f>100-I490</f>
        <v>99.42</v>
      </c>
    </row>
    <row r="491" spans="1:13" x14ac:dyDescent="0.3">
      <c r="A491">
        <v>2023</v>
      </c>
      <c r="B491" s="3">
        <v>45017</v>
      </c>
      <c r="C491" t="s">
        <v>41</v>
      </c>
      <c r="D491" t="s">
        <v>42</v>
      </c>
      <c r="E491" s="6">
        <v>518</v>
      </c>
      <c r="F491" s="8">
        <f>E491*G491</f>
        <v>22434.58</v>
      </c>
      <c r="G491" s="8">
        <v>43.31</v>
      </c>
      <c r="H491" s="5">
        <v>29</v>
      </c>
      <c r="I491" s="9">
        <v>3.52</v>
      </c>
      <c r="J491" t="s">
        <v>77</v>
      </c>
      <c r="K491" t="s">
        <v>14</v>
      </c>
      <c r="L491" t="s">
        <v>61</v>
      </c>
      <c r="M491" s="5">
        <f>100-I491</f>
        <v>96.48</v>
      </c>
    </row>
    <row r="492" spans="1:13" x14ac:dyDescent="0.3">
      <c r="A492">
        <v>2023</v>
      </c>
      <c r="B492" s="3">
        <v>45231</v>
      </c>
      <c r="C492" t="s">
        <v>41</v>
      </c>
      <c r="D492" t="s">
        <v>49</v>
      </c>
      <c r="E492" s="6">
        <v>870</v>
      </c>
      <c r="F492" s="8">
        <f>E492*G492</f>
        <v>33329.700000000004</v>
      </c>
      <c r="G492" s="8">
        <v>38.31</v>
      </c>
      <c r="H492" s="5">
        <v>99</v>
      </c>
      <c r="I492" s="9">
        <v>1.92</v>
      </c>
      <c r="J492" t="s">
        <v>77</v>
      </c>
      <c r="K492" t="s">
        <v>14</v>
      </c>
      <c r="L492" t="s">
        <v>15</v>
      </c>
      <c r="M492" s="5">
        <f>100-I492</f>
        <v>98.08</v>
      </c>
    </row>
    <row r="493" spans="1:13" x14ac:dyDescent="0.3">
      <c r="A493">
        <v>2023</v>
      </c>
      <c r="B493" s="3">
        <v>44986</v>
      </c>
      <c r="C493" t="s">
        <v>41</v>
      </c>
      <c r="D493" t="s">
        <v>42</v>
      </c>
      <c r="E493" s="6">
        <v>1021</v>
      </c>
      <c r="F493" s="8">
        <f>E493*G493</f>
        <v>5492.98</v>
      </c>
      <c r="G493" s="8">
        <v>5.38</v>
      </c>
      <c r="H493" s="5">
        <v>53</v>
      </c>
      <c r="I493" s="9">
        <v>1.58</v>
      </c>
      <c r="J493" t="s">
        <v>18</v>
      </c>
      <c r="K493" t="s">
        <v>19</v>
      </c>
      <c r="L493" t="s">
        <v>61</v>
      </c>
      <c r="M493" s="5">
        <f>100-I493</f>
        <v>98.42</v>
      </c>
    </row>
    <row r="494" spans="1:13" x14ac:dyDescent="0.3">
      <c r="A494">
        <v>2022</v>
      </c>
      <c r="B494" s="3">
        <v>44713</v>
      </c>
      <c r="C494" t="s">
        <v>20</v>
      </c>
      <c r="D494" t="s">
        <v>21</v>
      </c>
      <c r="E494" s="6">
        <v>3235</v>
      </c>
      <c r="F494" s="8">
        <f>E494*G494</f>
        <v>21739.200000000001</v>
      </c>
      <c r="G494" s="8">
        <v>6.7200000000000006</v>
      </c>
      <c r="H494" s="5">
        <v>4</v>
      </c>
      <c r="I494" s="9">
        <v>4.67</v>
      </c>
      <c r="J494" t="s">
        <v>18</v>
      </c>
      <c r="K494" t="s">
        <v>36</v>
      </c>
      <c r="L494" t="s">
        <v>62</v>
      </c>
      <c r="M494" s="5">
        <f>100-I494</f>
        <v>95.33</v>
      </c>
    </row>
    <row r="495" spans="1:13" x14ac:dyDescent="0.3">
      <c r="A495">
        <v>2022</v>
      </c>
      <c r="B495" s="3">
        <v>44621</v>
      </c>
      <c r="C495" t="s">
        <v>20</v>
      </c>
      <c r="D495" t="s">
        <v>58</v>
      </c>
      <c r="E495" s="6">
        <v>3282</v>
      </c>
      <c r="F495" s="8">
        <f>E495*G495</f>
        <v>18773.04</v>
      </c>
      <c r="G495" s="8">
        <v>5.7200000000000006</v>
      </c>
      <c r="H495" s="5">
        <v>39</v>
      </c>
      <c r="I495" s="9">
        <v>0.64</v>
      </c>
      <c r="J495" t="s">
        <v>18</v>
      </c>
      <c r="K495" t="s">
        <v>28</v>
      </c>
      <c r="L495" t="s">
        <v>61</v>
      </c>
      <c r="M495" s="5">
        <f>100-I495</f>
        <v>99.36</v>
      </c>
    </row>
    <row r="496" spans="1:13" x14ac:dyDescent="0.3">
      <c r="A496">
        <v>2022</v>
      </c>
      <c r="B496" s="3">
        <v>44896</v>
      </c>
      <c r="C496" t="s">
        <v>34</v>
      </c>
      <c r="D496" t="s">
        <v>55</v>
      </c>
      <c r="E496" s="6">
        <v>3880</v>
      </c>
      <c r="F496" s="8">
        <f>E496*G496</f>
        <v>21805.600000000002</v>
      </c>
      <c r="G496" s="8">
        <v>5.620000000000001</v>
      </c>
      <c r="H496" s="5">
        <v>4</v>
      </c>
      <c r="I496" s="9">
        <v>3.34</v>
      </c>
      <c r="J496" t="s">
        <v>77</v>
      </c>
      <c r="K496" t="s">
        <v>60</v>
      </c>
      <c r="L496" t="s">
        <v>62</v>
      </c>
      <c r="M496" s="5">
        <f>100-I496</f>
        <v>96.66</v>
      </c>
    </row>
    <row r="497" spans="1:13" x14ac:dyDescent="0.3">
      <c r="A497">
        <v>2023</v>
      </c>
      <c r="B497" s="3">
        <v>45261</v>
      </c>
      <c r="C497" t="s">
        <v>41</v>
      </c>
      <c r="D497" t="s">
        <v>49</v>
      </c>
      <c r="E497" s="6">
        <v>4318</v>
      </c>
      <c r="F497" s="8">
        <f>E497*G497</f>
        <v>23230.84</v>
      </c>
      <c r="G497" s="8">
        <v>5.38</v>
      </c>
      <c r="H497" s="5">
        <v>62</v>
      </c>
      <c r="I497" s="9">
        <v>1.73</v>
      </c>
      <c r="J497" t="s">
        <v>27</v>
      </c>
      <c r="K497" t="s">
        <v>19</v>
      </c>
      <c r="L497" t="s">
        <v>61</v>
      </c>
      <c r="M497" s="5">
        <f>100-I497</f>
        <v>98.27</v>
      </c>
    </row>
    <row r="498" spans="1:13" x14ac:dyDescent="0.3">
      <c r="A498">
        <v>2022</v>
      </c>
      <c r="B498" s="3">
        <v>44621</v>
      </c>
      <c r="C498" t="s">
        <v>11</v>
      </c>
      <c r="D498" t="s">
        <v>59</v>
      </c>
      <c r="E498" s="6">
        <v>1114</v>
      </c>
      <c r="F498" s="8">
        <f>E498*G498</f>
        <v>7486.08</v>
      </c>
      <c r="G498" s="8">
        <v>6.72</v>
      </c>
      <c r="H498" s="5">
        <v>4</v>
      </c>
      <c r="I498" s="9">
        <v>0.97</v>
      </c>
      <c r="J498" t="s">
        <v>77</v>
      </c>
      <c r="K498" t="s">
        <v>60</v>
      </c>
      <c r="L498" t="s">
        <v>62</v>
      </c>
      <c r="M498" s="5">
        <f>100-I498</f>
        <v>99.03</v>
      </c>
    </row>
    <row r="499" spans="1:13" x14ac:dyDescent="0.3">
      <c r="A499">
        <v>2022</v>
      </c>
      <c r="B499" s="3">
        <v>44593</v>
      </c>
      <c r="C499" t="s">
        <v>29</v>
      </c>
      <c r="D499" t="s">
        <v>30</v>
      </c>
      <c r="E499" s="6">
        <v>429</v>
      </c>
      <c r="F499" s="8">
        <f>E499*G499</f>
        <v>17250.09</v>
      </c>
      <c r="G499" s="8">
        <v>40.21</v>
      </c>
      <c r="H499" s="5">
        <v>122</v>
      </c>
      <c r="I499" s="9">
        <v>0.56999999999999995</v>
      </c>
      <c r="J499" t="s">
        <v>27</v>
      </c>
      <c r="K499" t="s">
        <v>31</v>
      </c>
      <c r="L499" t="s">
        <v>15</v>
      </c>
      <c r="M499" s="5">
        <f>100-I499</f>
        <v>99.43</v>
      </c>
    </row>
    <row r="500" spans="1:13" x14ac:dyDescent="0.3">
      <c r="A500">
        <v>2022</v>
      </c>
      <c r="B500" s="3">
        <v>44805</v>
      </c>
      <c r="C500" t="s">
        <v>39</v>
      </c>
      <c r="D500" t="s">
        <v>40</v>
      </c>
      <c r="E500" s="6">
        <v>238</v>
      </c>
      <c r="F500" s="8">
        <f>E500*G500</f>
        <v>12685.4</v>
      </c>
      <c r="G500" s="8">
        <v>53.3</v>
      </c>
      <c r="H500" s="5">
        <v>32</v>
      </c>
      <c r="I500" s="9">
        <v>2.64</v>
      </c>
      <c r="J500" t="s">
        <v>27</v>
      </c>
      <c r="K500" t="s">
        <v>31</v>
      </c>
      <c r="L500" t="s">
        <v>61</v>
      </c>
      <c r="M500" s="5">
        <f>100-I500</f>
        <v>97.36</v>
      </c>
    </row>
    <row r="501" spans="1:13" x14ac:dyDescent="0.3">
      <c r="A501">
        <v>2022</v>
      </c>
      <c r="B501" s="3">
        <v>44835</v>
      </c>
      <c r="C501" t="s">
        <v>22</v>
      </c>
      <c r="D501" t="s">
        <v>45</v>
      </c>
      <c r="E501" s="6">
        <v>3097</v>
      </c>
      <c r="F501" s="8">
        <f>E501*G501</f>
        <v>14308.140000000001</v>
      </c>
      <c r="G501" s="8">
        <v>4.62</v>
      </c>
      <c r="H501" s="5">
        <v>58</v>
      </c>
      <c r="I501" s="9">
        <v>4.1399999999999997</v>
      </c>
      <c r="J501" t="s">
        <v>18</v>
      </c>
      <c r="K501" t="s">
        <v>28</v>
      </c>
      <c r="L501" t="s">
        <v>61</v>
      </c>
      <c r="M501" s="5">
        <f>100-I501</f>
        <v>95.86</v>
      </c>
    </row>
    <row r="502" spans="1:13" x14ac:dyDescent="0.3">
      <c r="A502">
        <v>2022</v>
      </c>
      <c r="B502" s="3">
        <v>44805</v>
      </c>
      <c r="C502" t="s">
        <v>22</v>
      </c>
      <c r="D502" t="s">
        <v>23</v>
      </c>
      <c r="E502" s="6">
        <v>1661</v>
      </c>
      <c r="F502" s="8">
        <f>E502*G502</f>
        <v>9334.82</v>
      </c>
      <c r="G502" s="8">
        <v>5.62</v>
      </c>
      <c r="H502" s="5">
        <v>3</v>
      </c>
      <c r="I502" s="9">
        <v>4.1399999999999997</v>
      </c>
      <c r="J502" t="s">
        <v>77</v>
      </c>
      <c r="K502" t="s">
        <v>36</v>
      </c>
      <c r="L502" t="s">
        <v>62</v>
      </c>
      <c r="M502" s="5">
        <f>100-I502</f>
        <v>95.86</v>
      </c>
    </row>
    <row r="503" spans="1:13" x14ac:dyDescent="0.3">
      <c r="A503">
        <v>2023</v>
      </c>
      <c r="B503" s="3">
        <v>45231</v>
      </c>
      <c r="C503" t="s">
        <v>32</v>
      </c>
      <c r="D503" t="s">
        <v>52</v>
      </c>
      <c r="E503" s="6">
        <v>4999</v>
      </c>
      <c r="F503" s="8">
        <f>E503*G503</f>
        <v>33843.229999999996</v>
      </c>
      <c r="G503" s="8">
        <v>6.77</v>
      </c>
      <c r="H503" s="5">
        <v>64</v>
      </c>
      <c r="I503" s="9">
        <v>2.74</v>
      </c>
      <c r="J503" t="s">
        <v>13</v>
      </c>
      <c r="K503" t="s">
        <v>28</v>
      </c>
      <c r="L503" t="s">
        <v>61</v>
      </c>
      <c r="M503" s="5">
        <f>100-I503</f>
        <v>97.26</v>
      </c>
    </row>
    <row r="504" spans="1:13" x14ac:dyDescent="0.3">
      <c r="A504">
        <v>2022</v>
      </c>
      <c r="B504" s="3">
        <v>44866</v>
      </c>
      <c r="C504" t="s">
        <v>22</v>
      </c>
      <c r="D504" t="s">
        <v>23</v>
      </c>
      <c r="E504" s="6">
        <v>4796</v>
      </c>
      <c r="F504" s="8">
        <f>E504*G504</f>
        <v>22157.52</v>
      </c>
      <c r="G504" s="8">
        <v>4.62</v>
      </c>
      <c r="H504" s="5">
        <v>26</v>
      </c>
      <c r="I504" s="9">
        <v>2.5099999999999998</v>
      </c>
      <c r="J504" t="s">
        <v>77</v>
      </c>
      <c r="K504" t="s">
        <v>60</v>
      </c>
      <c r="L504" t="s">
        <v>61</v>
      </c>
      <c r="M504" s="5">
        <f>100-I504</f>
        <v>97.49</v>
      </c>
    </row>
    <row r="505" spans="1:13" x14ac:dyDescent="0.3">
      <c r="A505">
        <v>2022</v>
      </c>
      <c r="B505" s="3">
        <v>44805</v>
      </c>
      <c r="C505" t="s">
        <v>34</v>
      </c>
      <c r="D505" t="s">
        <v>35</v>
      </c>
      <c r="E505" s="6">
        <v>3036</v>
      </c>
      <c r="F505" s="8">
        <f>E505*G505</f>
        <v>14026.32</v>
      </c>
      <c r="G505" s="8">
        <v>4.62</v>
      </c>
      <c r="H505" s="5">
        <v>52</v>
      </c>
      <c r="I505" s="9">
        <v>1.1299999999999999</v>
      </c>
      <c r="J505" t="s">
        <v>27</v>
      </c>
      <c r="K505" t="s">
        <v>36</v>
      </c>
      <c r="L505" t="s">
        <v>61</v>
      </c>
      <c r="M505" s="5">
        <f>100-I505</f>
        <v>98.87</v>
      </c>
    </row>
    <row r="506" spans="1:13" x14ac:dyDescent="0.3">
      <c r="A506">
        <v>2022</v>
      </c>
      <c r="B506" s="3">
        <v>44593</v>
      </c>
      <c r="C506" t="s">
        <v>34</v>
      </c>
      <c r="D506" t="s">
        <v>35</v>
      </c>
      <c r="E506" s="6">
        <v>3449</v>
      </c>
      <c r="F506" s="8">
        <f>E506*G506</f>
        <v>19383.38</v>
      </c>
      <c r="G506" s="8">
        <v>5.62</v>
      </c>
      <c r="H506" s="5">
        <v>5</v>
      </c>
      <c r="I506" s="9">
        <v>4.78</v>
      </c>
      <c r="J506" t="s">
        <v>18</v>
      </c>
      <c r="K506" t="s">
        <v>36</v>
      </c>
      <c r="L506" t="s">
        <v>62</v>
      </c>
      <c r="M506" s="5">
        <f>100-I506</f>
        <v>95.22</v>
      </c>
    </row>
    <row r="507" spans="1:13" x14ac:dyDescent="0.3">
      <c r="A507">
        <v>2023</v>
      </c>
      <c r="B507" s="3">
        <v>45017</v>
      </c>
      <c r="C507" t="s">
        <v>32</v>
      </c>
      <c r="D507" t="s">
        <v>33</v>
      </c>
      <c r="E507" s="6">
        <v>500</v>
      </c>
      <c r="F507" s="8">
        <f>E507*G507</f>
        <v>10540</v>
      </c>
      <c r="G507" s="8">
        <v>21.08</v>
      </c>
      <c r="H507" s="5">
        <v>91</v>
      </c>
      <c r="I507" s="9">
        <v>1.71</v>
      </c>
      <c r="J507" t="s">
        <v>77</v>
      </c>
      <c r="K507" t="s">
        <v>28</v>
      </c>
      <c r="L507" t="s">
        <v>15</v>
      </c>
      <c r="M507" s="5">
        <f>100-I507</f>
        <v>98.29</v>
      </c>
    </row>
    <row r="508" spans="1:13" x14ac:dyDescent="0.3">
      <c r="A508">
        <v>2022</v>
      </c>
      <c r="B508" s="3">
        <v>44774</v>
      </c>
      <c r="C508" t="s">
        <v>22</v>
      </c>
      <c r="D508" t="s">
        <v>23</v>
      </c>
      <c r="E508" s="6">
        <v>2932</v>
      </c>
      <c r="F508" s="8">
        <f>E508*G508</f>
        <v>9147.84</v>
      </c>
      <c r="G508" s="8">
        <v>3.12</v>
      </c>
      <c r="H508" s="5">
        <v>138</v>
      </c>
      <c r="I508" s="9">
        <v>4.6900000000000004</v>
      </c>
      <c r="J508" t="s">
        <v>77</v>
      </c>
      <c r="K508" t="s">
        <v>19</v>
      </c>
      <c r="L508" t="s">
        <v>15</v>
      </c>
      <c r="M508" s="5">
        <f>100-I508</f>
        <v>95.31</v>
      </c>
    </row>
    <row r="509" spans="1:13" x14ac:dyDescent="0.3">
      <c r="A509">
        <v>2022</v>
      </c>
      <c r="B509" s="3">
        <v>44593</v>
      </c>
      <c r="C509" t="s">
        <v>11</v>
      </c>
      <c r="D509" t="s">
        <v>59</v>
      </c>
      <c r="E509" s="6">
        <v>223</v>
      </c>
      <c r="F509" s="8">
        <f>E509*G509</f>
        <v>9733.9499999999989</v>
      </c>
      <c r="G509" s="8">
        <v>43.65</v>
      </c>
      <c r="H509" s="5">
        <v>29</v>
      </c>
      <c r="I509" s="9">
        <v>4.51</v>
      </c>
      <c r="J509" t="s">
        <v>13</v>
      </c>
      <c r="K509" t="s">
        <v>14</v>
      </c>
      <c r="L509" t="s">
        <v>61</v>
      </c>
      <c r="M509" s="5">
        <f>100-I509</f>
        <v>95.49</v>
      </c>
    </row>
    <row r="510" spans="1:13" x14ac:dyDescent="0.3">
      <c r="A510">
        <v>2022</v>
      </c>
      <c r="B510" s="3">
        <v>44805</v>
      </c>
      <c r="C510" t="s">
        <v>41</v>
      </c>
      <c r="D510" t="s">
        <v>42</v>
      </c>
      <c r="E510" s="6">
        <v>1547</v>
      </c>
      <c r="F510" s="8">
        <f>E510*G510</f>
        <v>7147.14</v>
      </c>
      <c r="G510" s="8">
        <v>4.62</v>
      </c>
      <c r="H510" s="5">
        <v>52</v>
      </c>
      <c r="I510" s="9">
        <v>4.2300000000000004</v>
      </c>
      <c r="J510" t="s">
        <v>77</v>
      </c>
      <c r="K510" t="s">
        <v>36</v>
      </c>
      <c r="L510" t="s">
        <v>61</v>
      </c>
      <c r="M510" s="5">
        <f>100-I510</f>
        <v>95.77</v>
      </c>
    </row>
    <row r="511" spans="1:13" x14ac:dyDescent="0.3">
      <c r="A511">
        <v>2023</v>
      </c>
      <c r="B511" s="3">
        <v>45108</v>
      </c>
      <c r="C511" t="s">
        <v>29</v>
      </c>
      <c r="D511" t="s">
        <v>30</v>
      </c>
      <c r="E511" s="6">
        <v>735</v>
      </c>
      <c r="F511" s="8">
        <f>E511*G511</f>
        <v>29480.85</v>
      </c>
      <c r="G511" s="8">
        <v>40.11</v>
      </c>
      <c r="H511" s="5">
        <v>133</v>
      </c>
      <c r="I511" s="9">
        <v>1.67</v>
      </c>
      <c r="J511" t="s">
        <v>13</v>
      </c>
      <c r="K511" t="s">
        <v>14</v>
      </c>
      <c r="L511" t="s">
        <v>15</v>
      </c>
      <c r="M511" s="5">
        <f>100-I511</f>
        <v>98.33</v>
      </c>
    </row>
    <row r="512" spans="1:13" x14ac:dyDescent="0.3">
      <c r="A512">
        <v>2022</v>
      </c>
      <c r="B512" s="3">
        <v>44593</v>
      </c>
      <c r="C512" t="s">
        <v>39</v>
      </c>
      <c r="D512" t="s">
        <v>57</v>
      </c>
      <c r="E512" s="6">
        <v>1508</v>
      </c>
      <c r="F512" s="8">
        <f>E512*G512</f>
        <v>6966.96</v>
      </c>
      <c r="G512" s="8">
        <v>4.62</v>
      </c>
      <c r="H512" s="5">
        <v>37</v>
      </c>
      <c r="I512" s="9">
        <v>1.9</v>
      </c>
      <c r="J512" t="s">
        <v>27</v>
      </c>
      <c r="K512" t="s">
        <v>28</v>
      </c>
      <c r="L512" t="s">
        <v>61</v>
      </c>
      <c r="M512" s="5">
        <f>100-I512</f>
        <v>98.1</v>
      </c>
    </row>
    <row r="513" spans="1:13" x14ac:dyDescent="0.3">
      <c r="A513">
        <v>2023</v>
      </c>
      <c r="B513" s="3">
        <v>45108</v>
      </c>
      <c r="C513" t="s">
        <v>11</v>
      </c>
      <c r="D513" t="s">
        <v>37</v>
      </c>
      <c r="E513" s="6">
        <v>3011</v>
      </c>
      <c r="F513" s="8">
        <f>E513*G513</f>
        <v>15867.97</v>
      </c>
      <c r="G513" s="8">
        <v>5.27</v>
      </c>
      <c r="H513" s="5">
        <v>80</v>
      </c>
      <c r="I513" s="9">
        <v>2.91</v>
      </c>
      <c r="J513" t="s">
        <v>77</v>
      </c>
      <c r="K513" t="s">
        <v>19</v>
      </c>
      <c r="L513" t="s">
        <v>15</v>
      </c>
      <c r="M513" s="5">
        <f>100-I513</f>
        <v>97.09</v>
      </c>
    </row>
    <row r="514" spans="1:13" x14ac:dyDescent="0.3">
      <c r="A514">
        <v>2022</v>
      </c>
      <c r="B514" s="3">
        <v>44621</v>
      </c>
      <c r="C514" t="s">
        <v>11</v>
      </c>
      <c r="D514" t="s">
        <v>37</v>
      </c>
      <c r="E514" s="6">
        <v>2304</v>
      </c>
      <c r="F514" s="8">
        <f>E514*G514</f>
        <v>15482.88</v>
      </c>
      <c r="G514" s="8">
        <v>6.72</v>
      </c>
      <c r="H514" s="5">
        <v>7</v>
      </c>
      <c r="I514" s="9">
        <v>0.62</v>
      </c>
      <c r="J514" t="s">
        <v>27</v>
      </c>
      <c r="K514" t="s">
        <v>28</v>
      </c>
      <c r="L514" t="s">
        <v>62</v>
      </c>
      <c r="M514" s="5">
        <f>100-I514</f>
        <v>99.38</v>
      </c>
    </row>
    <row r="515" spans="1:13" x14ac:dyDescent="0.3">
      <c r="A515">
        <v>2022</v>
      </c>
      <c r="B515" s="3">
        <v>44562</v>
      </c>
      <c r="C515" t="s">
        <v>39</v>
      </c>
      <c r="D515" t="s">
        <v>40</v>
      </c>
      <c r="E515" s="6">
        <v>1896</v>
      </c>
      <c r="F515" s="8">
        <f>E515*G515</f>
        <v>8759.52</v>
      </c>
      <c r="G515" s="8">
        <v>4.62</v>
      </c>
      <c r="H515" s="5">
        <v>54</v>
      </c>
      <c r="I515" s="9">
        <v>2.94</v>
      </c>
      <c r="J515" t="s">
        <v>27</v>
      </c>
      <c r="K515" t="s">
        <v>19</v>
      </c>
      <c r="L515" t="s">
        <v>61</v>
      </c>
      <c r="M515" s="5">
        <f>100-I515</f>
        <v>97.06</v>
      </c>
    </row>
    <row r="516" spans="1:13" x14ac:dyDescent="0.3">
      <c r="A516">
        <v>2022</v>
      </c>
      <c r="B516" s="3">
        <v>44896</v>
      </c>
      <c r="C516" t="s">
        <v>22</v>
      </c>
      <c r="D516" t="s">
        <v>24</v>
      </c>
      <c r="E516" s="6">
        <v>3851</v>
      </c>
      <c r="F516" s="8">
        <f>E516*G516</f>
        <v>17791.62</v>
      </c>
      <c r="G516" s="8">
        <v>4.62</v>
      </c>
      <c r="H516" s="5">
        <v>72</v>
      </c>
      <c r="I516" s="9">
        <v>3.53</v>
      </c>
      <c r="J516" t="s">
        <v>27</v>
      </c>
      <c r="K516" t="s">
        <v>19</v>
      </c>
      <c r="L516" t="s">
        <v>61</v>
      </c>
      <c r="M516" s="5">
        <f>100-I516</f>
        <v>96.47</v>
      </c>
    </row>
    <row r="517" spans="1:13" x14ac:dyDescent="0.3">
      <c r="A517">
        <v>2022</v>
      </c>
      <c r="B517" s="3">
        <v>44805</v>
      </c>
      <c r="C517" t="s">
        <v>34</v>
      </c>
      <c r="D517" t="s">
        <v>47</v>
      </c>
      <c r="E517" s="6">
        <v>1395</v>
      </c>
      <c r="F517" s="8">
        <f>E517*G517</f>
        <v>7839.9000000000005</v>
      </c>
      <c r="G517" s="8">
        <v>5.62</v>
      </c>
      <c r="H517" s="5">
        <v>9</v>
      </c>
      <c r="I517" s="9">
        <v>3.89</v>
      </c>
      <c r="J517" t="s">
        <v>18</v>
      </c>
      <c r="K517" t="s">
        <v>28</v>
      </c>
      <c r="L517" t="s">
        <v>62</v>
      </c>
      <c r="M517" s="5">
        <f>100-I517</f>
        <v>96.11</v>
      </c>
    </row>
    <row r="518" spans="1:13" x14ac:dyDescent="0.3">
      <c r="A518">
        <v>2022</v>
      </c>
      <c r="B518" s="3">
        <v>44652</v>
      </c>
      <c r="C518" t="s">
        <v>39</v>
      </c>
      <c r="D518" t="s">
        <v>40</v>
      </c>
      <c r="E518" s="6">
        <v>1890</v>
      </c>
      <c r="F518" s="8">
        <f>E518*G518</f>
        <v>10621.800000000001</v>
      </c>
      <c r="G518" s="8">
        <v>5.620000000000001</v>
      </c>
      <c r="H518" s="5">
        <v>7</v>
      </c>
      <c r="I518" s="9">
        <v>2.11</v>
      </c>
      <c r="J518" t="s">
        <v>27</v>
      </c>
      <c r="K518" t="s">
        <v>28</v>
      </c>
      <c r="L518" t="s">
        <v>62</v>
      </c>
      <c r="M518" s="5">
        <f>100-I518</f>
        <v>97.89</v>
      </c>
    </row>
    <row r="519" spans="1:13" x14ac:dyDescent="0.3">
      <c r="A519">
        <v>2022</v>
      </c>
      <c r="B519" s="3">
        <v>44713</v>
      </c>
      <c r="C519" t="s">
        <v>20</v>
      </c>
      <c r="D519" t="s">
        <v>21</v>
      </c>
      <c r="E519" s="6">
        <v>3488</v>
      </c>
      <c r="F519" s="8">
        <f>E519*G519</f>
        <v>23439.360000000001</v>
      </c>
      <c r="G519" s="8">
        <v>6.72</v>
      </c>
      <c r="H519" s="5">
        <v>3</v>
      </c>
      <c r="I519" s="9">
        <v>4.13</v>
      </c>
      <c r="J519" t="s">
        <v>18</v>
      </c>
      <c r="K519" t="s">
        <v>28</v>
      </c>
      <c r="L519" t="s">
        <v>62</v>
      </c>
      <c r="M519" s="5">
        <f>100-I519</f>
        <v>95.87</v>
      </c>
    </row>
    <row r="520" spans="1:13" x14ac:dyDescent="0.3">
      <c r="A520">
        <v>2023</v>
      </c>
      <c r="B520" s="3">
        <v>44927</v>
      </c>
      <c r="C520" t="s">
        <v>22</v>
      </c>
      <c r="D520" t="s">
        <v>45</v>
      </c>
      <c r="E520" s="6">
        <v>2513</v>
      </c>
      <c r="F520" s="8">
        <f>E520*G520</f>
        <v>9750.44</v>
      </c>
      <c r="G520" s="8">
        <v>3.8800000000000003</v>
      </c>
      <c r="H520" s="5">
        <v>113</v>
      </c>
      <c r="I520" s="9">
        <v>6.21</v>
      </c>
      <c r="J520" t="s">
        <v>77</v>
      </c>
      <c r="K520" t="s">
        <v>28</v>
      </c>
      <c r="L520" t="s">
        <v>15</v>
      </c>
      <c r="M520" s="5">
        <f>100-I520</f>
        <v>93.79</v>
      </c>
    </row>
    <row r="521" spans="1:13" x14ac:dyDescent="0.3">
      <c r="A521">
        <v>2022</v>
      </c>
      <c r="B521" s="3">
        <v>44835</v>
      </c>
      <c r="C521" t="s">
        <v>25</v>
      </c>
      <c r="D521" t="s">
        <v>44</v>
      </c>
      <c r="E521" s="6">
        <v>3426</v>
      </c>
      <c r="F521" s="8">
        <f>E521*G521</f>
        <v>23022.719999999998</v>
      </c>
      <c r="G521" s="8">
        <v>6.7199999999999989</v>
      </c>
      <c r="H521" s="5">
        <v>3</v>
      </c>
      <c r="I521" s="9">
        <v>3.22</v>
      </c>
      <c r="J521" t="s">
        <v>13</v>
      </c>
      <c r="K521" t="s">
        <v>19</v>
      </c>
      <c r="L521" t="s">
        <v>62</v>
      </c>
      <c r="M521" s="5">
        <f>100-I521</f>
        <v>96.78</v>
      </c>
    </row>
    <row r="522" spans="1:13" x14ac:dyDescent="0.3">
      <c r="A522">
        <v>2022</v>
      </c>
      <c r="B522" s="3">
        <v>44652</v>
      </c>
      <c r="C522" t="s">
        <v>20</v>
      </c>
      <c r="D522" t="s">
        <v>21</v>
      </c>
      <c r="E522" s="6">
        <v>2593</v>
      </c>
      <c r="F522" s="8">
        <f>E522*G522</f>
        <v>10942.46</v>
      </c>
      <c r="G522" s="8">
        <v>4.22</v>
      </c>
      <c r="H522" s="5">
        <v>102</v>
      </c>
      <c r="I522" s="9">
        <v>4.3600000000000003</v>
      </c>
      <c r="J522" t="s">
        <v>18</v>
      </c>
      <c r="K522" t="s">
        <v>28</v>
      </c>
      <c r="L522" t="s">
        <v>15</v>
      </c>
      <c r="M522" s="5">
        <f>100-I522</f>
        <v>95.64</v>
      </c>
    </row>
    <row r="523" spans="1:13" x14ac:dyDescent="0.3">
      <c r="A523">
        <v>2022</v>
      </c>
      <c r="B523" s="3">
        <v>44774</v>
      </c>
      <c r="C523" t="s">
        <v>16</v>
      </c>
      <c r="D523" t="s">
        <v>48</v>
      </c>
      <c r="E523" s="6">
        <v>3143</v>
      </c>
      <c r="F523" s="8">
        <f>E523*G523</f>
        <v>17977.96</v>
      </c>
      <c r="G523" s="8">
        <v>5.72</v>
      </c>
      <c r="H523" s="5">
        <v>66</v>
      </c>
      <c r="I523" s="9">
        <v>1.95</v>
      </c>
      <c r="J523" t="s">
        <v>13</v>
      </c>
      <c r="K523" t="s">
        <v>60</v>
      </c>
      <c r="L523" t="s">
        <v>61</v>
      </c>
      <c r="M523" s="5">
        <f>100-I523</f>
        <v>98.05</v>
      </c>
    </row>
    <row r="524" spans="1:13" x14ac:dyDescent="0.3">
      <c r="A524">
        <v>2022</v>
      </c>
      <c r="B524" s="3">
        <v>44866</v>
      </c>
      <c r="C524" t="s">
        <v>32</v>
      </c>
      <c r="D524" t="s">
        <v>33</v>
      </c>
      <c r="E524" s="6">
        <v>4888</v>
      </c>
      <c r="F524" s="8">
        <f>E524*G524</f>
        <v>32847.360000000001</v>
      </c>
      <c r="G524" s="8">
        <v>6.72</v>
      </c>
      <c r="H524" s="5">
        <v>12</v>
      </c>
      <c r="I524" s="9">
        <v>1.07</v>
      </c>
      <c r="J524" t="s">
        <v>18</v>
      </c>
      <c r="K524" t="s">
        <v>28</v>
      </c>
      <c r="L524" t="s">
        <v>62</v>
      </c>
      <c r="M524" s="5">
        <f>100-I524</f>
        <v>98.93</v>
      </c>
    </row>
    <row r="525" spans="1:13" x14ac:dyDescent="0.3">
      <c r="A525">
        <v>2023</v>
      </c>
      <c r="B525" s="3">
        <v>44927</v>
      </c>
      <c r="C525" t="s">
        <v>29</v>
      </c>
      <c r="D525" t="s">
        <v>56</v>
      </c>
      <c r="E525" s="6">
        <v>3535</v>
      </c>
      <c r="F525" s="8">
        <f>E525*G525</f>
        <v>18629.449999999997</v>
      </c>
      <c r="G525" s="8">
        <v>5.27</v>
      </c>
      <c r="H525" s="5">
        <v>121</v>
      </c>
      <c r="I525" s="9">
        <v>1.9</v>
      </c>
      <c r="J525" t="s">
        <v>13</v>
      </c>
      <c r="K525" t="s">
        <v>19</v>
      </c>
      <c r="L525" t="s">
        <v>15</v>
      </c>
      <c r="M525" s="5">
        <f>100-I525</f>
        <v>98.1</v>
      </c>
    </row>
    <row r="526" spans="1:13" x14ac:dyDescent="0.3">
      <c r="A526">
        <v>2023</v>
      </c>
      <c r="B526" s="3">
        <v>44986</v>
      </c>
      <c r="C526" t="s">
        <v>41</v>
      </c>
      <c r="D526" t="s">
        <v>54</v>
      </c>
      <c r="E526" s="6">
        <v>1948</v>
      </c>
      <c r="F526" s="8">
        <f>E526*G526</f>
        <v>10480.24</v>
      </c>
      <c r="G526" s="8">
        <v>5.38</v>
      </c>
      <c r="H526" s="5">
        <v>66</v>
      </c>
      <c r="I526" s="9">
        <v>2.88</v>
      </c>
      <c r="J526" t="s">
        <v>77</v>
      </c>
      <c r="K526" t="s">
        <v>60</v>
      </c>
      <c r="L526" t="s">
        <v>61</v>
      </c>
      <c r="M526" s="5">
        <f>100-I526</f>
        <v>97.12</v>
      </c>
    </row>
    <row r="527" spans="1:13" x14ac:dyDescent="0.3">
      <c r="A527">
        <v>2022</v>
      </c>
      <c r="B527" s="3">
        <v>44593</v>
      </c>
      <c r="C527" t="s">
        <v>34</v>
      </c>
      <c r="D527" t="s">
        <v>35</v>
      </c>
      <c r="E527" s="6">
        <v>1878</v>
      </c>
      <c r="F527" s="8">
        <f>E527*G527</f>
        <v>8676.36</v>
      </c>
      <c r="G527" s="8">
        <v>4.62</v>
      </c>
      <c r="H527" s="5">
        <v>59</v>
      </c>
      <c r="I527" s="9">
        <v>4.3499999999999996</v>
      </c>
      <c r="J527" t="s">
        <v>77</v>
      </c>
      <c r="K527" t="s">
        <v>19</v>
      </c>
      <c r="L527" t="s">
        <v>61</v>
      </c>
      <c r="M527" s="5">
        <f>100-I527</f>
        <v>95.65</v>
      </c>
    </row>
    <row r="528" spans="1:13" x14ac:dyDescent="0.3">
      <c r="A528">
        <v>2023</v>
      </c>
      <c r="B528" s="3">
        <v>45108</v>
      </c>
      <c r="C528" t="s">
        <v>41</v>
      </c>
      <c r="D528" t="s">
        <v>49</v>
      </c>
      <c r="E528" s="6">
        <v>936</v>
      </c>
      <c r="F528" s="8">
        <f>E528*G528</f>
        <v>5035.68</v>
      </c>
      <c r="G528" s="8">
        <v>5.38</v>
      </c>
      <c r="H528" s="5">
        <v>59</v>
      </c>
      <c r="I528" s="9">
        <v>1.92</v>
      </c>
      <c r="J528" t="s">
        <v>77</v>
      </c>
      <c r="K528" t="s">
        <v>19</v>
      </c>
      <c r="L528" t="s">
        <v>61</v>
      </c>
      <c r="M528" s="5">
        <f>100-I528</f>
        <v>98.08</v>
      </c>
    </row>
    <row r="529" spans="1:13" x14ac:dyDescent="0.3">
      <c r="A529">
        <v>2022</v>
      </c>
      <c r="B529" s="3">
        <v>44593</v>
      </c>
      <c r="C529" t="s">
        <v>22</v>
      </c>
      <c r="D529" t="s">
        <v>24</v>
      </c>
      <c r="E529" s="6">
        <v>285</v>
      </c>
      <c r="F529" s="8">
        <f>E529*G529</f>
        <v>11400</v>
      </c>
      <c r="G529" s="8">
        <v>40</v>
      </c>
      <c r="H529" s="5">
        <v>52</v>
      </c>
      <c r="I529" s="9">
        <v>1.1000000000000001</v>
      </c>
      <c r="J529" t="s">
        <v>27</v>
      </c>
      <c r="K529" t="s">
        <v>14</v>
      </c>
      <c r="L529" t="s">
        <v>61</v>
      </c>
      <c r="M529" s="5">
        <f>100-I529</f>
        <v>98.9</v>
      </c>
    </row>
    <row r="530" spans="1:13" x14ac:dyDescent="0.3">
      <c r="A530">
        <v>2023</v>
      </c>
      <c r="B530" s="3">
        <v>44927</v>
      </c>
      <c r="C530" t="s">
        <v>29</v>
      </c>
      <c r="D530" t="s">
        <v>30</v>
      </c>
      <c r="E530" s="6">
        <v>3542</v>
      </c>
      <c r="F530" s="8">
        <f>E530*G530</f>
        <v>27521.34</v>
      </c>
      <c r="G530" s="8">
        <v>7.7700000000000005</v>
      </c>
      <c r="H530" s="5">
        <v>3</v>
      </c>
      <c r="I530" s="9">
        <v>3.51</v>
      </c>
      <c r="J530" t="s">
        <v>77</v>
      </c>
      <c r="K530" t="s">
        <v>60</v>
      </c>
      <c r="L530" t="s">
        <v>62</v>
      </c>
      <c r="M530" s="5">
        <f>100-I530</f>
        <v>96.49</v>
      </c>
    </row>
    <row r="531" spans="1:13" x14ac:dyDescent="0.3">
      <c r="A531">
        <v>2023</v>
      </c>
      <c r="B531" s="3">
        <v>45017</v>
      </c>
      <c r="C531" t="s">
        <v>20</v>
      </c>
      <c r="D531" t="s">
        <v>46</v>
      </c>
      <c r="E531" s="6">
        <v>752</v>
      </c>
      <c r="F531" s="8">
        <f>E531*G531</f>
        <v>37682.720000000001</v>
      </c>
      <c r="G531" s="8">
        <v>50.11</v>
      </c>
      <c r="H531" s="5">
        <v>10</v>
      </c>
      <c r="I531" s="9">
        <v>4.95</v>
      </c>
      <c r="J531" t="s">
        <v>77</v>
      </c>
      <c r="K531" t="s">
        <v>14</v>
      </c>
      <c r="L531" t="s">
        <v>62</v>
      </c>
      <c r="M531" s="5">
        <f>100-I531</f>
        <v>95.05</v>
      </c>
    </row>
    <row r="532" spans="1:13" x14ac:dyDescent="0.3">
      <c r="A532">
        <v>2022</v>
      </c>
      <c r="B532" s="3">
        <v>44866</v>
      </c>
      <c r="C532" t="s">
        <v>34</v>
      </c>
      <c r="D532" t="s">
        <v>47</v>
      </c>
      <c r="E532" s="6">
        <v>789</v>
      </c>
      <c r="F532" s="8">
        <f>E532*G532</f>
        <v>31560</v>
      </c>
      <c r="G532" s="8">
        <v>40</v>
      </c>
      <c r="H532" s="5">
        <v>45</v>
      </c>
      <c r="I532" s="9">
        <v>1.78</v>
      </c>
      <c r="J532" t="s">
        <v>77</v>
      </c>
      <c r="K532" t="s">
        <v>14</v>
      </c>
      <c r="L532" t="s">
        <v>61</v>
      </c>
      <c r="M532" s="5">
        <f>100-I532</f>
        <v>98.22</v>
      </c>
    </row>
    <row r="533" spans="1:13" x14ac:dyDescent="0.3">
      <c r="A533">
        <v>2023</v>
      </c>
      <c r="B533" s="3">
        <v>45047</v>
      </c>
      <c r="C533" t="s">
        <v>25</v>
      </c>
      <c r="D533" t="s">
        <v>26</v>
      </c>
      <c r="E533" s="6">
        <v>694</v>
      </c>
      <c r="F533" s="8">
        <f>E533*G533</f>
        <v>31306.34</v>
      </c>
      <c r="G533" s="8">
        <v>45.11</v>
      </c>
      <c r="H533" s="5">
        <v>39</v>
      </c>
      <c r="I533" s="9">
        <v>3.57</v>
      </c>
      <c r="J533" t="s">
        <v>27</v>
      </c>
      <c r="K533" t="s">
        <v>14</v>
      </c>
      <c r="L533" t="s">
        <v>61</v>
      </c>
      <c r="M533" s="5">
        <f>100-I533</f>
        <v>96.43</v>
      </c>
    </row>
    <row r="534" spans="1:13" x14ac:dyDescent="0.3">
      <c r="A534">
        <v>2023</v>
      </c>
      <c r="B534" s="3">
        <v>45200</v>
      </c>
      <c r="C534" t="s">
        <v>39</v>
      </c>
      <c r="D534" t="s">
        <v>40</v>
      </c>
      <c r="E534" s="6">
        <v>628</v>
      </c>
      <c r="F534" s="8">
        <f>E534*G534</f>
        <v>24058.68</v>
      </c>
      <c r="G534" s="8">
        <v>38.31</v>
      </c>
      <c r="H534" s="5">
        <v>118</v>
      </c>
      <c r="I534" s="9">
        <v>0.51</v>
      </c>
      <c r="J534" t="s">
        <v>18</v>
      </c>
      <c r="K534" t="s">
        <v>14</v>
      </c>
      <c r="L534" t="s">
        <v>15</v>
      </c>
      <c r="M534" s="5">
        <f>100-I534</f>
        <v>99.49</v>
      </c>
    </row>
    <row r="535" spans="1:13" x14ac:dyDescent="0.3">
      <c r="A535">
        <v>2023</v>
      </c>
      <c r="B535" s="3">
        <v>45139</v>
      </c>
      <c r="C535" t="s">
        <v>29</v>
      </c>
      <c r="D535" t="s">
        <v>56</v>
      </c>
      <c r="E535" s="6">
        <v>784</v>
      </c>
      <c r="F535" s="8">
        <f>E535*G535</f>
        <v>35366.239999999998</v>
      </c>
      <c r="G535" s="8">
        <v>45.11</v>
      </c>
      <c r="H535" s="5">
        <v>35</v>
      </c>
      <c r="I535" s="9">
        <v>0.85</v>
      </c>
      <c r="J535" t="s">
        <v>27</v>
      </c>
      <c r="K535" t="s">
        <v>14</v>
      </c>
      <c r="L535" t="s">
        <v>61</v>
      </c>
      <c r="M535" s="5">
        <f>100-I535</f>
        <v>99.15</v>
      </c>
    </row>
    <row r="536" spans="1:13" x14ac:dyDescent="0.3">
      <c r="A536">
        <v>2022</v>
      </c>
      <c r="B536" s="3">
        <v>44866</v>
      </c>
      <c r="C536" t="s">
        <v>25</v>
      </c>
      <c r="D536" t="s">
        <v>51</v>
      </c>
      <c r="E536" s="6">
        <v>4217</v>
      </c>
      <c r="F536" s="8">
        <f>E536*G536</f>
        <v>24121.239999999998</v>
      </c>
      <c r="G536" s="8">
        <v>5.72</v>
      </c>
      <c r="H536" s="5">
        <v>43</v>
      </c>
      <c r="I536" s="9">
        <v>4.34</v>
      </c>
      <c r="J536" t="s">
        <v>13</v>
      </c>
      <c r="K536" t="s">
        <v>28</v>
      </c>
      <c r="L536" t="s">
        <v>61</v>
      </c>
      <c r="M536" s="5">
        <f>100-I536</f>
        <v>95.66</v>
      </c>
    </row>
    <row r="537" spans="1:13" x14ac:dyDescent="0.3">
      <c r="A537">
        <v>2023</v>
      </c>
      <c r="B537" s="3">
        <v>45047</v>
      </c>
      <c r="C537" t="s">
        <v>20</v>
      </c>
      <c r="D537" t="s">
        <v>58</v>
      </c>
      <c r="E537" s="6">
        <v>3084</v>
      </c>
      <c r="F537" s="8">
        <f>E537*G537</f>
        <v>23962.68</v>
      </c>
      <c r="G537" s="8">
        <v>7.7700000000000005</v>
      </c>
      <c r="H537" s="5">
        <v>3</v>
      </c>
      <c r="I537" s="9">
        <v>2.58</v>
      </c>
      <c r="J537" t="s">
        <v>77</v>
      </c>
      <c r="K537" t="s">
        <v>36</v>
      </c>
      <c r="L537" t="s">
        <v>62</v>
      </c>
      <c r="M537" s="5">
        <f>100-I537</f>
        <v>97.42</v>
      </c>
    </row>
    <row r="538" spans="1:13" x14ac:dyDescent="0.3">
      <c r="A538">
        <v>2022</v>
      </c>
      <c r="B538" s="3">
        <v>44743</v>
      </c>
      <c r="C538" t="s">
        <v>41</v>
      </c>
      <c r="D538" t="s">
        <v>49</v>
      </c>
      <c r="E538" s="6">
        <v>2880</v>
      </c>
      <c r="F538" s="8">
        <f>E538*G538</f>
        <v>13305.6</v>
      </c>
      <c r="G538" s="8">
        <v>4.62</v>
      </c>
      <c r="H538" s="5">
        <v>49</v>
      </c>
      <c r="I538" s="9">
        <v>2.85</v>
      </c>
      <c r="J538" t="s">
        <v>77</v>
      </c>
      <c r="K538" t="s">
        <v>36</v>
      </c>
      <c r="L538" t="s">
        <v>61</v>
      </c>
      <c r="M538" s="5">
        <f>100-I538</f>
        <v>97.15</v>
      </c>
    </row>
    <row r="539" spans="1:13" x14ac:dyDescent="0.3">
      <c r="A539">
        <v>2023</v>
      </c>
      <c r="B539" s="3">
        <v>45017</v>
      </c>
      <c r="C539" t="s">
        <v>34</v>
      </c>
      <c r="D539" t="s">
        <v>35</v>
      </c>
      <c r="E539" s="6">
        <v>234</v>
      </c>
      <c r="F539" s="8">
        <f>E539*G539</f>
        <v>9360</v>
      </c>
      <c r="G539" s="8">
        <v>40</v>
      </c>
      <c r="H539" s="5">
        <v>114</v>
      </c>
      <c r="I539" s="9">
        <v>2.2200000000000002</v>
      </c>
      <c r="J539" t="s">
        <v>27</v>
      </c>
      <c r="K539" t="s">
        <v>31</v>
      </c>
      <c r="L539" t="s">
        <v>15</v>
      </c>
      <c r="M539" s="5">
        <f>100-I539</f>
        <v>97.78</v>
      </c>
    </row>
    <row r="540" spans="1:13" x14ac:dyDescent="0.3">
      <c r="A540">
        <v>2022</v>
      </c>
      <c r="B540" s="3">
        <v>44593</v>
      </c>
      <c r="C540" t="s">
        <v>29</v>
      </c>
      <c r="D540" t="s">
        <v>30</v>
      </c>
      <c r="E540" s="6">
        <v>339</v>
      </c>
      <c r="F540" s="8">
        <f>E540*G540</f>
        <v>13102.35</v>
      </c>
      <c r="G540" s="8">
        <v>38.65</v>
      </c>
      <c r="H540" s="5">
        <v>81</v>
      </c>
      <c r="I540" s="9">
        <v>0.79</v>
      </c>
      <c r="J540" t="s">
        <v>13</v>
      </c>
      <c r="K540" t="s">
        <v>14</v>
      </c>
      <c r="L540" t="s">
        <v>15</v>
      </c>
      <c r="M540" s="5">
        <f>100-I540</f>
        <v>99.21</v>
      </c>
    </row>
    <row r="541" spans="1:13" x14ac:dyDescent="0.3">
      <c r="A541">
        <v>2023</v>
      </c>
      <c r="B541" s="3">
        <v>45261</v>
      </c>
      <c r="C541" t="s">
        <v>22</v>
      </c>
      <c r="D541" t="s">
        <v>24</v>
      </c>
      <c r="E541" s="6">
        <v>5352</v>
      </c>
      <c r="F541" s="8">
        <f>E541*G541</f>
        <v>34145.760000000002</v>
      </c>
      <c r="G541" s="8">
        <v>6.3800000000000008</v>
      </c>
      <c r="H541" s="5">
        <v>4</v>
      </c>
      <c r="I541" s="9">
        <v>3.15</v>
      </c>
      <c r="J541" t="s">
        <v>13</v>
      </c>
      <c r="K541" t="s">
        <v>36</v>
      </c>
      <c r="L541" t="s">
        <v>62</v>
      </c>
      <c r="M541" s="5">
        <f>100-I541</f>
        <v>96.85</v>
      </c>
    </row>
    <row r="542" spans="1:13" x14ac:dyDescent="0.3">
      <c r="A542">
        <v>2023</v>
      </c>
      <c r="B542" s="3">
        <v>45139</v>
      </c>
      <c r="C542" t="s">
        <v>22</v>
      </c>
      <c r="D542" t="s">
        <v>45</v>
      </c>
      <c r="E542" s="6">
        <v>2030</v>
      </c>
      <c r="F542" s="8">
        <f>E542*G542</f>
        <v>10921.4</v>
      </c>
      <c r="G542" s="8">
        <v>5.38</v>
      </c>
      <c r="H542" s="5">
        <v>49</v>
      </c>
      <c r="I542" s="9">
        <v>3.57</v>
      </c>
      <c r="J542" t="s">
        <v>13</v>
      </c>
      <c r="K542" t="s">
        <v>19</v>
      </c>
      <c r="L542" t="s">
        <v>61</v>
      </c>
      <c r="M542" s="5">
        <f>100-I542</f>
        <v>96.43</v>
      </c>
    </row>
    <row r="543" spans="1:13" x14ac:dyDescent="0.3">
      <c r="A543">
        <v>2022</v>
      </c>
      <c r="B543" s="3">
        <v>44562</v>
      </c>
      <c r="C543" t="s">
        <v>22</v>
      </c>
      <c r="D543" t="s">
        <v>24</v>
      </c>
      <c r="E543" s="6">
        <v>588</v>
      </c>
      <c r="F543" s="8">
        <f>E543*G543</f>
        <v>2716.56</v>
      </c>
      <c r="G543" s="8">
        <v>4.62</v>
      </c>
      <c r="H543" s="5">
        <v>39</v>
      </c>
      <c r="I543" s="9">
        <v>4.1500000000000004</v>
      </c>
      <c r="J543" t="s">
        <v>77</v>
      </c>
      <c r="K543" t="s">
        <v>60</v>
      </c>
      <c r="L543" t="s">
        <v>61</v>
      </c>
      <c r="M543" s="5">
        <f>100-I543</f>
        <v>95.85</v>
      </c>
    </row>
    <row r="544" spans="1:13" x14ac:dyDescent="0.3">
      <c r="A544">
        <v>2023</v>
      </c>
      <c r="B544" s="3">
        <v>44986</v>
      </c>
      <c r="C544" t="s">
        <v>22</v>
      </c>
      <c r="D544" t="s">
        <v>23</v>
      </c>
      <c r="E544" s="6">
        <v>570</v>
      </c>
      <c r="F544" s="8">
        <f>E544*G544</f>
        <v>24686.7</v>
      </c>
      <c r="G544" s="8">
        <v>43.31</v>
      </c>
      <c r="H544" s="5">
        <v>67</v>
      </c>
      <c r="I544" s="9">
        <v>1.57</v>
      </c>
      <c r="J544" t="s">
        <v>13</v>
      </c>
      <c r="K544" t="s">
        <v>14</v>
      </c>
      <c r="L544" t="s">
        <v>61</v>
      </c>
      <c r="M544" s="5">
        <f>100-I544</f>
        <v>98.43</v>
      </c>
    </row>
    <row r="545" spans="1:13" x14ac:dyDescent="0.3">
      <c r="A545">
        <v>2023</v>
      </c>
      <c r="B545" s="3">
        <v>44927</v>
      </c>
      <c r="C545" t="s">
        <v>16</v>
      </c>
      <c r="D545" t="s">
        <v>17</v>
      </c>
      <c r="E545" s="6">
        <v>919</v>
      </c>
      <c r="F545" s="8">
        <f>E545*G545</f>
        <v>6221.6299999999992</v>
      </c>
      <c r="G545" s="8">
        <v>6.7699999999999987</v>
      </c>
      <c r="H545" s="5">
        <v>57</v>
      </c>
      <c r="I545" s="9">
        <v>2.04</v>
      </c>
      <c r="J545" t="s">
        <v>77</v>
      </c>
      <c r="K545" t="s">
        <v>36</v>
      </c>
      <c r="L545" t="s">
        <v>61</v>
      </c>
      <c r="M545" s="5">
        <f>100-I545</f>
        <v>97.96</v>
      </c>
    </row>
    <row r="546" spans="1:13" x14ac:dyDescent="0.3">
      <c r="A546">
        <v>2023</v>
      </c>
      <c r="B546" s="3">
        <v>44927</v>
      </c>
      <c r="C546" t="s">
        <v>16</v>
      </c>
      <c r="D546" t="s">
        <v>43</v>
      </c>
      <c r="E546" s="6">
        <v>543</v>
      </c>
      <c r="F546" s="8">
        <f>E546*G546</f>
        <v>24494.73</v>
      </c>
      <c r="G546" s="8">
        <v>45.11</v>
      </c>
      <c r="H546" s="5">
        <v>44</v>
      </c>
      <c r="I546" s="9">
        <v>3.67</v>
      </c>
      <c r="J546" t="s">
        <v>18</v>
      </c>
      <c r="K546" t="s">
        <v>14</v>
      </c>
      <c r="L546" t="s">
        <v>61</v>
      </c>
      <c r="M546" s="5">
        <f>100-I546</f>
        <v>96.33</v>
      </c>
    </row>
    <row r="547" spans="1:13" x14ac:dyDescent="0.3">
      <c r="A547">
        <v>2023</v>
      </c>
      <c r="B547" s="3">
        <v>44958</v>
      </c>
      <c r="C547" t="s">
        <v>39</v>
      </c>
      <c r="D547" t="s">
        <v>50</v>
      </c>
      <c r="E547" s="6">
        <v>474</v>
      </c>
      <c r="F547" s="8">
        <f>E547*G547</f>
        <v>18158.940000000002</v>
      </c>
      <c r="G547" s="8">
        <v>38.31</v>
      </c>
      <c r="H547" s="5">
        <v>124</v>
      </c>
      <c r="I547" s="9">
        <v>4.8</v>
      </c>
      <c r="J547" t="s">
        <v>18</v>
      </c>
      <c r="K547" t="s">
        <v>14</v>
      </c>
      <c r="L547" t="s">
        <v>15</v>
      </c>
      <c r="M547" s="5">
        <f>100-I547</f>
        <v>95.2</v>
      </c>
    </row>
    <row r="548" spans="1:13" x14ac:dyDescent="0.3">
      <c r="A548">
        <v>2023</v>
      </c>
      <c r="B548" s="3">
        <v>45078</v>
      </c>
      <c r="C548" t="s">
        <v>20</v>
      </c>
      <c r="D548" t="s">
        <v>21</v>
      </c>
      <c r="E548" s="6">
        <v>766</v>
      </c>
      <c r="F548" s="8">
        <f>E548*G548</f>
        <v>38384.26</v>
      </c>
      <c r="G548" s="8">
        <v>50.11</v>
      </c>
      <c r="H548" s="5">
        <v>12</v>
      </c>
      <c r="I548" s="9">
        <v>2.54</v>
      </c>
      <c r="J548" t="s">
        <v>13</v>
      </c>
      <c r="K548" t="s">
        <v>14</v>
      </c>
      <c r="L548" t="s">
        <v>62</v>
      </c>
      <c r="M548" s="5">
        <f>100-I548</f>
        <v>97.46</v>
      </c>
    </row>
    <row r="549" spans="1:13" x14ac:dyDescent="0.3">
      <c r="A549">
        <v>2022</v>
      </c>
      <c r="B549" s="3">
        <v>44805</v>
      </c>
      <c r="C549" t="s">
        <v>22</v>
      </c>
      <c r="D549" t="s">
        <v>23</v>
      </c>
      <c r="E549" s="6">
        <v>358</v>
      </c>
      <c r="F549" s="8">
        <f>E549*G549</f>
        <v>14320</v>
      </c>
      <c r="G549" s="8">
        <v>40</v>
      </c>
      <c r="H549" s="5">
        <v>58</v>
      </c>
      <c r="I549" s="9">
        <v>4.37</v>
      </c>
      <c r="J549" t="s">
        <v>77</v>
      </c>
      <c r="K549" t="s">
        <v>14</v>
      </c>
      <c r="L549" t="s">
        <v>61</v>
      </c>
      <c r="M549" s="5">
        <f>100-I549</f>
        <v>95.63</v>
      </c>
    </row>
    <row r="550" spans="1:13" x14ac:dyDescent="0.3">
      <c r="A550">
        <v>2023</v>
      </c>
      <c r="B550" s="3">
        <v>45078</v>
      </c>
      <c r="C550" t="s">
        <v>39</v>
      </c>
      <c r="D550" t="s">
        <v>57</v>
      </c>
      <c r="E550" s="6">
        <v>3152</v>
      </c>
      <c r="F550" s="8">
        <f>E550*G550</f>
        <v>20109.759999999998</v>
      </c>
      <c r="G550" s="8">
        <v>6.38</v>
      </c>
      <c r="H550" s="5">
        <v>8</v>
      </c>
      <c r="I550" s="9">
        <v>4.45</v>
      </c>
      <c r="J550" t="s">
        <v>27</v>
      </c>
      <c r="K550" t="s">
        <v>36</v>
      </c>
      <c r="L550" t="s">
        <v>62</v>
      </c>
      <c r="M550" s="5">
        <f>100-I550</f>
        <v>95.55</v>
      </c>
    </row>
    <row r="551" spans="1:13" x14ac:dyDescent="0.3">
      <c r="A551">
        <v>2023</v>
      </c>
      <c r="B551" s="3">
        <v>45047</v>
      </c>
      <c r="C551" t="s">
        <v>32</v>
      </c>
      <c r="D551" t="s">
        <v>38</v>
      </c>
      <c r="E551" s="6">
        <v>1500</v>
      </c>
      <c r="F551" s="8">
        <f>E551*G551</f>
        <v>10155</v>
      </c>
      <c r="G551" s="8">
        <v>6.77</v>
      </c>
      <c r="H551" s="5">
        <v>42</v>
      </c>
      <c r="I551" s="9">
        <v>0.79</v>
      </c>
      <c r="J551" t="s">
        <v>77</v>
      </c>
      <c r="K551" t="s">
        <v>28</v>
      </c>
      <c r="L551" t="s">
        <v>61</v>
      </c>
      <c r="M551" s="5">
        <f>100-I551</f>
        <v>99.21</v>
      </c>
    </row>
    <row r="552" spans="1:13" x14ac:dyDescent="0.3">
      <c r="A552">
        <v>2023</v>
      </c>
      <c r="B552" s="3">
        <v>45261</v>
      </c>
      <c r="C552" t="s">
        <v>32</v>
      </c>
      <c r="D552" t="s">
        <v>52</v>
      </c>
      <c r="E552" s="6">
        <v>946</v>
      </c>
      <c r="F552" s="8">
        <f>E552*G552</f>
        <v>41415.880000000005</v>
      </c>
      <c r="G552" s="8">
        <v>43.780000000000008</v>
      </c>
      <c r="H552" s="5">
        <v>107</v>
      </c>
      <c r="I552" s="9">
        <v>3.1</v>
      </c>
      <c r="J552" t="s">
        <v>27</v>
      </c>
      <c r="K552" t="s">
        <v>31</v>
      </c>
      <c r="L552" t="s">
        <v>15</v>
      </c>
      <c r="M552" s="5">
        <f>100-I552</f>
        <v>96.9</v>
      </c>
    </row>
    <row r="553" spans="1:13" x14ac:dyDescent="0.3">
      <c r="A553">
        <v>2022</v>
      </c>
      <c r="B553" s="3">
        <v>44743</v>
      </c>
      <c r="C553" t="s">
        <v>20</v>
      </c>
      <c r="D553" t="s">
        <v>21</v>
      </c>
      <c r="E553" s="6">
        <v>1080</v>
      </c>
      <c r="F553" s="8">
        <f>E553*G553</f>
        <v>4557.5999999999995</v>
      </c>
      <c r="G553" s="8">
        <v>4.22</v>
      </c>
      <c r="H553" s="5">
        <v>117</v>
      </c>
      <c r="I553" s="9">
        <v>0.79</v>
      </c>
      <c r="J553" t="s">
        <v>18</v>
      </c>
      <c r="K553" t="s">
        <v>36</v>
      </c>
      <c r="L553" t="s">
        <v>15</v>
      </c>
      <c r="M553" s="5">
        <f>100-I553</f>
        <v>99.21</v>
      </c>
    </row>
    <row r="554" spans="1:13" x14ac:dyDescent="0.3">
      <c r="A554">
        <v>2023</v>
      </c>
      <c r="B554" s="3">
        <v>44927</v>
      </c>
      <c r="C554" t="s">
        <v>20</v>
      </c>
      <c r="D554" t="s">
        <v>21</v>
      </c>
      <c r="E554" s="6">
        <v>3561</v>
      </c>
      <c r="F554" s="8">
        <f>E554*G554</f>
        <v>18766.469999999998</v>
      </c>
      <c r="G554" s="8">
        <v>5.27</v>
      </c>
      <c r="H554" s="5">
        <v>102</v>
      </c>
      <c r="I554" s="9">
        <v>2.39</v>
      </c>
      <c r="J554" t="s">
        <v>13</v>
      </c>
      <c r="K554" t="s">
        <v>19</v>
      </c>
      <c r="L554" t="s">
        <v>15</v>
      </c>
      <c r="M554" s="5">
        <f>100-I554</f>
        <v>97.61</v>
      </c>
    </row>
    <row r="555" spans="1:13" x14ac:dyDescent="0.3">
      <c r="A555">
        <v>2022</v>
      </c>
      <c r="B555" s="3">
        <v>44835</v>
      </c>
      <c r="C555" t="s">
        <v>34</v>
      </c>
      <c r="D555" t="s">
        <v>55</v>
      </c>
      <c r="E555" s="6">
        <v>644</v>
      </c>
      <c r="F555" s="8">
        <f>E555*G555</f>
        <v>2975.28</v>
      </c>
      <c r="G555" s="8">
        <v>4.62</v>
      </c>
      <c r="H555" s="5">
        <v>45</v>
      </c>
      <c r="I555" s="9">
        <v>4.87</v>
      </c>
      <c r="J555" t="s">
        <v>18</v>
      </c>
      <c r="K555" t="s">
        <v>19</v>
      </c>
      <c r="L555" t="s">
        <v>61</v>
      </c>
      <c r="M555" s="5">
        <f>100-I555</f>
        <v>95.13</v>
      </c>
    </row>
    <row r="556" spans="1:13" x14ac:dyDescent="0.3">
      <c r="A556">
        <v>2023</v>
      </c>
      <c r="B556" s="3">
        <v>45139</v>
      </c>
      <c r="C556" t="s">
        <v>25</v>
      </c>
      <c r="D556" t="s">
        <v>44</v>
      </c>
      <c r="E556" s="6">
        <v>2097</v>
      </c>
      <c r="F556" s="8">
        <f>E556*G556</f>
        <v>16293.689999999999</v>
      </c>
      <c r="G556" s="8">
        <v>7.77</v>
      </c>
      <c r="H556" s="5">
        <v>12</v>
      </c>
      <c r="I556" s="9">
        <v>1.17</v>
      </c>
      <c r="J556" t="s">
        <v>27</v>
      </c>
      <c r="K556" t="s">
        <v>19</v>
      </c>
      <c r="L556" t="s">
        <v>62</v>
      </c>
      <c r="M556" s="5">
        <f>100-I556</f>
        <v>98.83</v>
      </c>
    </row>
    <row r="557" spans="1:13" x14ac:dyDescent="0.3">
      <c r="A557">
        <v>2023</v>
      </c>
      <c r="B557" s="3">
        <v>45170</v>
      </c>
      <c r="C557" t="s">
        <v>11</v>
      </c>
      <c r="D557" t="s">
        <v>37</v>
      </c>
      <c r="E557" s="6">
        <v>938</v>
      </c>
      <c r="F557" s="8">
        <f>E557*G557</f>
        <v>7288.2599999999993</v>
      </c>
      <c r="G557" s="8">
        <v>7.77</v>
      </c>
      <c r="H557" s="5">
        <v>2</v>
      </c>
      <c r="I557" s="9">
        <v>4.7699999999999996</v>
      </c>
      <c r="J557" t="s">
        <v>13</v>
      </c>
      <c r="K557" t="s">
        <v>60</v>
      </c>
      <c r="L557" t="s">
        <v>62</v>
      </c>
      <c r="M557" s="5">
        <f>100-I557</f>
        <v>95.23</v>
      </c>
    </row>
    <row r="558" spans="1:13" x14ac:dyDescent="0.3">
      <c r="A558">
        <v>2022</v>
      </c>
      <c r="B558" s="3">
        <v>44562</v>
      </c>
      <c r="C558" t="s">
        <v>25</v>
      </c>
      <c r="D558" t="s">
        <v>51</v>
      </c>
      <c r="E558" s="6">
        <v>2895</v>
      </c>
      <c r="F558" s="8">
        <f>E558*G558</f>
        <v>16559.399999999998</v>
      </c>
      <c r="G558" s="8">
        <v>5.7199999999999989</v>
      </c>
      <c r="H558" s="5">
        <v>44</v>
      </c>
      <c r="I558" s="9">
        <v>4.57</v>
      </c>
      <c r="J558" t="s">
        <v>13</v>
      </c>
      <c r="K558" t="s">
        <v>60</v>
      </c>
      <c r="L558" t="s">
        <v>61</v>
      </c>
      <c r="M558" s="5">
        <f>100-I558</f>
        <v>95.43</v>
      </c>
    </row>
    <row r="559" spans="1:13" x14ac:dyDescent="0.3">
      <c r="A559">
        <v>2023</v>
      </c>
      <c r="B559" s="3">
        <v>44986</v>
      </c>
      <c r="C559" t="s">
        <v>20</v>
      </c>
      <c r="D559" t="s">
        <v>46</v>
      </c>
      <c r="E559" s="6">
        <v>1806</v>
      </c>
      <c r="F559" s="8">
        <f>E559*G559</f>
        <v>14032.619999999999</v>
      </c>
      <c r="G559" s="8">
        <v>7.77</v>
      </c>
      <c r="H559" s="5">
        <v>3</v>
      </c>
      <c r="I559" s="9">
        <v>2.0299999999999998</v>
      </c>
      <c r="J559" t="s">
        <v>18</v>
      </c>
      <c r="K559" t="s">
        <v>36</v>
      </c>
      <c r="L559" t="s">
        <v>62</v>
      </c>
      <c r="M559" s="5">
        <f>100-I559</f>
        <v>97.97</v>
      </c>
    </row>
    <row r="560" spans="1:13" x14ac:dyDescent="0.3">
      <c r="A560">
        <v>2023</v>
      </c>
      <c r="B560" s="3">
        <v>45017</v>
      </c>
      <c r="C560" t="s">
        <v>29</v>
      </c>
      <c r="D560" t="s">
        <v>53</v>
      </c>
      <c r="E560" s="6">
        <v>285</v>
      </c>
      <c r="F560" s="8">
        <f>E560*G560</f>
        <v>12856.35</v>
      </c>
      <c r="G560" s="8">
        <v>45.11</v>
      </c>
      <c r="H560" s="5">
        <v>27</v>
      </c>
      <c r="I560" s="9">
        <v>2.48</v>
      </c>
      <c r="J560" t="s">
        <v>18</v>
      </c>
      <c r="K560" t="s">
        <v>14</v>
      </c>
      <c r="L560" t="s">
        <v>61</v>
      </c>
      <c r="M560" s="5">
        <f>100-I560</f>
        <v>97.52</v>
      </c>
    </row>
    <row r="561" spans="1:13" x14ac:dyDescent="0.3">
      <c r="A561">
        <v>2022</v>
      </c>
      <c r="B561" s="3">
        <v>44866</v>
      </c>
      <c r="C561" t="s">
        <v>32</v>
      </c>
      <c r="D561" t="s">
        <v>33</v>
      </c>
      <c r="E561" s="6">
        <v>568</v>
      </c>
      <c r="F561" s="8">
        <f>E561*G561</f>
        <v>37039.280000000006</v>
      </c>
      <c r="G561" s="8">
        <v>65.210000000000008</v>
      </c>
      <c r="H561" s="5">
        <v>9</v>
      </c>
      <c r="I561" s="9">
        <v>4.26</v>
      </c>
      <c r="J561" t="s">
        <v>27</v>
      </c>
      <c r="K561" t="s">
        <v>31</v>
      </c>
      <c r="L561" t="s">
        <v>62</v>
      </c>
      <c r="M561" s="5">
        <f>100-I561</f>
        <v>95.74</v>
      </c>
    </row>
    <row r="562" spans="1:13" x14ac:dyDescent="0.3">
      <c r="A562">
        <v>2023</v>
      </c>
      <c r="B562" s="3">
        <v>45139</v>
      </c>
      <c r="C562" t="s">
        <v>22</v>
      </c>
      <c r="D562" t="s">
        <v>45</v>
      </c>
      <c r="E562" s="6">
        <v>2742</v>
      </c>
      <c r="F562" s="8">
        <f>E562*G562</f>
        <v>10638.96</v>
      </c>
      <c r="G562" s="8">
        <v>3.88</v>
      </c>
      <c r="H562" s="5">
        <v>129</v>
      </c>
      <c r="I562" s="9">
        <v>4.2300000000000004</v>
      </c>
      <c r="J562" t="s">
        <v>18</v>
      </c>
      <c r="K562" t="s">
        <v>36</v>
      </c>
      <c r="L562" t="s">
        <v>15</v>
      </c>
      <c r="M562" s="5">
        <f>100-I562</f>
        <v>95.77</v>
      </c>
    </row>
    <row r="563" spans="1:13" x14ac:dyDescent="0.3">
      <c r="A563">
        <v>2022</v>
      </c>
      <c r="B563" s="3">
        <v>44805</v>
      </c>
      <c r="C563" t="s">
        <v>41</v>
      </c>
      <c r="D563" t="s">
        <v>54</v>
      </c>
      <c r="E563" s="6">
        <v>2865</v>
      </c>
      <c r="F563" s="8">
        <f>E563*G563</f>
        <v>16101.300000000001</v>
      </c>
      <c r="G563" s="8">
        <v>5.62</v>
      </c>
      <c r="H563" s="5">
        <v>4</v>
      </c>
      <c r="I563" s="9">
        <v>2.74</v>
      </c>
      <c r="J563" t="s">
        <v>13</v>
      </c>
      <c r="K563" t="s">
        <v>36</v>
      </c>
      <c r="L563" t="s">
        <v>62</v>
      </c>
      <c r="M563" s="5">
        <f>100-I563</f>
        <v>97.26</v>
      </c>
    </row>
    <row r="564" spans="1:13" x14ac:dyDescent="0.3">
      <c r="A564">
        <v>2022</v>
      </c>
      <c r="B564" s="3">
        <v>44652</v>
      </c>
      <c r="C564" t="s">
        <v>11</v>
      </c>
      <c r="D564" t="s">
        <v>37</v>
      </c>
      <c r="E564" s="6">
        <v>3211</v>
      </c>
      <c r="F564" s="8">
        <f>E564*G564</f>
        <v>18366.919999999998</v>
      </c>
      <c r="G564" s="8">
        <v>5.72</v>
      </c>
      <c r="H564" s="5">
        <v>62</v>
      </c>
      <c r="I564" s="9">
        <v>1.19</v>
      </c>
      <c r="J564" t="s">
        <v>77</v>
      </c>
      <c r="K564" t="s">
        <v>36</v>
      </c>
      <c r="L564" t="s">
        <v>61</v>
      </c>
      <c r="M564" s="5">
        <f>100-I564</f>
        <v>98.81</v>
      </c>
    </row>
    <row r="565" spans="1:13" x14ac:dyDescent="0.3">
      <c r="A565">
        <v>2023</v>
      </c>
      <c r="B565" s="3">
        <v>45261</v>
      </c>
      <c r="C565" t="s">
        <v>25</v>
      </c>
      <c r="D565" t="s">
        <v>51</v>
      </c>
      <c r="E565" s="6">
        <v>4529</v>
      </c>
      <c r="F565" s="8">
        <f>E565*G565</f>
        <v>35190.329999999994</v>
      </c>
      <c r="G565" s="8">
        <v>7.7699999999999987</v>
      </c>
      <c r="H565" s="5">
        <v>8</v>
      </c>
      <c r="I565" s="9">
        <v>3.69</v>
      </c>
      <c r="J565" t="s">
        <v>27</v>
      </c>
      <c r="K565" t="s">
        <v>19</v>
      </c>
      <c r="L565" t="s">
        <v>62</v>
      </c>
      <c r="M565" s="5">
        <f>100-I565</f>
        <v>96.31</v>
      </c>
    </row>
    <row r="566" spans="1:13" x14ac:dyDescent="0.3">
      <c r="A566">
        <v>2022</v>
      </c>
      <c r="B566" s="3">
        <v>44593</v>
      </c>
      <c r="C566" t="s">
        <v>20</v>
      </c>
      <c r="D566" t="s">
        <v>58</v>
      </c>
      <c r="E566" s="6">
        <v>2021</v>
      </c>
      <c r="F566" s="8">
        <f>E566*G566</f>
        <v>11560.119999999999</v>
      </c>
      <c r="G566" s="8">
        <v>5.72</v>
      </c>
      <c r="H566" s="5">
        <v>28</v>
      </c>
      <c r="I566" s="9">
        <v>4.78</v>
      </c>
      <c r="J566" t="s">
        <v>13</v>
      </c>
      <c r="K566" t="s">
        <v>36</v>
      </c>
      <c r="L566" t="s">
        <v>61</v>
      </c>
      <c r="M566" s="5">
        <f>100-I566</f>
        <v>95.22</v>
      </c>
    </row>
    <row r="567" spans="1:13" x14ac:dyDescent="0.3">
      <c r="A567">
        <v>2022</v>
      </c>
      <c r="B567" s="3">
        <v>44805</v>
      </c>
      <c r="C567" t="s">
        <v>32</v>
      </c>
      <c r="D567" t="s">
        <v>52</v>
      </c>
      <c r="E567" s="6">
        <v>643</v>
      </c>
      <c r="F567" s="8">
        <f>E567*G567</f>
        <v>2713.46</v>
      </c>
      <c r="G567" s="8">
        <v>4.22</v>
      </c>
      <c r="H567" s="5">
        <v>139</v>
      </c>
      <c r="I567" s="9">
        <v>1.26</v>
      </c>
      <c r="J567" t="s">
        <v>13</v>
      </c>
      <c r="K567" t="s">
        <v>19</v>
      </c>
      <c r="L567" t="s">
        <v>15</v>
      </c>
      <c r="M567" s="5">
        <f>100-I567</f>
        <v>98.74</v>
      </c>
    </row>
    <row r="568" spans="1:13" x14ac:dyDescent="0.3">
      <c r="A568">
        <v>2022</v>
      </c>
      <c r="B568" s="3">
        <v>44562</v>
      </c>
      <c r="C568" t="s">
        <v>41</v>
      </c>
      <c r="D568" t="s">
        <v>42</v>
      </c>
      <c r="E568" s="6">
        <v>2412</v>
      </c>
      <c r="F568" s="8">
        <f>E568*G568</f>
        <v>13555.44</v>
      </c>
      <c r="G568" s="8">
        <v>5.62</v>
      </c>
      <c r="H568" s="5">
        <v>9</v>
      </c>
      <c r="I568" s="9">
        <v>3.12</v>
      </c>
      <c r="J568" t="s">
        <v>27</v>
      </c>
      <c r="K568" t="s">
        <v>19</v>
      </c>
      <c r="L568" t="s">
        <v>62</v>
      </c>
      <c r="M568" s="5">
        <f>100-I568</f>
        <v>96.88</v>
      </c>
    </row>
    <row r="569" spans="1:13" x14ac:dyDescent="0.3">
      <c r="A569">
        <v>2022</v>
      </c>
      <c r="B569" s="3">
        <v>44682</v>
      </c>
      <c r="C569" t="s">
        <v>22</v>
      </c>
      <c r="D569" t="s">
        <v>45</v>
      </c>
      <c r="E569" s="6">
        <v>2754</v>
      </c>
      <c r="F569" s="8">
        <f>E569*G569</f>
        <v>12723.48</v>
      </c>
      <c r="G569" s="8">
        <v>4.62</v>
      </c>
      <c r="H569" s="5">
        <v>69</v>
      </c>
      <c r="I569" s="9">
        <v>1.08</v>
      </c>
      <c r="J569" t="s">
        <v>13</v>
      </c>
      <c r="K569" t="s">
        <v>28</v>
      </c>
      <c r="L569" t="s">
        <v>61</v>
      </c>
      <c r="M569" s="5">
        <f>100-I569</f>
        <v>98.92</v>
      </c>
    </row>
    <row r="570" spans="1:13" x14ac:dyDescent="0.3">
      <c r="A570">
        <v>2023</v>
      </c>
      <c r="B570" s="3">
        <v>45078</v>
      </c>
      <c r="C570" t="s">
        <v>16</v>
      </c>
      <c r="D570" t="s">
        <v>43</v>
      </c>
      <c r="E570" s="6">
        <v>1770</v>
      </c>
      <c r="F570" s="8">
        <f>E570*G570</f>
        <v>9327.9</v>
      </c>
      <c r="G570" s="8">
        <v>5.27</v>
      </c>
      <c r="H570" s="5">
        <v>92</v>
      </c>
      <c r="I570" s="9">
        <v>1.3</v>
      </c>
      <c r="J570" t="s">
        <v>27</v>
      </c>
      <c r="K570" t="s">
        <v>36</v>
      </c>
      <c r="L570" t="s">
        <v>15</v>
      </c>
      <c r="M570" s="5">
        <f>100-I570</f>
        <v>98.7</v>
      </c>
    </row>
    <row r="571" spans="1:13" x14ac:dyDescent="0.3">
      <c r="A571">
        <v>2022</v>
      </c>
      <c r="B571" s="3">
        <v>44805</v>
      </c>
      <c r="C571" t="s">
        <v>41</v>
      </c>
      <c r="D571" t="s">
        <v>49</v>
      </c>
      <c r="E571" s="6">
        <v>3275</v>
      </c>
      <c r="F571" s="8">
        <f>E571*G571</f>
        <v>15130.5</v>
      </c>
      <c r="G571" s="8">
        <v>4.62</v>
      </c>
      <c r="H571" s="5">
        <v>52</v>
      </c>
      <c r="I571" s="9">
        <v>4.59</v>
      </c>
      <c r="J571" t="s">
        <v>77</v>
      </c>
      <c r="K571" t="s">
        <v>36</v>
      </c>
      <c r="L571" t="s">
        <v>61</v>
      </c>
      <c r="M571" s="5">
        <f>100-I571</f>
        <v>95.41</v>
      </c>
    </row>
    <row r="572" spans="1:13" x14ac:dyDescent="0.3">
      <c r="A572">
        <v>2023</v>
      </c>
      <c r="B572" s="3">
        <v>44986</v>
      </c>
      <c r="C572" t="s">
        <v>11</v>
      </c>
      <c r="D572" t="s">
        <v>59</v>
      </c>
      <c r="E572" s="6">
        <v>1857</v>
      </c>
      <c r="F572" s="8">
        <f>E572*G572</f>
        <v>9786.39</v>
      </c>
      <c r="G572" s="8">
        <v>5.27</v>
      </c>
      <c r="H572" s="5">
        <v>87</v>
      </c>
      <c r="I572" s="9">
        <v>0.68</v>
      </c>
      <c r="J572" t="s">
        <v>77</v>
      </c>
      <c r="K572" t="s">
        <v>19</v>
      </c>
      <c r="L572" t="s">
        <v>15</v>
      </c>
      <c r="M572" s="5">
        <f>100-I572</f>
        <v>99.32</v>
      </c>
    </row>
    <row r="573" spans="1:13" x14ac:dyDescent="0.3">
      <c r="A573">
        <v>2023</v>
      </c>
      <c r="B573" s="3">
        <v>44986</v>
      </c>
      <c r="C573" t="s">
        <v>16</v>
      </c>
      <c r="D573" t="s">
        <v>17</v>
      </c>
      <c r="E573" s="6">
        <v>3232</v>
      </c>
      <c r="F573" s="8">
        <f>E573*G573</f>
        <v>25112.639999999999</v>
      </c>
      <c r="G573" s="8">
        <v>7.77</v>
      </c>
      <c r="H573" s="5">
        <v>2</v>
      </c>
      <c r="I573" s="9">
        <v>0.6</v>
      </c>
      <c r="J573" t="s">
        <v>13</v>
      </c>
      <c r="K573" t="s">
        <v>60</v>
      </c>
      <c r="L573" t="s">
        <v>62</v>
      </c>
      <c r="M573" s="5">
        <f>100-I573</f>
        <v>99.4</v>
      </c>
    </row>
    <row r="574" spans="1:13" x14ac:dyDescent="0.3">
      <c r="A574">
        <v>2022</v>
      </c>
      <c r="B574" s="3">
        <v>44652</v>
      </c>
      <c r="C574" t="s">
        <v>22</v>
      </c>
      <c r="D574" t="s">
        <v>45</v>
      </c>
      <c r="E574" s="6">
        <v>1449</v>
      </c>
      <c r="F574" s="8">
        <f>E574*G574</f>
        <v>8143.38</v>
      </c>
      <c r="G574" s="8">
        <v>5.62</v>
      </c>
      <c r="H574" s="5">
        <v>6</v>
      </c>
      <c r="I574" s="9">
        <v>2.73</v>
      </c>
      <c r="J574" t="s">
        <v>13</v>
      </c>
      <c r="K574" t="s">
        <v>19</v>
      </c>
      <c r="L574" t="s">
        <v>62</v>
      </c>
      <c r="M574" s="5">
        <f>100-I574</f>
        <v>97.27</v>
      </c>
    </row>
    <row r="575" spans="1:13" x14ac:dyDescent="0.3">
      <c r="A575">
        <v>2022</v>
      </c>
      <c r="B575" s="3">
        <v>44866</v>
      </c>
      <c r="C575" t="s">
        <v>16</v>
      </c>
      <c r="D575" t="s">
        <v>43</v>
      </c>
      <c r="E575" s="6">
        <v>910</v>
      </c>
      <c r="F575" s="8">
        <f>E575*G575</f>
        <v>44271.5</v>
      </c>
      <c r="G575" s="8">
        <v>48.65</v>
      </c>
      <c r="H575" s="5">
        <v>5</v>
      </c>
      <c r="I575" s="9">
        <v>4.57</v>
      </c>
      <c r="J575" t="s">
        <v>13</v>
      </c>
      <c r="K575" t="s">
        <v>14</v>
      </c>
      <c r="L575" t="s">
        <v>62</v>
      </c>
      <c r="M575" s="5">
        <f>100-I575</f>
        <v>95.43</v>
      </c>
    </row>
    <row r="576" spans="1:13" x14ac:dyDescent="0.3">
      <c r="A576">
        <v>2022</v>
      </c>
      <c r="B576" s="3">
        <v>44621</v>
      </c>
      <c r="C576" t="s">
        <v>22</v>
      </c>
      <c r="D576" t="s">
        <v>45</v>
      </c>
      <c r="E576" s="6">
        <v>1950</v>
      </c>
      <c r="F576" s="8">
        <f>E576*G576</f>
        <v>6084</v>
      </c>
      <c r="G576" s="8">
        <v>3.12</v>
      </c>
      <c r="H576" s="5">
        <v>89</v>
      </c>
      <c r="I576" s="9">
        <v>0.95</v>
      </c>
      <c r="J576" t="s">
        <v>77</v>
      </c>
      <c r="K576" t="s">
        <v>36</v>
      </c>
      <c r="L576" t="s">
        <v>15</v>
      </c>
      <c r="M576" s="5">
        <f>100-I576</f>
        <v>99.05</v>
      </c>
    </row>
    <row r="577" spans="1:13" x14ac:dyDescent="0.3">
      <c r="A577">
        <v>2022</v>
      </c>
      <c r="B577" s="3">
        <v>44743</v>
      </c>
      <c r="C577" t="s">
        <v>41</v>
      </c>
      <c r="D577" t="s">
        <v>54</v>
      </c>
      <c r="E577" s="6">
        <v>212</v>
      </c>
      <c r="F577" s="8">
        <f>E577*G577</f>
        <v>8480</v>
      </c>
      <c r="G577" s="8">
        <v>40</v>
      </c>
      <c r="H577" s="5">
        <v>66</v>
      </c>
      <c r="I577" s="9">
        <v>0.55000000000000004</v>
      </c>
      <c r="J577" t="s">
        <v>77</v>
      </c>
      <c r="K577" t="s">
        <v>14</v>
      </c>
      <c r="L577" t="s">
        <v>61</v>
      </c>
      <c r="M577" s="5">
        <f>100-I577</f>
        <v>99.45</v>
      </c>
    </row>
    <row r="578" spans="1:13" x14ac:dyDescent="0.3">
      <c r="A578">
        <v>2022</v>
      </c>
      <c r="B578" s="3">
        <v>44835</v>
      </c>
      <c r="C578" t="s">
        <v>34</v>
      </c>
      <c r="D578" t="s">
        <v>55</v>
      </c>
      <c r="E578" s="6">
        <v>2950</v>
      </c>
      <c r="F578" s="8">
        <f>E578*G578</f>
        <v>16579</v>
      </c>
      <c r="G578" s="8">
        <v>5.62</v>
      </c>
      <c r="H578" s="5">
        <v>4</v>
      </c>
      <c r="I578" s="9">
        <v>3.46</v>
      </c>
      <c r="J578" t="s">
        <v>13</v>
      </c>
      <c r="K578" t="s">
        <v>60</v>
      </c>
      <c r="L578" t="s">
        <v>62</v>
      </c>
      <c r="M578" s="5">
        <f>100-I578</f>
        <v>96.54</v>
      </c>
    </row>
    <row r="579" spans="1:13" x14ac:dyDescent="0.3">
      <c r="A579">
        <v>2023</v>
      </c>
      <c r="B579" s="3">
        <v>44927</v>
      </c>
      <c r="C579" t="s">
        <v>39</v>
      </c>
      <c r="D579" t="s">
        <v>40</v>
      </c>
      <c r="E579" s="6">
        <v>3300</v>
      </c>
      <c r="F579" s="8">
        <f>E579*G579</f>
        <v>12804</v>
      </c>
      <c r="G579" s="8">
        <v>3.88</v>
      </c>
      <c r="H579" s="5">
        <v>89</v>
      </c>
      <c r="I579" s="9">
        <v>1.22</v>
      </c>
      <c r="J579" t="s">
        <v>27</v>
      </c>
      <c r="K579" t="s">
        <v>19</v>
      </c>
      <c r="L579" t="s">
        <v>15</v>
      </c>
      <c r="M579" s="5">
        <f>100-I579</f>
        <v>98.78</v>
      </c>
    </row>
    <row r="580" spans="1:13" x14ac:dyDescent="0.3">
      <c r="A580">
        <v>2023</v>
      </c>
      <c r="B580" s="3">
        <v>44986</v>
      </c>
      <c r="C580" t="s">
        <v>32</v>
      </c>
      <c r="D580" t="s">
        <v>33</v>
      </c>
      <c r="E580" s="6">
        <v>2860</v>
      </c>
      <c r="F580" s="8">
        <f>E580*G580</f>
        <v>22222.199999999997</v>
      </c>
      <c r="G580" s="8">
        <v>7.7699999999999987</v>
      </c>
      <c r="H580" s="5">
        <v>11</v>
      </c>
      <c r="I580" s="9">
        <v>3.31</v>
      </c>
      <c r="J580" t="s">
        <v>18</v>
      </c>
      <c r="K580" t="s">
        <v>28</v>
      </c>
      <c r="L580" t="s">
        <v>62</v>
      </c>
      <c r="M580" s="5">
        <f>100-I580</f>
        <v>96.69</v>
      </c>
    </row>
    <row r="581" spans="1:13" x14ac:dyDescent="0.3">
      <c r="A581">
        <v>2023</v>
      </c>
      <c r="B581" s="3">
        <v>45170</v>
      </c>
      <c r="C581" t="s">
        <v>20</v>
      </c>
      <c r="D581" t="s">
        <v>21</v>
      </c>
      <c r="E581" s="6">
        <v>565</v>
      </c>
      <c r="F581" s="8">
        <f>E581*G581</f>
        <v>25487.15</v>
      </c>
      <c r="G581" s="8">
        <v>45.11</v>
      </c>
      <c r="H581" s="5">
        <v>30</v>
      </c>
      <c r="I581" s="9">
        <v>1.28</v>
      </c>
      <c r="J581" t="s">
        <v>13</v>
      </c>
      <c r="K581" t="s">
        <v>14</v>
      </c>
      <c r="L581" t="s">
        <v>61</v>
      </c>
      <c r="M581" s="5">
        <f>100-I581</f>
        <v>98.72</v>
      </c>
    </row>
    <row r="582" spans="1:13" x14ac:dyDescent="0.3">
      <c r="A582">
        <v>2023</v>
      </c>
      <c r="B582" s="3">
        <v>45261</v>
      </c>
      <c r="C582" t="s">
        <v>32</v>
      </c>
      <c r="D582" t="s">
        <v>33</v>
      </c>
      <c r="E582" s="6">
        <v>5424</v>
      </c>
      <c r="F582" s="8">
        <f>E582*G582</f>
        <v>42144.479999999996</v>
      </c>
      <c r="G582" s="8">
        <v>7.77</v>
      </c>
      <c r="H582" s="5">
        <v>4</v>
      </c>
      <c r="I582" s="9">
        <v>1.27</v>
      </c>
      <c r="J582" t="s">
        <v>13</v>
      </c>
      <c r="K582" t="s">
        <v>36</v>
      </c>
      <c r="L582" t="s">
        <v>62</v>
      </c>
      <c r="M582" s="5">
        <f>100-I582</f>
        <v>98.73</v>
      </c>
    </row>
    <row r="583" spans="1:13" x14ac:dyDescent="0.3">
      <c r="A583">
        <v>2023</v>
      </c>
      <c r="B583" s="3">
        <v>45047</v>
      </c>
      <c r="C583" t="s">
        <v>22</v>
      </c>
      <c r="D583" t="s">
        <v>24</v>
      </c>
      <c r="E583" s="6">
        <v>1857</v>
      </c>
      <c r="F583" s="8">
        <f>E583*G583</f>
        <v>9990.66</v>
      </c>
      <c r="G583" s="8">
        <v>5.38</v>
      </c>
      <c r="H583" s="5">
        <v>67</v>
      </c>
      <c r="I583" s="9">
        <v>3.88</v>
      </c>
      <c r="J583" t="s">
        <v>18</v>
      </c>
      <c r="K583" t="s">
        <v>28</v>
      </c>
      <c r="L583" t="s">
        <v>61</v>
      </c>
      <c r="M583" s="5">
        <f>100-I583</f>
        <v>96.12</v>
      </c>
    </row>
    <row r="584" spans="1:13" x14ac:dyDescent="0.3">
      <c r="A584">
        <v>2023</v>
      </c>
      <c r="B584" s="3">
        <v>45017</v>
      </c>
      <c r="C584" t="s">
        <v>39</v>
      </c>
      <c r="D584" t="s">
        <v>57</v>
      </c>
      <c r="E584" s="6">
        <v>2702</v>
      </c>
      <c r="F584" s="8">
        <f>E584*G584</f>
        <v>17238.759999999998</v>
      </c>
      <c r="G584" s="8">
        <v>6.379999999999999</v>
      </c>
      <c r="H584" s="5">
        <v>6</v>
      </c>
      <c r="I584" s="9">
        <v>4.95</v>
      </c>
      <c r="J584" t="s">
        <v>18</v>
      </c>
      <c r="K584" t="s">
        <v>28</v>
      </c>
      <c r="L584" t="s">
        <v>62</v>
      </c>
      <c r="M584" s="5">
        <f>100-I584</f>
        <v>95.05</v>
      </c>
    </row>
    <row r="585" spans="1:13" x14ac:dyDescent="0.3">
      <c r="A585">
        <v>2022</v>
      </c>
      <c r="B585" s="3">
        <v>44896</v>
      </c>
      <c r="C585" t="s">
        <v>32</v>
      </c>
      <c r="D585" t="s">
        <v>52</v>
      </c>
      <c r="E585" s="6">
        <v>4479</v>
      </c>
      <c r="F585" s="8">
        <f>E585*G585</f>
        <v>18901.379999999997</v>
      </c>
      <c r="G585" s="8">
        <v>4.22</v>
      </c>
      <c r="H585" s="5">
        <v>116</v>
      </c>
      <c r="I585" s="9">
        <v>4.4400000000000004</v>
      </c>
      <c r="J585" t="s">
        <v>18</v>
      </c>
      <c r="K585" t="s">
        <v>19</v>
      </c>
      <c r="L585" t="s">
        <v>15</v>
      </c>
      <c r="M585" s="5">
        <f>100-I585</f>
        <v>95.56</v>
      </c>
    </row>
    <row r="586" spans="1:13" x14ac:dyDescent="0.3">
      <c r="A586">
        <v>2023</v>
      </c>
      <c r="B586" s="3">
        <v>44927</v>
      </c>
      <c r="C586" t="s">
        <v>39</v>
      </c>
      <c r="D586" t="s">
        <v>50</v>
      </c>
      <c r="E586" s="6">
        <v>1283</v>
      </c>
      <c r="F586" s="8">
        <f>E586*G586</f>
        <v>4978.04</v>
      </c>
      <c r="G586" s="8">
        <v>3.88</v>
      </c>
      <c r="H586" s="5">
        <v>105</v>
      </c>
      <c r="I586" s="9">
        <v>3.34</v>
      </c>
      <c r="J586" t="s">
        <v>18</v>
      </c>
      <c r="K586" t="s">
        <v>19</v>
      </c>
      <c r="L586" t="s">
        <v>15</v>
      </c>
      <c r="M586" s="5">
        <f>100-I586</f>
        <v>96.66</v>
      </c>
    </row>
    <row r="587" spans="1:13" x14ac:dyDescent="0.3">
      <c r="A587">
        <v>2022</v>
      </c>
      <c r="B587" s="3">
        <v>44866</v>
      </c>
      <c r="C587" t="s">
        <v>39</v>
      </c>
      <c r="D587" t="s">
        <v>57</v>
      </c>
      <c r="E587" s="6">
        <v>3674</v>
      </c>
      <c r="F587" s="8">
        <f>E587*G587</f>
        <v>16973.88</v>
      </c>
      <c r="G587" s="8">
        <v>4.62</v>
      </c>
      <c r="H587" s="5">
        <v>48</v>
      </c>
      <c r="I587" s="9">
        <v>2.96</v>
      </c>
      <c r="J587" t="s">
        <v>77</v>
      </c>
      <c r="K587" t="s">
        <v>19</v>
      </c>
      <c r="L587" t="s">
        <v>61</v>
      </c>
      <c r="M587" s="5">
        <f>100-I587</f>
        <v>97.04</v>
      </c>
    </row>
    <row r="588" spans="1:13" x14ac:dyDescent="0.3">
      <c r="A588">
        <v>2023</v>
      </c>
      <c r="B588" s="3">
        <v>45108</v>
      </c>
      <c r="C588" t="s">
        <v>20</v>
      </c>
      <c r="D588" t="s">
        <v>21</v>
      </c>
      <c r="E588" s="6">
        <v>2939</v>
      </c>
      <c r="F588" s="8">
        <f>E588*G588</f>
        <v>15488.529999999999</v>
      </c>
      <c r="G588" s="8">
        <v>5.27</v>
      </c>
      <c r="H588" s="5">
        <v>104</v>
      </c>
      <c r="I588" s="9">
        <v>1.04</v>
      </c>
      <c r="J588" t="s">
        <v>18</v>
      </c>
      <c r="K588" t="s">
        <v>19</v>
      </c>
      <c r="L588" t="s">
        <v>15</v>
      </c>
      <c r="M588" s="5">
        <f>100-I588</f>
        <v>98.96</v>
      </c>
    </row>
    <row r="589" spans="1:13" x14ac:dyDescent="0.3">
      <c r="A589">
        <v>2023</v>
      </c>
      <c r="B589" s="3">
        <v>45017</v>
      </c>
      <c r="C589" t="s">
        <v>25</v>
      </c>
      <c r="D589" t="s">
        <v>44</v>
      </c>
      <c r="E589" s="6">
        <v>1926</v>
      </c>
      <c r="F589" s="8">
        <f>E589*G589</f>
        <v>14965.019999999999</v>
      </c>
      <c r="G589" s="8">
        <v>7.77</v>
      </c>
      <c r="H589" s="5">
        <v>7</v>
      </c>
      <c r="I589" s="9">
        <v>4.49</v>
      </c>
      <c r="J589" t="s">
        <v>27</v>
      </c>
      <c r="K589" t="s">
        <v>28</v>
      </c>
      <c r="L589" t="s">
        <v>62</v>
      </c>
      <c r="M589" s="5">
        <f>100-I589</f>
        <v>95.51</v>
      </c>
    </row>
    <row r="590" spans="1:13" x14ac:dyDescent="0.3">
      <c r="A590">
        <v>2023</v>
      </c>
      <c r="B590" s="3">
        <v>45078</v>
      </c>
      <c r="C590" t="s">
        <v>41</v>
      </c>
      <c r="D590" t="s">
        <v>49</v>
      </c>
      <c r="E590" s="6">
        <v>3700</v>
      </c>
      <c r="F590" s="8">
        <f>E590*G590</f>
        <v>14356</v>
      </c>
      <c r="G590" s="8">
        <v>3.88</v>
      </c>
      <c r="H590" s="5">
        <v>145</v>
      </c>
      <c r="I590" s="9">
        <v>1.1200000000000001</v>
      </c>
      <c r="J590" t="s">
        <v>27</v>
      </c>
      <c r="K590" t="s">
        <v>28</v>
      </c>
      <c r="L590" t="s">
        <v>15</v>
      </c>
      <c r="M590" s="5">
        <f>100-I590</f>
        <v>98.88</v>
      </c>
    </row>
    <row r="591" spans="1:13" x14ac:dyDescent="0.3">
      <c r="A591">
        <v>2023</v>
      </c>
      <c r="B591" s="3">
        <v>44986</v>
      </c>
      <c r="C591" t="s">
        <v>39</v>
      </c>
      <c r="D591" t="s">
        <v>57</v>
      </c>
      <c r="E591" s="6">
        <v>2099</v>
      </c>
      <c r="F591" s="8">
        <f>E591*G591</f>
        <v>13391.619999999999</v>
      </c>
      <c r="G591" s="8">
        <v>6.38</v>
      </c>
      <c r="H591" s="5">
        <v>8</v>
      </c>
      <c r="I591" s="9">
        <v>1.42</v>
      </c>
      <c r="J591" t="s">
        <v>13</v>
      </c>
      <c r="K591" t="s">
        <v>19</v>
      </c>
      <c r="L591" t="s">
        <v>62</v>
      </c>
      <c r="M591" s="5">
        <f>100-I591</f>
        <v>98.58</v>
      </c>
    </row>
    <row r="592" spans="1:13" x14ac:dyDescent="0.3">
      <c r="A592">
        <v>2023</v>
      </c>
      <c r="B592" s="3">
        <v>45200</v>
      </c>
      <c r="C592" t="s">
        <v>41</v>
      </c>
      <c r="D592" t="s">
        <v>42</v>
      </c>
      <c r="E592" s="6">
        <v>3483</v>
      </c>
      <c r="F592" s="8">
        <f>E592*G592</f>
        <v>13514.039999999999</v>
      </c>
      <c r="G592" s="8">
        <v>3.88</v>
      </c>
      <c r="H592" s="5">
        <v>115</v>
      </c>
      <c r="I592" s="9">
        <v>2.83</v>
      </c>
      <c r="J592" t="s">
        <v>13</v>
      </c>
      <c r="K592" t="s">
        <v>28</v>
      </c>
      <c r="L592" t="s">
        <v>15</v>
      </c>
      <c r="M592" s="5">
        <f>100-I592</f>
        <v>97.17</v>
      </c>
    </row>
    <row r="593" spans="1:13" x14ac:dyDescent="0.3">
      <c r="A593">
        <v>2022</v>
      </c>
      <c r="B593" s="3">
        <v>44652</v>
      </c>
      <c r="C593" t="s">
        <v>20</v>
      </c>
      <c r="D593" t="s">
        <v>58</v>
      </c>
      <c r="E593" s="6">
        <v>1107</v>
      </c>
      <c r="F593" s="8">
        <f>E593*G593</f>
        <v>7439.04</v>
      </c>
      <c r="G593" s="8">
        <v>6.72</v>
      </c>
      <c r="H593" s="5">
        <v>10</v>
      </c>
      <c r="I593" s="9">
        <v>4.8600000000000003</v>
      </c>
      <c r="J593" t="s">
        <v>77</v>
      </c>
      <c r="K593" t="s">
        <v>28</v>
      </c>
      <c r="L593" t="s">
        <v>62</v>
      </c>
      <c r="M593" s="5">
        <f>100-I593</f>
        <v>95.14</v>
      </c>
    </row>
    <row r="594" spans="1:13" x14ac:dyDescent="0.3">
      <c r="A594">
        <v>2023</v>
      </c>
      <c r="B594" s="3">
        <v>45078</v>
      </c>
      <c r="C594" t="s">
        <v>29</v>
      </c>
      <c r="D594" t="s">
        <v>53</v>
      </c>
      <c r="E594" s="6">
        <v>376</v>
      </c>
      <c r="F594" s="8">
        <f>E594*G594</f>
        <v>16961.36</v>
      </c>
      <c r="G594" s="8">
        <v>45.11</v>
      </c>
      <c r="H594" s="5">
        <v>51</v>
      </c>
      <c r="I594" s="9">
        <v>1.92</v>
      </c>
      <c r="J594" t="s">
        <v>18</v>
      </c>
      <c r="K594" t="s">
        <v>14</v>
      </c>
      <c r="L594" t="s">
        <v>61</v>
      </c>
      <c r="M594" s="5">
        <f>100-I594</f>
        <v>98.08</v>
      </c>
    </row>
    <row r="595" spans="1:13" x14ac:dyDescent="0.3">
      <c r="A595">
        <v>2022</v>
      </c>
      <c r="B595" s="3">
        <v>44805</v>
      </c>
      <c r="C595" t="s">
        <v>25</v>
      </c>
      <c r="D595" t="s">
        <v>51</v>
      </c>
      <c r="E595" s="6">
        <v>1327</v>
      </c>
      <c r="F595" s="8">
        <f>E595*G595</f>
        <v>5599.94</v>
      </c>
      <c r="G595" s="8">
        <v>4.22</v>
      </c>
      <c r="H595" s="5">
        <v>75</v>
      </c>
      <c r="I595" s="9">
        <v>4.34</v>
      </c>
      <c r="J595" t="s">
        <v>13</v>
      </c>
      <c r="K595" t="s">
        <v>19</v>
      </c>
      <c r="L595" t="s">
        <v>15</v>
      </c>
      <c r="M595" s="5">
        <f>100-I595</f>
        <v>95.66</v>
      </c>
    </row>
    <row r="596" spans="1:13" x14ac:dyDescent="0.3">
      <c r="A596">
        <v>2023</v>
      </c>
      <c r="B596" s="3">
        <v>44927</v>
      </c>
      <c r="C596" t="s">
        <v>34</v>
      </c>
      <c r="D596" t="s">
        <v>35</v>
      </c>
      <c r="E596" s="6">
        <v>2341</v>
      </c>
      <c r="F596" s="8">
        <f>E596*G596</f>
        <v>14935.58</v>
      </c>
      <c r="G596" s="8">
        <v>6.38</v>
      </c>
      <c r="H596" s="5">
        <v>5</v>
      </c>
      <c r="I596" s="9">
        <v>2.3199999999999998</v>
      </c>
      <c r="J596" t="s">
        <v>18</v>
      </c>
      <c r="K596" t="s">
        <v>28</v>
      </c>
      <c r="L596" t="s">
        <v>62</v>
      </c>
      <c r="M596" s="5">
        <f>100-I596</f>
        <v>97.68</v>
      </c>
    </row>
    <row r="597" spans="1:13" x14ac:dyDescent="0.3">
      <c r="A597">
        <v>2022</v>
      </c>
      <c r="B597" s="3">
        <v>44774</v>
      </c>
      <c r="C597" t="s">
        <v>32</v>
      </c>
      <c r="D597" t="s">
        <v>33</v>
      </c>
      <c r="E597" s="6">
        <v>3067</v>
      </c>
      <c r="F597" s="8">
        <f>E597*G597</f>
        <v>12942.74</v>
      </c>
      <c r="G597" s="8">
        <v>4.22</v>
      </c>
      <c r="H597" s="5">
        <v>76</v>
      </c>
      <c r="I597" s="9">
        <v>4.6900000000000004</v>
      </c>
      <c r="J597" t="s">
        <v>18</v>
      </c>
      <c r="K597" t="s">
        <v>19</v>
      </c>
      <c r="L597" t="s">
        <v>15</v>
      </c>
      <c r="M597" s="5">
        <f>100-I597</f>
        <v>95.31</v>
      </c>
    </row>
    <row r="598" spans="1:13" x14ac:dyDescent="0.3">
      <c r="A598">
        <v>2022</v>
      </c>
      <c r="B598" s="3">
        <v>44621</v>
      </c>
      <c r="C598" t="s">
        <v>32</v>
      </c>
      <c r="D598" t="s">
        <v>52</v>
      </c>
      <c r="E598" s="6">
        <v>1947</v>
      </c>
      <c r="F598" s="8">
        <f>E598*G598</f>
        <v>13083.84</v>
      </c>
      <c r="G598" s="8">
        <v>6.72</v>
      </c>
      <c r="H598" s="5">
        <v>11</v>
      </c>
      <c r="I598" s="9">
        <v>0.77</v>
      </c>
      <c r="J598" t="s">
        <v>27</v>
      </c>
      <c r="K598" t="s">
        <v>36</v>
      </c>
      <c r="L598" t="s">
        <v>62</v>
      </c>
      <c r="M598" s="5">
        <f>100-I598</f>
        <v>99.23</v>
      </c>
    </row>
    <row r="599" spans="1:13" x14ac:dyDescent="0.3">
      <c r="A599">
        <v>2023</v>
      </c>
      <c r="B599" s="3">
        <v>45108</v>
      </c>
      <c r="C599" t="s">
        <v>32</v>
      </c>
      <c r="D599" t="s">
        <v>52</v>
      </c>
      <c r="E599" s="6">
        <v>874</v>
      </c>
      <c r="F599" s="8">
        <f>E599*G599</f>
        <v>6790.98</v>
      </c>
      <c r="G599" s="8">
        <v>7.77</v>
      </c>
      <c r="H599" s="5">
        <v>5</v>
      </c>
      <c r="I599" s="9">
        <v>2.09</v>
      </c>
      <c r="J599" t="s">
        <v>13</v>
      </c>
      <c r="K599" t="s">
        <v>60</v>
      </c>
      <c r="L599" t="s">
        <v>62</v>
      </c>
      <c r="M599" s="5">
        <f>100-I599</f>
        <v>97.91</v>
      </c>
    </row>
    <row r="600" spans="1:13" x14ac:dyDescent="0.3">
      <c r="A600">
        <v>2023</v>
      </c>
      <c r="B600" s="3">
        <v>45261</v>
      </c>
      <c r="C600" t="s">
        <v>22</v>
      </c>
      <c r="D600" t="s">
        <v>23</v>
      </c>
      <c r="E600" s="6">
        <v>700</v>
      </c>
      <c r="F600" s="8">
        <f>E600*G600</f>
        <v>28000</v>
      </c>
      <c r="G600" s="8">
        <v>40</v>
      </c>
      <c r="H600" s="5">
        <v>97</v>
      </c>
      <c r="I600" s="9">
        <v>4.8499999999999996</v>
      </c>
      <c r="J600" t="s">
        <v>18</v>
      </c>
      <c r="K600" t="s">
        <v>31</v>
      </c>
      <c r="L600" t="s">
        <v>15</v>
      </c>
      <c r="M600" s="5">
        <f>100-I600</f>
        <v>95.15</v>
      </c>
    </row>
    <row r="601" spans="1:13" x14ac:dyDescent="0.3">
      <c r="A601">
        <v>2022</v>
      </c>
      <c r="B601" s="3">
        <v>44593</v>
      </c>
      <c r="C601" t="s">
        <v>41</v>
      </c>
      <c r="D601" t="s">
        <v>42</v>
      </c>
      <c r="E601" s="6">
        <v>1508</v>
      </c>
      <c r="F601" s="8">
        <f>E601*G601</f>
        <v>6966.96</v>
      </c>
      <c r="G601" s="8">
        <v>4.62</v>
      </c>
      <c r="H601" s="5">
        <v>72</v>
      </c>
      <c r="I601" s="9">
        <v>0.56000000000000005</v>
      </c>
      <c r="J601" t="s">
        <v>77</v>
      </c>
      <c r="K601" t="s">
        <v>28</v>
      </c>
      <c r="L601" t="s">
        <v>61</v>
      </c>
      <c r="M601" s="5">
        <f>100-I601</f>
        <v>99.44</v>
      </c>
    </row>
    <row r="602" spans="1:13" x14ac:dyDescent="0.3">
      <c r="A602">
        <v>2023</v>
      </c>
      <c r="B602" s="3">
        <v>45231</v>
      </c>
      <c r="C602" t="s">
        <v>16</v>
      </c>
      <c r="D602" t="s">
        <v>48</v>
      </c>
      <c r="E602" s="6">
        <v>648</v>
      </c>
      <c r="F602" s="8">
        <f>E602*G602</f>
        <v>29231.279999999999</v>
      </c>
      <c r="G602" s="8">
        <v>45.11</v>
      </c>
      <c r="H602" s="5">
        <v>41</v>
      </c>
      <c r="I602" s="9">
        <v>3.43</v>
      </c>
      <c r="J602" t="s">
        <v>77</v>
      </c>
      <c r="K602" t="s">
        <v>14</v>
      </c>
      <c r="L602" t="s">
        <v>61</v>
      </c>
      <c r="M602" s="5">
        <f>100-I602</f>
        <v>96.57</v>
      </c>
    </row>
    <row r="603" spans="1:13" x14ac:dyDescent="0.3">
      <c r="A603">
        <v>2022</v>
      </c>
      <c r="B603" s="3">
        <v>44743</v>
      </c>
      <c r="C603" t="s">
        <v>41</v>
      </c>
      <c r="D603" t="s">
        <v>54</v>
      </c>
      <c r="E603" s="6">
        <v>319</v>
      </c>
      <c r="F603" s="8">
        <f>E603*G603</f>
        <v>12760</v>
      </c>
      <c r="G603" s="8">
        <v>40</v>
      </c>
      <c r="H603" s="5">
        <v>55</v>
      </c>
      <c r="I603" s="9">
        <v>4.49</v>
      </c>
      <c r="J603" t="s">
        <v>13</v>
      </c>
      <c r="K603" t="s">
        <v>14</v>
      </c>
      <c r="L603" t="s">
        <v>61</v>
      </c>
      <c r="M603" s="5">
        <f>100-I603</f>
        <v>95.51</v>
      </c>
    </row>
    <row r="604" spans="1:13" x14ac:dyDescent="0.3">
      <c r="A604">
        <v>2022</v>
      </c>
      <c r="B604" s="3">
        <v>44896</v>
      </c>
      <c r="C604" t="s">
        <v>39</v>
      </c>
      <c r="D604" t="s">
        <v>40</v>
      </c>
      <c r="E604" s="6">
        <v>4992</v>
      </c>
      <c r="F604" s="8">
        <f>E604*G604</f>
        <v>23063.040000000001</v>
      </c>
      <c r="G604" s="8">
        <v>4.62</v>
      </c>
      <c r="H604" s="5">
        <v>39</v>
      </c>
      <c r="I604" s="9">
        <v>2.09</v>
      </c>
      <c r="J604" t="s">
        <v>77</v>
      </c>
      <c r="K604" t="s">
        <v>36</v>
      </c>
      <c r="L604" t="s">
        <v>61</v>
      </c>
      <c r="M604" s="5">
        <f>100-I604</f>
        <v>97.91</v>
      </c>
    </row>
    <row r="605" spans="1:13" x14ac:dyDescent="0.3">
      <c r="A605">
        <v>2022</v>
      </c>
      <c r="B605" s="3">
        <v>44805</v>
      </c>
      <c r="C605" t="s">
        <v>11</v>
      </c>
      <c r="D605" t="s">
        <v>37</v>
      </c>
      <c r="E605" s="6">
        <v>2972</v>
      </c>
      <c r="F605" s="8">
        <f>E605*G605</f>
        <v>12541.84</v>
      </c>
      <c r="G605" s="8">
        <v>4.22</v>
      </c>
      <c r="H605" s="5">
        <v>142</v>
      </c>
      <c r="I605" s="9">
        <v>4.17</v>
      </c>
      <c r="J605" t="s">
        <v>27</v>
      </c>
      <c r="K605" t="s">
        <v>28</v>
      </c>
      <c r="L605" t="s">
        <v>15</v>
      </c>
      <c r="M605" s="5">
        <f>100-I605</f>
        <v>95.83</v>
      </c>
    </row>
    <row r="606" spans="1:13" x14ac:dyDescent="0.3">
      <c r="A606">
        <v>2023</v>
      </c>
      <c r="B606" s="3">
        <v>45047</v>
      </c>
      <c r="C606" t="s">
        <v>41</v>
      </c>
      <c r="D606" t="s">
        <v>42</v>
      </c>
      <c r="E606" s="6">
        <v>838</v>
      </c>
      <c r="F606" s="8">
        <f>E606*G606</f>
        <v>5346.44</v>
      </c>
      <c r="G606" s="8">
        <v>6.38</v>
      </c>
      <c r="H606" s="5">
        <v>5</v>
      </c>
      <c r="I606" s="9">
        <v>3.46</v>
      </c>
      <c r="J606" t="s">
        <v>18</v>
      </c>
      <c r="K606" t="s">
        <v>36</v>
      </c>
      <c r="L606" t="s">
        <v>62</v>
      </c>
      <c r="M606" s="5">
        <f>100-I606</f>
        <v>96.54</v>
      </c>
    </row>
    <row r="607" spans="1:13" x14ac:dyDescent="0.3">
      <c r="A607">
        <v>2023</v>
      </c>
      <c r="B607" s="3">
        <v>45078</v>
      </c>
      <c r="C607" t="s">
        <v>25</v>
      </c>
      <c r="D607" t="s">
        <v>51</v>
      </c>
      <c r="E607" s="6">
        <v>1053</v>
      </c>
      <c r="F607" s="8">
        <f>E607*G607</f>
        <v>8181.8099999999995</v>
      </c>
      <c r="G607" s="8">
        <v>7.77</v>
      </c>
      <c r="H607" s="5">
        <v>4</v>
      </c>
      <c r="I607" s="9">
        <v>1.68</v>
      </c>
      <c r="J607" t="s">
        <v>13</v>
      </c>
      <c r="K607" t="s">
        <v>28</v>
      </c>
      <c r="L607" t="s">
        <v>62</v>
      </c>
      <c r="M607" s="5">
        <f>100-I607</f>
        <v>98.32</v>
      </c>
    </row>
    <row r="608" spans="1:13" x14ac:dyDescent="0.3">
      <c r="A608">
        <v>2022</v>
      </c>
      <c r="B608" s="3">
        <v>44896</v>
      </c>
      <c r="C608" t="s">
        <v>29</v>
      </c>
      <c r="D608" t="s">
        <v>53</v>
      </c>
      <c r="E608" s="6">
        <v>4916</v>
      </c>
      <c r="F608" s="8">
        <f>E608*G608</f>
        <v>28119.52</v>
      </c>
      <c r="G608" s="8">
        <v>5.72</v>
      </c>
      <c r="H608" s="5">
        <v>33</v>
      </c>
      <c r="I608" s="9">
        <v>3.57</v>
      </c>
      <c r="J608" t="s">
        <v>18</v>
      </c>
      <c r="K608" t="s">
        <v>36</v>
      </c>
      <c r="L608" t="s">
        <v>61</v>
      </c>
      <c r="M608" s="5">
        <f>100-I608</f>
        <v>96.43</v>
      </c>
    </row>
    <row r="609" spans="1:13" x14ac:dyDescent="0.3">
      <c r="A609">
        <v>2023</v>
      </c>
      <c r="B609" s="3">
        <v>45078</v>
      </c>
      <c r="C609" t="s">
        <v>16</v>
      </c>
      <c r="D609" t="s">
        <v>17</v>
      </c>
      <c r="E609" s="6">
        <v>3108</v>
      </c>
      <c r="F609" s="8">
        <f>E609*G609</f>
        <v>24149.16</v>
      </c>
      <c r="G609" s="8">
        <v>7.77</v>
      </c>
      <c r="H609" s="5">
        <v>3</v>
      </c>
      <c r="I609" s="9">
        <v>3.81</v>
      </c>
      <c r="J609" t="s">
        <v>13</v>
      </c>
      <c r="K609" t="s">
        <v>36</v>
      </c>
      <c r="L609" t="s">
        <v>62</v>
      </c>
      <c r="M609" s="5">
        <f>100-I609</f>
        <v>96.19</v>
      </c>
    </row>
    <row r="610" spans="1:13" x14ac:dyDescent="0.3">
      <c r="A610">
        <v>2023</v>
      </c>
      <c r="B610" s="3">
        <v>44927</v>
      </c>
      <c r="C610" t="s">
        <v>22</v>
      </c>
      <c r="D610" t="s">
        <v>24</v>
      </c>
      <c r="E610" s="6">
        <v>2902</v>
      </c>
      <c r="F610" s="8">
        <f>E610*G610</f>
        <v>18514.759999999998</v>
      </c>
      <c r="G610" s="8">
        <v>6.379999999999999</v>
      </c>
      <c r="H610" s="5">
        <v>3</v>
      </c>
      <c r="I610" s="9">
        <v>4.3</v>
      </c>
      <c r="J610" t="s">
        <v>27</v>
      </c>
      <c r="K610" t="s">
        <v>60</v>
      </c>
      <c r="L610" t="s">
        <v>62</v>
      </c>
      <c r="M610" s="5">
        <f>100-I610</f>
        <v>95.7</v>
      </c>
    </row>
    <row r="611" spans="1:13" x14ac:dyDescent="0.3">
      <c r="A611">
        <v>2022</v>
      </c>
      <c r="B611" s="3">
        <v>44652</v>
      </c>
      <c r="C611" t="s">
        <v>39</v>
      </c>
      <c r="D611" t="s">
        <v>57</v>
      </c>
      <c r="E611" s="6">
        <v>1968</v>
      </c>
      <c r="F611" s="8">
        <f>E611*G611</f>
        <v>9092.16</v>
      </c>
      <c r="G611" s="8">
        <v>4.62</v>
      </c>
      <c r="H611" s="5">
        <v>68</v>
      </c>
      <c r="I611" s="9">
        <v>1.97</v>
      </c>
      <c r="J611" t="s">
        <v>18</v>
      </c>
      <c r="K611" t="s">
        <v>19</v>
      </c>
      <c r="L611" t="s">
        <v>61</v>
      </c>
      <c r="M611" s="5">
        <f>100-I611</f>
        <v>98.03</v>
      </c>
    </row>
    <row r="612" spans="1:13" x14ac:dyDescent="0.3">
      <c r="A612">
        <v>2023</v>
      </c>
      <c r="B612" s="3">
        <v>45139</v>
      </c>
      <c r="C612" t="s">
        <v>16</v>
      </c>
      <c r="D612" t="s">
        <v>43</v>
      </c>
      <c r="E612" s="6">
        <v>2510</v>
      </c>
      <c r="F612" s="8">
        <f>E612*G612</f>
        <v>16992.7</v>
      </c>
      <c r="G612" s="8">
        <v>6.7700000000000005</v>
      </c>
      <c r="H612" s="5">
        <v>44</v>
      </c>
      <c r="I612" s="9">
        <v>3.52</v>
      </c>
      <c r="J612" t="s">
        <v>13</v>
      </c>
      <c r="K612" t="s">
        <v>60</v>
      </c>
      <c r="L612" t="s">
        <v>61</v>
      </c>
      <c r="M612" s="5">
        <f>100-I612</f>
        <v>96.48</v>
      </c>
    </row>
    <row r="613" spans="1:13" x14ac:dyDescent="0.3">
      <c r="A613">
        <v>2023</v>
      </c>
      <c r="B613" s="3">
        <v>45047</v>
      </c>
      <c r="C613" t="s">
        <v>34</v>
      </c>
      <c r="D613" t="s">
        <v>55</v>
      </c>
      <c r="E613" s="6">
        <v>1221</v>
      </c>
      <c r="F613" s="8">
        <f>E613*G613</f>
        <v>6568.98</v>
      </c>
      <c r="G613" s="8">
        <v>5.38</v>
      </c>
      <c r="H613" s="5">
        <v>49</v>
      </c>
      <c r="I613" s="9">
        <v>1.86</v>
      </c>
      <c r="J613" t="s">
        <v>27</v>
      </c>
      <c r="K613" t="s">
        <v>60</v>
      </c>
      <c r="L613" t="s">
        <v>61</v>
      </c>
      <c r="M613" s="5">
        <f>100-I613</f>
        <v>98.14</v>
      </c>
    </row>
    <row r="614" spans="1:13" x14ac:dyDescent="0.3">
      <c r="A614">
        <v>2022</v>
      </c>
      <c r="B614" s="3">
        <v>44805</v>
      </c>
      <c r="C614" t="s">
        <v>29</v>
      </c>
      <c r="D614" t="s">
        <v>53</v>
      </c>
      <c r="E614" s="6">
        <v>569</v>
      </c>
      <c r="F614" s="8">
        <f>E614*G614</f>
        <v>21991.85</v>
      </c>
      <c r="G614" s="8">
        <v>38.65</v>
      </c>
      <c r="H614" s="5">
        <v>84</v>
      </c>
      <c r="I614" s="9">
        <v>2.15</v>
      </c>
      <c r="J614" t="s">
        <v>13</v>
      </c>
      <c r="K614" t="s">
        <v>14</v>
      </c>
      <c r="L614" t="s">
        <v>15</v>
      </c>
      <c r="M614" s="5">
        <f>100-I614</f>
        <v>97.85</v>
      </c>
    </row>
    <row r="615" spans="1:13" x14ac:dyDescent="0.3">
      <c r="A615">
        <v>2022</v>
      </c>
      <c r="B615" s="3">
        <v>44866</v>
      </c>
      <c r="C615" t="s">
        <v>29</v>
      </c>
      <c r="D615" t="s">
        <v>56</v>
      </c>
      <c r="E615" s="6">
        <v>779</v>
      </c>
      <c r="F615" s="8">
        <f>E615*G615</f>
        <v>34003.35</v>
      </c>
      <c r="G615" s="8">
        <v>43.65</v>
      </c>
      <c r="H615" s="5">
        <v>50</v>
      </c>
      <c r="I615" s="9">
        <v>1.6</v>
      </c>
      <c r="J615" t="s">
        <v>77</v>
      </c>
      <c r="K615" t="s">
        <v>14</v>
      </c>
      <c r="L615" t="s">
        <v>61</v>
      </c>
      <c r="M615" s="5">
        <f>100-I615</f>
        <v>98.4</v>
      </c>
    </row>
    <row r="616" spans="1:13" x14ac:dyDescent="0.3">
      <c r="A616">
        <v>2023</v>
      </c>
      <c r="B616" s="3">
        <v>45200</v>
      </c>
      <c r="C616" t="s">
        <v>34</v>
      </c>
      <c r="D616" t="s">
        <v>35</v>
      </c>
      <c r="E616" s="6">
        <v>937</v>
      </c>
      <c r="F616" s="8">
        <f>E616*G616</f>
        <v>5978.0599999999995</v>
      </c>
      <c r="G616" s="8">
        <v>6.38</v>
      </c>
      <c r="H616" s="5">
        <v>4</v>
      </c>
      <c r="I616" s="9">
        <v>1.96</v>
      </c>
      <c r="J616" t="s">
        <v>18</v>
      </c>
      <c r="K616" t="s">
        <v>60</v>
      </c>
      <c r="L616" t="s">
        <v>62</v>
      </c>
      <c r="M616" s="5">
        <f>100-I616</f>
        <v>98.04</v>
      </c>
    </row>
    <row r="617" spans="1:13" x14ac:dyDescent="0.3">
      <c r="A617">
        <v>2023</v>
      </c>
      <c r="B617" s="3">
        <v>45078</v>
      </c>
      <c r="C617" t="s">
        <v>22</v>
      </c>
      <c r="D617" t="s">
        <v>23</v>
      </c>
      <c r="E617" s="6">
        <v>2058</v>
      </c>
      <c r="F617" s="8">
        <f>E617*G617</f>
        <v>11072.039999999999</v>
      </c>
      <c r="G617" s="8">
        <v>5.38</v>
      </c>
      <c r="H617" s="5">
        <v>28</v>
      </c>
      <c r="I617" s="9">
        <v>3.59</v>
      </c>
      <c r="J617" t="s">
        <v>27</v>
      </c>
      <c r="K617" t="s">
        <v>60</v>
      </c>
      <c r="L617" t="s">
        <v>61</v>
      </c>
      <c r="M617" s="5">
        <f>100-I617</f>
        <v>96.41</v>
      </c>
    </row>
    <row r="618" spans="1:13" x14ac:dyDescent="0.3">
      <c r="A618">
        <v>2022</v>
      </c>
      <c r="B618" s="3">
        <v>44896</v>
      </c>
      <c r="C618" t="s">
        <v>20</v>
      </c>
      <c r="D618" t="s">
        <v>58</v>
      </c>
      <c r="E618" s="6">
        <v>4871</v>
      </c>
      <c r="F618" s="8">
        <f>E618*G618</f>
        <v>20555.62</v>
      </c>
      <c r="G618" s="8">
        <v>4.22</v>
      </c>
      <c r="H618" s="5">
        <v>129</v>
      </c>
      <c r="I618" s="9">
        <v>2.52</v>
      </c>
      <c r="J618" t="s">
        <v>27</v>
      </c>
      <c r="K618" t="s">
        <v>19</v>
      </c>
      <c r="L618" t="s">
        <v>15</v>
      </c>
      <c r="M618" s="5">
        <f>100-I618</f>
        <v>97.48</v>
      </c>
    </row>
    <row r="619" spans="1:13" x14ac:dyDescent="0.3">
      <c r="A619">
        <v>2023</v>
      </c>
      <c r="B619" s="3">
        <v>44986</v>
      </c>
      <c r="C619" t="s">
        <v>29</v>
      </c>
      <c r="D619" t="s">
        <v>53</v>
      </c>
      <c r="E619" s="6">
        <v>3682</v>
      </c>
      <c r="F619" s="8">
        <f>E619*G619</f>
        <v>24927.14</v>
      </c>
      <c r="G619" s="8">
        <v>6.77</v>
      </c>
      <c r="H619" s="5">
        <v>34</v>
      </c>
      <c r="I619" s="9">
        <v>2.5499999999999998</v>
      </c>
      <c r="J619" t="s">
        <v>77</v>
      </c>
      <c r="K619" t="s">
        <v>19</v>
      </c>
      <c r="L619" t="s">
        <v>61</v>
      </c>
      <c r="M619" s="5">
        <f>100-I619</f>
        <v>97.45</v>
      </c>
    </row>
    <row r="620" spans="1:13" x14ac:dyDescent="0.3">
      <c r="A620">
        <v>2022</v>
      </c>
      <c r="B620" s="3">
        <v>44896</v>
      </c>
      <c r="C620" t="s">
        <v>25</v>
      </c>
      <c r="D620" t="s">
        <v>26</v>
      </c>
      <c r="E620" s="6">
        <v>4806</v>
      </c>
      <c r="F620" s="8">
        <f>E620*G620</f>
        <v>20281.32</v>
      </c>
      <c r="G620" s="8">
        <v>4.22</v>
      </c>
      <c r="H620" s="5">
        <v>131</v>
      </c>
      <c r="I620" s="9">
        <v>0.86</v>
      </c>
      <c r="J620" t="s">
        <v>13</v>
      </c>
      <c r="K620" t="s">
        <v>19</v>
      </c>
      <c r="L620" t="s">
        <v>15</v>
      </c>
      <c r="M620" s="5">
        <f>100-I620</f>
        <v>99.14</v>
      </c>
    </row>
    <row r="621" spans="1:13" x14ac:dyDescent="0.3">
      <c r="A621">
        <v>2023</v>
      </c>
      <c r="B621" s="3">
        <v>45047</v>
      </c>
      <c r="C621" t="s">
        <v>29</v>
      </c>
      <c r="D621" t="s">
        <v>53</v>
      </c>
      <c r="E621" s="6">
        <v>2323</v>
      </c>
      <c r="F621" s="8">
        <f>E621*G621</f>
        <v>15726.71</v>
      </c>
      <c r="G621" s="8">
        <v>6.77</v>
      </c>
      <c r="H621" s="5">
        <v>65</v>
      </c>
      <c r="I621" s="9">
        <v>4.2</v>
      </c>
      <c r="J621" t="s">
        <v>13</v>
      </c>
      <c r="K621" t="s">
        <v>36</v>
      </c>
      <c r="L621" t="s">
        <v>61</v>
      </c>
      <c r="M621" s="5">
        <f>100-I621</f>
        <v>95.8</v>
      </c>
    </row>
    <row r="622" spans="1:13" x14ac:dyDescent="0.3">
      <c r="A622">
        <v>2023</v>
      </c>
      <c r="B622" s="3">
        <v>45047</v>
      </c>
      <c r="C622" t="s">
        <v>16</v>
      </c>
      <c r="D622" t="s">
        <v>43</v>
      </c>
      <c r="E622" s="6">
        <v>1468</v>
      </c>
      <c r="F622" s="8">
        <f>E622*G622</f>
        <v>11406.359999999999</v>
      </c>
      <c r="G622" s="8">
        <v>7.77</v>
      </c>
      <c r="H622" s="5">
        <v>8</v>
      </c>
      <c r="I622" s="9">
        <v>1.63</v>
      </c>
      <c r="J622" t="s">
        <v>27</v>
      </c>
      <c r="K622" t="s">
        <v>19</v>
      </c>
      <c r="L622" t="s">
        <v>62</v>
      </c>
      <c r="M622" s="5">
        <f>100-I622</f>
        <v>98.37</v>
      </c>
    </row>
    <row r="623" spans="1:13" x14ac:dyDescent="0.3">
      <c r="A623">
        <v>2022</v>
      </c>
      <c r="B623" s="3">
        <v>44593</v>
      </c>
      <c r="C623" t="s">
        <v>41</v>
      </c>
      <c r="D623" t="s">
        <v>42</v>
      </c>
      <c r="E623" s="6">
        <v>1820</v>
      </c>
      <c r="F623" s="8">
        <f>E623*G623</f>
        <v>10228.4</v>
      </c>
      <c r="G623" s="8">
        <v>5.62</v>
      </c>
      <c r="H623" s="5">
        <v>3</v>
      </c>
      <c r="I623" s="9">
        <v>4.1900000000000004</v>
      </c>
      <c r="J623" t="s">
        <v>77</v>
      </c>
      <c r="K623" t="s">
        <v>60</v>
      </c>
      <c r="L623" t="s">
        <v>62</v>
      </c>
      <c r="M623" s="5">
        <f>100-I623</f>
        <v>95.81</v>
      </c>
    </row>
    <row r="624" spans="1:13" x14ac:dyDescent="0.3">
      <c r="A624">
        <v>2023</v>
      </c>
      <c r="B624" s="3">
        <v>45170</v>
      </c>
      <c r="C624" t="s">
        <v>41</v>
      </c>
      <c r="D624" t="s">
        <v>49</v>
      </c>
      <c r="E624" s="6">
        <v>3121</v>
      </c>
      <c r="F624" s="8">
        <f>E624*G624</f>
        <v>16790.98</v>
      </c>
      <c r="G624" s="8">
        <v>5.38</v>
      </c>
      <c r="H624" s="5">
        <v>70</v>
      </c>
      <c r="I624" s="9">
        <v>0.78</v>
      </c>
      <c r="J624" t="s">
        <v>18</v>
      </c>
      <c r="K624" t="s">
        <v>60</v>
      </c>
      <c r="L624" t="s">
        <v>61</v>
      </c>
      <c r="M624" s="5">
        <f>100-I624</f>
        <v>99.22</v>
      </c>
    </row>
    <row r="625" spans="1:13" x14ac:dyDescent="0.3">
      <c r="A625">
        <v>2023</v>
      </c>
      <c r="B625" s="3">
        <v>45170</v>
      </c>
      <c r="C625" t="s">
        <v>22</v>
      </c>
      <c r="D625" t="s">
        <v>24</v>
      </c>
      <c r="E625" s="6">
        <v>1897</v>
      </c>
      <c r="F625" s="8">
        <f>E625*G625</f>
        <v>7360.36</v>
      </c>
      <c r="G625" s="8">
        <v>3.88</v>
      </c>
      <c r="H625" s="5">
        <v>81</v>
      </c>
      <c r="I625" s="9">
        <v>3.97</v>
      </c>
      <c r="J625" t="s">
        <v>13</v>
      </c>
      <c r="K625" t="s">
        <v>19</v>
      </c>
      <c r="L625" t="s">
        <v>15</v>
      </c>
      <c r="M625" s="5">
        <f>100-I625</f>
        <v>96.03</v>
      </c>
    </row>
    <row r="626" spans="1:13" x14ac:dyDescent="0.3">
      <c r="A626">
        <v>2022</v>
      </c>
      <c r="B626" s="3">
        <v>44713</v>
      </c>
      <c r="C626" t="s">
        <v>25</v>
      </c>
      <c r="D626" t="s">
        <v>51</v>
      </c>
      <c r="E626" s="6">
        <v>643</v>
      </c>
      <c r="F626" s="8">
        <f>E626*G626</f>
        <v>24851.95</v>
      </c>
      <c r="G626" s="8">
        <v>38.65</v>
      </c>
      <c r="H626" s="5">
        <v>120</v>
      </c>
      <c r="I626" s="9">
        <v>4.82</v>
      </c>
      <c r="J626" t="s">
        <v>27</v>
      </c>
      <c r="K626" t="s">
        <v>14</v>
      </c>
      <c r="L626" t="s">
        <v>15</v>
      </c>
      <c r="M626" s="5">
        <f>100-I626</f>
        <v>95.18</v>
      </c>
    </row>
    <row r="627" spans="1:13" x14ac:dyDescent="0.3">
      <c r="A627">
        <v>2022</v>
      </c>
      <c r="B627" s="3">
        <v>44805</v>
      </c>
      <c r="C627" t="s">
        <v>11</v>
      </c>
      <c r="D627" t="s">
        <v>12</v>
      </c>
      <c r="E627" s="6">
        <v>2407</v>
      </c>
      <c r="F627" s="8">
        <f>E627*G627</f>
        <v>16175.039999999999</v>
      </c>
      <c r="G627" s="8">
        <v>6.72</v>
      </c>
      <c r="H627" s="5">
        <v>4</v>
      </c>
      <c r="I627" s="9">
        <v>2.5099999999999998</v>
      </c>
      <c r="J627" t="s">
        <v>18</v>
      </c>
      <c r="K627" t="s">
        <v>60</v>
      </c>
      <c r="L627" t="s">
        <v>62</v>
      </c>
      <c r="M627" s="5">
        <f>100-I627</f>
        <v>97.49</v>
      </c>
    </row>
    <row r="628" spans="1:13" x14ac:dyDescent="0.3">
      <c r="A628">
        <v>2022</v>
      </c>
      <c r="B628" s="3">
        <v>44774</v>
      </c>
      <c r="C628" t="s">
        <v>41</v>
      </c>
      <c r="D628" t="s">
        <v>54</v>
      </c>
      <c r="E628" s="6">
        <v>3485</v>
      </c>
      <c r="F628" s="8">
        <f>E628*G628</f>
        <v>19585.7</v>
      </c>
      <c r="G628" s="8">
        <v>5.62</v>
      </c>
      <c r="H628" s="5">
        <v>5</v>
      </c>
      <c r="I628" s="9">
        <v>4.66</v>
      </c>
      <c r="J628" t="s">
        <v>77</v>
      </c>
      <c r="K628" t="s">
        <v>36</v>
      </c>
      <c r="L628" t="s">
        <v>62</v>
      </c>
      <c r="M628" s="5">
        <f>100-I628</f>
        <v>95.34</v>
      </c>
    </row>
    <row r="629" spans="1:13" x14ac:dyDescent="0.3">
      <c r="A629">
        <v>2022</v>
      </c>
      <c r="B629" s="3">
        <v>44713</v>
      </c>
      <c r="C629" t="s">
        <v>11</v>
      </c>
      <c r="D629" t="s">
        <v>12</v>
      </c>
      <c r="E629" s="6">
        <v>653</v>
      </c>
      <c r="F629" s="8">
        <f>E629*G629</f>
        <v>3735.16</v>
      </c>
      <c r="G629" s="8">
        <v>5.72</v>
      </c>
      <c r="H629" s="5">
        <v>57</v>
      </c>
      <c r="I629" s="9">
        <v>4</v>
      </c>
      <c r="J629" t="s">
        <v>27</v>
      </c>
      <c r="K629" t="s">
        <v>36</v>
      </c>
      <c r="L629" t="s">
        <v>61</v>
      </c>
      <c r="M629" s="5">
        <f>100-I629</f>
        <v>96</v>
      </c>
    </row>
    <row r="630" spans="1:13" x14ac:dyDescent="0.3">
      <c r="A630">
        <v>2023</v>
      </c>
      <c r="B630" s="3">
        <v>45200</v>
      </c>
      <c r="C630" t="s">
        <v>29</v>
      </c>
      <c r="D630" t="s">
        <v>56</v>
      </c>
      <c r="E630" s="6">
        <v>3107</v>
      </c>
      <c r="F630" s="8">
        <f>E630*G630</f>
        <v>24141.39</v>
      </c>
      <c r="G630" s="8">
        <v>7.77</v>
      </c>
      <c r="H630" s="5">
        <v>7</v>
      </c>
      <c r="I630" s="9">
        <v>2.84</v>
      </c>
      <c r="J630" t="s">
        <v>77</v>
      </c>
      <c r="K630" t="s">
        <v>28</v>
      </c>
      <c r="L630" t="s">
        <v>62</v>
      </c>
      <c r="M630" s="5">
        <f>100-I630</f>
        <v>97.16</v>
      </c>
    </row>
    <row r="631" spans="1:13" x14ac:dyDescent="0.3">
      <c r="A631">
        <v>2023</v>
      </c>
      <c r="B631" s="3">
        <v>44927</v>
      </c>
      <c r="C631" t="s">
        <v>32</v>
      </c>
      <c r="D631" t="s">
        <v>52</v>
      </c>
      <c r="E631" s="6">
        <v>3006</v>
      </c>
      <c r="F631" s="8">
        <f>E631*G631</f>
        <v>23356.62</v>
      </c>
      <c r="G631" s="8">
        <v>7.77</v>
      </c>
      <c r="H631" s="5">
        <v>4</v>
      </c>
      <c r="I631" s="9">
        <v>1.28</v>
      </c>
      <c r="J631" t="s">
        <v>18</v>
      </c>
      <c r="K631" t="s">
        <v>36</v>
      </c>
      <c r="L631" t="s">
        <v>62</v>
      </c>
      <c r="M631" s="5">
        <f>100-I631</f>
        <v>98.72</v>
      </c>
    </row>
    <row r="632" spans="1:13" x14ac:dyDescent="0.3">
      <c r="A632">
        <v>2022</v>
      </c>
      <c r="B632" s="3">
        <v>44774</v>
      </c>
      <c r="C632" t="s">
        <v>39</v>
      </c>
      <c r="D632" t="s">
        <v>57</v>
      </c>
      <c r="E632" s="6">
        <v>444</v>
      </c>
      <c r="F632" s="8">
        <f>E632*G632</f>
        <v>19980</v>
      </c>
      <c r="G632" s="8">
        <v>45</v>
      </c>
      <c r="H632" s="5">
        <v>6</v>
      </c>
      <c r="I632" s="9">
        <v>2.68</v>
      </c>
      <c r="J632" t="s">
        <v>13</v>
      </c>
      <c r="K632" t="s">
        <v>14</v>
      </c>
      <c r="L632" t="s">
        <v>62</v>
      </c>
      <c r="M632" s="5">
        <f>100-I632</f>
        <v>97.32</v>
      </c>
    </row>
    <row r="633" spans="1:13" x14ac:dyDescent="0.3">
      <c r="A633">
        <v>2023</v>
      </c>
      <c r="B633" s="3">
        <v>45231</v>
      </c>
      <c r="C633" t="s">
        <v>22</v>
      </c>
      <c r="D633" t="s">
        <v>24</v>
      </c>
      <c r="E633" s="6">
        <v>5162</v>
      </c>
      <c r="F633" s="8">
        <f>E633*G633</f>
        <v>27771.559999999998</v>
      </c>
      <c r="G633" s="8">
        <v>5.38</v>
      </c>
      <c r="H633" s="5">
        <v>32</v>
      </c>
      <c r="I633" s="9">
        <v>1.97</v>
      </c>
      <c r="J633" t="s">
        <v>27</v>
      </c>
      <c r="K633" t="s">
        <v>28</v>
      </c>
      <c r="L633" t="s">
        <v>61</v>
      </c>
      <c r="M633" s="5">
        <f>100-I633</f>
        <v>98.03</v>
      </c>
    </row>
    <row r="634" spans="1:13" x14ac:dyDescent="0.3">
      <c r="A634">
        <v>2023</v>
      </c>
      <c r="B634" s="3">
        <v>45170</v>
      </c>
      <c r="C634" t="s">
        <v>29</v>
      </c>
      <c r="D634" t="s">
        <v>56</v>
      </c>
      <c r="E634" s="6">
        <v>2815</v>
      </c>
      <c r="F634" s="8">
        <f>E634*G634</f>
        <v>19057.55</v>
      </c>
      <c r="G634" s="8">
        <v>6.77</v>
      </c>
      <c r="H634" s="5">
        <v>41</v>
      </c>
      <c r="I634" s="9">
        <v>1.95</v>
      </c>
      <c r="J634" t="s">
        <v>18</v>
      </c>
      <c r="K634" t="s">
        <v>60</v>
      </c>
      <c r="L634" t="s">
        <v>61</v>
      </c>
      <c r="M634" s="5">
        <f>100-I634</f>
        <v>98.05</v>
      </c>
    </row>
    <row r="635" spans="1:13" x14ac:dyDescent="0.3">
      <c r="A635">
        <v>2023</v>
      </c>
      <c r="B635" s="3">
        <v>45017</v>
      </c>
      <c r="C635" t="s">
        <v>34</v>
      </c>
      <c r="D635" t="s">
        <v>35</v>
      </c>
      <c r="E635" s="6">
        <v>3175</v>
      </c>
      <c r="F635" s="8">
        <f>E635*G635</f>
        <v>17081.5</v>
      </c>
      <c r="G635" s="8">
        <v>5.38</v>
      </c>
      <c r="H635" s="5">
        <v>58</v>
      </c>
      <c r="I635" s="9">
        <v>1.34</v>
      </c>
      <c r="J635" t="s">
        <v>77</v>
      </c>
      <c r="K635" t="s">
        <v>19</v>
      </c>
      <c r="L635" t="s">
        <v>61</v>
      </c>
      <c r="M635" s="5">
        <f>100-I635</f>
        <v>98.66</v>
      </c>
    </row>
    <row r="636" spans="1:13" x14ac:dyDescent="0.3">
      <c r="A636">
        <v>2023</v>
      </c>
      <c r="B636" s="3">
        <v>45017</v>
      </c>
      <c r="C636" t="s">
        <v>29</v>
      </c>
      <c r="D636" t="s">
        <v>56</v>
      </c>
      <c r="E636" s="6">
        <v>3368</v>
      </c>
      <c r="F636" s="8">
        <f>E636*G636</f>
        <v>26169.359999999997</v>
      </c>
      <c r="G636" s="8">
        <v>7.7699999999999987</v>
      </c>
      <c r="H636" s="5">
        <v>3</v>
      </c>
      <c r="I636" s="9">
        <v>3.27</v>
      </c>
      <c r="J636" t="s">
        <v>13</v>
      </c>
      <c r="K636" t="s">
        <v>36</v>
      </c>
      <c r="L636" t="s">
        <v>62</v>
      </c>
      <c r="M636" s="5">
        <f>100-I636</f>
        <v>96.73</v>
      </c>
    </row>
    <row r="637" spans="1:13" x14ac:dyDescent="0.3">
      <c r="A637">
        <v>2022</v>
      </c>
      <c r="B637" s="3">
        <v>44774</v>
      </c>
      <c r="C637" t="s">
        <v>32</v>
      </c>
      <c r="D637" t="s">
        <v>52</v>
      </c>
      <c r="E637" s="6">
        <v>634</v>
      </c>
      <c r="F637" s="8">
        <f>E637*G637</f>
        <v>25493.14</v>
      </c>
      <c r="G637" s="8">
        <v>40.21</v>
      </c>
      <c r="H637" s="5">
        <v>89</v>
      </c>
      <c r="I637" s="9">
        <v>3.59</v>
      </c>
      <c r="J637" t="s">
        <v>77</v>
      </c>
      <c r="K637" t="s">
        <v>31</v>
      </c>
      <c r="L637" t="s">
        <v>15</v>
      </c>
      <c r="M637" s="5">
        <f>100-I637</f>
        <v>96.41</v>
      </c>
    </row>
    <row r="638" spans="1:13" x14ac:dyDescent="0.3">
      <c r="A638">
        <v>2023</v>
      </c>
      <c r="B638" s="3">
        <v>45108</v>
      </c>
      <c r="C638" t="s">
        <v>39</v>
      </c>
      <c r="D638" t="s">
        <v>57</v>
      </c>
      <c r="E638" s="6">
        <v>3269</v>
      </c>
      <c r="F638" s="8">
        <f>E638*G638</f>
        <v>12683.72</v>
      </c>
      <c r="G638" s="8">
        <v>3.88</v>
      </c>
      <c r="H638" s="5">
        <v>114</v>
      </c>
      <c r="I638" s="9">
        <v>1.59</v>
      </c>
      <c r="J638" t="s">
        <v>27</v>
      </c>
      <c r="K638" t="s">
        <v>19</v>
      </c>
      <c r="L638" t="s">
        <v>15</v>
      </c>
      <c r="M638" s="5">
        <f>100-I638</f>
        <v>98.41</v>
      </c>
    </row>
    <row r="639" spans="1:13" x14ac:dyDescent="0.3">
      <c r="A639">
        <v>2022</v>
      </c>
      <c r="B639" s="3">
        <v>44621</v>
      </c>
      <c r="C639" t="s">
        <v>41</v>
      </c>
      <c r="D639" t="s">
        <v>49</v>
      </c>
      <c r="E639" s="6">
        <v>915</v>
      </c>
      <c r="F639" s="8">
        <f>E639*G639</f>
        <v>2854.8</v>
      </c>
      <c r="G639" s="8">
        <v>3.12</v>
      </c>
      <c r="H639" s="5">
        <v>87</v>
      </c>
      <c r="I639" s="9">
        <v>4.1900000000000004</v>
      </c>
      <c r="J639" t="s">
        <v>27</v>
      </c>
      <c r="K639" t="s">
        <v>36</v>
      </c>
      <c r="L639" t="s">
        <v>15</v>
      </c>
      <c r="M639" s="5">
        <f>100-I639</f>
        <v>95.81</v>
      </c>
    </row>
    <row r="640" spans="1:13" x14ac:dyDescent="0.3">
      <c r="A640">
        <v>2022</v>
      </c>
      <c r="B640" s="3">
        <v>44896</v>
      </c>
      <c r="C640" t="s">
        <v>29</v>
      </c>
      <c r="D640" t="s">
        <v>30</v>
      </c>
      <c r="E640" s="6">
        <v>3566</v>
      </c>
      <c r="F640" s="8">
        <f>E640*G640</f>
        <v>15048.519999999999</v>
      </c>
      <c r="G640" s="8">
        <v>4.22</v>
      </c>
      <c r="H640" s="5">
        <v>96</v>
      </c>
      <c r="I640" s="9">
        <v>4.74</v>
      </c>
      <c r="J640" t="s">
        <v>18</v>
      </c>
      <c r="K640" t="s">
        <v>36</v>
      </c>
      <c r="L640" t="s">
        <v>15</v>
      </c>
      <c r="M640" s="5">
        <f>100-I640</f>
        <v>95.26</v>
      </c>
    </row>
    <row r="641" spans="1:13" x14ac:dyDescent="0.3">
      <c r="A641">
        <v>2023</v>
      </c>
      <c r="B641" s="3">
        <v>44986</v>
      </c>
      <c r="C641" t="s">
        <v>20</v>
      </c>
      <c r="D641" t="s">
        <v>58</v>
      </c>
      <c r="E641" s="6">
        <v>951</v>
      </c>
      <c r="F641" s="8">
        <f>E641*G641</f>
        <v>5011.7699999999995</v>
      </c>
      <c r="G641" s="8">
        <v>5.27</v>
      </c>
      <c r="H641" s="5">
        <v>102</v>
      </c>
      <c r="I641" s="9">
        <v>4.46</v>
      </c>
      <c r="J641" t="s">
        <v>77</v>
      </c>
      <c r="K641" t="s">
        <v>19</v>
      </c>
      <c r="L641" t="s">
        <v>15</v>
      </c>
      <c r="M641" s="5">
        <f>100-I641</f>
        <v>95.54</v>
      </c>
    </row>
    <row r="642" spans="1:13" x14ac:dyDescent="0.3">
      <c r="A642">
        <v>2022</v>
      </c>
      <c r="B642" s="3">
        <v>44743</v>
      </c>
      <c r="C642" t="s">
        <v>39</v>
      </c>
      <c r="D642" t="s">
        <v>57</v>
      </c>
      <c r="E642" s="6">
        <v>3030</v>
      </c>
      <c r="F642" s="8">
        <f>E642*G642</f>
        <v>17028.599999999999</v>
      </c>
      <c r="G642" s="8">
        <v>5.6199999999999992</v>
      </c>
      <c r="H642" s="5">
        <v>5</v>
      </c>
      <c r="I642" s="9">
        <v>4.26</v>
      </c>
      <c r="J642" t="s">
        <v>27</v>
      </c>
      <c r="K642" t="s">
        <v>28</v>
      </c>
      <c r="L642" t="s">
        <v>62</v>
      </c>
      <c r="M642" s="5">
        <f>100-I642</f>
        <v>95.74</v>
      </c>
    </row>
    <row r="643" spans="1:13" x14ac:dyDescent="0.3">
      <c r="A643">
        <v>2022</v>
      </c>
      <c r="B643" s="3">
        <v>44652</v>
      </c>
      <c r="C643" t="s">
        <v>41</v>
      </c>
      <c r="D643" t="s">
        <v>42</v>
      </c>
      <c r="E643" s="6">
        <v>395</v>
      </c>
      <c r="F643" s="8">
        <f>E643*G643</f>
        <v>15128.499999999998</v>
      </c>
      <c r="G643" s="8">
        <v>38.299999999999997</v>
      </c>
      <c r="H643" s="5">
        <v>86</v>
      </c>
      <c r="I643" s="9">
        <v>3.67</v>
      </c>
      <c r="J643" t="s">
        <v>27</v>
      </c>
      <c r="K643" t="s">
        <v>31</v>
      </c>
      <c r="L643" t="s">
        <v>15</v>
      </c>
      <c r="M643" s="5">
        <f>100-I643</f>
        <v>96.33</v>
      </c>
    </row>
    <row r="644" spans="1:13" x14ac:dyDescent="0.3">
      <c r="A644">
        <v>2022</v>
      </c>
      <c r="B644" s="3">
        <v>44713</v>
      </c>
      <c r="C644" t="s">
        <v>20</v>
      </c>
      <c r="D644" t="s">
        <v>21</v>
      </c>
      <c r="E644" s="6">
        <v>4811</v>
      </c>
      <c r="F644" s="8">
        <f>E644*G644</f>
        <v>20302.419999999998</v>
      </c>
      <c r="G644" s="8">
        <v>4.22</v>
      </c>
      <c r="H644" s="5">
        <v>125</v>
      </c>
      <c r="I644" s="9">
        <v>2.4</v>
      </c>
      <c r="J644" t="s">
        <v>13</v>
      </c>
      <c r="K644" t="s">
        <v>19</v>
      </c>
      <c r="L644" t="s">
        <v>15</v>
      </c>
      <c r="M644" s="5">
        <f>100-I644</f>
        <v>97.6</v>
      </c>
    </row>
    <row r="645" spans="1:13" x14ac:dyDescent="0.3">
      <c r="A645">
        <v>2022</v>
      </c>
      <c r="B645" s="3">
        <v>44621</v>
      </c>
      <c r="C645" t="s">
        <v>41</v>
      </c>
      <c r="D645" t="s">
        <v>49</v>
      </c>
      <c r="E645" s="6">
        <v>587</v>
      </c>
      <c r="F645" s="8">
        <f>E645*G645</f>
        <v>22482.1</v>
      </c>
      <c r="G645" s="8">
        <v>38.299999999999997</v>
      </c>
      <c r="H645" s="5">
        <v>140</v>
      </c>
      <c r="I645" s="9">
        <v>3.86</v>
      </c>
      <c r="J645" t="s">
        <v>27</v>
      </c>
      <c r="K645" t="s">
        <v>31</v>
      </c>
      <c r="L645" t="s">
        <v>15</v>
      </c>
      <c r="M645" s="5">
        <f>100-I645</f>
        <v>96.14</v>
      </c>
    </row>
    <row r="646" spans="1:13" x14ac:dyDescent="0.3">
      <c r="A646">
        <v>2022</v>
      </c>
      <c r="B646" s="3">
        <v>44682</v>
      </c>
      <c r="C646" t="s">
        <v>39</v>
      </c>
      <c r="D646" t="s">
        <v>40</v>
      </c>
      <c r="E646" s="6">
        <v>1905</v>
      </c>
      <c r="F646" s="8">
        <f>E646*G646</f>
        <v>10706.1</v>
      </c>
      <c r="G646" s="8">
        <v>5.62</v>
      </c>
      <c r="H646" s="5">
        <v>8</v>
      </c>
      <c r="I646" s="9">
        <v>1.6</v>
      </c>
      <c r="J646" t="s">
        <v>77</v>
      </c>
      <c r="K646" t="s">
        <v>36</v>
      </c>
      <c r="L646" t="s">
        <v>62</v>
      </c>
      <c r="M646" s="5">
        <f>100-I646</f>
        <v>98.4</v>
      </c>
    </row>
    <row r="647" spans="1:13" x14ac:dyDescent="0.3">
      <c r="A647">
        <v>2023</v>
      </c>
      <c r="B647" s="3">
        <v>44927</v>
      </c>
      <c r="C647" t="s">
        <v>29</v>
      </c>
      <c r="D647" t="s">
        <v>56</v>
      </c>
      <c r="E647" s="6">
        <v>334</v>
      </c>
      <c r="F647" s="8">
        <f>E647*G647</f>
        <v>14622.52</v>
      </c>
      <c r="G647" s="8">
        <v>43.78</v>
      </c>
      <c r="H647" s="5">
        <v>147</v>
      </c>
      <c r="I647" s="9">
        <v>4.3499999999999996</v>
      </c>
      <c r="J647" t="s">
        <v>18</v>
      </c>
      <c r="K647" t="s">
        <v>31</v>
      </c>
      <c r="L647" t="s">
        <v>15</v>
      </c>
      <c r="M647" s="5">
        <f>100-I647</f>
        <v>95.65</v>
      </c>
    </row>
    <row r="648" spans="1:13" x14ac:dyDescent="0.3">
      <c r="A648">
        <v>2022</v>
      </c>
      <c r="B648" s="3">
        <v>44562</v>
      </c>
      <c r="C648" t="s">
        <v>29</v>
      </c>
      <c r="D648" t="s">
        <v>56</v>
      </c>
      <c r="E648" s="6">
        <v>775</v>
      </c>
      <c r="F648" s="8">
        <f>E648*G648</f>
        <v>5208</v>
      </c>
      <c r="G648" s="8">
        <v>6.72</v>
      </c>
      <c r="H648" s="5">
        <v>7</v>
      </c>
      <c r="I648" s="9">
        <v>4.76</v>
      </c>
      <c r="J648" t="s">
        <v>13</v>
      </c>
      <c r="K648" t="s">
        <v>19</v>
      </c>
      <c r="L648" t="s">
        <v>62</v>
      </c>
      <c r="M648" s="5">
        <f>100-I648</f>
        <v>95.24</v>
      </c>
    </row>
    <row r="649" spans="1:13" x14ac:dyDescent="0.3">
      <c r="A649">
        <v>2022</v>
      </c>
      <c r="B649" s="3">
        <v>44743</v>
      </c>
      <c r="C649" t="s">
        <v>25</v>
      </c>
      <c r="D649" t="s">
        <v>44</v>
      </c>
      <c r="E649" s="6">
        <v>2382</v>
      </c>
      <c r="F649" s="8">
        <f>E649*G649</f>
        <v>10052.039999999999</v>
      </c>
      <c r="G649" s="8">
        <v>4.22</v>
      </c>
      <c r="H649" s="5">
        <v>134</v>
      </c>
      <c r="I649" s="9">
        <v>4.9800000000000004</v>
      </c>
      <c r="J649" t="s">
        <v>77</v>
      </c>
      <c r="K649" t="s">
        <v>19</v>
      </c>
      <c r="L649" t="s">
        <v>15</v>
      </c>
      <c r="M649" s="5">
        <f>100-I649</f>
        <v>95.02</v>
      </c>
    </row>
    <row r="650" spans="1:13" x14ac:dyDescent="0.3">
      <c r="A650">
        <v>2023</v>
      </c>
      <c r="B650" s="3">
        <v>45170</v>
      </c>
      <c r="C650" t="s">
        <v>11</v>
      </c>
      <c r="D650" t="s">
        <v>59</v>
      </c>
      <c r="E650" s="6">
        <v>447</v>
      </c>
      <c r="F650" s="8">
        <f>E650*G650</f>
        <v>26274.66</v>
      </c>
      <c r="G650" s="8">
        <v>58.78</v>
      </c>
      <c r="H650" s="5">
        <v>28</v>
      </c>
      <c r="I650" s="9">
        <v>4.26</v>
      </c>
      <c r="J650" t="s">
        <v>13</v>
      </c>
      <c r="K650" t="s">
        <v>31</v>
      </c>
      <c r="L650" t="s">
        <v>61</v>
      </c>
      <c r="M650" s="5">
        <f>100-I650</f>
        <v>95.74</v>
      </c>
    </row>
    <row r="651" spans="1:13" x14ac:dyDescent="0.3">
      <c r="A651">
        <v>2023</v>
      </c>
      <c r="B651" s="3">
        <v>44958</v>
      </c>
      <c r="C651" t="s">
        <v>16</v>
      </c>
      <c r="D651" t="s">
        <v>17</v>
      </c>
      <c r="E651" s="6">
        <v>2865</v>
      </c>
      <c r="F651" s="8">
        <f>E651*G651</f>
        <v>15098.55</v>
      </c>
      <c r="G651" s="8">
        <v>5.27</v>
      </c>
      <c r="H651" s="5">
        <v>110</v>
      </c>
      <c r="I651" s="9">
        <v>2.36</v>
      </c>
      <c r="J651" t="s">
        <v>77</v>
      </c>
      <c r="K651" t="s">
        <v>19</v>
      </c>
      <c r="L651" t="s">
        <v>15</v>
      </c>
      <c r="M651" s="5">
        <f>100-I651</f>
        <v>97.64</v>
      </c>
    </row>
    <row r="652" spans="1:13" x14ac:dyDescent="0.3">
      <c r="A652">
        <v>2022</v>
      </c>
      <c r="B652" s="3">
        <v>44743</v>
      </c>
      <c r="C652" t="s">
        <v>20</v>
      </c>
      <c r="D652" t="s">
        <v>58</v>
      </c>
      <c r="E652" s="6">
        <v>1001</v>
      </c>
      <c r="F652" s="8">
        <f>E652*G652</f>
        <v>6726.7199999999993</v>
      </c>
      <c r="G652" s="8">
        <v>6.72</v>
      </c>
      <c r="H652" s="5">
        <v>12</v>
      </c>
      <c r="I652" s="9">
        <v>4.59</v>
      </c>
      <c r="J652" t="s">
        <v>18</v>
      </c>
      <c r="K652" t="s">
        <v>19</v>
      </c>
      <c r="L652" t="s">
        <v>62</v>
      </c>
      <c r="M652" s="5">
        <f>100-I652</f>
        <v>95.41</v>
      </c>
    </row>
    <row r="653" spans="1:13" x14ac:dyDescent="0.3">
      <c r="A653">
        <v>2023</v>
      </c>
      <c r="B653" s="3">
        <v>45078</v>
      </c>
      <c r="C653" t="s">
        <v>16</v>
      </c>
      <c r="D653" t="s">
        <v>17</v>
      </c>
      <c r="E653" s="6">
        <v>5213</v>
      </c>
      <c r="F653" s="8">
        <f>E653*G653</f>
        <v>35292.009999999995</v>
      </c>
      <c r="G653" s="8">
        <v>6.7699999999999987</v>
      </c>
      <c r="H653" s="5">
        <v>39</v>
      </c>
      <c r="I653" s="9">
        <v>4.2300000000000004</v>
      </c>
      <c r="J653" t="s">
        <v>13</v>
      </c>
      <c r="K653" t="s">
        <v>19</v>
      </c>
      <c r="L653" t="s">
        <v>61</v>
      </c>
      <c r="M653" s="5">
        <f>100-I653</f>
        <v>95.77</v>
      </c>
    </row>
    <row r="654" spans="1:13" x14ac:dyDescent="0.3">
      <c r="A654">
        <v>2022</v>
      </c>
      <c r="B654" s="3">
        <v>44805</v>
      </c>
      <c r="C654" t="s">
        <v>25</v>
      </c>
      <c r="D654" t="s">
        <v>51</v>
      </c>
      <c r="E654" s="6">
        <v>1541</v>
      </c>
      <c r="F654" s="8">
        <f>E654*G654</f>
        <v>8814.52</v>
      </c>
      <c r="G654" s="8">
        <v>5.7200000000000006</v>
      </c>
      <c r="H654" s="5">
        <v>35</v>
      </c>
      <c r="I654" s="9">
        <v>4.4000000000000004</v>
      </c>
      <c r="J654" t="s">
        <v>18</v>
      </c>
      <c r="K654" t="s">
        <v>19</v>
      </c>
      <c r="L654" t="s">
        <v>61</v>
      </c>
      <c r="M654" s="5">
        <f>100-I654</f>
        <v>95.6</v>
      </c>
    </row>
    <row r="655" spans="1:13" x14ac:dyDescent="0.3">
      <c r="A655">
        <v>2022</v>
      </c>
      <c r="B655" s="3">
        <v>44743</v>
      </c>
      <c r="C655" t="s">
        <v>29</v>
      </c>
      <c r="D655" t="s">
        <v>56</v>
      </c>
      <c r="E655" s="6">
        <v>1402</v>
      </c>
      <c r="F655" s="8">
        <f>E655*G655</f>
        <v>9421.44</v>
      </c>
      <c r="G655" s="8">
        <v>6.7200000000000006</v>
      </c>
      <c r="H655" s="5">
        <v>7</v>
      </c>
      <c r="I655" s="9">
        <v>1.65</v>
      </c>
      <c r="J655" t="s">
        <v>18</v>
      </c>
      <c r="K655" t="s">
        <v>28</v>
      </c>
      <c r="L655" t="s">
        <v>62</v>
      </c>
      <c r="M655" s="5">
        <f>100-I655</f>
        <v>98.35</v>
      </c>
    </row>
    <row r="656" spans="1:13" x14ac:dyDescent="0.3">
      <c r="A656">
        <v>2023</v>
      </c>
      <c r="B656" s="3">
        <v>45017</v>
      </c>
      <c r="C656" t="s">
        <v>39</v>
      </c>
      <c r="D656" t="s">
        <v>50</v>
      </c>
      <c r="E656" s="6">
        <v>339</v>
      </c>
      <c r="F656" s="8">
        <f>E656*G656</f>
        <v>16377.09</v>
      </c>
      <c r="G656" s="8">
        <v>48.31</v>
      </c>
      <c r="H656" s="5">
        <v>4</v>
      </c>
      <c r="I656" s="9">
        <v>4.2300000000000004</v>
      </c>
      <c r="J656" t="s">
        <v>18</v>
      </c>
      <c r="K656" t="s">
        <v>14</v>
      </c>
      <c r="L656" t="s">
        <v>62</v>
      </c>
      <c r="M656" s="5">
        <f>100-I656</f>
        <v>95.77</v>
      </c>
    </row>
    <row r="657" spans="1:13" x14ac:dyDescent="0.3">
      <c r="A657">
        <v>2023</v>
      </c>
      <c r="B657" s="3">
        <v>45017</v>
      </c>
      <c r="C657" t="s">
        <v>39</v>
      </c>
      <c r="D657" t="s">
        <v>50</v>
      </c>
      <c r="E657" s="6">
        <v>1297</v>
      </c>
      <c r="F657" s="8">
        <f>E657*G657</f>
        <v>6977.86</v>
      </c>
      <c r="G657" s="8">
        <v>5.38</v>
      </c>
      <c r="H657" s="5">
        <v>40</v>
      </c>
      <c r="I657" s="9">
        <v>1.86</v>
      </c>
      <c r="J657" t="s">
        <v>27</v>
      </c>
      <c r="K657" t="s">
        <v>28</v>
      </c>
      <c r="L657" t="s">
        <v>61</v>
      </c>
      <c r="M657" s="5">
        <f>100-I657</f>
        <v>98.14</v>
      </c>
    </row>
    <row r="658" spans="1:13" x14ac:dyDescent="0.3">
      <c r="A658">
        <v>2023</v>
      </c>
      <c r="B658" s="3">
        <v>45170</v>
      </c>
      <c r="C658" t="s">
        <v>20</v>
      </c>
      <c r="D658" t="s">
        <v>58</v>
      </c>
      <c r="E658" s="6">
        <v>1526</v>
      </c>
      <c r="F658" s="8">
        <f>E658*G658</f>
        <v>8042.0199999999995</v>
      </c>
      <c r="G658" s="8">
        <v>5.27</v>
      </c>
      <c r="H658" s="5">
        <v>101</v>
      </c>
      <c r="I658" s="9">
        <v>3.73</v>
      </c>
      <c r="J658" t="s">
        <v>77</v>
      </c>
      <c r="K658" t="s">
        <v>19</v>
      </c>
      <c r="L658" t="s">
        <v>15</v>
      </c>
      <c r="M658" s="5">
        <f>100-I658</f>
        <v>96.27</v>
      </c>
    </row>
    <row r="659" spans="1:13" x14ac:dyDescent="0.3">
      <c r="A659">
        <v>2022</v>
      </c>
      <c r="B659" s="3">
        <v>44652</v>
      </c>
      <c r="C659" t="s">
        <v>29</v>
      </c>
      <c r="D659" t="s">
        <v>53</v>
      </c>
      <c r="E659" s="6">
        <v>548</v>
      </c>
      <c r="F659" s="8">
        <f>E659*G659</f>
        <v>21180.2</v>
      </c>
      <c r="G659" s="8">
        <v>38.65</v>
      </c>
      <c r="H659" s="5">
        <v>127</v>
      </c>
      <c r="I659" s="9">
        <v>4.4800000000000004</v>
      </c>
      <c r="J659" t="s">
        <v>13</v>
      </c>
      <c r="K659" t="s">
        <v>14</v>
      </c>
      <c r="L659" t="s">
        <v>15</v>
      </c>
      <c r="M659" s="5">
        <f>100-I659</f>
        <v>95.52</v>
      </c>
    </row>
    <row r="660" spans="1:13" x14ac:dyDescent="0.3">
      <c r="A660">
        <v>2022</v>
      </c>
      <c r="B660" s="3">
        <v>44713</v>
      </c>
      <c r="C660" t="s">
        <v>41</v>
      </c>
      <c r="D660" t="s">
        <v>42</v>
      </c>
      <c r="E660" s="6">
        <v>1711</v>
      </c>
      <c r="F660" s="8">
        <f>E660*G660</f>
        <v>7904.8200000000006</v>
      </c>
      <c r="G660" s="8">
        <v>4.62</v>
      </c>
      <c r="H660" s="5">
        <v>25</v>
      </c>
      <c r="I660" s="9">
        <v>2.21</v>
      </c>
      <c r="J660" t="s">
        <v>18</v>
      </c>
      <c r="K660" t="s">
        <v>28</v>
      </c>
      <c r="L660" t="s">
        <v>61</v>
      </c>
      <c r="M660" s="5">
        <f>100-I660</f>
        <v>97.79</v>
      </c>
    </row>
    <row r="661" spans="1:13" x14ac:dyDescent="0.3">
      <c r="A661">
        <v>2023</v>
      </c>
      <c r="B661" s="3">
        <v>44958</v>
      </c>
      <c r="C661" t="s">
        <v>39</v>
      </c>
      <c r="D661" t="s">
        <v>40</v>
      </c>
      <c r="E661" s="6">
        <v>1918</v>
      </c>
      <c r="F661" s="8">
        <f>E661*G661</f>
        <v>7441.84</v>
      </c>
      <c r="G661" s="8">
        <v>3.88</v>
      </c>
      <c r="H661" s="5">
        <v>129</v>
      </c>
      <c r="I661" s="9">
        <v>4.38</v>
      </c>
      <c r="J661" t="s">
        <v>13</v>
      </c>
      <c r="K661" t="s">
        <v>36</v>
      </c>
      <c r="L661" t="s">
        <v>15</v>
      </c>
      <c r="M661" s="5">
        <f>100-I661</f>
        <v>95.62</v>
      </c>
    </row>
    <row r="662" spans="1:13" x14ac:dyDescent="0.3">
      <c r="A662">
        <v>2023</v>
      </c>
      <c r="B662" s="3">
        <v>44986</v>
      </c>
      <c r="C662" t="s">
        <v>22</v>
      </c>
      <c r="D662" t="s">
        <v>23</v>
      </c>
      <c r="E662" s="6">
        <v>3357</v>
      </c>
      <c r="F662" s="8">
        <f>E662*G662</f>
        <v>13025.16</v>
      </c>
      <c r="G662" s="8">
        <v>3.88</v>
      </c>
      <c r="H662" s="5">
        <v>101</v>
      </c>
      <c r="I662" s="9">
        <v>2.7</v>
      </c>
      <c r="J662" t="s">
        <v>27</v>
      </c>
      <c r="K662" t="s">
        <v>19</v>
      </c>
      <c r="L662" t="s">
        <v>15</v>
      </c>
      <c r="M662" s="5">
        <f>100-I662</f>
        <v>97.3</v>
      </c>
    </row>
    <row r="663" spans="1:13" x14ac:dyDescent="0.3">
      <c r="A663">
        <v>2022</v>
      </c>
      <c r="B663" s="3">
        <v>44593</v>
      </c>
      <c r="C663" t="s">
        <v>39</v>
      </c>
      <c r="D663" t="s">
        <v>50</v>
      </c>
      <c r="E663" s="6">
        <v>3488</v>
      </c>
      <c r="F663" s="8">
        <f>E663*G663</f>
        <v>16114.56</v>
      </c>
      <c r="G663" s="8">
        <v>4.62</v>
      </c>
      <c r="H663" s="5">
        <v>31</v>
      </c>
      <c r="I663" s="9">
        <v>3.26</v>
      </c>
      <c r="J663" t="s">
        <v>18</v>
      </c>
      <c r="K663" t="s">
        <v>19</v>
      </c>
      <c r="L663" t="s">
        <v>61</v>
      </c>
      <c r="M663" s="5">
        <f>100-I663</f>
        <v>96.74</v>
      </c>
    </row>
    <row r="664" spans="1:13" x14ac:dyDescent="0.3">
      <c r="A664">
        <v>2023</v>
      </c>
      <c r="B664" s="3">
        <v>45078</v>
      </c>
      <c r="C664" t="s">
        <v>39</v>
      </c>
      <c r="D664" t="s">
        <v>40</v>
      </c>
      <c r="E664" s="6">
        <v>5108</v>
      </c>
      <c r="F664" s="8">
        <f>E664*G664</f>
        <v>32589.040000000001</v>
      </c>
      <c r="G664" s="8">
        <v>6.38</v>
      </c>
      <c r="H664" s="5">
        <v>6</v>
      </c>
      <c r="I664" s="9">
        <v>1.81</v>
      </c>
      <c r="J664" t="s">
        <v>13</v>
      </c>
      <c r="K664" t="s">
        <v>19</v>
      </c>
      <c r="L664" t="s">
        <v>62</v>
      </c>
      <c r="M664" s="5">
        <f>100-I664</f>
        <v>98.19</v>
      </c>
    </row>
    <row r="665" spans="1:13" x14ac:dyDescent="0.3">
      <c r="A665">
        <v>2023</v>
      </c>
      <c r="B665" s="3">
        <v>45108</v>
      </c>
      <c r="C665" t="s">
        <v>41</v>
      </c>
      <c r="D665" t="s">
        <v>54</v>
      </c>
      <c r="E665" s="6">
        <v>2915</v>
      </c>
      <c r="F665" s="8">
        <f>E665*G665</f>
        <v>11310.199999999999</v>
      </c>
      <c r="G665" s="8">
        <v>3.8799999999999994</v>
      </c>
      <c r="H665" s="5">
        <v>100</v>
      </c>
      <c r="I665" s="9">
        <v>1.81</v>
      </c>
      <c r="J665" t="s">
        <v>27</v>
      </c>
      <c r="K665" t="s">
        <v>19</v>
      </c>
      <c r="L665" t="s">
        <v>15</v>
      </c>
      <c r="M665" s="5">
        <f>100-I665</f>
        <v>98.19</v>
      </c>
    </row>
    <row r="666" spans="1:13" x14ac:dyDescent="0.3">
      <c r="A666">
        <v>2022</v>
      </c>
      <c r="B666" s="3">
        <v>44652</v>
      </c>
      <c r="C666" t="s">
        <v>25</v>
      </c>
      <c r="D666" t="s">
        <v>26</v>
      </c>
      <c r="E666" s="6">
        <v>2026</v>
      </c>
      <c r="F666" s="8">
        <f>E666*G666</f>
        <v>8549.7199999999993</v>
      </c>
      <c r="G666" s="8">
        <v>4.22</v>
      </c>
      <c r="H666" s="5">
        <v>143</v>
      </c>
      <c r="I666" s="9">
        <v>4.1900000000000004</v>
      </c>
      <c r="J666" t="s">
        <v>13</v>
      </c>
      <c r="K666" t="s">
        <v>36</v>
      </c>
      <c r="L666" t="s">
        <v>15</v>
      </c>
      <c r="M666" s="5">
        <f>100-I666</f>
        <v>95.81</v>
      </c>
    </row>
    <row r="667" spans="1:13" x14ac:dyDescent="0.3">
      <c r="A667">
        <v>2022</v>
      </c>
      <c r="B667" s="3">
        <v>44774</v>
      </c>
      <c r="C667" t="s">
        <v>16</v>
      </c>
      <c r="D667" t="s">
        <v>48</v>
      </c>
      <c r="E667" s="6">
        <v>1352</v>
      </c>
      <c r="F667" s="8">
        <f>E667*G667</f>
        <v>9085.44</v>
      </c>
      <c r="G667" s="8">
        <v>6.7200000000000006</v>
      </c>
      <c r="H667" s="5">
        <v>11</v>
      </c>
      <c r="I667" s="9">
        <v>5</v>
      </c>
      <c r="J667" t="s">
        <v>13</v>
      </c>
      <c r="K667" t="s">
        <v>28</v>
      </c>
      <c r="L667" t="s">
        <v>62</v>
      </c>
      <c r="M667" s="5">
        <f>100-I667</f>
        <v>95</v>
      </c>
    </row>
    <row r="668" spans="1:13" x14ac:dyDescent="0.3">
      <c r="A668">
        <v>2022</v>
      </c>
      <c r="B668" s="3">
        <v>44743</v>
      </c>
      <c r="C668" t="s">
        <v>25</v>
      </c>
      <c r="D668" t="s">
        <v>44</v>
      </c>
      <c r="E668" s="6">
        <v>3457</v>
      </c>
      <c r="F668" s="8">
        <f>E668*G668</f>
        <v>19774.04</v>
      </c>
      <c r="G668" s="8">
        <v>5.7200000000000006</v>
      </c>
      <c r="H668" s="5">
        <v>45</v>
      </c>
      <c r="I668" s="9">
        <v>4.8</v>
      </c>
      <c r="J668" t="s">
        <v>13</v>
      </c>
      <c r="K668" t="s">
        <v>28</v>
      </c>
      <c r="L668" t="s">
        <v>61</v>
      </c>
      <c r="M668" s="5">
        <f>100-I668</f>
        <v>95.2</v>
      </c>
    </row>
    <row r="669" spans="1:13" x14ac:dyDescent="0.3">
      <c r="A669">
        <v>2022</v>
      </c>
      <c r="B669" s="3">
        <v>44896</v>
      </c>
      <c r="C669" t="s">
        <v>41</v>
      </c>
      <c r="D669" t="s">
        <v>54</v>
      </c>
      <c r="E669" s="6">
        <v>4658</v>
      </c>
      <c r="F669" s="8">
        <f>E669*G669</f>
        <v>26177.96</v>
      </c>
      <c r="G669" s="8">
        <v>5.62</v>
      </c>
      <c r="H669" s="5">
        <v>4</v>
      </c>
      <c r="I669" s="9">
        <v>1.3</v>
      </c>
      <c r="J669" t="s">
        <v>18</v>
      </c>
      <c r="K669" t="s">
        <v>19</v>
      </c>
      <c r="L669" t="s">
        <v>62</v>
      </c>
      <c r="M669" s="5">
        <f>100-I669</f>
        <v>98.7</v>
      </c>
    </row>
    <row r="670" spans="1:13" x14ac:dyDescent="0.3">
      <c r="A670">
        <v>2023</v>
      </c>
      <c r="B670" s="3">
        <v>45108</v>
      </c>
      <c r="C670" t="s">
        <v>41</v>
      </c>
      <c r="D670" t="s">
        <v>49</v>
      </c>
      <c r="E670" s="6">
        <v>1264</v>
      </c>
      <c r="F670" s="8">
        <f>E670*G670</f>
        <v>8064.32</v>
      </c>
      <c r="G670" s="8">
        <v>6.38</v>
      </c>
      <c r="H670" s="5">
        <v>8</v>
      </c>
      <c r="I670" s="9">
        <v>2.75</v>
      </c>
      <c r="J670" t="s">
        <v>77</v>
      </c>
      <c r="K670" t="s">
        <v>19</v>
      </c>
      <c r="L670" t="s">
        <v>62</v>
      </c>
      <c r="M670" s="5">
        <f>100-I670</f>
        <v>97.25</v>
      </c>
    </row>
    <row r="671" spans="1:13" x14ac:dyDescent="0.3">
      <c r="A671">
        <v>2023</v>
      </c>
      <c r="B671" s="3">
        <v>45139</v>
      </c>
      <c r="C671" t="s">
        <v>25</v>
      </c>
      <c r="D671" t="s">
        <v>44</v>
      </c>
      <c r="E671" s="6">
        <v>3300</v>
      </c>
      <c r="F671" s="8">
        <f>E671*G671</f>
        <v>25641</v>
      </c>
      <c r="G671" s="8">
        <v>7.77</v>
      </c>
      <c r="H671" s="5">
        <v>4</v>
      </c>
      <c r="I671" s="9">
        <v>4.29</v>
      </c>
      <c r="J671" t="s">
        <v>18</v>
      </c>
      <c r="K671" t="s">
        <v>60</v>
      </c>
      <c r="L671" t="s">
        <v>62</v>
      </c>
      <c r="M671" s="5">
        <f>100-I671</f>
        <v>95.71</v>
      </c>
    </row>
    <row r="672" spans="1:13" x14ac:dyDescent="0.3">
      <c r="A672">
        <v>2022</v>
      </c>
      <c r="B672" s="3">
        <v>44835</v>
      </c>
      <c r="C672" t="s">
        <v>34</v>
      </c>
      <c r="D672" t="s">
        <v>55</v>
      </c>
      <c r="E672" s="6">
        <v>1788</v>
      </c>
      <c r="F672" s="8">
        <f>E672*G672</f>
        <v>8260.56</v>
      </c>
      <c r="G672" s="8">
        <v>4.62</v>
      </c>
      <c r="H672" s="5">
        <v>37</v>
      </c>
      <c r="I672" s="9">
        <v>2.2799999999999998</v>
      </c>
      <c r="J672" t="s">
        <v>18</v>
      </c>
      <c r="K672" t="s">
        <v>36</v>
      </c>
      <c r="L672" t="s">
        <v>61</v>
      </c>
      <c r="M672" s="5">
        <f>100-I672</f>
        <v>97.72</v>
      </c>
    </row>
    <row r="673" spans="1:13" x14ac:dyDescent="0.3">
      <c r="A673">
        <v>2023</v>
      </c>
      <c r="B673" s="3">
        <v>45261</v>
      </c>
      <c r="C673" t="s">
        <v>22</v>
      </c>
      <c r="D673" t="s">
        <v>23</v>
      </c>
      <c r="E673" s="6">
        <v>4008</v>
      </c>
      <c r="F673" s="8">
        <f>E673*G673</f>
        <v>25571.040000000001</v>
      </c>
      <c r="G673" s="8">
        <v>6.38</v>
      </c>
      <c r="H673" s="5">
        <v>5</v>
      </c>
      <c r="I673" s="9">
        <v>1.39</v>
      </c>
      <c r="J673" t="s">
        <v>77</v>
      </c>
      <c r="K673" t="s">
        <v>60</v>
      </c>
      <c r="L673" t="s">
        <v>62</v>
      </c>
      <c r="M673" s="5">
        <f>100-I673</f>
        <v>98.61</v>
      </c>
    </row>
    <row r="674" spans="1:13" x14ac:dyDescent="0.3">
      <c r="A674">
        <v>2023</v>
      </c>
      <c r="B674" s="3">
        <v>45231</v>
      </c>
      <c r="C674" t="s">
        <v>16</v>
      </c>
      <c r="D674" t="s">
        <v>17</v>
      </c>
      <c r="E674" s="6">
        <v>5431</v>
      </c>
      <c r="F674" s="8">
        <f>E674*G674</f>
        <v>28621.37</v>
      </c>
      <c r="G674" s="8">
        <v>5.27</v>
      </c>
      <c r="H674" s="5">
        <v>102</v>
      </c>
      <c r="I674" s="9">
        <v>4.4800000000000004</v>
      </c>
      <c r="J674" t="s">
        <v>27</v>
      </c>
      <c r="K674" t="s">
        <v>36</v>
      </c>
      <c r="L674" t="s">
        <v>15</v>
      </c>
      <c r="M674" s="5">
        <f>100-I674</f>
        <v>95.52</v>
      </c>
    </row>
    <row r="675" spans="1:13" x14ac:dyDescent="0.3">
      <c r="A675">
        <v>2023</v>
      </c>
      <c r="B675" s="3">
        <v>45108</v>
      </c>
      <c r="C675" t="s">
        <v>39</v>
      </c>
      <c r="D675" t="s">
        <v>57</v>
      </c>
      <c r="E675" s="6">
        <v>1265</v>
      </c>
      <c r="F675" s="8">
        <f>E675*G675</f>
        <v>4908.2</v>
      </c>
      <c r="G675" s="8">
        <v>3.88</v>
      </c>
      <c r="H675" s="5">
        <v>76</v>
      </c>
      <c r="I675" s="9">
        <v>2.69</v>
      </c>
      <c r="J675" t="s">
        <v>77</v>
      </c>
      <c r="K675" t="s">
        <v>28</v>
      </c>
      <c r="L675" t="s">
        <v>15</v>
      </c>
      <c r="M675" s="5">
        <f>100-I675</f>
        <v>97.31</v>
      </c>
    </row>
    <row r="676" spans="1:13" x14ac:dyDescent="0.3">
      <c r="A676">
        <v>2023</v>
      </c>
      <c r="B676" s="3">
        <v>44958</v>
      </c>
      <c r="C676" t="s">
        <v>25</v>
      </c>
      <c r="D676" t="s">
        <v>44</v>
      </c>
      <c r="E676" s="6">
        <v>302</v>
      </c>
      <c r="F676" s="8">
        <f>E676*G676</f>
        <v>15133.22</v>
      </c>
      <c r="G676" s="8">
        <v>50.11</v>
      </c>
      <c r="H676" s="5">
        <v>3</v>
      </c>
      <c r="I676" s="9">
        <v>1.61</v>
      </c>
      <c r="J676" t="s">
        <v>77</v>
      </c>
      <c r="K676" t="s">
        <v>14</v>
      </c>
      <c r="L676" t="s">
        <v>62</v>
      </c>
      <c r="M676" s="5">
        <f>100-I676</f>
        <v>98.39</v>
      </c>
    </row>
    <row r="677" spans="1:13" x14ac:dyDescent="0.3">
      <c r="A677">
        <v>2023</v>
      </c>
      <c r="B677" s="3">
        <v>44927</v>
      </c>
      <c r="C677" t="s">
        <v>32</v>
      </c>
      <c r="D677" t="s">
        <v>38</v>
      </c>
      <c r="E677" s="6">
        <v>265</v>
      </c>
      <c r="F677" s="8">
        <f>E677*G677</f>
        <v>11954.15</v>
      </c>
      <c r="G677" s="8">
        <v>45.11</v>
      </c>
      <c r="H677" s="5">
        <v>31</v>
      </c>
      <c r="I677" s="9">
        <v>2.83</v>
      </c>
      <c r="J677" t="s">
        <v>18</v>
      </c>
      <c r="K677" t="s">
        <v>14</v>
      </c>
      <c r="L677" t="s">
        <v>61</v>
      </c>
      <c r="M677" s="5">
        <f>100-I677</f>
        <v>97.17</v>
      </c>
    </row>
    <row r="678" spans="1:13" x14ac:dyDescent="0.3">
      <c r="A678">
        <v>2023</v>
      </c>
      <c r="B678" s="3">
        <v>45017</v>
      </c>
      <c r="C678" t="s">
        <v>32</v>
      </c>
      <c r="D678" t="s">
        <v>38</v>
      </c>
      <c r="E678" s="6">
        <v>50</v>
      </c>
      <c r="F678" s="8">
        <f>E678*G678</f>
        <v>5416</v>
      </c>
      <c r="G678" s="8">
        <v>108.32</v>
      </c>
      <c r="H678" s="5">
        <v>31</v>
      </c>
      <c r="I678" s="9">
        <v>2.74</v>
      </c>
      <c r="J678" t="s">
        <v>27</v>
      </c>
      <c r="K678" t="s">
        <v>28</v>
      </c>
      <c r="L678" t="s">
        <v>61</v>
      </c>
      <c r="M678" s="5">
        <f>100-I678</f>
        <v>97.26</v>
      </c>
    </row>
    <row r="679" spans="1:13" x14ac:dyDescent="0.3">
      <c r="A679">
        <v>2022</v>
      </c>
      <c r="B679" s="3">
        <v>44805</v>
      </c>
      <c r="C679" t="s">
        <v>22</v>
      </c>
      <c r="D679" t="s">
        <v>45</v>
      </c>
      <c r="E679" s="6">
        <v>2446</v>
      </c>
      <c r="F679" s="8">
        <f>E679*G679</f>
        <v>11300.52</v>
      </c>
      <c r="G679" s="8">
        <v>4.62</v>
      </c>
      <c r="H679" s="5">
        <v>28</v>
      </c>
      <c r="I679" s="9">
        <v>3.41</v>
      </c>
      <c r="J679" t="s">
        <v>18</v>
      </c>
      <c r="K679" t="s">
        <v>28</v>
      </c>
      <c r="L679" t="s">
        <v>61</v>
      </c>
      <c r="M679" s="5">
        <f>100-I679</f>
        <v>96.59</v>
      </c>
    </row>
    <row r="680" spans="1:13" x14ac:dyDescent="0.3">
      <c r="A680">
        <v>2023</v>
      </c>
      <c r="B680" s="3">
        <v>45170</v>
      </c>
      <c r="C680" t="s">
        <v>34</v>
      </c>
      <c r="D680" t="s">
        <v>55</v>
      </c>
      <c r="E680" s="6">
        <v>324</v>
      </c>
      <c r="F680" s="8">
        <f>E680*G680</f>
        <v>12960</v>
      </c>
      <c r="G680" s="8">
        <v>40</v>
      </c>
      <c r="H680" s="5">
        <v>135</v>
      </c>
      <c r="I680" s="9">
        <v>5.56</v>
      </c>
      <c r="J680" t="s">
        <v>77</v>
      </c>
      <c r="K680" t="s">
        <v>31</v>
      </c>
      <c r="L680" t="s">
        <v>15</v>
      </c>
      <c r="M680" s="5">
        <f>100-I680</f>
        <v>94.44</v>
      </c>
    </row>
    <row r="681" spans="1:13" x14ac:dyDescent="0.3">
      <c r="A681">
        <v>2023</v>
      </c>
      <c r="B681" s="3">
        <v>45108</v>
      </c>
      <c r="C681" t="s">
        <v>34</v>
      </c>
      <c r="D681" t="s">
        <v>35</v>
      </c>
      <c r="E681" s="6">
        <v>1825</v>
      </c>
      <c r="F681" s="8">
        <f>E681*G681</f>
        <v>9818.5</v>
      </c>
      <c r="G681" s="8">
        <v>5.38</v>
      </c>
      <c r="H681" s="5">
        <v>32</v>
      </c>
      <c r="I681" s="9">
        <v>1.48</v>
      </c>
      <c r="J681" t="s">
        <v>18</v>
      </c>
      <c r="K681" t="s">
        <v>36</v>
      </c>
      <c r="L681" t="s">
        <v>61</v>
      </c>
      <c r="M681" s="5">
        <f>100-I681</f>
        <v>98.52</v>
      </c>
    </row>
    <row r="682" spans="1:13" x14ac:dyDescent="0.3">
      <c r="A682">
        <v>2022</v>
      </c>
      <c r="B682" s="3">
        <v>44713</v>
      </c>
      <c r="C682" t="s">
        <v>16</v>
      </c>
      <c r="D682" t="s">
        <v>17</v>
      </c>
      <c r="E682" s="6">
        <v>507</v>
      </c>
      <c r="F682" s="8">
        <f>E682*G682</f>
        <v>2900.04</v>
      </c>
      <c r="G682" s="8">
        <v>5.72</v>
      </c>
      <c r="H682" s="5">
        <v>35</v>
      </c>
      <c r="I682" s="9">
        <v>3.35</v>
      </c>
      <c r="J682" t="s">
        <v>77</v>
      </c>
      <c r="K682" t="s">
        <v>60</v>
      </c>
      <c r="L682" t="s">
        <v>61</v>
      </c>
      <c r="M682" s="5">
        <f>100-I682</f>
        <v>96.65</v>
      </c>
    </row>
    <row r="683" spans="1:13" x14ac:dyDescent="0.3">
      <c r="A683">
        <v>2023</v>
      </c>
      <c r="B683" s="3">
        <v>45078</v>
      </c>
      <c r="C683" t="s">
        <v>32</v>
      </c>
      <c r="D683" t="s">
        <v>38</v>
      </c>
      <c r="E683" s="6">
        <v>4943</v>
      </c>
      <c r="F683" s="8">
        <f>E683*G683</f>
        <v>33464.11</v>
      </c>
      <c r="G683" s="8">
        <v>6.7700000000000005</v>
      </c>
      <c r="H683" s="5">
        <v>71</v>
      </c>
      <c r="I683" s="9">
        <v>3.2</v>
      </c>
      <c r="J683" t="s">
        <v>77</v>
      </c>
      <c r="K683" t="s">
        <v>19</v>
      </c>
      <c r="L683" t="s">
        <v>61</v>
      </c>
      <c r="M683" s="5">
        <f>100-I683</f>
        <v>96.8</v>
      </c>
    </row>
    <row r="684" spans="1:13" x14ac:dyDescent="0.3">
      <c r="A684">
        <v>2023</v>
      </c>
      <c r="B684" s="3">
        <v>45047</v>
      </c>
      <c r="C684" t="s">
        <v>29</v>
      </c>
      <c r="D684" t="s">
        <v>53</v>
      </c>
      <c r="E684" s="6">
        <v>3745</v>
      </c>
      <c r="F684" s="8">
        <f>E684*G684</f>
        <v>29098.649999999998</v>
      </c>
      <c r="G684" s="8">
        <v>7.77</v>
      </c>
      <c r="H684" s="5">
        <v>8</v>
      </c>
      <c r="I684" s="9">
        <v>2.13</v>
      </c>
      <c r="J684" t="s">
        <v>18</v>
      </c>
      <c r="K684" t="s">
        <v>19</v>
      </c>
      <c r="L684" t="s">
        <v>62</v>
      </c>
      <c r="M684" s="5">
        <f>100-I684</f>
        <v>97.87</v>
      </c>
    </row>
    <row r="685" spans="1:13" x14ac:dyDescent="0.3">
      <c r="A685">
        <v>2023</v>
      </c>
      <c r="B685" s="3">
        <v>45231</v>
      </c>
      <c r="C685" t="s">
        <v>29</v>
      </c>
      <c r="D685" t="s">
        <v>53</v>
      </c>
      <c r="E685" s="6">
        <v>5110</v>
      </c>
      <c r="F685" s="8">
        <f>E685*G685</f>
        <v>39704.699999999997</v>
      </c>
      <c r="G685" s="8">
        <v>7.77</v>
      </c>
      <c r="H685" s="5">
        <v>5</v>
      </c>
      <c r="I685" s="9">
        <v>4.4800000000000004</v>
      </c>
      <c r="J685" t="s">
        <v>27</v>
      </c>
      <c r="K685" t="s">
        <v>28</v>
      </c>
      <c r="L685" t="s">
        <v>62</v>
      </c>
      <c r="M685" s="5">
        <f>100-I685</f>
        <v>95.52</v>
      </c>
    </row>
    <row r="686" spans="1:13" x14ac:dyDescent="0.3">
      <c r="A686">
        <v>2023</v>
      </c>
      <c r="B686" s="3">
        <v>44958</v>
      </c>
      <c r="C686" t="s">
        <v>22</v>
      </c>
      <c r="D686" t="s">
        <v>45</v>
      </c>
      <c r="E686" s="6">
        <v>652</v>
      </c>
      <c r="F686" s="8">
        <f>E686*G686</f>
        <v>24978.120000000003</v>
      </c>
      <c r="G686" s="8">
        <v>38.31</v>
      </c>
      <c r="H686" s="5">
        <v>149</v>
      </c>
      <c r="I686" s="9">
        <v>2.93</v>
      </c>
      <c r="J686" t="s">
        <v>13</v>
      </c>
      <c r="K686" t="s">
        <v>14</v>
      </c>
      <c r="L686" t="s">
        <v>15</v>
      </c>
      <c r="M686" s="5">
        <f>100-I686</f>
        <v>97.07</v>
      </c>
    </row>
    <row r="687" spans="1:13" x14ac:dyDescent="0.3">
      <c r="A687">
        <v>2022</v>
      </c>
      <c r="B687" s="3">
        <v>44652</v>
      </c>
      <c r="C687" t="s">
        <v>22</v>
      </c>
      <c r="D687" t="s">
        <v>45</v>
      </c>
      <c r="E687" s="6">
        <v>3120</v>
      </c>
      <c r="F687" s="8">
        <f>E687*G687</f>
        <v>9734.4</v>
      </c>
      <c r="G687" s="8">
        <v>3.1199999999999997</v>
      </c>
      <c r="H687" s="5">
        <v>148</v>
      </c>
      <c r="I687" s="9">
        <v>2.23</v>
      </c>
      <c r="J687" t="s">
        <v>77</v>
      </c>
      <c r="K687" t="s">
        <v>36</v>
      </c>
      <c r="L687" t="s">
        <v>15</v>
      </c>
      <c r="M687" s="5">
        <f>100-I687</f>
        <v>97.77</v>
      </c>
    </row>
    <row r="688" spans="1:13" x14ac:dyDescent="0.3">
      <c r="A688">
        <v>2023</v>
      </c>
      <c r="B688" s="3">
        <v>45170</v>
      </c>
      <c r="C688" t="s">
        <v>32</v>
      </c>
      <c r="D688" t="s">
        <v>38</v>
      </c>
      <c r="E688" s="6">
        <v>263</v>
      </c>
      <c r="F688" s="8">
        <f>E688*G688</f>
        <v>11863.93</v>
      </c>
      <c r="G688" s="8">
        <v>45.11</v>
      </c>
      <c r="H688" s="5">
        <v>42</v>
      </c>
      <c r="I688" s="9">
        <v>3.2</v>
      </c>
      <c r="J688" t="s">
        <v>27</v>
      </c>
      <c r="K688" t="s">
        <v>14</v>
      </c>
      <c r="L688" t="s">
        <v>61</v>
      </c>
      <c r="M688" s="5">
        <f>100-I688</f>
        <v>96.8</v>
      </c>
    </row>
    <row r="689" spans="1:13" x14ac:dyDescent="0.3">
      <c r="A689">
        <v>2022</v>
      </c>
      <c r="B689" s="3">
        <v>44866</v>
      </c>
      <c r="C689" t="s">
        <v>39</v>
      </c>
      <c r="D689" t="s">
        <v>57</v>
      </c>
      <c r="E689" s="6">
        <v>4437</v>
      </c>
      <c r="F689" s="8">
        <f>E689*G689</f>
        <v>20498.939999999999</v>
      </c>
      <c r="G689" s="8">
        <v>4.62</v>
      </c>
      <c r="H689" s="5">
        <v>50</v>
      </c>
      <c r="I689" s="9">
        <v>4.17</v>
      </c>
      <c r="J689" t="s">
        <v>18</v>
      </c>
      <c r="K689" t="s">
        <v>60</v>
      </c>
      <c r="L689" t="s">
        <v>61</v>
      </c>
      <c r="M689" s="5">
        <f>100-I689</f>
        <v>95.83</v>
      </c>
    </row>
    <row r="690" spans="1:13" x14ac:dyDescent="0.3">
      <c r="A690">
        <v>2022</v>
      </c>
      <c r="B690" s="3">
        <v>44562</v>
      </c>
      <c r="C690" t="s">
        <v>16</v>
      </c>
      <c r="D690" t="s">
        <v>48</v>
      </c>
      <c r="E690" s="6">
        <v>2703</v>
      </c>
      <c r="F690" s="8">
        <f>E690*G690</f>
        <v>18164.16</v>
      </c>
      <c r="G690" s="8">
        <v>6.72</v>
      </c>
      <c r="H690" s="5">
        <v>3</v>
      </c>
      <c r="I690" s="9">
        <v>0.81</v>
      </c>
      <c r="J690" t="s">
        <v>18</v>
      </c>
      <c r="K690" t="s">
        <v>19</v>
      </c>
      <c r="L690" t="s">
        <v>62</v>
      </c>
      <c r="M690" s="5">
        <f>100-I690</f>
        <v>99.19</v>
      </c>
    </row>
    <row r="691" spans="1:13" x14ac:dyDescent="0.3">
      <c r="A691">
        <v>2022</v>
      </c>
      <c r="B691" s="3">
        <v>44652</v>
      </c>
      <c r="C691" t="s">
        <v>34</v>
      </c>
      <c r="D691" t="s">
        <v>55</v>
      </c>
      <c r="E691" s="6">
        <v>785</v>
      </c>
      <c r="F691" s="8">
        <f>E691*G691</f>
        <v>2449.2000000000003</v>
      </c>
      <c r="G691" s="8">
        <v>3.1200000000000006</v>
      </c>
      <c r="H691" s="5">
        <v>107</v>
      </c>
      <c r="I691" s="9">
        <v>2.74</v>
      </c>
      <c r="J691" t="s">
        <v>18</v>
      </c>
      <c r="K691" t="s">
        <v>28</v>
      </c>
      <c r="L691" t="s">
        <v>15</v>
      </c>
      <c r="M691" s="5">
        <f>100-I691</f>
        <v>97.26</v>
      </c>
    </row>
    <row r="692" spans="1:13" x14ac:dyDescent="0.3">
      <c r="A692">
        <v>2022</v>
      </c>
      <c r="B692" s="3">
        <v>44713</v>
      </c>
      <c r="C692" t="s">
        <v>41</v>
      </c>
      <c r="D692" t="s">
        <v>42</v>
      </c>
      <c r="E692" s="6">
        <v>4363</v>
      </c>
      <c r="F692" s="8">
        <f>E692*G692</f>
        <v>20157.060000000001</v>
      </c>
      <c r="G692" s="8">
        <v>4.62</v>
      </c>
      <c r="H692" s="5">
        <v>36</v>
      </c>
      <c r="I692" s="9">
        <v>4.84</v>
      </c>
      <c r="J692" t="s">
        <v>77</v>
      </c>
      <c r="K692" t="s">
        <v>19</v>
      </c>
      <c r="L692" t="s">
        <v>61</v>
      </c>
      <c r="M692" s="5">
        <f>100-I692</f>
        <v>95.16</v>
      </c>
    </row>
    <row r="693" spans="1:13" x14ac:dyDescent="0.3">
      <c r="A693">
        <v>2023</v>
      </c>
      <c r="B693" s="3">
        <v>45200</v>
      </c>
      <c r="C693" t="s">
        <v>20</v>
      </c>
      <c r="D693" t="s">
        <v>58</v>
      </c>
      <c r="E693" s="6">
        <v>1150</v>
      </c>
      <c r="F693" s="8">
        <f>E693*G693</f>
        <v>8935.5</v>
      </c>
      <c r="G693" s="8">
        <v>7.77</v>
      </c>
      <c r="H693" s="5">
        <v>5</v>
      </c>
      <c r="I693" s="9">
        <v>0.68</v>
      </c>
      <c r="J693" t="s">
        <v>18</v>
      </c>
      <c r="K693" t="s">
        <v>60</v>
      </c>
      <c r="L693" t="s">
        <v>62</v>
      </c>
      <c r="M693" s="5">
        <f>100-I693</f>
        <v>99.32</v>
      </c>
    </row>
    <row r="694" spans="1:13" x14ac:dyDescent="0.3">
      <c r="A694">
        <v>2023</v>
      </c>
      <c r="B694" s="3">
        <v>44927</v>
      </c>
      <c r="C694" t="s">
        <v>34</v>
      </c>
      <c r="D694" t="s">
        <v>55</v>
      </c>
      <c r="E694" s="6">
        <v>2550</v>
      </c>
      <c r="F694" s="8">
        <f>E694*G694</f>
        <v>9894</v>
      </c>
      <c r="G694" s="8">
        <v>3.88</v>
      </c>
      <c r="H694" s="5">
        <v>130</v>
      </c>
      <c r="I694" s="9">
        <v>3.32</v>
      </c>
      <c r="J694" t="s">
        <v>13</v>
      </c>
      <c r="K694" t="s">
        <v>28</v>
      </c>
      <c r="L694" t="s">
        <v>15</v>
      </c>
      <c r="M694" s="5">
        <f>100-I694</f>
        <v>96.68</v>
      </c>
    </row>
    <row r="695" spans="1:13" x14ac:dyDescent="0.3">
      <c r="A695">
        <v>2023</v>
      </c>
      <c r="B695" s="3">
        <v>45261</v>
      </c>
      <c r="C695" t="s">
        <v>22</v>
      </c>
      <c r="D695" t="s">
        <v>24</v>
      </c>
      <c r="E695" s="6">
        <v>677</v>
      </c>
      <c r="F695" s="8">
        <f>E695*G695</f>
        <v>29320.870000000003</v>
      </c>
      <c r="G695" s="8">
        <v>43.31</v>
      </c>
      <c r="H695" s="5">
        <v>33</v>
      </c>
      <c r="I695" s="9">
        <v>1.1399999999999999</v>
      </c>
      <c r="J695" t="s">
        <v>27</v>
      </c>
      <c r="K695" t="s">
        <v>14</v>
      </c>
      <c r="L695" t="s">
        <v>61</v>
      </c>
      <c r="M695" s="5">
        <f>100-I695</f>
        <v>98.86</v>
      </c>
    </row>
    <row r="696" spans="1:13" x14ac:dyDescent="0.3">
      <c r="A696">
        <v>2022</v>
      </c>
      <c r="B696" s="3">
        <v>44835</v>
      </c>
      <c r="C696" t="s">
        <v>20</v>
      </c>
      <c r="D696" t="s">
        <v>46</v>
      </c>
      <c r="E696" s="6">
        <v>2693</v>
      </c>
      <c r="F696" s="8">
        <f>E696*G696</f>
        <v>15403.96</v>
      </c>
      <c r="G696" s="8">
        <v>5.72</v>
      </c>
      <c r="H696" s="5">
        <v>63</v>
      </c>
      <c r="I696" s="9">
        <v>2.97</v>
      </c>
      <c r="J696" t="s">
        <v>13</v>
      </c>
      <c r="K696" t="s">
        <v>36</v>
      </c>
      <c r="L696" t="s">
        <v>61</v>
      </c>
      <c r="M696" s="5">
        <f>100-I696</f>
        <v>97.03</v>
      </c>
    </row>
    <row r="697" spans="1:13" x14ac:dyDescent="0.3">
      <c r="A697">
        <v>2022</v>
      </c>
      <c r="B697" s="3">
        <v>44896</v>
      </c>
      <c r="C697" t="s">
        <v>16</v>
      </c>
      <c r="D697" t="s">
        <v>43</v>
      </c>
      <c r="E697" s="6">
        <v>3592</v>
      </c>
      <c r="F697" s="8">
        <f>E697*G697</f>
        <v>20546.239999999998</v>
      </c>
      <c r="G697" s="8">
        <v>5.72</v>
      </c>
      <c r="H697" s="5">
        <v>29</v>
      </c>
      <c r="I697" s="9">
        <v>3.94</v>
      </c>
      <c r="J697" t="s">
        <v>27</v>
      </c>
      <c r="K697" t="s">
        <v>36</v>
      </c>
      <c r="L697" t="s">
        <v>61</v>
      </c>
      <c r="M697" s="5">
        <f>100-I697</f>
        <v>96.06</v>
      </c>
    </row>
    <row r="698" spans="1:13" x14ac:dyDescent="0.3">
      <c r="A698">
        <v>2023</v>
      </c>
      <c r="B698" s="3">
        <v>44927</v>
      </c>
      <c r="C698" t="s">
        <v>16</v>
      </c>
      <c r="D698" t="s">
        <v>43</v>
      </c>
      <c r="E698" s="6">
        <v>3611</v>
      </c>
      <c r="F698" s="8">
        <f>E698*G698</f>
        <v>28057.469999999998</v>
      </c>
      <c r="G698" s="8">
        <v>7.77</v>
      </c>
      <c r="H698" s="5">
        <v>2</v>
      </c>
      <c r="I698" s="9">
        <v>1.64</v>
      </c>
      <c r="J698" t="s">
        <v>27</v>
      </c>
      <c r="K698" t="s">
        <v>60</v>
      </c>
      <c r="L698" t="s">
        <v>62</v>
      </c>
      <c r="M698" s="5">
        <f>100-I698</f>
        <v>98.36</v>
      </c>
    </row>
    <row r="699" spans="1:13" x14ac:dyDescent="0.3">
      <c r="A699">
        <v>2022</v>
      </c>
      <c r="B699" s="3">
        <v>44774</v>
      </c>
      <c r="C699" t="s">
        <v>25</v>
      </c>
      <c r="D699" t="s">
        <v>44</v>
      </c>
      <c r="E699" s="6">
        <v>519</v>
      </c>
      <c r="F699" s="8">
        <f>E699*G699</f>
        <v>22654.35</v>
      </c>
      <c r="G699" s="8">
        <v>43.65</v>
      </c>
      <c r="H699" s="5">
        <v>56</v>
      </c>
      <c r="I699" s="9">
        <v>2.04</v>
      </c>
      <c r="J699" t="s">
        <v>13</v>
      </c>
      <c r="K699" t="s">
        <v>14</v>
      </c>
      <c r="L699" t="s">
        <v>61</v>
      </c>
      <c r="M699" s="5">
        <f>100-I699</f>
        <v>97.96</v>
      </c>
    </row>
    <row r="700" spans="1:13" x14ac:dyDescent="0.3">
      <c r="A700">
        <v>2022</v>
      </c>
      <c r="B700" s="3">
        <v>44805</v>
      </c>
      <c r="C700" t="s">
        <v>22</v>
      </c>
      <c r="D700" t="s">
        <v>23</v>
      </c>
      <c r="E700" s="6">
        <v>2796</v>
      </c>
      <c r="F700" s="8">
        <f>E700*G700</f>
        <v>8723.52</v>
      </c>
      <c r="G700" s="8">
        <v>3.12</v>
      </c>
      <c r="H700" s="5">
        <v>101</v>
      </c>
      <c r="I700" s="9">
        <v>4.84</v>
      </c>
      <c r="J700" t="s">
        <v>77</v>
      </c>
      <c r="K700" t="s">
        <v>36</v>
      </c>
      <c r="L700" t="s">
        <v>15</v>
      </c>
      <c r="M700" s="5">
        <f>100-I700</f>
        <v>95.16</v>
      </c>
    </row>
    <row r="701" spans="1:13" x14ac:dyDescent="0.3">
      <c r="A701">
        <v>2023</v>
      </c>
      <c r="B701" s="3">
        <v>44927</v>
      </c>
      <c r="C701" t="s">
        <v>39</v>
      </c>
      <c r="D701" t="s">
        <v>50</v>
      </c>
      <c r="E701" s="6">
        <v>1816</v>
      </c>
      <c r="F701" s="8">
        <f>E701*G701</f>
        <v>11586.08</v>
      </c>
      <c r="G701" s="8">
        <v>6.38</v>
      </c>
      <c r="H701" s="5">
        <v>6</v>
      </c>
      <c r="I701" s="9">
        <v>2.74</v>
      </c>
      <c r="J701" t="s">
        <v>77</v>
      </c>
      <c r="K701" t="s">
        <v>19</v>
      </c>
      <c r="L701" t="s">
        <v>62</v>
      </c>
      <c r="M701" s="5">
        <f>100-I701</f>
        <v>97.26</v>
      </c>
    </row>
    <row r="702" spans="1:13" x14ac:dyDescent="0.3">
      <c r="A702">
        <v>2023</v>
      </c>
      <c r="B702" s="3">
        <v>45170</v>
      </c>
      <c r="C702" t="s">
        <v>32</v>
      </c>
      <c r="D702" t="s">
        <v>38</v>
      </c>
      <c r="E702" s="6">
        <v>570</v>
      </c>
      <c r="F702" s="8">
        <f>E702*G702</f>
        <v>24954.600000000002</v>
      </c>
      <c r="G702" s="8">
        <v>43.78</v>
      </c>
      <c r="H702" s="5">
        <v>76</v>
      </c>
      <c r="I702" s="9">
        <v>1.18</v>
      </c>
      <c r="J702" t="s">
        <v>27</v>
      </c>
      <c r="K702" t="s">
        <v>31</v>
      </c>
      <c r="L702" t="s">
        <v>15</v>
      </c>
      <c r="M702" s="5">
        <f>100-I702</f>
        <v>98.82</v>
      </c>
    </row>
    <row r="703" spans="1:13" x14ac:dyDescent="0.3">
      <c r="A703">
        <v>2022</v>
      </c>
      <c r="B703" s="3">
        <v>44621</v>
      </c>
      <c r="C703" t="s">
        <v>25</v>
      </c>
      <c r="D703" t="s">
        <v>44</v>
      </c>
      <c r="E703" s="6">
        <v>2036</v>
      </c>
      <c r="F703" s="8">
        <f>E703*G703</f>
        <v>13681.92</v>
      </c>
      <c r="G703" s="8">
        <v>6.72</v>
      </c>
      <c r="H703" s="5">
        <v>5</v>
      </c>
      <c r="I703" s="9">
        <v>4.3899999999999997</v>
      </c>
      <c r="J703" t="s">
        <v>13</v>
      </c>
      <c r="K703" t="s">
        <v>28</v>
      </c>
      <c r="L703" t="s">
        <v>62</v>
      </c>
      <c r="M703" s="5">
        <f>100-I703</f>
        <v>95.61</v>
      </c>
    </row>
    <row r="704" spans="1:13" x14ac:dyDescent="0.3">
      <c r="A704">
        <v>2022</v>
      </c>
      <c r="B704" s="3">
        <v>44621</v>
      </c>
      <c r="C704" t="s">
        <v>39</v>
      </c>
      <c r="D704" t="s">
        <v>40</v>
      </c>
      <c r="E704" s="6">
        <v>555</v>
      </c>
      <c r="F704" s="8">
        <f>E704*G704</f>
        <v>19425</v>
      </c>
      <c r="G704" s="8">
        <v>35</v>
      </c>
      <c r="H704" s="5">
        <v>118</v>
      </c>
      <c r="I704" s="9">
        <v>0.91</v>
      </c>
      <c r="J704" t="s">
        <v>18</v>
      </c>
      <c r="K704" t="s">
        <v>14</v>
      </c>
      <c r="L704" t="s">
        <v>15</v>
      </c>
      <c r="M704" s="5">
        <f>100-I704</f>
        <v>99.09</v>
      </c>
    </row>
    <row r="705" spans="1:13" x14ac:dyDescent="0.3">
      <c r="A705">
        <v>2023</v>
      </c>
      <c r="B705" s="3">
        <v>45017</v>
      </c>
      <c r="C705" t="s">
        <v>39</v>
      </c>
      <c r="D705" t="s">
        <v>40</v>
      </c>
      <c r="E705" s="6">
        <v>2896</v>
      </c>
      <c r="F705" s="8">
        <f>E705*G705</f>
        <v>15580.48</v>
      </c>
      <c r="G705" s="8">
        <v>5.38</v>
      </c>
      <c r="H705" s="5">
        <v>60</v>
      </c>
      <c r="I705" s="9">
        <v>1.45</v>
      </c>
      <c r="J705" t="s">
        <v>18</v>
      </c>
      <c r="K705" t="s">
        <v>19</v>
      </c>
      <c r="L705" t="s">
        <v>61</v>
      </c>
      <c r="M705" s="5">
        <f>100-I705</f>
        <v>98.55</v>
      </c>
    </row>
    <row r="706" spans="1:13" x14ac:dyDescent="0.3">
      <c r="A706">
        <v>2022</v>
      </c>
      <c r="B706" s="3">
        <v>44743</v>
      </c>
      <c r="C706" t="s">
        <v>11</v>
      </c>
      <c r="D706" t="s">
        <v>12</v>
      </c>
      <c r="E706" s="6">
        <v>1811</v>
      </c>
      <c r="F706" s="8">
        <f>E706*G706</f>
        <v>10358.92</v>
      </c>
      <c r="G706" s="8">
        <v>5.72</v>
      </c>
      <c r="H706" s="5">
        <v>26</v>
      </c>
      <c r="I706" s="9">
        <v>3.89</v>
      </c>
      <c r="J706" t="s">
        <v>18</v>
      </c>
      <c r="K706" t="s">
        <v>19</v>
      </c>
      <c r="L706" t="s">
        <v>61</v>
      </c>
      <c r="M706" s="5">
        <f>100-I706</f>
        <v>96.11</v>
      </c>
    </row>
    <row r="707" spans="1:13" x14ac:dyDescent="0.3">
      <c r="A707">
        <v>2023</v>
      </c>
      <c r="B707" s="3">
        <v>44986</v>
      </c>
      <c r="C707" t="s">
        <v>16</v>
      </c>
      <c r="D707" t="s">
        <v>48</v>
      </c>
      <c r="E707" s="6">
        <v>2190</v>
      </c>
      <c r="F707" s="8">
        <f>E707*G707</f>
        <v>11541.3</v>
      </c>
      <c r="G707" s="8">
        <v>5.27</v>
      </c>
      <c r="H707" s="5">
        <v>109</v>
      </c>
      <c r="I707" s="9">
        <v>2.5299999999999998</v>
      </c>
      <c r="J707" t="s">
        <v>18</v>
      </c>
      <c r="K707" t="s">
        <v>19</v>
      </c>
      <c r="L707" t="s">
        <v>15</v>
      </c>
      <c r="M707" s="5">
        <f>100-I707</f>
        <v>97.47</v>
      </c>
    </row>
    <row r="708" spans="1:13" x14ac:dyDescent="0.3">
      <c r="A708">
        <v>2023</v>
      </c>
      <c r="B708" s="3">
        <v>44958</v>
      </c>
      <c r="C708" t="s">
        <v>41</v>
      </c>
      <c r="D708" t="s">
        <v>42</v>
      </c>
      <c r="E708" s="6">
        <v>2497</v>
      </c>
      <c r="F708" s="8">
        <f>E708*G708</f>
        <v>9688.36</v>
      </c>
      <c r="G708" s="8">
        <v>3.8800000000000003</v>
      </c>
      <c r="H708" s="5">
        <v>132</v>
      </c>
      <c r="I708" s="9">
        <v>2.46</v>
      </c>
      <c r="J708" t="s">
        <v>77</v>
      </c>
      <c r="K708" t="s">
        <v>28</v>
      </c>
      <c r="L708" t="s">
        <v>15</v>
      </c>
      <c r="M708" s="5">
        <f>100-I708</f>
        <v>97.54</v>
      </c>
    </row>
    <row r="709" spans="1:13" x14ac:dyDescent="0.3">
      <c r="A709">
        <v>2022</v>
      </c>
      <c r="B709" s="3">
        <v>44866</v>
      </c>
      <c r="C709" t="s">
        <v>41</v>
      </c>
      <c r="D709" t="s">
        <v>49</v>
      </c>
      <c r="E709" s="6">
        <v>657</v>
      </c>
      <c r="F709" s="8">
        <f>E709*G709</f>
        <v>29565</v>
      </c>
      <c r="G709" s="8">
        <v>45</v>
      </c>
      <c r="H709" s="5">
        <v>9</v>
      </c>
      <c r="I709" s="9">
        <v>1.28</v>
      </c>
      <c r="J709" t="s">
        <v>27</v>
      </c>
      <c r="K709" t="s">
        <v>14</v>
      </c>
      <c r="L709" t="s">
        <v>62</v>
      </c>
      <c r="M709" s="5">
        <f>100-I709</f>
        <v>98.72</v>
      </c>
    </row>
    <row r="710" spans="1:13" x14ac:dyDescent="0.3">
      <c r="A710">
        <v>2022</v>
      </c>
      <c r="B710" s="3">
        <v>44866</v>
      </c>
      <c r="C710" t="s">
        <v>25</v>
      </c>
      <c r="D710" t="s">
        <v>44</v>
      </c>
      <c r="E710" s="6">
        <v>3571</v>
      </c>
      <c r="F710" s="8">
        <f>E710*G710</f>
        <v>20426.12</v>
      </c>
      <c r="G710" s="8">
        <v>5.72</v>
      </c>
      <c r="H710" s="5">
        <v>56</v>
      </c>
      <c r="I710" s="9">
        <v>3.2</v>
      </c>
      <c r="J710" t="s">
        <v>13</v>
      </c>
      <c r="K710" t="s">
        <v>36</v>
      </c>
      <c r="L710" t="s">
        <v>61</v>
      </c>
      <c r="M710" s="5">
        <f>100-I710</f>
        <v>96.8</v>
      </c>
    </row>
    <row r="711" spans="1:13" x14ac:dyDescent="0.3">
      <c r="A711">
        <v>2023</v>
      </c>
      <c r="B711" s="3">
        <v>45017</v>
      </c>
      <c r="C711" t="s">
        <v>34</v>
      </c>
      <c r="D711" t="s">
        <v>47</v>
      </c>
      <c r="E711" s="6">
        <v>1741</v>
      </c>
      <c r="F711" s="8">
        <f>E711*G711</f>
        <v>11107.58</v>
      </c>
      <c r="G711" s="8">
        <v>6.38</v>
      </c>
      <c r="H711" s="5">
        <v>7</v>
      </c>
      <c r="I711" s="9">
        <v>5.33</v>
      </c>
      <c r="J711" t="s">
        <v>77</v>
      </c>
      <c r="K711" t="s">
        <v>28</v>
      </c>
      <c r="L711" t="s">
        <v>62</v>
      </c>
      <c r="M711" s="5">
        <f>100-I711</f>
        <v>94.67</v>
      </c>
    </row>
    <row r="712" spans="1:13" x14ac:dyDescent="0.3">
      <c r="A712">
        <v>2022</v>
      </c>
      <c r="B712" s="3">
        <v>44774</v>
      </c>
      <c r="C712" t="s">
        <v>22</v>
      </c>
      <c r="D712" t="s">
        <v>24</v>
      </c>
      <c r="E712" s="6">
        <v>1915</v>
      </c>
      <c r="F712" s="8">
        <f>E712*G712</f>
        <v>10762.300000000001</v>
      </c>
      <c r="G712" s="8">
        <v>5.620000000000001</v>
      </c>
      <c r="H712" s="5">
        <v>8</v>
      </c>
      <c r="I712" s="9">
        <v>2.4500000000000002</v>
      </c>
      <c r="J712" t="s">
        <v>18</v>
      </c>
      <c r="K712" t="s">
        <v>28</v>
      </c>
      <c r="L712" t="s">
        <v>62</v>
      </c>
      <c r="M712" s="5">
        <f>100-I712</f>
        <v>97.55</v>
      </c>
    </row>
    <row r="713" spans="1:13" x14ac:dyDescent="0.3">
      <c r="A713">
        <v>2023</v>
      </c>
      <c r="B713" s="3">
        <v>45047</v>
      </c>
      <c r="C713" t="s">
        <v>41</v>
      </c>
      <c r="D713" t="s">
        <v>49</v>
      </c>
      <c r="E713" s="6">
        <v>1299</v>
      </c>
      <c r="F713" s="8">
        <f>E713*G713</f>
        <v>5040.12</v>
      </c>
      <c r="G713" s="8">
        <v>3.88</v>
      </c>
      <c r="H713" s="5">
        <v>90</v>
      </c>
      <c r="I713" s="9">
        <v>3.44</v>
      </c>
      <c r="J713" t="s">
        <v>18</v>
      </c>
      <c r="K713" t="s">
        <v>36</v>
      </c>
      <c r="L713" t="s">
        <v>15</v>
      </c>
      <c r="M713" s="5">
        <f>100-I713</f>
        <v>96.56</v>
      </c>
    </row>
    <row r="714" spans="1:13" x14ac:dyDescent="0.3">
      <c r="A714">
        <v>2022</v>
      </c>
      <c r="B714" s="3">
        <v>44896</v>
      </c>
      <c r="C714" t="s">
        <v>16</v>
      </c>
      <c r="D714" t="s">
        <v>17</v>
      </c>
      <c r="E714" s="6">
        <v>4165</v>
      </c>
      <c r="F714" s="8">
        <f>E714*G714</f>
        <v>27988.799999999999</v>
      </c>
      <c r="G714" s="8">
        <v>6.72</v>
      </c>
      <c r="H714" s="5">
        <v>12</v>
      </c>
      <c r="I714" s="9">
        <v>2.4300000000000002</v>
      </c>
      <c r="J714" t="s">
        <v>18</v>
      </c>
      <c r="K714" t="s">
        <v>36</v>
      </c>
      <c r="L714" t="s">
        <v>62</v>
      </c>
      <c r="M714" s="5">
        <f>100-I714</f>
        <v>97.57</v>
      </c>
    </row>
    <row r="715" spans="1:13" x14ac:dyDescent="0.3">
      <c r="A715">
        <v>2023</v>
      </c>
      <c r="B715" s="3">
        <v>45047</v>
      </c>
      <c r="C715" t="s">
        <v>11</v>
      </c>
      <c r="D715" t="s">
        <v>59</v>
      </c>
      <c r="E715" s="6">
        <v>3723</v>
      </c>
      <c r="F715" s="8">
        <f>E715*G715</f>
        <v>19620.21</v>
      </c>
      <c r="G715" s="8">
        <v>5.27</v>
      </c>
      <c r="H715" s="5">
        <v>93</v>
      </c>
      <c r="I715" s="9">
        <v>4.08</v>
      </c>
      <c r="J715" t="s">
        <v>18</v>
      </c>
      <c r="K715" t="s">
        <v>28</v>
      </c>
      <c r="L715" t="s">
        <v>15</v>
      </c>
      <c r="M715" s="5">
        <f>100-I715</f>
        <v>95.92</v>
      </c>
    </row>
    <row r="716" spans="1:13" x14ac:dyDescent="0.3">
      <c r="A716">
        <v>2023</v>
      </c>
      <c r="B716" s="3">
        <v>45047</v>
      </c>
      <c r="C716" t="s">
        <v>20</v>
      </c>
      <c r="D716" t="s">
        <v>46</v>
      </c>
      <c r="E716" s="6">
        <v>2996</v>
      </c>
      <c r="F716" s="8">
        <f>E716*G716</f>
        <v>20282.919999999998</v>
      </c>
      <c r="G716" s="8">
        <v>6.77</v>
      </c>
      <c r="H716" s="5">
        <v>53</v>
      </c>
      <c r="I716" s="9">
        <v>2.44</v>
      </c>
      <c r="J716" t="s">
        <v>18</v>
      </c>
      <c r="K716" t="s">
        <v>28</v>
      </c>
      <c r="L716" t="s">
        <v>61</v>
      </c>
      <c r="M716" s="5">
        <f>100-I716</f>
        <v>97.56</v>
      </c>
    </row>
    <row r="717" spans="1:13" x14ac:dyDescent="0.3">
      <c r="A717">
        <v>2023</v>
      </c>
      <c r="B717" s="3">
        <v>44986</v>
      </c>
      <c r="C717" t="s">
        <v>39</v>
      </c>
      <c r="D717" t="s">
        <v>57</v>
      </c>
      <c r="E717" s="6">
        <v>2776</v>
      </c>
      <c r="F717" s="8">
        <f>E717*G717</f>
        <v>14934.88</v>
      </c>
      <c r="G717" s="8">
        <v>5.38</v>
      </c>
      <c r="H717" s="5">
        <v>32</v>
      </c>
      <c r="I717" s="9">
        <v>3.11</v>
      </c>
      <c r="J717" t="s">
        <v>13</v>
      </c>
      <c r="K717" t="s">
        <v>28</v>
      </c>
      <c r="L717" t="s">
        <v>61</v>
      </c>
      <c r="M717" s="5">
        <f>100-I717</f>
        <v>96.89</v>
      </c>
    </row>
    <row r="718" spans="1:13" x14ac:dyDescent="0.3">
      <c r="A718">
        <v>2022</v>
      </c>
      <c r="B718" s="3">
        <v>44835</v>
      </c>
      <c r="C718" t="s">
        <v>22</v>
      </c>
      <c r="D718" t="s">
        <v>24</v>
      </c>
      <c r="E718" s="6">
        <v>2572</v>
      </c>
      <c r="F718" s="8">
        <f>E718*G718</f>
        <v>8024.64</v>
      </c>
      <c r="G718" s="8">
        <v>3.12</v>
      </c>
      <c r="H718" s="5">
        <v>83</v>
      </c>
      <c r="I718" s="9">
        <v>4.99</v>
      </c>
      <c r="J718" t="s">
        <v>77</v>
      </c>
      <c r="K718" t="s">
        <v>28</v>
      </c>
      <c r="L718" t="s">
        <v>15</v>
      </c>
      <c r="M718" s="5">
        <f>100-I718</f>
        <v>95.01</v>
      </c>
    </row>
    <row r="719" spans="1:13" x14ac:dyDescent="0.3">
      <c r="A719">
        <v>2023</v>
      </c>
      <c r="B719" s="3">
        <v>44986</v>
      </c>
      <c r="C719" t="s">
        <v>41</v>
      </c>
      <c r="D719" t="s">
        <v>49</v>
      </c>
      <c r="E719" s="6">
        <v>1901</v>
      </c>
      <c r="F719" s="8">
        <f>E719*G719</f>
        <v>10227.379999999999</v>
      </c>
      <c r="G719" s="8">
        <v>5.38</v>
      </c>
      <c r="H719" s="5">
        <v>45</v>
      </c>
      <c r="I719" s="9">
        <v>1.76</v>
      </c>
      <c r="J719" t="s">
        <v>18</v>
      </c>
      <c r="K719" t="s">
        <v>60</v>
      </c>
      <c r="L719" t="s">
        <v>61</v>
      </c>
      <c r="M719" s="5">
        <f>100-I719</f>
        <v>98.24</v>
      </c>
    </row>
    <row r="720" spans="1:13" x14ac:dyDescent="0.3">
      <c r="A720">
        <v>2022</v>
      </c>
      <c r="B720" s="3">
        <v>44805</v>
      </c>
      <c r="C720" t="s">
        <v>32</v>
      </c>
      <c r="D720" t="s">
        <v>33</v>
      </c>
      <c r="E720" s="6">
        <v>2837</v>
      </c>
      <c r="F720" s="8">
        <f>E720*G720</f>
        <v>19064.64</v>
      </c>
      <c r="G720" s="8">
        <v>6.72</v>
      </c>
      <c r="H720" s="5">
        <v>3</v>
      </c>
      <c r="I720" s="9">
        <v>2.85</v>
      </c>
      <c r="J720" t="s">
        <v>27</v>
      </c>
      <c r="K720" t="s">
        <v>28</v>
      </c>
      <c r="L720" t="s">
        <v>62</v>
      </c>
      <c r="M720" s="5">
        <f>100-I720</f>
        <v>97.15</v>
      </c>
    </row>
    <row r="721" spans="1:13" x14ac:dyDescent="0.3">
      <c r="A721">
        <v>2023</v>
      </c>
      <c r="B721" s="3">
        <v>45108</v>
      </c>
      <c r="C721" t="s">
        <v>11</v>
      </c>
      <c r="D721" t="s">
        <v>59</v>
      </c>
      <c r="E721" s="6">
        <v>2489</v>
      </c>
      <c r="F721" s="8">
        <f>E721*G721</f>
        <v>19339.53</v>
      </c>
      <c r="G721" s="8">
        <v>7.77</v>
      </c>
      <c r="H721" s="5">
        <v>2</v>
      </c>
      <c r="I721" s="9">
        <v>4.01</v>
      </c>
      <c r="J721" t="s">
        <v>27</v>
      </c>
      <c r="K721" t="s">
        <v>60</v>
      </c>
      <c r="L721" t="s">
        <v>62</v>
      </c>
      <c r="M721" s="5">
        <f>100-I721</f>
        <v>95.99</v>
      </c>
    </row>
    <row r="722" spans="1:13" x14ac:dyDescent="0.3">
      <c r="A722">
        <v>2023</v>
      </c>
      <c r="B722" s="3">
        <v>45108</v>
      </c>
      <c r="C722" t="s">
        <v>16</v>
      </c>
      <c r="D722" t="s">
        <v>43</v>
      </c>
      <c r="E722" s="6">
        <v>3521</v>
      </c>
      <c r="F722" s="8">
        <f>E722*G722</f>
        <v>23837.17</v>
      </c>
      <c r="G722" s="8">
        <v>6.77</v>
      </c>
      <c r="H722" s="5">
        <v>46</v>
      </c>
      <c r="I722" s="9">
        <v>1.97</v>
      </c>
      <c r="J722" t="s">
        <v>18</v>
      </c>
      <c r="K722" t="s">
        <v>28</v>
      </c>
      <c r="L722" t="s">
        <v>61</v>
      </c>
      <c r="M722" s="5">
        <f>100-I722</f>
        <v>98.03</v>
      </c>
    </row>
    <row r="723" spans="1:13" x14ac:dyDescent="0.3">
      <c r="A723">
        <v>2022</v>
      </c>
      <c r="B723" s="3">
        <v>44713</v>
      </c>
      <c r="C723" t="s">
        <v>39</v>
      </c>
      <c r="D723" t="s">
        <v>40</v>
      </c>
      <c r="E723" s="6">
        <v>2161</v>
      </c>
      <c r="F723" s="8">
        <f>E723*G723</f>
        <v>6742.3200000000006</v>
      </c>
      <c r="G723" s="8">
        <v>3.12</v>
      </c>
      <c r="H723" s="5">
        <v>132</v>
      </c>
      <c r="I723" s="9">
        <v>0.71</v>
      </c>
      <c r="J723" t="s">
        <v>13</v>
      </c>
      <c r="K723" t="s">
        <v>36</v>
      </c>
      <c r="L723" t="s">
        <v>15</v>
      </c>
      <c r="M723" s="5">
        <f>100-I723</f>
        <v>99.29</v>
      </c>
    </row>
    <row r="724" spans="1:13" x14ac:dyDescent="0.3">
      <c r="A724">
        <v>2022</v>
      </c>
      <c r="B724" s="3">
        <v>44652</v>
      </c>
      <c r="C724" t="s">
        <v>25</v>
      </c>
      <c r="D724" t="s">
        <v>26</v>
      </c>
      <c r="E724" s="6">
        <v>531</v>
      </c>
      <c r="F724" s="8">
        <f>E724*G724</f>
        <v>21351.510000000002</v>
      </c>
      <c r="G724" s="8">
        <v>40.21</v>
      </c>
      <c r="H724" s="5">
        <v>100</v>
      </c>
      <c r="I724" s="9">
        <v>2.62</v>
      </c>
      <c r="J724" t="s">
        <v>18</v>
      </c>
      <c r="K724" t="s">
        <v>31</v>
      </c>
      <c r="L724" t="s">
        <v>15</v>
      </c>
      <c r="M724" s="5">
        <f>100-I724</f>
        <v>97.38</v>
      </c>
    </row>
    <row r="725" spans="1:13" x14ac:dyDescent="0.3">
      <c r="A725">
        <v>2023</v>
      </c>
      <c r="B725" s="3">
        <v>45200</v>
      </c>
      <c r="C725" t="s">
        <v>41</v>
      </c>
      <c r="D725" t="s">
        <v>42</v>
      </c>
      <c r="E725" s="6">
        <v>653</v>
      </c>
      <c r="F725" s="8">
        <f>E725*G725</f>
        <v>25016.43</v>
      </c>
      <c r="G725" s="8">
        <v>38.31</v>
      </c>
      <c r="H725" s="5">
        <v>146</v>
      </c>
      <c r="I725" s="9">
        <v>3.46</v>
      </c>
      <c r="J725" t="s">
        <v>18</v>
      </c>
      <c r="K725" t="s">
        <v>14</v>
      </c>
      <c r="L725" t="s">
        <v>15</v>
      </c>
      <c r="M725" s="5">
        <f>100-I725</f>
        <v>96.54</v>
      </c>
    </row>
    <row r="726" spans="1:13" x14ac:dyDescent="0.3">
      <c r="A726">
        <v>2023</v>
      </c>
      <c r="B726" s="3">
        <v>45170</v>
      </c>
      <c r="C726" t="s">
        <v>39</v>
      </c>
      <c r="D726" t="s">
        <v>50</v>
      </c>
      <c r="E726" s="6">
        <v>1298</v>
      </c>
      <c r="F726" s="8">
        <f>E726*G726</f>
        <v>6983.24</v>
      </c>
      <c r="G726" s="8">
        <v>5.38</v>
      </c>
      <c r="H726" s="5">
        <v>68</v>
      </c>
      <c r="I726" s="9">
        <v>1.87</v>
      </c>
      <c r="J726" t="s">
        <v>27</v>
      </c>
      <c r="K726" t="s">
        <v>36</v>
      </c>
      <c r="L726" t="s">
        <v>61</v>
      </c>
      <c r="M726" s="5">
        <f>100-I726</f>
        <v>98.13</v>
      </c>
    </row>
    <row r="727" spans="1:13" x14ac:dyDescent="0.3">
      <c r="A727">
        <v>2022</v>
      </c>
      <c r="B727" s="3">
        <v>44774</v>
      </c>
      <c r="C727" t="s">
        <v>29</v>
      </c>
      <c r="D727" t="s">
        <v>30</v>
      </c>
      <c r="E727" s="6">
        <v>2330</v>
      </c>
      <c r="F727" s="8">
        <f>E727*G727</f>
        <v>13327.599999999999</v>
      </c>
      <c r="G727" s="8">
        <v>5.72</v>
      </c>
      <c r="H727" s="5">
        <v>36</v>
      </c>
      <c r="I727" s="9">
        <v>1</v>
      </c>
      <c r="J727" t="s">
        <v>13</v>
      </c>
      <c r="K727" t="s">
        <v>60</v>
      </c>
      <c r="L727" t="s">
        <v>61</v>
      </c>
      <c r="M727" s="5">
        <f>100-I727</f>
        <v>99</v>
      </c>
    </row>
    <row r="728" spans="1:13" x14ac:dyDescent="0.3">
      <c r="A728">
        <v>2022</v>
      </c>
      <c r="B728" s="3">
        <v>44593</v>
      </c>
      <c r="C728" t="s">
        <v>41</v>
      </c>
      <c r="D728" t="s">
        <v>54</v>
      </c>
      <c r="E728" s="6">
        <v>2685</v>
      </c>
      <c r="F728" s="8">
        <f>E728*G728</f>
        <v>15089.7</v>
      </c>
      <c r="G728" s="8">
        <v>5.62</v>
      </c>
      <c r="H728" s="5">
        <v>3</v>
      </c>
      <c r="I728" s="9">
        <v>1.04</v>
      </c>
      <c r="J728" t="s">
        <v>13</v>
      </c>
      <c r="K728" t="s">
        <v>36</v>
      </c>
      <c r="L728" t="s">
        <v>62</v>
      </c>
      <c r="M728" s="5">
        <f>100-I728</f>
        <v>98.96</v>
      </c>
    </row>
    <row r="729" spans="1:13" x14ac:dyDescent="0.3">
      <c r="A729">
        <v>2022</v>
      </c>
      <c r="B729" s="3">
        <v>44774</v>
      </c>
      <c r="C729" t="s">
        <v>32</v>
      </c>
      <c r="D729" t="s">
        <v>52</v>
      </c>
      <c r="E729" s="6">
        <v>450</v>
      </c>
      <c r="F729" s="8">
        <f>E729*G729</f>
        <v>19642.5</v>
      </c>
      <c r="G729" s="8">
        <v>43.65</v>
      </c>
      <c r="H729" s="5">
        <v>40</v>
      </c>
      <c r="I729" s="9">
        <v>3.15</v>
      </c>
      <c r="J729" t="s">
        <v>13</v>
      </c>
      <c r="K729" t="s">
        <v>14</v>
      </c>
      <c r="L729" t="s">
        <v>61</v>
      </c>
      <c r="M729" s="5">
        <f>100-I729</f>
        <v>96.85</v>
      </c>
    </row>
    <row r="730" spans="1:13" x14ac:dyDescent="0.3">
      <c r="A730">
        <v>2023</v>
      </c>
      <c r="B730" s="3">
        <v>45078</v>
      </c>
      <c r="C730" t="s">
        <v>20</v>
      </c>
      <c r="D730" t="s">
        <v>21</v>
      </c>
      <c r="E730" s="6">
        <v>894</v>
      </c>
      <c r="F730" s="8">
        <f>E730*G730</f>
        <v>6946.3799999999992</v>
      </c>
      <c r="G730" s="8">
        <v>7.7699999999999987</v>
      </c>
      <c r="H730" s="5">
        <v>6</v>
      </c>
      <c r="I730" s="9">
        <v>1.25</v>
      </c>
      <c r="J730" t="s">
        <v>18</v>
      </c>
      <c r="K730" t="s">
        <v>36</v>
      </c>
      <c r="L730" t="s">
        <v>62</v>
      </c>
      <c r="M730" s="5">
        <f>100-I730</f>
        <v>98.75</v>
      </c>
    </row>
    <row r="731" spans="1:13" x14ac:dyDescent="0.3">
      <c r="A731">
        <v>2023</v>
      </c>
      <c r="B731" s="3">
        <v>45047</v>
      </c>
      <c r="C731" t="s">
        <v>34</v>
      </c>
      <c r="D731" t="s">
        <v>35</v>
      </c>
      <c r="E731" s="6">
        <v>3057</v>
      </c>
      <c r="F731" s="8">
        <f>E731*G731</f>
        <v>16446.66</v>
      </c>
      <c r="G731" s="8">
        <v>5.38</v>
      </c>
      <c r="H731" s="5">
        <v>63</v>
      </c>
      <c r="I731" s="9">
        <v>0.63</v>
      </c>
      <c r="J731" t="s">
        <v>77</v>
      </c>
      <c r="K731" t="s">
        <v>19</v>
      </c>
      <c r="L731" t="s">
        <v>61</v>
      </c>
      <c r="M731" s="5">
        <f>100-I731</f>
        <v>99.37</v>
      </c>
    </row>
    <row r="732" spans="1:13" x14ac:dyDescent="0.3">
      <c r="A732">
        <v>2023</v>
      </c>
      <c r="B732" s="3">
        <v>45017</v>
      </c>
      <c r="C732" t="s">
        <v>29</v>
      </c>
      <c r="D732" t="s">
        <v>56</v>
      </c>
      <c r="E732" s="6">
        <v>2431</v>
      </c>
      <c r="F732" s="8">
        <f>E732*G732</f>
        <v>12811.369999999999</v>
      </c>
      <c r="G732" s="8">
        <v>5.27</v>
      </c>
      <c r="H732" s="5">
        <v>96</v>
      </c>
      <c r="I732" s="9">
        <v>3.17</v>
      </c>
      <c r="J732" t="s">
        <v>13</v>
      </c>
      <c r="K732" t="s">
        <v>36</v>
      </c>
      <c r="L732" t="s">
        <v>15</v>
      </c>
      <c r="M732" s="5">
        <f>100-I732</f>
        <v>96.83</v>
      </c>
    </row>
    <row r="733" spans="1:13" x14ac:dyDescent="0.3">
      <c r="A733">
        <v>2022</v>
      </c>
      <c r="B733" s="3">
        <v>44896</v>
      </c>
      <c r="C733" t="s">
        <v>39</v>
      </c>
      <c r="D733" t="s">
        <v>50</v>
      </c>
      <c r="E733" s="6">
        <v>737</v>
      </c>
      <c r="F733" s="8">
        <f>E733*G733</f>
        <v>33165</v>
      </c>
      <c r="G733" s="8">
        <v>45</v>
      </c>
      <c r="H733" s="5">
        <v>12</v>
      </c>
      <c r="I733" s="9">
        <v>4.2</v>
      </c>
      <c r="J733" t="s">
        <v>27</v>
      </c>
      <c r="K733" t="s">
        <v>14</v>
      </c>
      <c r="L733" t="s">
        <v>62</v>
      </c>
      <c r="M733" s="5">
        <f>100-I733</f>
        <v>95.8</v>
      </c>
    </row>
    <row r="734" spans="1:13" x14ac:dyDescent="0.3">
      <c r="A734">
        <v>2022</v>
      </c>
      <c r="B734" s="3">
        <v>44835</v>
      </c>
      <c r="C734" t="s">
        <v>16</v>
      </c>
      <c r="D734" t="s">
        <v>17</v>
      </c>
      <c r="E734" s="6">
        <v>278</v>
      </c>
      <c r="F734" s="8">
        <f>E734*G734</f>
        <v>12134.699999999999</v>
      </c>
      <c r="G734" s="8">
        <v>43.65</v>
      </c>
      <c r="H734" s="5">
        <v>44</v>
      </c>
      <c r="I734" s="9">
        <v>4.0599999999999996</v>
      </c>
      <c r="J734" t="s">
        <v>18</v>
      </c>
      <c r="K734" t="s">
        <v>14</v>
      </c>
      <c r="L734" t="s">
        <v>61</v>
      </c>
      <c r="M734" s="5">
        <f>100-I734</f>
        <v>95.94</v>
      </c>
    </row>
    <row r="735" spans="1:13" x14ac:dyDescent="0.3">
      <c r="A735">
        <v>2023</v>
      </c>
      <c r="B735" s="3">
        <v>45078</v>
      </c>
      <c r="C735" t="s">
        <v>22</v>
      </c>
      <c r="D735" t="s">
        <v>23</v>
      </c>
      <c r="E735" s="6">
        <v>593</v>
      </c>
      <c r="F735" s="8">
        <f>E735*G735</f>
        <v>22717.83</v>
      </c>
      <c r="G735" s="8">
        <v>38.31</v>
      </c>
      <c r="H735" s="5">
        <v>110</v>
      </c>
      <c r="I735" s="9">
        <v>2.72</v>
      </c>
      <c r="J735" t="s">
        <v>13</v>
      </c>
      <c r="K735" t="s">
        <v>14</v>
      </c>
      <c r="L735" t="s">
        <v>15</v>
      </c>
      <c r="M735" s="5">
        <f>100-I735</f>
        <v>97.28</v>
      </c>
    </row>
    <row r="736" spans="1:13" x14ac:dyDescent="0.3">
      <c r="A736">
        <v>2023</v>
      </c>
      <c r="B736" s="3">
        <v>45231</v>
      </c>
      <c r="C736" t="s">
        <v>25</v>
      </c>
      <c r="D736" t="s">
        <v>44</v>
      </c>
      <c r="E736" s="6">
        <v>908</v>
      </c>
      <c r="F736" s="8">
        <f>E736*G736</f>
        <v>36419.879999999997</v>
      </c>
      <c r="G736" s="8">
        <v>40.11</v>
      </c>
      <c r="H736" s="5">
        <v>96</v>
      </c>
      <c r="I736" s="9">
        <v>1.74</v>
      </c>
      <c r="J736" t="s">
        <v>13</v>
      </c>
      <c r="K736" t="s">
        <v>14</v>
      </c>
      <c r="L736" t="s">
        <v>15</v>
      </c>
      <c r="M736" s="5">
        <f>100-I736</f>
        <v>98.26</v>
      </c>
    </row>
    <row r="737" spans="1:13" x14ac:dyDescent="0.3">
      <c r="A737">
        <v>2022</v>
      </c>
      <c r="B737" s="3">
        <v>44896</v>
      </c>
      <c r="C737" t="s">
        <v>34</v>
      </c>
      <c r="D737" t="s">
        <v>35</v>
      </c>
      <c r="E737" s="6">
        <v>4447</v>
      </c>
      <c r="F737" s="8">
        <f>E737*G737</f>
        <v>24992.14</v>
      </c>
      <c r="G737" s="8">
        <v>5.62</v>
      </c>
      <c r="H737" s="5">
        <v>9</v>
      </c>
      <c r="I737" s="9">
        <v>0.92</v>
      </c>
      <c r="J737" t="s">
        <v>27</v>
      </c>
      <c r="K737" t="s">
        <v>36</v>
      </c>
      <c r="L737" t="s">
        <v>62</v>
      </c>
      <c r="M737" s="5">
        <f>100-I737</f>
        <v>99.08</v>
      </c>
    </row>
    <row r="738" spans="1:13" x14ac:dyDescent="0.3">
      <c r="A738">
        <v>2022</v>
      </c>
      <c r="B738" s="3">
        <v>44713</v>
      </c>
      <c r="C738" t="s">
        <v>32</v>
      </c>
      <c r="D738" t="s">
        <v>33</v>
      </c>
      <c r="E738" s="6">
        <v>409</v>
      </c>
      <c r="F738" s="8">
        <f>E738*G738</f>
        <v>22580.89</v>
      </c>
      <c r="G738" s="8">
        <v>55.21</v>
      </c>
      <c r="H738" s="5">
        <v>61</v>
      </c>
      <c r="I738" s="9">
        <v>3.83</v>
      </c>
      <c r="J738" t="s">
        <v>27</v>
      </c>
      <c r="K738" t="s">
        <v>31</v>
      </c>
      <c r="L738" t="s">
        <v>61</v>
      </c>
      <c r="M738" s="5">
        <f>100-I738</f>
        <v>96.17</v>
      </c>
    </row>
    <row r="739" spans="1:13" x14ac:dyDescent="0.3">
      <c r="A739">
        <v>2022</v>
      </c>
      <c r="B739" s="3">
        <v>44896</v>
      </c>
      <c r="C739" t="s">
        <v>39</v>
      </c>
      <c r="D739" t="s">
        <v>50</v>
      </c>
      <c r="E739" s="6">
        <v>3704</v>
      </c>
      <c r="F739" s="8">
        <f>E739*G739</f>
        <v>20816.48</v>
      </c>
      <c r="G739" s="8">
        <v>5.62</v>
      </c>
      <c r="H739" s="5">
        <v>6</v>
      </c>
      <c r="I739" s="9">
        <v>3.91</v>
      </c>
      <c r="J739" t="s">
        <v>18</v>
      </c>
      <c r="K739" t="s">
        <v>36</v>
      </c>
      <c r="L739" t="s">
        <v>62</v>
      </c>
      <c r="M739" s="5">
        <f>100-I739</f>
        <v>96.09</v>
      </c>
    </row>
    <row r="740" spans="1:13" x14ac:dyDescent="0.3">
      <c r="A740">
        <v>2022</v>
      </c>
      <c r="B740" s="3">
        <v>44652</v>
      </c>
      <c r="C740" t="s">
        <v>41</v>
      </c>
      <c r="D740" t="s">
        <v>54</v>
      </c>
      <c r="E740" s="6">
        <v>596</v>
      </c>
      <c r="F740" s="8">
        <f>E740*G740</f>
        <v>26820</v>
      </c>
      <c r="G740" s="8">
        <v>45</v>
      </c>
      <c r="H740" s="5">
        <v>4</v>
      </c>
      <c r="I740" s="9">
        <v>1.31</v>
      </c>
      <c r="J740" t="s">
        <v>77</v>
      </c>
      <c r="K740" t="s">
        <v>14</v>
      </c>
      <c r="L740" t="s">
        <v>62</v>
      </c>
      <c r="M740" s="5">
        <f>100-I740</f>
        <v>98.69</v>
      </c>
    </row>
    <row r="741" spans="1:13" x14ac:dyDescent="0.3">
      <c r="A741">
        <v>2023</v>
      </c>
      <c r="B741" s="3">
        <v>45231</v>
      </c>
      <c r="C741" t="s">
        <v>22</v>
      </c>
      <c r="D741" t="s">
        <v>23</v>
      </c>
      <c r="E741" s="6">
        <v>820</v>
      </c>
      <c r="F741" s="8">
        <f>E741*G741</f>
        <v>35514.200000000004</v>
      </c>
      <c r="G741" s="8">
        <v>43.31</v>
      </c>
      <c r="H741" s="5">
        <v>63</v>
      </c>
      <c r="I741" s="9">
        <v>3.73</v>
      </c>
      <c r="J741" t="s">
        <v>77</v>
      </c>
      <c r="K741" t="s">
        <v>14</v>
      </c>
      <c r="L741" t="s">
        <v>61</v>
      </c>
      <c r="M741" s="5">
        <f>100-I741</f>
        <v>96.27</v>
      </c>
    </row>
    <row r="742" spans="1:13" x14ac:dyDescent="0.3">
      <c r="A742">
        <v>2022</v>
      </c>
      <c r="B742" s="3">
        <v>44866</v>
      </c>
      <c r="C742" t="s">
        <v>16</v>
      </c>
      <c r="D742" t="s">
        <v>43</v>
      </c>
      <c r="E742" s="6">
        <v>4846</v>
      </c>
      <c r="F742" s="8">
        <f>E742*G742</f>
        <v>32565.119999999999</v>
      </c>
      <c r="G742" s="8">
        <v>6.72</v>
      </c>
      <c r="H742" s="5">
        <v>9</v>
      </c>
      <c r="I742" s="9">
        <v>0.6</v>
      </c>
      <c r="J742" t="s">
        <v>27</v>
      </c>
      <c r="K742" t="s">
        <v>36</v>
      </c>
      <c r="L742" t="s">
        <v>62</v>
      </c>
      <c r="M742" s="5">
        <f>100-I742</f>
        <v>99.4</v>
      </c>
    </row>
    <row r="743" spans="1:13" x14ac:dyDescent="0.3">
      <c r="A743">
        <v>2022</v>
      </c>
      <c r="B743" s="3">
        <v>44835</v>
      </c>
      <c r="C743" t="s">
        <v>41</v>
      </c>
      <c r="D743" t="s">
        <v>49</v>
      </c>
      <c r="E743" s="6">
        <v>2760</v>
      </c>
      <c r="F743" s="8">
        <f>E743*G743</f>
        <v>15511.2</v>
      </c>
      <c r="G743" s="8">
        <v>5.62</v>
      </c>
      <c r="H743" s="5">
        <v>5</v>
      </c>
      <c r="I743" s="9">
        <v>3.95</v>
      </c>
      <c r="J743" t="s">
        <v>27</v>
      </c>
      <c r="K743" t="s">
        <v>60</v>
      </c>
      <c r="L743" t="s">
        <v>62</v>
      </c>
      <c r="M743" s="5">
        <f>100-I743</f>
        <v>96.05</v>
      </c>
    </row>
    <row r="744" spans="1:13" x14ac:dyDescent="0.3">
      <c r="A744">
        <v>2023</v>
      </c>
      <c r="B744" s="3">
        <v>45078</v>
      </c>
      <c r="C744" t="s">
        <v>29</v>
      </c>
      <c r="D744" t="s">
        <v>53</v>
      </c>
      <c r="E744" s="6">
        <v>765</v>
      </c>
      <c r="F744" s="8">
        <f>E744*G744</f>
        <v>34509.15</v>
      </c>
      <c r="G744" s="8">
        <v>45.11</v>
      </c>
      <c r="H744" s="5">
        <v>46</v>
      </c>
      <c r="I744" s="9">
        <v>1.8</v>
      </c>
      <c r="J744" t="s">
        <v>18</v>
      </c>
      <c r="K744" t="s">
        <v>14</v>
      </c>
      <c r="L744" t="s">
        <v>61</v>
      </c>
      <c r="M744" s="5">
        <f>100-I744</f>
        <v>98.2</v>
      </c>
    </row>
    <row r="745" spans="1:13" x14ac:dyDescent="0.3">
      <c r="A745">
        <v>2023</v>
      </c>
      <c r="B745" s="3">
        <v>45047</v>
      </c>
      <c r="C745" t="s">
        <v>16</v>
      </c>
      <c r="D745" t="s">
        <v>43</v>
      </c>
      <c r="E745" s="6">
        <v>1031</v>
      </c>
      <c r="F745" s="8">
        <f>E745*G745</f>
        <v>6979.87</v>
      </c>
      <c r="G745" s="8">
        <v>6.77</v>
      </c>
      <c r="H745" s="5">
        <v>55</v>
      </c>
      <c r="I745" s="9">
        <v>3</v>
      </c>
      <c r="J745" t="s">
        <v>27</v>
      </c>
      <c r="K745" t="s">
        <v>28</v>
      </c>
      <c r="L745" t="s">
        <v>61</v>
      </c>
      <c r="M745" s="5">
        <f>100-I745</f>
        <v>97</v>
      </c>
    </row>
    <row r="746" spans="1:13" x14ac:dyDescent="0.3">
      <c r="A746">
        <v>2022</v>
      </c>
      <c r="B746" s="3">
        <v>44805</v>
      </c>
      <c r="C746" t="s">
        <v>20</v>
      </c>
      <c r="D746" t="s">
        <v>46</v>
      </c>
      <c r="E746" s="6">
        <v>2216</v>
      </c>
      <c r="F746" s="8">
        <f>E746*G746</f>
        <v>12675.519999999999</v>
      </c>
      <c r="G746" s="8">
        <v>5.72</v>
      </c>
      <c r="H746" s="5">
        <v>38</v>
      </c>
      <c r="I746" s="9">
        <v>4.8499999999999996</v>
      </c>
      <c r="J746" t="s">
        <v>77</v>
      </c>
      <c r="K746" t="s">
        <v>36</v>
      </c>
      <c r="L746" t="s">
        <v>61</v>
      </c>
      <c r="M746" s="5">
        <f>100-I746</f>
        <v>95.15</v>
      </c>
    </row>
    <row r="747" spans="1:13" x14ac:dyDescent="0.3">
      <c r="A747">
        <v>2023</v>
      </c>
      <c r="B747" s="3">
        <v>45231</v>
      </c>
      <c r="C747" t="s">
        <v>25</v>
      </c>
      <c r="D747" t="s">
        <v>44</v>
      </c>
      <c r="E747" s="6">
        <v>4831</v>
      </c>
      <c r="F747" s="8">
        <f>E747*G747</f>
        <v>25459.37</v>
      </c>
      <c r="G747" s="8">
        <v>5.27</v>
      </c>
      <c r="H747" s="5">
        <v>125</v>
      </c>
      <c r="I747" s="9">
        <v>2.15</v>
      </c>
      <c r="J747" t="s">
        <v>18</v>
      </c>
      <c r="K747" t="s">
        <v>28</v>
      </c>
      <c r="L747" t="s">
        <v>15</v>
      </c>
      <c r="M747" s="5">
        <f>100-I747</f>
        <v>97.85</v>
      </c>
    </row>
    <row r="748" spans="1:13" x14ac:dyDescent="0.3">
      <c r="A748">
        <v>2022</v>
      </c>
      <c r="B748" s="3">
        <v>44835</v>
      </c>
      <c r="C748" t="s">
        <v>25</v>
      </c>
      <c r="D748" t="s">
        <v>51</v>
      </c>
      <c r="E748" s="6">
        <v>715</v>
      </c>
      <c r="F748" s="8">
        <f>E748*G748</f>
        <v>3017.2999999999997</v>
      </c>
      <c r="G748" s="8">
        <v>4.22</v>
      </c>
      <c r="H748" s="5">
        <v>140</v>
      </c>
      <c r="I748" s="9">
        <v>1.37</v>
      </c>
      <c r="J748" t="s">
        <v>77</v>
      </c>
      <c r="K748" t="s">
        <v>19</v>
      </c>
      <c r="L748" t="s">
        <v>15</v>
      </c>
      <c r="M748" s="5">
        <f>100-I748</f>
        <v>98.63</v>
      </c>
    </row>
    <row r="749" spans="1:13" x14ac:dyDescent="0.3">
      <c r="A749">
        <v>2023</v>
      </c>
      <c r="B749" s="3">
        <v>44986</v>
      </c>
      <c r="C749" t="s">
        <v>25</v>
      </c>
      <c r="D749" t="s">
        <v>44</v>
      </c>
      <c r="E749" s="6">
        <v>367</v>
      </c>
      <c r="F749" s="8">
        <f>E749*G749</f>
        <v>16555.37</v>
      </c>
      <c r="G749" s="8">
        <v>45.11</v>
      </c>
      <c r="H749" s="5">
        <v>37</v>
      </c>
      <c r="I749" s="9">
        <v>0.97</v>
      </c>
      <c r="J749" t="s">
        <v>18</v>
      </c>
      <c r="K749" t="s">
        <v>14</v>
      </c>
      <c r="L749" t="s">
        <v>61</v>
      </c>
      <c r="M749" s="5">
        <f>100-I749</f>
        <v>99.03</v>
      </c>
    </row>
    <row r="750" spans="1:13" x14ac:dyDescent="0.3">
      <c r="A750">
        <v>2022</v>
      </c>
      <c r="B750" s="3">
        <v>44835</v>
      </c>
      <c r="C750" t="s">
        <v>34</v>
      </c>
      <c r="D750" t="s">
        <v>55</v>
      </c>
      <c r="E750" s="6">
        <v>1869</v>
      </c>
      <c r="F750" s="8">
        <f>E750*G750</f>
        <v>8634.7800000000007</v>
      </c>
      <c r="G750" s="8">
        <v>4.62</v>
      </c>
      <c r="H750" s="5">
        <v>40</v>
      </c>
      <c r="I750" s="9">
        <v>3.32</v>
      </c>
      <c r="J750" t="s">
        <v>27</v>
      </c>
      <c r="K750" t="s">
        <v>36</v>
      </c>
      <c r="L750" t="s">
        <v>61</v>
      </c>
      <c r="M750" s="5">
        <f>100-I750</f>
        <v>96.68</v>
      </c>
    </row>
    <row r="751" spans="1:13" x14ac:dyDescent="0.3">
      <c r="A751">
        <v>2022</v>
      </c>
      <c r="B751" s="3">
        <v>44562</v>
      </c>
      <c r="C751" t="s">
        <v>20</v>
      </c>
      <c r="D751" t="s">
        <v>58</v>
      </c>
      <c r="E751" s="6">
        <v>1784</v>
      </c>
      <c r="F751" s="8">
        <f>E751*G751</f>
        <v>7528.48</v>
      </c>
      <c r="G751" s="8">
        <v>4.22</v>
      </c>
      <c r="H751" s="5">
        <v>94</v>
      </c>
      <c r="I751" s="9">
        <v>1.74</v>
      </c>
      <c r="J751" t="s">
        <v>27</v>
      </c>
      <c r="K751" t="s">
        <v>36</v>
      </c>
      <c r="L751" t="s">
        <v>15</v>
      </c>
      <c r="M751" s="5">
        <f>100-I751</f>
        <v>98.26</v>
      </c>
    </row>
    <row r="752" spans="1:13" x14ac:dyDescent="0.3">
      <c r="A752">
        <v>2022</v>
      </c>
      <c r="B752" s="3">
        <v>44743</v>
      </c>
      <c r="C752" t="s">
        <v>11</v>
      </c>
      <c r="D752" t="s">
        <v>12</v>
      </c>
      <c r="E752" s="6">
        <v>1680</v>
      </c>
      <c r="F752" s="8">
        <f>E752*G752</f>
        <v>7089.5999999999995</v>
      </c>
      <c r="G752" s="8">
        <v>4.22</v>
      </c>
      <c r="H752" s="5">
        <v>76</v>
      </c>
      <c r="I752" s="9">
        <v>3.42</v>
      </c>
      <c r="J752" t="s">
        <v>77</v>
      </c>
      <c r="K752" t="s">
        <v>19</v>
      </c>
      <c r="L752" t="s">
        <v>15</v>
      </c>
      <c r="M752" s="5">
        <f>100-I752</f>
        <v>96.58</v>
      </c>
    </row>
    <row r="753" spans="1:13" x14ac:dyDescent="0.3">
      <c r="A753">
        <v>2022</v>
      </c>
      <c r="B753" s="3">
        <v>44713</v>
      </c>
      <c r="C753" t="s">
        <v>41</v>
      </c>
      <c r="D753" t="s">
        <v>54</v>
      </c>
      <c r="E753" s="6">
        <v>685</v>
      </c>
      <c r="F753" s="8">
        <f>E753*G753</f>
        <v>30825</v>
      </c>
      <c r="G753" s="8">
        <v>45</v>
      </c>
      <c r="H753" s="5">
        <v>4</v>
      </c>
      <c r="I753" s="9">
        <v>2.0099999999999998</v>
      </c>
      <c r="J753" t="s">
        <v>13</v>
      </c>
      <c r="K753" t="s">
        <v>14</v>
      </c>
      <c r="L753" t="s">
        <v>62</v>
      </c>
      <c r="M753" s="5">
        <f>100-I753</f>
        <v>97.99</v>
      </c>
    </row>
    <row r="754" spans="1:13" x14ac:dyDescent="0.3">
      <c r="A754">
        <v>2022</v>
      </c>
      <c r="B754" s="3">
        <v>44713</v>
      </c>
      <c r="C754" t="s">
        <v>20</v>
      </c>
      <c r="D754" t="s">
        <v>21</v>
      </c>
      <c r="E754" s="6">
        <v>4680</v>
      </c>
      <c r="F754" s="8">
        <f>E754*G754</f>
        <v>31449.599999999999</v>
      </c>
      <c r="G754" s="8">
        <v>6.72</v>
      </c>
      <c r="H754" s="5">
        <v>6</v>
      </c>
      <c r="I754" s="9">
        <v>4.34</v>
      </c>
      <c r="J754" t="s">
        <v>13</v>
      </c>
      <c r="K754" t="s">
        <v>19</v>
      </c>
      <c r="L754" t="s">
        <v>62</v>
      </c>
      <c r="M754" s="5">
        <f>100-I754</f>
        <v>95.66</v>
      </c>
    </row>
    <row r="755" spans="1:13" x14ac:dyDescent="0.3">
      <c r="A755">
        <v>2023</v>
      </c>
      <c r="B755" s="3">
        <v>45170</v>
      </c>
      <c r="C755" t="s">
        <v>25</v>
      </c>
      <c r="D755" t="s">
        <v>44</v>
      </c>
      <c r="E755" s="6">
        <v>3305</v>
      </c>
      <c r="F755" s="8">
        <f>E755*G755</f>
        <v>22374.85</v>
      </c>
      <c r="G755" s="8">
        <v>6.77</v>
      </c>
      <c r="H755" s="5">
        <v>52</v>
      </c>
      <c r="I755" s="9">
        <v>2.69</v>
      </c>
      <c r="J755" t="s">
        <v>27</v>
      </c>
      <c r="K755" t="s">
        <v>19</v>
      </c>
      <c r="L755" t="s">
        <v>61</v>
      </c>
      <c r="M755" s="5">
        <f>100-I755</f>
        <v>97.31</v>
      </c>
    </row>
    <row r="756" spans="1:13" x14ac:dyDescent="0.3">
      <c r="A756">
        <v>2022</v>
      </c>
      <c r="B756" s="3">
        <v>44774</v>
      </c>
      <c r="C756" t="s">
        <v>29</v>
      </c>
      <c r="D756" t="s">
        <v>53</v>
      </c>
      <c r="E756" s="6">
        <v>2569</v>
      </c>
      <c r="F756" s="8">
        <f>E756*G756</f>
        <v>17263.68</v>
      </c>
      <c r="G756" s="8">
        <v>6.72</v>
      </c>
      <c r="H756" s="5">
        <v>5</v>
      </c>
      <c r="I756" s="9">
        <v>3.41</v>
      </c>
      <c r="J756" t="s">
        <v>77</v>
      </c>
      <c r="K756" t="s">
        <v>19</v>
      </c>
      <c r="L756" t="s">
        <v>62</v>
      </c>
      <c r="M756" s="5">
        <f>100-I756</f>
        <v>96.59</v>
      </c>
    </row>
    <row r="757" spans="1:13" x14ac:dyDescent="0.3">
      <c r="A757">
        <v>2022</v>
      </c>
      <c r="B757" s="3">
        <v>44621</v>
      </c>
      <c r="C757" t="s">
        <v>16</v>
      </c>
      <c r="D757" t="s">
        <v>17</v>
      </c>
      <c r="E757" s="6">
        <v>1408</v>
      </c>
      <c r="F757" s="8">
        <f>E757*G757</f>
        <v>9461.76</v>
      </c>
      <c r="G757" s="8">
        <v>6.72</v>
      </c>
      <c r="H757" s="5">
        <v>11</v>
      </c>
      <c r="I757" s="9">
        <v>4.8499999999999996</v>
      </c>
      <c r="J757" t="s">
        <v>18</v>
      </c>
      <c r="K757" t="s">
        <v>19</v>
      </c>
      <c r="L757" t="s">
        <v>62</v>
      </c>
      <c r="M757" s="5">
        <f>100-I757</f>
        <v>95.15</v>
      </c>
    </row>
    <row r="758" spans="1:13" x14ac:dyDescent="0.3">
      <c r="A758">
        <v>2022</v>
      </c>
      <c r="B758" s="3">
        <v>44593</v>
      </c>
      <c r="C758" t="s">
        <v>25</v>
      </c>
      <c r="D758" t="s">
        <v>51</v>
      </c>
      <c r="E758" s="6">
        <v>699</v>
      </c>
      <c r="F758" s="8">
        <f>E758*G758</f>
        <v>30511.35</v>
      </c>
      <c r="G758" s="8">
        <v>43.65</v>
      </c>
      <c r="H758" s="5">
        <v>37</v>
      </c>
      <c r="I758" s="9">
        <v>4.55</v>
      </c>
      <c r="J758" t="s">
        <v>77</v>
      </c>
      <c r="K758" t="s">
        <v>14</v>
      </c>
      <c r="L758" t="s">
        <v>61</v>
      </c>
      <c r="M758" s="5">
        <f>100-I758</f>
        <v>95.45</v>
      </c>
    </row>
    <row r="759" spans="1:13" x14ac:dyDescent="0.3">
      <c r="A759">
        <v>2023</v>
      </c>
      <c r="B759" s="3">
        <v>45047</v>
      </c>
      <c r="C759" t="s">
        <v>32</v>
      </c>
      <c r="D759" t="s">
        <v>38</v>
      </c>
      <c r="E759" s="6">
        <v>1200</v>
      </c>
      <c r="F759" s="8">
        <f>E759*G759</f>
        <v>9324</v>
      </c>
      <c r="G759" s="8">
        <v>7.77</v>
      </c>
      <c r="H759" s="5">
        <v>12</v>
      </c>
      <c r="I759" s="9">
        <v>4.24</v>
      </c>
      <c r="J759" t="s">
        <v>13</v>
      </c>
      <c r="K759" t="s">
        <v>19</v>
      </c>
      <c r="L759" t="s">
        <v>62</v>
      </c>
      <c r="M759" s="5">
        <f>100-I759</f>
        <v>95.76</v>
      </c>
    </row>
    <row r="760" spans="1:13" x14ac:dyDescent="0.3">
      <c r="A760">
        <v>2023</v>
      </c>
      <c r="B760" s="3">
        <v>44958</v>
      </c>
      <c r="C760" t="s">
        <v>22</v>
      </c>
      <c r="D760" t="s">
        <v>23</v>
      </c>
      <c r="E760" s="6">
        <v>3217</v>
      </c>
      <c r="F760" s="8">
        <f>E760*G760</f>
        <v>12481.96</v>
      </c>
      <c r="G760" s="8">
        <v>3.88</v>
      </c>
      <c r="H760" s="5">
        <v>131</v>
      </c>
      <c r="I760" s="9">
        <v>2.74</v>
      </c>
      <c r="J760" t="s">
        <v>18</v>
      </c>
      <c r="K760" t="s">
        <v>28</v>
      </c>
      <c r="L760" t="s">
        <v>15</v>
      </c>
      <c r="M760" s="5">
        <f>100-I760</f>
        <v>97.26</v>
      </c>
    </row>
    <row r="761" spans="1:13" x14ac:dyDescent="0.3">
      <c r="A761">
        <v>2022</v>
      </c>
      <c r="B761" s="3">
        <v>44713</v>
      </c>
      <c r="C761" t="s">
        <v>41</v>
      </c>
      <c r="D761" t="s">
        <v>49</v>
      </c>
      <c r="E761" s="6">
        <v>654</v>
      </c>
      <c r="F761" s="8">
        <f>E761*G761</f>
        <v>22890</v>
      </c>
      <c r="G761" s="8">
        <v>35</v>
      </c>
      <c r="H761" s="5">
        <v>117</v>
      </c>
      <c r="I761" s="9">
        <v>4.6100000000000003</v>
      </c>
      <c r="J761" t="s">
        <v>27</v>
      </c>
      <c r="K761" t="s">
        <v>14</v>
      </c>
      <c r="L761" t="s">
        <v>15</v>
      </c>
      <c r="M761" s="5">
        <f>100-I761</f>
        <v>95.39</v>
      </c>
    </row>
    <row r="762" spans="1:13" x14ac:dyDescent="0.3">
      <c r="A762">
        <v>2022</v>
      </c>
      <c r="B762" s="3">
        <v>44805</v>
      </c>
      <c r="C762" t="s">
        <v>34</v>
      </c>
      <c r="D762" t="s">
        <v>55</v>
      </c>
      <c r="E762" s="6">
        <v>871</v>
      </c>
      <c r="F762" s="8">
        <f>E762*G762</f>
        <v>4024.02</v>
      </c>
      <c r="G762" s="8">
        <v>4.62</v>
      </c>
      <c r="H762" s="5">
        <v>39</v>
      </c>
      <c r="I762" s="9">
        <v>1.82</v>
      </c>
      <c r="J762" t="s">
        <v>18</v>
      </c>
      <c r="K762" t="s">
        <v>60</v>
      </c>
      <c r="L762" t="s">
        <v>61</v>
      </c>
      <c r="M762" s="5">
        <f>100-I762</f>
        <v>98.18</v>
      </c>
    </row>
    <row r="763" spans="1:13" x14ac:dyDescent="0.3">
      <c r="A763">
        <v>2022</v>
      </c>
      <c r="B763" s="3">
        <v>44805</v>
      </c>
      <c r="C763" t="s">
        <v>34</v>
      </c>
      <c r="D763" t="s">
        <v>47</v>
      </c>
      <c r="E763" s="6">
        <v>2892</v>
      </c>
      <c r="F763" s="8">
        <f>E763*G763</f>
        <v>13361.04</v>
      </c>
      <c r="G763" s="8">
        <v>4.62</v>
      </c>
      <c r="H763" s="5">
        <v>55</v>
      </c>
      <c r="I763" s="9">
        <v>1.22</v>
      </c>
      <c r="J763" t="s">
        <v>13</v>
      </c>
      <c r="K763" t="s">
        <v>60</v>
      </c>
      <c r="L763" t="s">
        <v>61</v>
      </c>
      <c r="M763" s="5">
        <f>100-I763</f>
        <v>98.78</v>
      </c>
    </row>
    <row r="764" spans="1:13" x14ac:dyDescent="0.3">
      <c r="A764">
        <v>2023</v>
      </c>
      <c r="B764" s="3">
        <v>45261</v>
      </c>
      <c r="C764" t="s">
        <v>41</v>
      </c>
      <c r="D764" t="s">
        <v>49</v>
      </c>
      <c r="E764" s="6">
        <v>700</v>
      </c>
      <c r="F764" s="8">
        <f>E764*G764</f>
        <v>38500</v>
      </c>
      <c r="G764" s="8">
        <v>55</v>
      </c>
      <c r="H764" s="5">
        <v>53</v>
      </c>
      <c r="I764" s="9">
        <v>3.46</v>
      </c>
      <c r="J764" t="s">
        <v>77</v>
      </c>
      <c r="K764" t="s">
        <v>31</v>
      </c>
      <c r="L764" t="s">
        <v>61</v>
      </c>
      <c r="M764" s="5">
        <f>100-I764</f>
        <v>96.54</v>
      </c>
    </row>
    <row r="765" spans="1:13" x14ac:dyDescent="0.3">
      <c r="A765">
        <v>2022</v>
      </c>
      <c r="B765" s="3">
        <v>44682</v>
      </c>
      <c r="C765" t="s">
        <v>16</v>
      </c>
      <c r="D765" t="s">
        <v>43</v>
      </c>
      <c r="E765" s="6">
        <v>3481</v>
      </c>
      <c r="F765" s="8">
        <f>E765*G765</f>
        <v>23392.32</v>
      </c>
      <c r="G765" s="8">
        <v>6.72</v>
      </c>
      <c r="H765" s="5">
        <v>7</v>
      </c>
      <c r="I765" s="9">
        <v>2.65</v>
      </c>
      <c r="J765" t="s">
        <v>13</v>
      </c>
      <c r="K765" t="s">
        <v>19</v>
      </c>
      <c r="L765" t="s">
        <v>62</v>
      </c>
      <c r="M765" s="5">
        <f>100-I765</f>
        <v>97.35</v>
      </c>
    </row>
    <row r="766" spans="1:13" x14ac:dyDescent="0.3">
      <c r="A766">
        <v>2023</v>
      </c>
      <c r="B766" s="3">
        <v>45261</v>
      </c>
      <c r="C766" t="s">
        <v>29</v>
      </c>
      <c r="D766" t="s">
        <v>53</v>
      </c>
      <c r="E766" s="6">
        <v>522</v>
      </c>
      <c r="F766" s="8">
        <f>E766*G766</f>
        <v>20937.419999999998</v>
      </c>
      <c r="G766" s="8">
        <v>40.11</v>
      </c>
      <c r="H766" s="5">
        <v>147</v>
      </c>
      <c r="I766" s="9">
        <v>0.78</v>
      </c>
      <c r="J766" t="s">
        <v>77</v>
      </c>
      <c r="K766" t="s">
        <v>14</v>
      </c>
      <c r="L766" t="s">
        <v>15</v>
      </c>
      <c r="M766" s="5">
        <f>100-I766</f>
        <v>99.22</v>
      </c>
    </row>
    <row r="767" spans="1:13" x14ac:dyDescent="0.3">
      <c r="A767">
        <v>2023</v>
      </c>
      <c r="B767" s="3">
        <v>45078</v>
      </c>
      <c r="C767" t="s">
        <v>11</v>
      </c>
      <c r="D767" t="s">
        <v>37</v>
      </c>
      <c r="E767" s="6">
        <v>996</v>
      </c>
      <c r="F767" s="8">
        <f>E767*G767</f>
        <v>7738.9199999999992</v>
      </c>
      <c r="G767" s="8">
        <v>7.77</v>
      </c>
      <c r="H767" s="5">
        <v>12</v>
      </c>
      <c r="I767" s="9">
        <v>4.95</v>
      </c>
      <c r="J767" t="s">
        <v>13</v>
      </c>
      <c r="K767" t="s">
        <v>36</v>
      </c>
      <c r="L767" t="s">
        <v>62</v>
      </c>
      <c r="M767" s="5">
        <f>100-I767</f>
        <v>95.05</v>
      </c>
    </row>
    <row r="768" spans="1:13" x14ac:dyDescent="0.3">
      <c r="A768">
        <v>2022</v>
      </c>
      <c r="B768" s="3">
        <v>44621</v>
      </c>
      <c r="C768" t="s">
        <v>32</v>
      </c>
      <c r="D768" t="s">
        <v>38</v>
      </c>
      <c r="E768" s="6">
        <v>682</v>
      </c>
      <c r="F768" s="8">
        <f>E768*G768</f>
        <v>29769.3</v>
      </c>
      <c r="G768" s="8">
        <v>43.65</v>
      </c>
      <c r="H768" s="5">
        <v>55</v>
      </c>
      <c r="I768" s="9">
        <v>3.43</v>
      </c>
      <c r="J768" t="s">
        <v>27</v>
      </c>
      <c r="K768" t="s">
        <v>14</v>
      </c>
      <c r="L768" t="s">
        <v>61</v>
      </c>
      <c r="M768" s="5">
        <f>100-I768</f>
        <v>96.57</v>
      </c>
    </row>
    <row r="769" spans="1:13" x14ac:dyDescent="0.3">
      <c r="A769">
        <v>2022</v>
      </c>
      <c r="B769" s="3">
        <v>44621</v>
      </c>
      <c r="C769" t="s">
        <v>32</v>
      </c>
      <c r="D769" t="s">
        <v>33</v>
      </c>
      <c r="E769" s="6">
        <v>563</v>
      </c>
      <c r="F769" s="8">
        <f>E769*G769</f>
        <v>3220.3599999999997</v>
      </c>
      <c r="G769" s="8">
        <v>5.72</v>
      </c>
      <c r="H769" s="5">
        <v>45</v>
      </c>
      <c r="I769" s="9">
        <v>1.9</v>
      </c>
      <c r="J769" t="s">
        <v>77</v>
      </c>
      <c r="K769" t="s">
        <v>28</v>
      </c>
      <c r="L769" t="s">
        <v>61</v>
      </c>
      <c r="M769" s="5">
        <f>100-I769</f>
        <v>98.1</v>
      </c>
    </row>
    <row r="770" spans="1:13" x14ac:dyDescent="0.3">
      <c r="A770">
        <v>2022</v>
      </c>
      <c r="B770" s="3">
        <v>44682</v>
      </c>
      <c r="C770" t="s">
        <v>34</v>
      </c>
      <c r="D770" t="s">
        <v>55</v>
      </c>
      <c r="E770" s="6">
        <v>2180</v>
      </c>
      <c r="F770" s="8">
        <f>E770*G770</f>
        <v>12251.6</v>
      </c>
      <c r="G770" s="8">
        <v>5.62</v>
      </c>
      <c r="H770" s="5">
        <v>3</v>
      </c>
      <c r="I770" s="9">
        <v>0.64</v>
      </c>
      <c r="J770" t="s">
        <v>18</v>
      </c>
      <c r="K770" t="s">
        <v>60</v>
      </c>
      <c r="L770" t="s">
        <v>62</v>
      </c>
      <c r="M770" s="5">
        <f>100-I770</f>
        <v>99.36</v>
      </c>
    </row>
    <row r="771" spans="1:13" x14ac:dyDescent="0.3">
      <c r="A771">
        <v>2023</v>
      </c>
      <c r="B771" s="3">
        <v>45047</v>
      </c>
      <c r="C771" t="s">
        <v>22</v>
      </c>
      <c r="D771" t="s">
        <v>45</v>
      </c>
      <c r="E771" s="6">
        <v>1492</v>
      </c>
      <c r="F771" s="8">
        <f>E771*G771</f>
        <v>5788.96</v>
      </c>
      <c r="G771" s="8">
        <v>3.88</v>
      </c>
      <c r="H771" s="5">
        <v>86</v>
      </c>
      <c r="I771" s="9">
        <v>4.4400000000000004</v>
      </c>
      <c r="J771" t="s">
        <v>18</v>
      </c>
      <c r="K771" t="s">
        <v>36</v>
      </c>
      <c r="L771" t="s">
        <v>15</v>
      </c>
      <c r="M771" s="5">
        <f>100-I771</f>
        <v>95.56</v>
      </c>
    </row>
    <row r="772" spans="1:13" x14ac:dyDescent="0.3">
      <c r="A772">
        <v>2022</v>
      </c>
      <c r="B772" s="3">
        <v>44713</v>
      </c>
      <c r="C772" t="s">
        <v>11</v>
      </c>
      <c r="D772" t="s">
        <v>59</v>
      </c>
      <c r="E772" s="6">
        <v>613</v>
      </c>
      <c r="F772" s="8">
        <f>E772*G772</f>
        <v>24648.73</v>
      </c>
      <c r="G772" s="8">
        <v>40.21</v>
      </c>
      <c r="H772" s="5">
        <v>90</v>
      </c>
      <c r="I772" s="9">
        <v>1.05</v>
      </c>
      <c r="J772" t="s">
        <v>18</v>
      </c>
      <c r="K772" t="s">
        <v>31</v>
      </c>
      <c r="L772" t="s">
        <v>15</v>
      </c>
      <c r="M772" s="5">
        <f>100-I772</f>
        <v>98.95</v>
      </c>
    </row>
    <row r="773" spans="1:13" x14ac:dyDescent="0.3">
      <c r="A773">
        <v>2023</v>
      </c>
      <c r="B773" s="3">
        <v>45200</v>
      </c>
      <c r="C773" t="s">
        <v>41</v>
      </c>
      <c r="D773" t="s">
        <v>42</v>
      </c>
      <c r="E773" s="6">
        <v>1650</v>
      </c>
      <c r="F773" s="8">
        <f>E773*G773</f>
        <v>6402</v>
      </c>
      <c r="G773" s="8">
        <v>3.88</v>
      </c>
      <c r="H773" s="5">
        <v>101</v>
      </c>
      <c r="I773" s="9">
        <v>3.2</v>
      </c>
      <c r="J773" t="s">
        <v>77</v>
      </c>
      <c r="K773" t="s">
        <v>36</v>
      </c>
      <c r="L773" t="s">
        <v>15</v>
      </c>
      <c r="M773" s="5">
        <f>100-I773</f>
        <v>96.8</v>
      </c>
    </row>
    <row r="774" spans="1:13" x14ac:dyDescent="0.3">
      <c r="A774">
        <v>2022</v>
      </c>
      <c r="B774" s="3">
        <v>44652</v>
      </c>
      <c r="C774" t="s">
        <v>41</v>
      </c>
      <c r="D774" t="s">
        <v>42</v>
      </c>
      <c r="E774" s="6">
        <v>721</v>
      </c>
      <c r="F774" s="8">
        <f>E774*G774</f>
        <v>3331.02</v>
      </c>
      <c r="G774" s="8">
        <v>4.62</v>
      </c>
      <c r="H774" s="5">
        <v>25</v>
      </c>
      <c r="I774" s="9">
        <v>0.61</v>
      </c>
      <c r="J774" t="s">
        <v>18</v>
      </c>
      <c r="K774" t="s">
        <v>28</v>
      </c>
      <c r="L774" t="s">
        <v>61</v>
      </c>
      <c r="M774" s="5">
        <f>100-I774</f>
        <v>99.39</v>
      </c>
    </row>
    <row r="775" spans="1:13" x14ac:dyDescent="0.3">
      <c r="A775">
        <v>2023</v>
      </c>
      <c r="B775" s="3">
        <v>45261</v>
      </c>
      <c r="C775" t="s">
        <v>34</v>
      </c>
      <c r="D775" t="s">
        <v>55</v>
      </c>
      <c r="E775" s="6">
        <v>4370</v>
      </c>
      <c r="F775" s="8">
        <f>E775*G775</f>
        <v>23510.6</v>
      </c>
      <c r="G775" s="8">
        <v>5.38</v>
      </c>
      <c r="H775" s="5">
        <v>43</v>
      </c>
      <c r="I775" s="9">
        <v>0.57999999999999996</v>
      </c>
      <c r="J775" t="s">
        <v>27</v>
      </c>
      <c r="K775" t="s">
        <v>36</v>
      </c>
      <c r="L775" t="s">
        <v>61</v>
      </c>
      <c r="M775" s="5">
        <f>100-I775</f>
        <v>99.42</v>
      </c>
    </row>
    <row r="776" spans="1:13" x14ac:dyDescent="0.3">
      <c r="A776">
        <v>2022</v>
      </c>
      <c r="B776" s="3">
        <v>44652</v>
      </c>
      <c r="C776" t="s">
        <v>32</v>
      </c>
      <c r="D776" t="s">
        <v>38</v>
      </c>
      <c r="E776" s="6">
        <v>3483</v>
      </c>
      <c r="F776" s="8">
        <f>E776*G776</f>
        <v>14698.259999999998</v>
      </c>
      <c r="G776" s="8">
        <v>4.22</v>
      </c>
      <c r="H776" s="5">
        <v>132</v>
      </c>
      <c r="I776" s="9">
        <v>2.33</v>
      </c>
      <c r="J776" t="s">
        <v>13</v>
      </c>
      <c r="K776" t="s">
        <v>19</v>
      </c>
      <c r="L776" t="s">
        <v>15</v>
      </c>
      <c r="M776" s="5">
        <f>100-I776</f>
        <v>97.67</v>
      </c>
    </row>
    <row r="777" spans="1:13" x14ac:dyDescent="0.3">
      <c r="A777">
        <v>2023</v>
      </c>
      <c r="B777" s="3">
        <v>45170</v>
      </c>
      <c r="C777" t="s">
        <v>34</v>
      </c>
      <c r="D777" t="s">
        <v>55</v>
      </c>
      <c r="E777" s="6">
        <v>2151</v>
      </c>
      <c r="F777" s="8">
        <f>E777*G777</f>
        <v>13723.38</v>
      </c>
      <c r="G777" s="8">
        <v>6.38</v>
      </c>
      <c r="H777" s="5">
        <v>11</v>
      </c>
      <c r="I777" s="9">
        <v>1.99</v>
      </c>
      <c r="J777" t="s">
        <v>27</v>
      </c>
      <c r="K777" t="s">
        <v>19</v>
      </c>
      <c r="L777" t="s">
        <v>62</v>
      </c>
      <c r="M777" s="5">
        <f>100-I777</f>
        <v>98.01</v>
      </c>
    </row>
    <row r="778" spans="1:13" x14ac:dyDescent="0.3">
      <c r="A778">
        <v>2022</v>
      </c>
      <c r="B778" s="3">
        <v>44562</v>
      </c>
      <c r="C778" t="s">
        <v>39</v>
      </c>
      <c r="D778" t="s">
        <v>57</v>
      </c>
      <c r="E778" s="6">
        <v>3209</v>
      </c>
      <c r="F778" s="8">
        <f>E778*G778</f>
        <v>14825.58</v>
      </c>
      <c r="G778" s="8">
        <v>4.62</v>
      </c>
      <c r="H778" s="5">
        <v>33</v>
      </c>
      <c r="I778" s="9">
        <v>0.68</v>
      </c>
      <c r="J778" t="s">
        <v>13</v>
      </c>
      <c r="K778" t="s">
        <v>36</v>
      </c>
      <c r="L778" t="s">
        <v>61</v>
      </c>
      <c r="M778" s="5">
        <f>100-I778</f>
        <v>99.32</v>
      </c>
    </row>
    <row r="779" spans="1:13" x14ac:dyDescent="0.3">
      <c r="A779">
        <v>2023</v>
      </c>
      <c r="B779" s="3">
        <v>45108</v>
      </c>
      <c r="C779" t="s">
        <v>41</v>
      </c>
      <c r="D779" t="s">
        <v>49</v>
      </c>
      <c r="E779" s="6">
        <v>3116</v>
      </c>
      <c r="F779" s="8">
        <f>E779*G779</f>
        <v>16764.079999999998</v>
      </c>
      <c r="G779" s="8">
        <v>5.379999999999999</v>
      </c>
      <c r="H779" s="5">
        <v>43</v>
      </c>
      <c r="I779" s="9">
        <v>3.81</v>
      </c>
      <c r="J779" t="s">
        <v>27</v>
      </c>
      <c r="K779" t="s">
        <v>28</v>
      </c>
      <c r="L779" t="s">
        <v>61</v>
      </c>
      <c r="M779" s="5">
        <f>100-I779</f>
        <v>96.19</v>
      </c>
    </row>
    <row r="780" spans="1:13" x14ac:dyDescent="0.3">
      <c r="A780">
        <v>2022</v>
      </c>
      <c r="B780" s="3">
        <v>44593</v>
      </c>
      <c r="C780" t="s">
        <v>39</v>
      </c>
      <c r="D780" t="s">
        <v>50</v>
      </c>
      <c r="E780" s="6">
        <v>2882</v>
      </c>
      <c r="F780" s="8">
        <f>E780*G780</f>
        <v>8991.84</v>
      </c>
      <c r="G780" s="8">
        <v>3.12</v>
      </c>
      <c r="H780" s="5">
        <v>98</v>
      </c>
      <c r="I780" s="9">
        <v>2.58</v>
      </c>
      <c r="J780" t="s">
        <v>13</v>
      </c>
      <c r="K780" t="s">
        <v>28</v>
      </c>
      <c r="L780" t="s">
        <v>15</v>
      </c>
      <c r="M780" s="5">
        <f>100-I780</f>
        <v>97.42</v>
      </c>
    </row>
    <row r="781" spans="1:13" x14ac:dyDescent="0.3">
      <c r="A781">
        <v>2022</v>
      </c>
      <c r="B781" s="3">
        <v>44593</v>
      </c>
      <c r="C781" t="s">
        <v>32</v>
      </c>
      <c r="D781" t="s">
        <v>33</v>
      </c>
      <c r="E781" s="6">
        <v>1898</v>
      </c>
      <c r="F781" s="8">
        <f>E781*G781</f>
        <v>10856.56</v>
      </c>
      <c r="G781" s="8">
        <v>5.72</v>
      </c>
      <c r="H781" s="5">
        <v>33</v>
      </c>
      <c r="I781" s="9">
        <v>2.65</v>
      </c>
      <c r="J781" t="s">
        <v>77</v>
      </c>
      <c r="K781" t="s">
        <v>28</v>
      </c>
      <c r="L781" t="s">
        <v>61</v>
      </c>
      <c r="M781" s="5">
        <f>100-I781</f>
        <v>97.35</v>
      </c>
    </row>
    <row r="782" spans="1:13" x14ac:dyDescent="0.3">
      <c r="A782">
        <v>2022</v>
      </c>
      <c r="B782" s="3">
        <v>44593</v>
      </c>
      <c r="C782" t="s">
        <v>41</v>
      </c>
      <c r="D782" t="s">
        <v>42</v>
      </c>
      <c r="E782" s="6">
        <v>3084</v>
      </c>
      <c r="F782" s="8">
        <f>E782*G782</f>
        <v>17332.080000000002</v>
      </c>
      <c r="G782" s="8">
        <v>5.620000000000001</v>
      </c>
      <c r="H782" s="5">
        <v>4</v>
      </c>
      <c r="I782" s="9">
        <v>3.61</v>
      </c>
      <c r="J782" t="s">
        <v>18</v>
      </c>
      <c r="K782" t="s">
        <v>60</v>
      </c>
      <c r="L782" t="s">
        <v>62</v>
      </c>
      <c r="M782" s="5">
        <f>100-I782</f>
        <v>96.39</v>
      </c>
    </row>
    <row r="783" spans="1:13" x14ac:dyDescent="0.3">
      <c r="A783">
        <v>2022</v>
      </c>
      <c r="B783" s="3">
        <v>44593</v>
      </c>
      <c r="C783" t="s">
        <v>32</v>
      </c>
      <c r="D783" t="s">
        <v>33</v>
      </c>
      <c r="E783" s="6">
        <v>2882</v>
      </c>
      <c r="F783" s="8">
        <f>E783*G783</f>
        <v>12162.039999999999</v>
      </c>
      <c r="G783" s="8">
        <v>4.22</v>
      </c>
      <c r="H783" s="5">
        <v>76</v>
      </c>
      <c r="I783" s="9">
        <v>4.3099999999999996</v>
      </c>
      <c r="J783" t="s">
        <v>18</v>
      </c>
      <c r="K783" t="s">
        <v>19</v>
      </c>
      <c r="L783" t="s">
        <v>15</v>
      </c>
      <c r="M783" s="5">
        <f>100-I783</f>
        <v>95.69</v>
      </c>
    </row>
    <row r="784" spans="1:13" x14ac:dyDescent="0.3">
      <c r="A784">
        <v>2022</v>
      </c>
      <c r="B784" s="3">
        <v>44682</v>
      </c>
      <c r="C784" t="s">
        <v>34</v>
      </c>
      <c r="D784" t="s">
        <v>47</v>
      </c>
      <c r="E784" s="6">
        <v>685</v>
      </c>
      <c r="F784" s="8">
        <f>E784*G784</f>
        <v>3164.7000000000003</v>
      </c>
      <c r="G784" s="8">
        <v>4.62</v>
      </c>
      <c r="H784" s="5">
        <v>56</v>
      </c>
      <c r="I784" s="9">
        <v>1.32</v>
      </c>
      <c r="J784" t="s">
        <v>18</v>
      </c>
      <c r="K784" t="s">
        <v>60</v>
      </c>
      <c r="L784" t="s">
        <v>61</v>
      </c>
      <c r="M784" s="5">
        <f>100-I784</f>
        <v>98.68</v>
      </c>
    </row>
    <row r="785" spans="1:13" x14ac:dyDescent="0.3">
      <c r="A785">
        <v>2023</v>
      </c>
      <c r="B785" s="3">
        <v>45170</v>
      </c>
      <c r="C785" t="s">
        <v>39</v>
      </c>
      <c r="D785" t="s">
        <v>50</v>
      </c>
      <c r="E785" s="6">
        <v>2063</v>
      </c>
      <c r="F785" s="8">
        <f>E785*G785</f>
        <v>13161.94</v>
      </c>
      <c r="G785" s="8">
        <v>6.38</v>
      </c>
      <c r="H785" s="5">
        <v>10</v>
      </c>
      <c r="I785" s="9">
        <v>2.46</v>
      </c>
      <c r="J785" t="s">
        <v>77</v>
      </c>
      <c r="K785" t="s">
        <v>36</v>
      </c>
      <c r="L785" t="s">
        <v>62</v>
      </c>
      <c r="M785" s="5">
        <f>100-I785</f>
        <v>97.54</v>
      </c>
    </row>
    <row r="786" spans="1:13" x14ac:dyDescent="0.3">
      <c r="A786">
        <v>2023</v>
      </c>
      <c r="B786" s="3">
        <v>45231</v>
      </c>
      <c r="C786" t="s">
        <v>29</v>
      </c>
      <c r="D786" t="s">
        <v>53</v>
      </c>
      <c r="E786" s="6">
        <v>4083</v>
      </c>
      <c r="F786" s="8">
        <f>E786*G786</f>
        <v>31724.91</v>
      </c>
      <c r="G786" s="8">
        <v>7.77</v>
      </c>
      <c r="H786" s="5">
        <v>5</v>
      </c>
      <c r="I786" s="9">
        <v>2.1</v>
      </c>
      <c r="J786" t="s">
        <v>18</v>
      </c>
      <c r="K786" t="s">
        <v>36</v>
      </c>
      <c r="L786" t="s">
        <v>62</v>
      </c>
      <c r="M786" s="5">
        <f>100-I786</f>
        <v>97.9</v>
      </c>
    </row>
    <row r="787" spans="1:13" x14ac:dyDescent="0.3">
      <c r="A787">
        <v>2023</v>
      </c>
      <c r="B787" s="3">
        <v>45170</v>
      </c>
      <c r="C787" t="s">
        <v>34</v>
      </c>
      <c r="D787" t="s">
        <v>55</v>
      </c>
      <c r="E787" s="6">
        <v>1802</v>
      </c>
      <c r="F787" s="8">
        <f>E787*G787</f>
        <v>6991.76</v>
      </c>
      <c r="G787" s="8">
        <v>3.8800000000000003</v>
      </c>
      <c r="H787" s="5">
        <v>117</v>
      </c>
      <c r="I787" s="9">
        <v>3.2</v>
      </c>
      <c r="J787" t="s">
        <v>13</v>
      </c>
      <c r="K787" t="s">
        <v>36</v>
      </c>
      <c r="L787" t="s">
        <v>15</v>
      </c>
      <c r="M787" s="5">
        <f>100-I787</f>
        <v>96.8</v>
      </c>
    </row>
    <row r="788" spans="1:13" x14ac:dyDescent="0.3">
      <c r="A788">
        <v>2023</v>
      </c>
      <c r="B788" s="3">
        <v>45170</v>
      </c>
      <c r="C788" t="s">
        <v>16</v>
      </c>
      <c r="D788" t="s">
        <v>17</v>
      </c>
      <c r="E788" s="6">
        <v>1626</v>
      </c>
      <c r="F788" s="8">
        <f>E788*G788</f>
        <v>12634.019999999999</v>
      </c>
      <c r="G788" s="8">
        <v>7.77</v>
      </c>
      <c r="H788" s="5">
        <v>8</v>
      </c>
      <c r="I788" s="9">
        <v>4.8899999999999997</v>
      </c>
      <c r="J788" t="s">
        <v>18</v>
      </c>
      <c r="K788" t="s">
        <v>28</v>
      </c>
      <c r="L788" t="s">
        <v>62</v>
      </c>
      <c r="M788" s="5">
        <f>100-I788</f>
        <v>95.11</v>
      </c>
    </row>
    <row r="789" spans="1:13" x14ac:dyDescent="0.3">
      <c r="A789">
        <v>2023</v>
      </c>
      <c r="B789" s="3">
        <v>45017</v>
      </c>
      <c r="C789" t="s">
        <v>34</v>
      </c>
      <c r="D789" t="s">
        <v>55</v>
      </c>
      <c r="E789" s="6">
        <v>2412</v>
      </c>
      <c r="F789" s="8">
        <f>E789*G789</f>
        <v>15388.56</v>
      </c>
      <c r="G789" s="8">
        <v>6.38</v>
      </c>
      <c r="H789" s="5">
        <v>2</v>
      </c>
      <c r="I789" s="9">
        <v>0.67</v>
      </c>
      <c r="J789" t="s">
        <v>13</v>
      </c>
      <c r="K789" t="s">
        <v>60</v>
      </c>
      <c r="L789" t="s">
        <v>62</v>
      </c>
      <c r="M789" s="5">
        <f>100-I789</f>
        <v>99.33</v>
      </c>
    </row>
    <row r="790" spans="1:13" x14ac:dyDescent="0.3">
      <c r="A790">
        <v>2022</v>
      </c>
      <c r="B790" s="3">
        <v>44713</v>
      </c>
      <c r="C790" t="s">
        <v>25</v>
      </c>
      <c r="D790" t="s">
        <v>51</v>
      </c>
      <c r="E790" s="6">
        <v>4758</v>
      </c>
      <c r="F790" s="8">
        <f>E790*G790</f>
        <v>27215.759999999998</v>
      </c>
      <c r="G790" s="8">
        <v>5.72</v>
      </c>
      <c r="H790" s="5">
        <v>65</v>
      </c>
      <c r="I790" s="9">
        <v>3.05</v>
      </c>
      <c r="J790" t="s">
        <v>13</v>
      </c>
      <c r="K790" t="s">
        <v>19</v>
      </c>
      <c r="L790" t="s">
        <v>61</v>
      </c>
      <c r="M790" s="5">
        <f>100-I790</f>
        <v>96.95</v>
      </c>
    </row>
    <row r="791" spans="1:13" x14ac:dyDescent="0.3">
      <c r="A791">
        <v>2023</v>
      </c>
      <c r="B791" s="3">
        <v>45078</v>
      </c>
      <c r="C791" t="s">
        <v>29</v>
      </c>
      <c r="D791" t="s">
        <v>30</v>
      </c>
      <c r="E791" s="6">
        <v>257</v>
      </c>
      <c r="F791" s="8">
        <f>E791*G791</f>
        <v>12878.27</v>
      </c>
      <c r="G791" s="8">
        <v>50.11</v>
      </c>
      <c r="H791" s="5">
        <v>4</v>
      </c>
      <c r="I791" s="9">
        <v>4.0199999999999996</v>
      </c>
      <c r="J791" t="s">
        <v>27</v>
      </c>
      <c r="K791" t="s">
        <v>14</v>
      </c>
      <c r="L791" t="s">
        <v>62</v>
      </c>
      <c r="M791" s="5">
        <f>100-I791</f>
        <v>95.98</v>
      </c>
    </row>
    <row r="792" spans="1:13" x14ac:dyDescent="0.3">
      <c r="A792">
        <v>2022</v>
      </c>
      <c r="B792" s="3">
        <v>44621</v>
      </c>
      <c r="C792" t="s">
        <v>34</v>
      </c>
      <c r="D792" t="s">
        <v>35</v>
      </c>
      <c r="E792" s="6">
        <v>397</v>
      </c>
      <c r="F792" s="8">
        <f>E792*G792</f>
        <v>17865</v>
      </c>
      <c r="G792" s="8">
        <v>45</v>
      </c>
      <c r="H792" s="5">
        <v>8</v>
      </c>
      <c r="I792" s="9">
        <v>0.72</v>
      </c>
      <c r="J792" t="s">
        <v>77</v>
      </c>
      <c r="K792" t="s">
        <v>14</v>
      </c>
      <c r="L792" t="s">
        <v>62</v>
      </c>
      <c r="M792" s="5">
        <f>100-I792</f>
        <v>99.28</v>
      </c>
    </row>
    <row r="793" spans="1:13" x14ac:dyDescent="0.3">
      <c r="A793">
        <v>2023</v>
      </c>
      <c r="B793" s="3">
        <v>45078</v>
      </c>
      <c r="C793" t="s">
        <v>25</v>
      </c>
      <c r="D793" t="s">
        <v>26</v>
      </c>
      <c r="E793" s="6">
        <v>735</v>
      </c>
      <c r="F793" s="8">
        <f>E793*G793</f>
        <v>33155.85</v>
      </c>
      <c r="G793" s="8">
        <v>45.11</v>
      </c>
      <c r="H793" s="5">
        <v>69</v>
      </c>
      <c r="I793" s="9">
        <v>0.99</v>
      </c>
      <c r="J793" t="s">
        <v>77</v>
      </c>
      <c r="K793" t="s">
        <v>14</v>
      </c>
      <c r="L793" t="s">
        <v>61</v>
      </c>
      <c r="M793" s="5">
        <f>100-I793</f>
        <v>99.01</v>
      </c>
    </row>
    <row r="794" spans="1:13" x14ac:dyDescent="0.3">
      <c r="A794">
        <v>2022</v>
      </c>
      <c r="B794" s="3">
        <v>44593</v>
      </c>
      <c r="C794" t="s">
        <v>34</v>
      </c>
      <c r="D794" t="s">
        <v>55</v>
      </c>
      <c r="E794" s="6">
        <v>1278</v>
      </c>
      <c r="F794" s="8">
        <f>E794*G794</f>
        <v>3987.36</v>
      </c>
      <c r="G794" s="8">
        <v>3.12</v>
      </c>
      <c r="H794" s="5">
        <v>132</v>
      </c>
      <c r="I794" s="9">
        <v>1.69</v>
      </c>
      <c r="J794" t="s">
        <v>18</v>
      </c>
      <c r="K794" t="s">
        <v>28</v>
      </c>
      <c r="L794" t="s">
        <v>15</v>
      </c>
      <c r="M794" s="5">
        <f>100-I794</f>
        <v>98.31</v>
      </c>
    </row>
    <row r="795" spans="1:13" x14ac:dyDescent="0.3">
      <c r="A795">
        <v>2022</v>
      </c>
      <c r="B795" s="3">
        <v>44652</v>
      </c>
      <c r="C795" t="s">
        <v>39</v>
      </c>
      <c r="D795" t="s">
        <v>40</v>
      </c>
      <c r="E795" s="6">
        <v>2199</v>
      </c>
      <c r="F795" s="8">
        <f>E795*G795</f>
        <v>12358.380000000001</v>
      </c>
      <c r="G795" s="8">
        <v>5.62</v>
      </c>
      <c r="H795" s="5">
        <v>4</v>
      </c>
      <c r="I795" s="9">
        <v>0.7</v>
      </c>
      <c r="J795" t="s">
        <v>77</v>
      </c>
      <c r="K795" t="s">
        <v>19</v>
      </c>
      <c r="L795" t="s">
        <v>62</v>
      </c>
      <c r="M795" s="5">
        <f>100-I795</f>
        <v>99.3</v>
      </c>
    </row>
    <row r="796" spans="1:13" x14ac:dyDescent="0.3">
      <c r="A796">
        <v>2022</v>
      </c>
      <c r="B796" s="3">
        <v>44562</v>
      </c>
      <c r="C796" t="s">
        <v>25</v>
      </c>
      <c r="D796" t="s">
        <v>44</v>
      </c>
      <c r="E796" s="6">
        <v>291</v>
      </c>
      <c r="F796" s="8">
        <f>E796*G796</f>
        <v>12702.15</v>
      </c>
      <c r="G796" s="8">
        <v>43.65</v>
      </c>
      <c r="H796" s="5">
        <v>42</v>
      </c>
      <c r="I796" s="9">
        <v>1.7</v>
      </c>
      <c r="J796" t="s">
        <v>27</v>
      </c>
      <c r="K796" t="s">
        <v>14</v>
      </c>
      <c r="L796" t="s">
        <v>61</v>
      </c>
      <c r="M796" s="5">
        <f>100-I796</f>
        <v>98.3</v>
      </c>
    </row>
    <row r="797" spans="1:13" x14ac:dyDescent="0.3">
      <c r="A797">
        <v>2023</v>
      </c>
      <c r="B797" s="3">
        <v>45047</v>
      </c>
      <c r="C797" t="s">
        <v>39</v>
      </c>
      <c r="D797" t="s">
        <v>57</v>
      </c>
      <c r="E797" s="6">
        <v>1013</v>
      </c>
      <c r="F797" s="8">
        <f>E797*G797</f>
        <v>5449.94</v>
      </c>
      <c r="G797" s="8">
        <v>5.38</v>
      </c>
      <c r="H797" s="5">
        <v>50</v>
      </c>
      <c r="I797" s="9">
        <v>2.29</v>
      </c>
      <c r="J797" t="s">
        <v>18</v>
      </c>
      <c r="K797" t="s">
        <v>19</v>
      </c>
      <c r="L797" t="s">
        <v>61</v>
      </c>
      <c r="M797" s="5">
        <f>100-I797</f>
        <v>97.71</v>
      </c>
    </row>
    <row r="798" spans="1:13" x14ac:dyDescent="0.3">
      <c r="A798">
        <v>2022</v>
      </c>
      <c r="B798" s="3">
        <v>44713</v>
      </c>
      <c r="C798" t="s">
        <v>29</v>
      </c>
      <c r="D798" t="s">
        <v>30</v>
      </c>
      <c r="E798" s="6">
        <v>365</v>
      </c>
      <c r="F798" s="8">
        <f>E798*G798</f>
        <v>14676.65</v>
      </c>
      <c r="G798" s="8">
        <v>40.21</v>
      </c>
      <c r="H798" s="5">
        <v>108</v>
      </c>
      <c r="I798" s="9">
        <v>3.38</v>
      </c>
      <c r="J798" t="s">
        <v>27</v>
      </c>
      <c r="K798" t="s">
        <v>31</v>
      </c>
      <c r="L798" t="s">
        <v>15</v>
      </c>
      <c r="M798" s="5">
        <f>100-I798</f>
        <v>96.62</v>
      </c>
    </row>
    <row r="799" spans="1:13" x14ac:dyDescent="0.3">
      <c r="A799">
        <v>2022</v>
      </c>
      <c r="B799" s="3">
        <v>44896</v>
      </c>
      <c r="C799" t="s">
        <v>22</v>
      </c>
      <c r="D799" t="s">
        <v>45</v>
      </c>
      <c r="E799" s="6">
        <v>4673</v>
      </c>
      <c r="F799" s="8">
        <f>E799*G799</f>
        <v>14579.76</v>
      </c>
      <c r="G799" s="8">
        <v>3.12</v>
      </c>
      <c r="H799" s="5">
        <v>129</v>
      </c>
      <c r="I799" s="9">
        <v>1.61</v>
      </c>
      <c r="J799" t="s">
        <v>13</v>
      </c>
      <c r="K799" t="s">
        <v>36</v>
      </c>
      <c r="L799" t="s">
        <v>15</v>
      </c>
      <c r="M799" s="5">
        <f>100-I799</f>
        <v>98.39</v>
      </c>
    </row>
    <row r="800" spans="1:13" x14ac:dyDescent="0.3">
      <c r="A800">
        <v>2022</v>
      </c>
      <c r="B800" s="3">
        <v>44682</v>
      </c>
      <c r="C800" t="s">
        <v>32</v>
      </c>
      <c r="D800" t="s">
        <v>52</v>
      </c>
      <c r="E800" s="6">
        <v>507</v>
      </c>
      <c r="F800" s="8">
        <f>E800*G800</f>
        <v>2139.54</v>
      </c>
      <c r="G800" s="8">
        <v>4.22</v>
      </c>
      <c r="H800" s="5">
        <v>122</v>
      </c>
      <c r="I800" s="9">
        <v>3.33</v>
      </c>
      <c r="J800" t="s">
        <v>18</v>
      </c>
      <c r="K800" t="s">
        <v>28</v>
      </c>
      <c r="L800" t="s">
        <v>15</v>
      </c>
      <c r="M800" s="5">
        <f>100-I800</f>
        <v>96.67</v>
      </c>
    </row>
    <row r="801" spans="1:13" x14ac:dyDescent="0.3">
      <c r="A801">
        <v>2022</v>
      </c>
      <c r="B801" s="3">
        <v>44562</v>
      </c>
      <c r="C801" t="s">
        <v>11</v>
      </c>
      <c r="D801" t="s">
        <v>12</v>
      </c>
      <c r="E801" s="6">
        <v>1251</v>
      </c>
      <c r="F801" s="8">
        <f>E801*G801</f>
        <v>7155.7199999999993</v>
      </c>
      <c r="G801" s="8">
        <v>5.72</v>
      </c>
      <c r="H801" s="5">
        <v>69</v>
      </c>
      <c r="I801" s="9">
        <v>2.92</v>
      </c>
      <c r="J801" t="s">
        <v>77</v>
      </c>
      <c r="K801" t="s">
        <v>60</v>
      </c>
      <c r="L801" t="s">
        <v>61</v>
      </c>
      <c r="M801" s="5">
        <f>100-I801</f>
        <v>97.08</v>
      </c>
    </row>
    <row r="802" spans="1:13" x14ac:dyDescent="0.3">
      <c r="A802">
        <v>2022</v>
      </c>
      <c r="B802" s="3">
        <v>44743</v>
      </c>
      <c r="C802" t="s">
        <v>25</v>
      </c>
      <c r="D802" t="s">
        <v>51</v>
      </c>
      <c r="E802" s="6">
        <v>2375</v>
      </c>
      <c r="F802" s="8">
        <f>E802*G802</f>
        <v>13585</v>
      </c>
      <c r="G802" s="8">
        <v>5.72</v>
      </c>
      <c r="H802" s="5">
        <v>58</v>
      </c>
      <c r="I802" s="9">
        <v>4.88</v>
      </c>
      <c r="J802" t="s">
        <v>18</v>
      </c>
      <c r="K802" t="s">
        <v>36</v>
      </c>
      <c r="L802" t="s">
        <v>61</v>
      </c>
      <c r="M802" s="5">
        <f>100-I802</f>
        <v>95.12</v>
      </c>
    </row>
    <row r="803" spans="1:13" x14ac:dyDescent="0.3">
      <c r="A803">
        <v>2022</v>
      </c>
      <c r="B803" s="3">
        <v>44593</v>
      </c>
      <c r="C803" t="s">
        <v>22</v>
      </c>
      <c r="D803" t="s">
        <v>45</v>
      </c>
      <c r="E803" s="6">
        <v>526</v>
      </c>
      <c r="F803" s="8">
        <f>E803*G803</f>
        <v>18410</v>
      </c>
      <c r="G803" s="8">
        <v>35</v>
      </c>
      <c r="H803" s="5">
        <v>105</v>
      </c>
      <c r="I803" s="9">
        <v>3.45</v>
      </c>
      <c r="J803" t="s">
        <v>77</v>
      </c>
      <c r="K803" t="s">
        <v>14</v>
      </c>
      <c r="L803" t="s">
        <v>15</v>
      </c>
      <c r="M803" s="5">
        <f>100-I803</f>
        <v>96.55</v>
      </c>
    </row>
    <row r="804" spans="1:13" x14ac:dyDescent="0.3">
      <c r="A804">
        <v>2023</v>
      </c>
      <c r="B804" s="3">
        <v>45108</v>
      </c>
      <c r="C804" t="s">
        <v>39</v>
      </c>
      <c r="D804" t="s">
        <v>50</v>
      </c>
      <c r="E804" s="6">
        <v>2212</v>
      </c>
      <c r="F804" s="8">
        <f>E804*G804</f>
        <v>11900.56</v>
      </c>
      <c r="G804" s="8">
        <v>5.38</v>
      </c>
      <c r="H804" s="5">
        <v>56</v>
      </c>
      <c r="I804" s="9">
        <v>2.0499999999999998</v>
      </c>
      <c r="J804" t="s">
        <v>27</v>
      </c>
      <c r="K804" t="s">
        <v>60</v>
      </c>
      <c r="L804" t="s">
        <v>61</v>
      </c>
      <c r="M804" s="5">
        <f>100-I804</f>
        <v>97.95</v>
      </c>
    </row>
    <row r="805" spans="1:13" x14ac:dyDescent="0.3">
      <c r="A805">
        <v>2023</v>
      </c>
      <c r="B805" s="3">
        <v>45047</v>
      </c>
      <c r="C805" t="s">
        <v>16</v>
      </c>
      <c r="D805" t="s">
        <v>48</v>
      </c>
      <c r="E805" s="6">
        <v>814</v>
      </c>
      <c r="F805" s="8">
        <f>E805*G805</f>
        <v>5510.78</v>
      </c>
      <c r="G805" s="8">
        <v>6.77</v>
      </c>
      <c r="H805" s="5">
        <v>72</v>
      </c>
      <c r="I805" s="9">
        <v>1.04</v>
      </c>
      <c r="J805" t="s">
        <v>27</v>
      </c>
      <c r="K805" t="s">
        <v>60</v>
      </c>
      <c r="L805" t="s">
        <v>61</v>
      </c>
      <c r="M805" s="5">
        <f>100-I805</f>
        <v>98.96</v>
      </c>
    </row>
    <row r="806" spans="1:13" x14ac:dyDescent="0.3">
      <c r="A806">
        <v>2022</v>
      </c>
      <c r="B806" s="3">
        <v>44682</v>
      </c>
      <c r="C806" t="s">
        <v>25</v>
      </c>
      <c r="D806" t="s">
        <v>44</v>
      </c>
      <c r="E806" s="6">
        <v>1551</v>
      </c>
      <c r="F806" s="8">
        <f>E806*G806</f>
        <v>6545.2199999999993</v>
      </c>
      <c r="G806" s="8">
        <v>4.22</v>
      </c>
      <c r="H806" s="5">
        <v>125</v>
      </c>
      <c r="I806" s="9">
        <v>4.55</v>
      </c>
      <c r="J806" t="s">
        <v>18</v>
      </c>
      <c r="K806" t="s">
        <v>36</v>
      </c>
      <c r="L806" t="s">
        <v>15</v>
      </c>
      <c r="M806" s="5">
        <f>100-I806</f>
        <v>95.45</v>
      </c>
    </row>
    <row r="807" spans="1:13" x14ac:dyDescent="0.3">
      <c r="A807">
        <v>2022</v>
      </c>
      <c r="B807" s="3">
        <v>44682</v>
      </c>
      <c r="C807" t="s">
        <v>32</v>
      </c>
      <c r="D807" t="s">
        <v>33</v>
      </c>
      <c r="E807" s="6">
        <v>859</v>
      </c>
      <c r="F807" s="8">
        <f>E807*G807</f>
        <v>4913.4799999999996</v>
      </c>
      <c r="G807" s="8">
        <v>5.72</v>
      </c>
      <c r="H807" s="5">
        <v>59</v>
      </c>
      <c r="I807" s="9">
        <v>3.28</v>
      </c>
      <c r="J807" t="s">
        <v>77</v>
      </c>
      <c r="K807" t="s">
        <v>60</v>
      </c>
      <c r="L807" t="s">
        <v>61</v>
      </c>
      <c r="M807" s="5">
        <f>100-I807</f>
        <v>96.72</v>
      </c>
    </row>
    <row r="808" spans="1:13" x14ac:dyDescent="0.3">
      <c r="A808">
        <v>2022</v>
      </c>
      <c r="B808" s="3">
        <v>44562</v>
      </c>
      <c r="C808" t="s">
        <v>22</v>
      </c>
      <c r="D808" t="s">
        <v>24</v>
      </c>
      <c r="E808" s="6">
        <v>1145</v>
      </c>
      <c r="F808" s="8">
        <f>E808*G808</f>
        <v>3572.4</v>
      </c>
      <c r="G808" s="8">
        <v>3.12</v>
      </c>
      <c r="H808" s="5">
        <v>135</v>
      </c>
      <c r="I808" s="9">
        <v>2.63</v>
      </c>
      <c r="J808" t="s">
        <v>27</v>
      </c>
      <c r="K808" t="s">
        <v>28</v>
      </c>
      <c r="L808" t="s">
        <v>15</v>
      </c>
      <c r="M808" s="5">
        <f>100-I808</f>
        <v>97.37</v>
      </c>
    </row>
    <row r="809" spans="1:13" x14ac:dyDescent="0.3">
      <c r="A809">
        <v>2023</v>
      </c>
      <c r="B809" s="3">
        <v>45078</v>
      </c>
      <c r="C809" t="s">
        <v>16</v>
      </c>
      <c r="D809" t="s">
        <v>48</v>
      </c>
      <c r="E809" s="6">
        <v>2431</v>
      </c>
      <c r="F809" s="8">
        <f>E809*G809</f>
        <v>12811.369999999999</v>
      </c>
      <c r="G809" s="8">
        <v>5.27</v>
      </c>
      <c r="H809" s="5">
        <v>92</v>
      </c>
      <c r="I809" s="9">
        <v>3.6</v>
      </c>
      <c r="J809" t="s">
        <v>27</v>
      </c>
      <c r="K809" t="s">
        <v>28</v>
      </c>
      <c r="L809" t="s">
        <v>15</v>
      </c>
      <c r="M809" s="5">
        <f>100-I809</f>
        <v>96.4</v>
      </c>
    </row>
    <row r="810" spans="1:13" x14ac:dyDescent="0.3">
      <c r="A810">
        <v>2022</v>
      </c>
      <c r="B810" s="3">
        <v>44835</v>
      </c>
      <c r="C810" t="s">
        <v>22</v>
      </c>
      <c r="D810" t="s">
        <v>23</v>
      </c>
      <c r="E810" s="6">
        <v>1433</v>
      </c>
      <c r="F810" s="8">
        <f>E810*G810</f>
        <v>8053.46</v>
      </c>
      <c r="G810" s="8">
        <v>5.62</v>
      </c>
      <c r="H810" s="5">
        <v>5</v>
      </c>
      <c r="I810" s="9">
        <v>2.92</v>
      </c>
      <c r="J810" t="s">
        <v>18</v>
      </c>
      <c r="K810" t="s">
        <v>60</v>
      </c>
      <c r="L810" t="s">
        <v>62</v>
      </c>
      <c r="M810" s="5">
        <f>100-I810</f>
        <v>97.08</v>
      </c>
    </row>
    <row r="811" spans="1:13" x14ac:dyDescent="0.3">
      <c r="A811">
        <v>2023</v>
      </c>
      <c r="B811" s="3">
        <v>45200</v>
      </c>
      <c r="C811" t="s">
        <v>34</v>
      </c>
      <c r="D811" t="s">
        <v>47</v>
      </c>
      <c r="E811" s="6">
        <v>668</v>
      </c>
      <c r="F811" s="8">
        <f>E811*G811</f>
        <v>32271.08</v>
      </c>
      <c r="G811" s="8">
        <v>48.31</v>
      </c>
      <c r="H811" s="5">
        <v>11</v>
      </c>
      <c r="I811" s="9">
        <v>1.1599999999999999</v>
      </c>
      <c r="J811" t="s">
        <v>13</v>
      </c>
      <c r="K811" t="s">
        <v>14</v>
      </c>
      <c r="L811" t="s">
        <v>62</v>
      </c>
      <c r="M811" s="5">
        <f>100-I811</f>
        <v>98.84</v>
      </c>
    </row>
    <row r="812" spans="1:13" x14ac:dyDescent="0.3">
      <c r="A812">
        <v>2023</v>
      </c>
      <c r="B812" s="3">
        <v>45231</v>
      </c>
      <c r="C812" t="s">
        <v>11</v>
      </c>
      <c r="D812" t="s">
        <v>12</v>
      </c>
      <c r="E812" s="6">
        <v>971</v>
      </c>
      <c r="F812" s="8">
        <f>E812*G812</f>
        <v>38946.81</v>
      </c>
      <c r="G812" s="8">
        <v>40.11</v>
      </c>
      <c r="H812" s="5">
        <v>105</v>
      </c>
      <c r="I812" s="9">
        <v>4.26</v>
      </c>
      <c r="J812" t="s">
        <v>13</v>
      </c>
      <c r="K812" t="s">
        <v>14</v>
      </c>
      <c r="L812" t="s">
        <v>15</v>
      </c>
      <c r="M812" s="5">
        <f>100-I812</f>
        <v>95.74</v>
      </c>
    </row>
    <row r="813" spans="1:13" x14ac:dyDescent="0.3">
      <c r="A813">
        <v>2022</v>
      </c>
      <c r="B813" s="3">
        <v>44713</v>
      </c>
      <c r="C813" t="s">
        <v>16</v>
      </c>
      <c r="D813" t="s">
        <v>43</v>
      </c>
      <c r="E813" s="6">
        <v>4835</v>
      </c>
      <c r="F813" s="8">
        <f>E813*G813</f>
        <v>20403.699999999997</v>
      </c>
      <c r="G813" s="8">
        <v>4.22</v>
      </c>
      <c r="H813" s="5">
        <v>131</v>
      </c>
      <c r="I813" s="9">
        <v>4.78</v>
      </c>
      <c r="J813" t="s">
        <v>27</v>
      </c>
      <c r="K813" t="s">
        <v>19</v>
      </c>
      <c r="L813" t="s">
        <v>15</v>
      </c>
      <c r="M813" s="5">
        <f>100-I813</f>
        <v>95.22</v>
      </c>
    </row>
    <row r="814" spans="1:13" x14ac:dyDescent="0.3">
      <c r="A814">
        <v>2022</v>
      </c>
      <c r="B814" s="3">
        <v>44866</v>
      </c>
      <c r="C814" t="s">
        <v>32</v>
      </c>
      <c r="D814" t="s">
        <v>52</v>
      </c>
      <c r="E814" s="6">
        <v>965</v>
      </c>
      <c r="F814" s="8">
        <f>E814*G814</f>
        <v>37297.25</v>
      </c>
      <c r="G814" s="8">
        <v>38.65</v>
      </c>
      <c r="H814" s="5">
        <v>150</v>
      </c>
      <c r="I814" s="9">
        <v>4.55</v>
      </c>
      <c r="J814" t="s">
        <v>77</v>
      </c>
      <c r="K814" t="s">
        <v>14</v>
      </c>
      <c r="L814" t="s">
        <v>15</v>
      </c>
      <c r="M814" s="5">
        <f>100-I814</f>
        <v>95.45</v>
      </c>
    </row>
    <row r="815" spans="1:13" x14ac:dyDescent="0.3">
      <c r="A815">
        <v>2022</v>
      </c>
      <c r="B815" s="3">
        <v>44593</v>
      </c>
      <c r="C815" t="s">
        <v>20</v>
      </c>
      <c r="D815" t="s">
        <v>46</v>
      </c>
      <c r="E815" s="6">
        <v>678</v>
      </c>
      <c r="F815" s="8">
        <f>E815*G815</f>
        <v>29594.7</v>
      </c>
      <c r="G815" s="8">
        <v>43.65</v>
      </c>
      <c r="H815" s="5">
        <v>27</v>
      </c>
      <c r="I815" s="9">
        <v>1.04</v>
      </c>
      <c r="J815" t="s">
        <v>13</v>
      </c>
      <c r="K815" t="s">
        <v>14</v>
      </c>
      <c r="L815" t="s">
        <v>61</v>
      </c>
      <c r="M815" s="5">
        <f>100-I815</f>
        <v>98.96</v>
      </c>
    </row>
    <row r="816" spans="1:13" x14ac:dyDescent="0.3">
      <c r="A816">
        <v>2023</v>
      </c>
      <c r="B816" s="3">
        <v>45017</v>
      </c>
      <c r="C816" t="s">
        <v>39</v>
      </c>
      <c r="D816" t="s">
        <v>57</v>
      </c>
      <c r="E816" s="6">
        <v>3400</v>
      </c>
      <c r="F816" s="8">
        <f>E816*G816</f>
        <v>21692</v>
      </c>
      <c r="G816" s="8">
        <v>6.38</v>
      </c>
      <c r="H816" s="5">
        <v>4</v>
      </c>
      <c r="I816" s="9">
        <v>2.15</v>
      </c>
      <c r="J816" t="s">
        <v>77</v>
      </c>
      <c r="K816" t="s">
        <v>60</v>
      </c>
      <c r="L816" t="s">
        <v>62</v>
      </c>
      <c r="M816" s="5">
        <f>100-I816</f>
        <v>97.85</v>
      </c>
    </row>
    <row r="817" spans="1:13" x14ac:dyDescent="0.3">
      <c r="A817">
        <v>2022</v>
      </c>
      <c r="B817" s="3">
        <v>44835</v>
      </c>
      <c r="C817" t="s">
        <v>34</v>
      </c>
      <c r="D817" t="s">
        <v>35</v>
      </c>
      <c r="E817" s="6">
        <v>2306</v>
      </c>
      <c r="F817" s="8">
        <f>E817*G817</f>
        <v>12959.72</v>
      </c>
      <c r="G817" s="8">
        <v>5.62</v>
      </c>
      <c r="H817" s="5">
        <v>9</v>
      </c>
      <c r="I817" s="9">
        <v>2.1800000000000002</v>
      </c>
      <c r="J817" t="s">
        <v>13</v>
      </c>
      <c r="K817" t="s">
        <v>28</v>
      </c>
      <c r="L817" t="s">
        <v>62</v>
      </c>
      <c r="M817" s="5">
        <f>100-I817</f>
        <v>97.82</v>
      </c>
    </row>
    <row r="818" spans="1:13" x14ac:dyDescent="0.3">
      <c r="A818">
        <v>2023</v>
      </c>
      <c r="B818" s="3">
        <v>45231</v>
      </c>
      <c r="C818" t="s">
        <v>11</v>
      </c>
      <c r="D818" t="s">
        <v>12</v>
      </c>
      <c r="E818" s="6">
        <v>5283</v>
      </c>
      <c r="F818" s="8">
        <f>E818*G818</f>
        <v>35765.909999999996</v>
      </c>
      <c r="G818" s="8">
        <v>6.77</v>
      </c>
      <c r="H818" s="5">
        <v>29</v>
      </c>
      <c r="I818" s="9">
        <v>3.67</v>
      </c>
      <c r="J818" t="s">
        <v>27</v>
      </c>
      <c r="K818" t="s">
        <v>19</v>
      </c>
      <c r="L818" t="s">
        <v>61</v>
      </c>
      <c r="M818" s="5">
        <f>100-I818</f>
        <v>96.33</v>
      </c>
    </row>
    <row r="819" spans="1:13" x14ac:dyDescent="0.3">
      <c r="A819">
        <v>2022</v>
      </c>
      <c r="B819" s="3">
        <v>44713</v>
      </c>
      <c r="C819" t="s">
        <v>41</v>
      </c>
      <c r="D819" t="s">
        <v>54</v>
      </c>
      <c r="E819" s="6">
        <v>1983</v>
      </c>
      <c r="F819" s="8">
        <f>E819*G819</f>
        <v>9161.4600000000009</v>
      </c>
      <c r="G819" s="8">
        <v>4.62</v>
      </c>
      <c r="H819" s="5">
        <v>44</v>
      </c>
      <c r="I819" s="9">
        <v>3.72</v>
      </c>
      <c r="J819" t="s">
        <v>18</v>
      </c>
      <c r="K819" t="s">
        <v>28</v>
      </c>
      <c r="L819" t="s">
        <v>61</v>
      </c>
      <c r="M819" s="5">
        <f>100-I819</f>
        <v>96.28</v>
      </c>
    </row>
    <row r="820" spans="1:13" x14ac:dyDescent="0.3">
      <c r="A820">
        <v>2023</v>
      </c>
      <c r="B820" s="3">
        <v>45139</v>
      </c>
      <c r="C820" t="s">
        <v>34</v>
      </c>
      <c r="D820" t="s">
        <v>35</v>
      </c>
      <c r="E820" s="6">
        <v>1271</v>
      </c>
      <c r="F820" s="8">
        <f>E820*G820</f>
        <v>8108.98</v>
      </c>
      <c r="G820" s="8">
        <v>6.38</v>
      </c>
      <c r="H820" s="5">
        <v>3</v>
      </c>
      <c r="I820" s="9">
        <v>1.78</v>
      </c>
      <c r="J820" t="s">
        <v>13</v>
      </c>
      <c r="K820" t="s">
        <v>60</v>
      </c>
      <c r="L820" t="s">
        <v>62</v>
      </c>
      <c r="M820" s="5">
        <f>100-I820</f>
        <v>98.22</v>
      </c>
    </row>
    <row r="821" spans="1:13" x14ac:dyDescent="0.3">
      <c r="A821">
        <v>2023</v>
      </c>
      <c r="B821" s="3">
        <v>45231</v>
      </c>
      <c r="C821" t="s">
        <v>39</v>
      </c>
      <c r="D821" t="s">
        <v>50</v>
      </c>
      <c r="E821" s="6">
        <v>590</v>
      </c>
      <c r="F821" s="8">
        <f>E821*G821</f>
        <v>25552.9</v>
      </c>
      <c r="G821" s="8">
        <v>43.31</v>
      </c>
      <c r="H821" s="5">
        <v>35</v>
      </c>
      <c r="I821" s="9">
        <v>4.8099999999999996</v>
      </c>
      <c r="J821" t="s">
        <v>13</v>
      </c>
      <c r="K821" t="s">
        <v>14</v>
      </c>
      <c r="L821" t="s">
        <v>61</v>
      </c>
      <c r="M821" s="5">
        <f>100-I821</f>
        <v>95.19</v>
      </c>
    </row>
    <row r="822" spans="1:13" x14ac:dyDescent="0.3">
      <c r="A822">
        <v>2022</v>
      </c>
      <c r="B822" s="3">
        <v>44621</v>
      </c>
      <c r="C822" t="s">
        <v>39</v>
      </c>
      <c r="D822" t="s">
        <v>57</v>
      </c>
      <c r="E822" s="6">
        <v>3314</v>
      </c>
      <c r="F822" s="8">
        <f>E822*G822</f>
        <v>10339.68</v>
      </c>
      <c r="G822" s="8">
        <v>3.12</v>
      </c>
      <c r="H822" s="5">
        <v>87</v>
      </c>
      <c r="I822" s="9">
        <v>3.24</v>
      </c>
      <c r="J822" t="s">
        <v>77</v>
      </c>
      <c r="K822" t="s">
        <v>19</v>
      </c>
      <c r="L822" t="s">
        <v>15</v>
      </c>
      <c r="M822" s="5">
        <f>100-I822</f>
        <v>96.76</v>
      </c>
    </row>
    <row r="823" spans="1:13" x14ac:dyDescent="0.3">
      <c r="A823">
        <v>2022</v>
      </c>
      <c r="B823" s="3">
        <v>44835</v>
      </c>
      <c r="C823" t="s">
        <v>34</v>
      </c>
      <c r="D823" t="s">
        <v>35</v>
      </c>
      <c r="E823" s="6">
        <v>2675</v>
      </c>
      <c r="F823" s="8">
        <f>E823*G823</f>
        <v>12358.5</v>
      </c>
      <c r="G823" s="8">
        <v>4.62</v>
      </c>
      <c r="H823" s="5">
        <v>33</v>
      </c>
      <c r="I823" s="9">
        <v>3.9</v>
      </c>
      <c r="J823" t="s">
        <v>77</v>
      </c>
      <c r="K823" t="s">
        <v>19</v>
      </c>
      <c r="L823" t="s">
        <v>61</v>
      </c>
      <c r="M823" s="5">
        <f>100-I823</f>
        <v>96.1</v>
      </c>
    </row>
    <row r="824" spans="1:13" x14ac:dyDescent="0.3">
      <c r="A824">
        <v>2022</v>
      </c>
      <c r="B824" s="3">
        <v>44896</v>
      </c>
      <c r="C824" t="s">
        <v>25</v>
      </c>
      <c r="D824" t="s">
        <v>44</v>
      </c>
      <c r="E824" s="6">
        <v>4309</v>
      </c>
      <c r="F824" s="8">
        <f>E824*G824</f>
        <v>28956.48</v>
      </c>
      <c r="G824" s="8">
        <v>6.72</v>
      </c>
      <c r="H824" s="5">
        <v>3</v>
      </c>
      <c r="I824" s="9">
        <v>2.7</v>
      </c>
      <c r="J824" t="s">
        <v>13</v>
      </c>
      <c r="K824" t="s">
        <v>60</v>
      </c>
      <c r="L824" t="s">
        <v>62</v>
      </c>
      <c r="M824" s="5">
        <f>100-I824</f>
        <v>97.3</v>
      </c>
    </row>
    <row r="825" spans="1:13" x14ac:dyDescent="0.3">
      <c r="A825">
        <v>2022</v>
      </c>
      <c r="B825" s="3">
        <v>44774</v>
      </c>
      <c r="C825" t="s">
        <v>25</v>
      </c>
      <c r="D825" t="s">
        <v>26</v>
      </c>
      <c r="E825" s="6">
        <v>3097</v>
      </c>
      <c r="F825" s="8">
        <f>E825*G825</f>
        <v>13069.339999999998</v>
      </c>
      <c r="G825" s="8">
        <v>4.22</v>
      </c>
      <c r="H825" s="5">
        <v>76</v>
      </c>
      <c r="I825" s="9">
        <v>3.71</v>
      </c>
      <c r="J825" t="s">
        <v>18</v>
      </c>
      <c r="K825" t="s">
        <v>19</v>
      </c>
      <c r="L825" t="s">
        <v>15</v>
      </c>
      <c r="M825" s="5">
        <f>100-I825</f>
        <v>96.29</v>
      </c>
    </row>
    <row r="826" spans="1:13" x14ac:dyDescent="0.3">
      <c r="A826">
        <v>2023</v>
      </c>
      <c r="B826" s="3">
        <v>45200</v>
      </c>
      <c r="C826" t="s">
        <v>20</v>
      </c>
      <c r="D826" t="s">
        <v>46</v>
      </c>
      <c r="E826" s="6">
        <v>3176</v>
      </c>
      <c r="F826" s="8">
        <f>E826*G826</f>
        <v>24677.52</v>
      </c>
      <c r="G826" s="8">
        <v>7.7700000000000005</v>
      </c>
      <c r="H826" s="5">
        <v>4</v>
      </c>
      <c r="I826" s="9">
        <v>2.5299999999999998</v>
      </c>
      <c r="J826" t="s">
        <v>13</v>
      </c>
      <c r="K826" t="s">
        <v>60</v>
      </c>
      <c r="L826" t="s">
        <v>62</v>
      </c>
      <c r="M826" s="5">
        <f>100-I826</f>
        <v>97.47</v>
      </c>
    </row>
    <row r="827" spans="1:13" x14ac:dyDescent="0.3">
      <c r="A827">
        <v>2022</v>
      </c>
      <c r="B827" s="3">
        <v>44774</v>
      </c>
      <c r="C827" t="s">
        <v>16</v>
      </c>
      <c r="D827" t="s">
        <v>43</v>
      </c>
      <c r="E827" s="6">
        <v>1507</v>
      </c>
      <c r="F827" s="8">
        <f>E827*G827</f>
        <v>8620.0399999999991</v>
      </c>
      <c r="G827" s="8">
        <v>5.72</v>
      </c>
      <c r="H827" s="5">
        <v>39</v>
      </c>
      <c r="I827" s="9">
        <v>4.37</v>
      </c>
      <c r="J827" t="s">
        <v>18</v>
      </c>
      <c r="K827" t="s">
        <v>60</v>
      </c>
      <c r="L827" t="s">
        <v>61</v>
      </c>
      <c r="M827" s="5">
        <f>100-I827</f>
        <v>95.63</v>
      </c>
    </row>
    <row r="828" spans="1:13" x14ac:dyDescent="0.3">
      <c r="A828">
        <v>2022</v>
      </c>
      <c r="B828" s="3">
        <v>44682</v>
      </c>
      <c r="C828" t="s">
        <v>29</v>
      </c>
      <c r="D828" t="s">
        <v>30</v>
      </c>
      <c r="E828" s="6">
        <v>516</v>
      </c>
      <c r="F828" s="8">
        <f>E828*G828</f>
        <v>25103.399999999998</v>
      </c>
      <c r="G828" s="8">
        <v>48.65</v>
      </c>
      <c r="H828" s="5">
        <v>6</v>
      </c>
      <c r="I828" s="9">
        <v>4.07</v>
      </c>
      <c r="J828" t="s">
        <v>13</v>
      </c>
      <c r="K828" t="s">
        <v>14</v>
      </c>
      <c r="L828" t="s">
        <v>62</v>
      </c>
      <c r="M828" s="5">
        <f>100-I828</f>
        <v>95.93</v>
      </c>
    </row>
    <row r="829" spans="1:13" x14ac:dyDescent="0.3">
      <c r="A829">
        <v>2022</v>
      </c>
      <c r="B829" s="3">
        <v>44743</v>
      </c>
      <c r="C829" t="s">
        <v>22</v>
      </c>
      <c r="D829" t="s">
        <v>45</v>
      </c>
      <c r="E829" s="6">
        <v>665</v>
      </c>
      <c r="F829" s="8">
        <f>E829*G829</f>
        <v>25469.499999999996</v>
      </c>
      <c r="G829" s="8">
        <v>38.299999999999997</v>
      </c>
      <c r="H829" s="5">
        <v>95</v>
      </c>
      <c r="I829" s="9">
        <v>4.87</v>
      </c>
      <c r="J829" t="s">
        <v>77</v>
      </c>
      <c r="K829" t="s">
        <v>31</v>
      </c>
      <c r="L829" t="s">
        <v>15</v>
      </c>
      <c r="M829" s="5">
        <f>100-I829</f>
        <v>95.13</v>
      </c>
    </row>
    <row r="830" spans="1:13" x14ac:dyDescent="0.3">
      <c r="A830">
        <v>2022</v>
      </c>
      <c r="B830" s="3">
        <v>44896</v>
      </c>
      <c r="C830" t="s">
        <v>22</v>
      </c>
      <c r="D830" t="s">
        <v>23</v>
      </c>
      <c r="E830" s="6">
        <v>436</v>
      </c>
      <c r="F830" s="8">
        <f>E830*G830</f>
        <v>17440</v>
      </c>
      <c r="G830" s="8">
        <v>40</v>
      </c>
      <c r="H830" s="5">
        <v>44</v>
      </c>
      <c r="I830" s="9">
        <v>2.42</v>
      </c>
      <c r="J830" t="s">
        <v>27</v>
      </c>
      <c r="K830" t="s">
        <v>14</v>
      </c>
      <c r="L830" t="s">
        <v>61</v>
      </c>
      <c r="M830" s="5">
        <f>100-I830</f>
        <v>97.58</v>
      </c>
    </row>
    <row r="831" spans="1:13" x14ac:dyDescent="0.3">
      <c r="A831">
        <v>2023</v>
      </c>
      <c r="B831" s="3">
        <v>45108</v>
      </c>
      <c r="C831" t="s">
        <v>41</v>
      </c>
      <c r="D831" t="s">
        <v>54</v>
      </c>
      <c r="E831" s="6">
        <v>613</v>
      </c>
      <c r="F831" s="8">
        <f>E831*G831</f>
        <v>26549.030000000002</v>
      </c>
      <c r="G831" s="8">
        <v>43.31</v>
      </c>
      <c r="H831" s="5">
        <v>72</v>
      </c>
      <c r="I831" s="9">
        <v>2.39</v>
      </c>
      <c r="J831" t="s">
        <v>18</v>
      </c>
      <c r="K831" t="s">
        <v>14</v>
      </c>
      <c r="L831" t="s">
        <v>61</v>
      </c>
      <c r="M831" s="5">
        <f>100-I831</f>
        <v>97.61</v>
      </c>
    </row>
    <row r="832" spans="1:13" x14ac:dyDescent="0.3">
      <c r="A832">
        <v>2022</v>
      </c>
      <c r="B832" s="3">
        <v>44774</v>
      </c>
      <c r="C832" t="s">
        <v>25</v>
      </c>
      <c r="D832" t="s">
        <v>26</v>
      </c>
      <c r="E832" s="6">
        <v>2398</v>
      </c>
      <c r="F832" s="8">
        <f>E832*G832</f>
        <v>16114.56</v>
      </c>
      <c r="G832" s="8">
        <v>6.72</v>
      </c>
      <c r="H832" s="5">
        <v>9</v>
      </c>
      <c r="I832" s="9">
        <v>0.56000000000000005</v>
      </c>
      <c r="J832" t="s">
        <v>77</v>
      </c>
      <c r="K832" t="s">
        <v>36</v>
      </c>
      <c r="L832" t="s">
        <v>62</v>
      </c>
      <c r="M832" s="5">
        <f>100-I832</f>
        <v>99.44</v>
      </c>
    </row>
    <row r="833" spans="1:13" x14ac:dyDescent="0.3">
      <c r="A833">
        <v>2023</v>
      </c>
      <c r="B833" s="3">
        <v>45261</v>
      </c>
      <c r="C833" t="s">
        <v>22</v>
      </c>
      <c r="D833" t="s">
        <v>45</v>
      </c>
      <c r="E833" s="6">
        <v>4044</v>
      </c>
      <c r="F833" s="8">
        <f>E833*G833</f>
        <v>21756.720000000001</v>
      </c>
      <c r="G833" s="8">
        <v>5.38</v>
      </c>
      <c r="H833" s="5">
        <v>47</v>
      </c>
      <c r="I833" s="9">
        <v>4.6399999999999997</v>
      </c>
      <c r="J833" t="s">
        <v>13</v>
      </c>
      <c r="K833" t="s">
        <v>36</v>
      </c>
      <c r="L833" t="s">
        <v>61</v>
      </c>
      <c r="M833" s="5">
        <f>100-I833</f>
        <v>95.36</v>
      </c>
    </row>
    <row r="834" spans="1:13" x14ac:dyDescent="0.3">
      <c r="A834">
        <v>2023</v>
      </c>
      <c r="B834" s="3">
        <v>45231</v>
      </c>
      <c r="C834" t="s">
        <v>41</v>
      </c>
      <c r="D834" t="s">
        <v>54</v>
      </c>
      <c r="E834" s="6">
        <v>5264</v>
      </c>
      <c r="F834" s="8">
        <f>E834*G834</f>
        <v>20424.32</v>
      </c>
      <c r="G834" s="8">
        <v>3.88</v>
      </c>
      <c r="H834" s="5">
        <v>85</v>
      </c>
      <c r="I834" s="9">
        <v>4.74</v>
      </c>
      <c r="J834" t="s">
        <v>77</v>
      </c>
      <c r="K834" t="s">
        <v>19</v>
      </c>
      <c r="L834" t="s">
        <v>15</v>
      </c>
      <c r="M834" s="5">
        <f>100-I834</f>
        <v>95.26</v>
      </c>
    </row>
    <row r="835" spans="1:13" x14ac:dyDescent="0.3">
      <c r="A835">
        <v>2023</v>
      </c>
      <c r="B835" s="3">
        <v>45200</v>
      </c>
      <c r="C835" t="s">
        <v>16</v>
      </c>
      <c r="D835" t="s">
        <v>43</v>
      </c>
      <c r="E835" s="6">
        <v>506</v>
      </c>
      <c r="F835" s="8">
        <f>E835*G835</f>
        <v>20295.66</v>
      </c>
      <c r="G835" s="8">
        <v>40.11</v>
      </c>
      <c r="H835" s="5">
        <v>82</v>
      </c>
      <c r="I835" s="9">
        <v>4.37</v>
      </c>
      <c r="J835" t="s">
        <v>13</v>
      </c>
      <c r="K835" t="s">
        <v>14</v>
      </c>
      <c r="L835" t="s">
        <v>15</v>
      </c>
      <c r="M835" s="5">
        <f>100-I835</f>
        <v>95.63</v>
      </c>
    </row>
    <row r="836" spans="1:13" x14ac:dyDescent="0.3">
      <c r="A836">
        <v>2022</v>
      </c>
      <c r="B836" s="3">
        <v>44896</v>
      </c>
      <c r="C836" t="s">
        <v>22</v>
      </c>
      <c r="D836" t="s">
        <v>45</v>
      </c>
      <c r="E836" s="6">
        <v>4091</v>
      </c>
      <c r="F836" s="8">
        <f>E836*G836</f>
        <v>22991.420000000002</v>
      </c>
      <c r="G836" s="8">
        <v>5.62</v>
      </c>
      <c r="H836" s="5">
        <v>7</v>
      </c>
      <c r="I836" s="9">
        <v>4.63</v>
      </c>
      <c r="J836" t="s">
        <v>13</v>
      </c>
      <c r="K836" t="s">
        <v>28</v>
      </c>
      <c r="L836" t="s">
        <v>62</v>
      </c>
      <c r="M836" s="5">
        <f>100-I836</f>
        <v>95.37</v>
      </c>
    </row>
    <row r="837" spans="1:13" x14ac:dyDescent="0.3">
      <c r="A837">
        <v>2022</v>
      </c>
      <c r="B837" s="3">
        <v>44805</v>
      </c>
      <c r="C837" t="s">
        <v>34</v>
      </c>
      <c r="D837" t="s">
        <v>47</v>
      </c>
      <c r="E837" s="6">
        <v>369</v>
      </c>
      <c r="F837" s="8">
        <f>E837*G837</f>
        <v>14760</v>
      </c>
      <c r="G837" s="8">
        <v>40</v>
      </c>
      <c r="H837" s="5">
        <v>38</v>
      </c>
      <c r="I837" s="9">
        <v>3.27</v>
      </c>
      <c r="J837" t="s">
        <v>27</v>
      </c>
      <c r="K837" t="s">
        <v>14</v>
      </c>
      <c r="L837" t="s">
        <v>61</v>
      </c>
      <c r="M837" s="5">
        <f>100-I837</f>
        <v>96.73</v>
      </c>
    </row>
    <row r="838" spans="1:13" x14ac:dyDescent="0.3">
      <c r="A838">
        <v>2023</v>
      </c>
      <c r="B838" s="3">
        <v>45078</v>
      </c>
      <c r="C838" t="s">
        <v>25</v>
      </c>
      <c r="D838" t="s">
        <v>51</v>
      </c>
      <c r="E838" s="6">
        <v>478</v>
      </c>
      <c r="F838" s="8">
        <f>E838*G838</f>
        <v>20926.840000000004</v>
      </c>
      <c r="G838" s="8">
        <v>43.780000000000008</v>
      </c>
      <c r="H838" s="5">
        <v>85</v>
      </c>
      <c r="I838" s="9">
        <v>2.5299999999999998</v>
      </c>
      <c r="J838" t="s">
        <v>27</v>
      </c>
      <c r="K838" t="s">
        <v>31</v>
      </c>
      <c r="L838" t="s">
        <v>15</v>
      </c>
      <c r="M838" s="5">
        <f>100-I838</f>
        <v>97.47</v>
      </c>
    </row>
    <row r="839" spans="1:13" x14ac:dyDescent="0.3">
      <c r="A839">
        <v>2023</v>
      </c>
      <c r="B839" s="3">
        <v>45170</v>
      </c>
      <c r="C839" t="s">
        <v>32</v>
      </c>
      <c r="D839" t="s">
        <v>33</v>
      </c>
      <c r="E839" s="6">
        <v>1260</v>
      </c>
      <c r="F839" s="8">
        <f>E839*G839</f>
        <v>8530.1999999999989</v>
      </c>
      <c r="G839" s="8">
        <v>6.77</v>
      </c>
      <c r="H839" s="5">
        <v>36</v>
      </c>
      <c r="I839" s="9">
        <v>3.55</v>
      </c>
      <c r="J839" t="s">
        <v>27</v>
      </c>
      <c r="K839" t="s">
        <v>19</v>
      </c>
      <c r="L839" t="s">
        <v>61</v>
      </c>
      <c r="M839" s="5">
        <f>100-I839</f>
        <v>96.45</v>
      </c>
    </row>
    <row r="840" spans="1:13" x14ac:dyDescent="0.3">
      <c r="A840">
        <v>2022</v>
      </c>
      <c r="B840" s="3">
        <v>44743</v>
      </c>
      <c r="C840" t="s">
        <v>22</v>
      </c>
      <c r="D840" t="s">
        <v>45</v>
      </c>
      <c r="E840" s="6">
        <v>3049</v>
      </c>
      <c r="F840" s="8">
        <f>E840*G840</f>
        <v>17135.38</v>
      </c>
      <c r="G840" s="8">
        <v>5.62</v>
      </c>
      <c r="H840" s="5">
        <v>7</v>
      </c>
      <c r="I840" s="9">
        <v>3.7</v>
      </c>
      <c r="J840" t="s">
        <v>18</v>
      </c>
      <c r="K840" t="s">
        <v>36</v>
      </c>
      <c r="L840" t="s">
        <v>62</v>
      </c>
      <c r="M840" s="5">
        <f>100-I840</f>
        <v>96.3</v>
      </c>
    </row>
    <row r="841" spans="1:13" x14ac:dyDescent="0.3">
      <c r="A841">
        <v>2022</v>
      </c>
      <c r="B841" s="3">
        <v>44652</v>
      </c>
      <c r="C841" t="s">
        <v>11</v>
      </c>
      <c r="D841" t="s">
        <v>59</v>
      </c>
      <c r="E841" s="6">
        <v>1062</v>
      </c>
      <c r="F841" s="8">
        <f>E841*G841</f>
        <v>6074.6399999999994</v>
      </c>
      <c r="G841" s="8">
        <v>5.72</v>
      </c>
      <c r="H841" s="5">
        <v>71</v>
      </c>
      <c r="I841" s="9">
        <v>0.73</v>
      </c>
      <c r="J841" t="s">
        <v>13</v>
      </c>
      <c r="K841" t="s">
        <v>19</v>
      </c>
      <c r="L841" t="s">
        <v>61</v>
      </c>
      <c r="M841" s="5">
        <f>100-I841</f>
        <v>99.27</v>
      </c>
    </row>
    <row r="842" spans="1:13" x14ac:dyDescent="0.3">
      <c r="A842">
        <v>2022</v>
      </c>
      <c r="B842" s="3">
        <v>44866</v>
      </c>
      <c r="C842" t="s">
        <v>32</v>
      </c>
      <c r="D842" t="s">
        <v>52</v>
      </c>
      <c r="E842" s="6">
        <v>302</v>
      </c>
      <c r="F842" s="8">
        <f>E842*G842</f>
        <v>14692.3</v>
      </c>
      <c r="G842" s="8">
        <v>48.65</v>
      </c>
      <c r="H842" s="5">
        <v>6</v>
      </c>
      <c r="I842" s="9">
        <v>0.96</v>
      </c>
      <c r="J842" t="s">
        <v>13</v>
      </c>
      <c r="K842" t="s">
        <v>14</v>
      </c>
      <c r="L842" t="s">
        <v>62</v>
      </c>
      <c r="M842" s="5">
        <f>100-I842</f>
        <v>99.04</v>
      </c>
    </row>
    <row r="843" spans="1:13" x14ac:dyDescent="0.3">
      <c r="A843">
        <v>2023</v>
      </c>
      <c r="B843" s="3">
        <v>45261</v>
      </c>
      <c r="C843" t="s">
        <v>25</v>
      </c>
      <c r="D843" t="s">
        <v>51</v>
      </c>
      <c r="E843" s="6">
        <v>5285</v>
      </c>
      <c r="F843" s="8">
        <f>E843*G843</f>
        <v>35779.449999999997</v>
      </c>
      <c r="G843" s="8">
        <v>6.77</v>
      </c>
      <c r="H843" s="5">
        <v>30</v>
      </c>
      <c r="I843" s="9">
        <v>2.62</v>
      </c>
      <c r="J843" t="s">
        <v>18</v>
      </c>
      <c r="K843" t="s">
        <v>36</v>
      </c>
      <c r="L843" t="s">
        <v>61</v>
      </c>
      <c r="M843" s="5">
        <f>100-I843</f>
        <v>97.38</v>
      </c>
    </row>
    <row r="844" spans="1:13" x14ac:dyDescent="0.3">
      <c r="A844">
        <v>2023</v>
      </c>
      <c r="B844" s="3">
        <v>44958</v>
      </c>
      <c r="C844" t="s">
        <v>39</v>
      </c>
      <c r="D844" t="s">
        <v>57</v>
      </c>
      <c r="E844" s="6">
        <v>2609</v>
      </c>
      <c r="F844" s="8">
        <f>E844*G844</f>
        <v>16645.419999999998</v>
      </c>
      <c r="G844" s="8">
        <v>6.379999999999999</v>
      </c>
      <c r="H844" s="5">
        <v>5</v>
      </c>
      <c r="I844" s="9">
        <v>3.19</v>
      </c>
      <c r="J844" t="s">
        <v>27</v>
      </c>
      <c r="K844" t="s">
        <v>28</v>
      </c>
      <c r="L844" t="s">
        <v>62</v>
      </c>
      <c r="M844" s="5">
        <f>100-I844</f>
        <v>96.81</v>
      </c>
    </row>
    <row r="845" spans="1:13" x14ac:dyDescent="0.3">
      <c r="A845">
        <v>2023</v>
      </c>
      <c r="B845" s="3">
        <v>44958</v>
      </c>
      <c r="C845" t="s">
        <v>11</v>
      </c>
      <c r="D845" t="s">
        <v>12</v>
      </c>
      <c r="E845" s="6">
        <v>2079</v>
      </c>
      <c r="F845" s="8">
        <f>E845*G845</f>
        <v>10956.33</v>
      </c>
      <c r="G845" s="8">
        <v>5.27</v>
      </c>
      <c r="H845" s="5">
        <v>100</v>
      </c>
      <c r="I845" s="9">
        <v>3.82</v>
      </c>
      <c r="J845" t="s">
        <v>13</v>
      </c>
      <c r="K845" t="s">
        <v>28</v>
      </c>
      <c r="L845" t="s">
        <v>15</v>
      </c>
      <c r="M845" s="5">
        <f>100-I845</f>
        <v>96.18</v>
      </c>
    </row>
    <row r="846" spans="1:13" x14ac:dyDescent="0.3">
      <c r="A846">
        <v>2023</v>
      </c>
      <c r="B846" s="3">
        <v>44927</v>
      </c>
      <c r="C846" t="s">
        <v>39</v>
      </c>
      <c r="D846" t="s">
        <v>57</v>
      </c>
      <c r="E846" s="6">
        <v>627</v>
      </c>
      <c r="F846" s="8">
        <f>E846*G846</f>
        <v>27155.370000000003</v>
      </c>
      <c r="G846" s="8">
        <v>43.31</v>
      </c>
      <c r="H846" s="5">
        <v>61</v>
      </c>
      <c r="I846" s="9">
        <v>0.8</v>
      </c>
      <c r="J846" t="s">
        <v>13</v>
      </c>
      <c r="K846" t="s">
        <v>14</v>
      </c>
      <c r="L846" t="s">
        <v>61</v>
      </c>
      <c r="M846" s="5">
        <f>100-I846</f>
        <v>99.2</v>
      </c>
    </row>
    <row r="847" spans="1:13" x14ac:dyDescent="0.3">
      <c r="A847">
        <v>2022</v>
      </c>
      <c r="B847" s="3">
        <v>44562</v>
      </c>
      <c r="C847" t="s">
        <v>34</v>
      </c>
      <c r="D847" t="s">
        <v>35</v>
      </c>
      <c r="E847" s="6">
        <v>2489</v>
      </c>
      <c r="F847" s="8">
        <f>E847*G847</f>
        <v>11499.18</v>
      </c>
      <c r="G847" s="8">
        <v>4.62</v>
      </c>
      <c r="H847" s="5">
        <v>55</v>
      </c>
      <c r="I847" s="9">
        <v>3.52</v>
      </c>
      <c r="J847" t="s">
        <v>18</v>
      </c>
      <c r="K847" t="s">
        <v>28</v>
      </c>
      <c r="L847" t="s">
        <v>61</v>
      </c>
      <c r="M847" s="5">
        <f>100-I847</f>
        <v>96.48</v>
      </c>
    </row>
    <row r="848" spans="1:13" x14ac:dyDescent="0.3">
      <c r="A848">
        <v>2023</v>
      </c>
      <c r="B848" s="3">
        <v>45017</v>
      </c>
      <c r="C848" t="s">
        <v>25</v>
      </c>
      <c r="D848" t="s">
        <v>26</v>
      </c>
      <c r="E848" s="6">
        <v>625</v>
      </c>
      <c r="F848" s="8">
        <f>E848*G848</f>
        <v>31318.75</v>
      </c>
      <c r="G848" s="8">
        <v>50.11</v>
      </c>
      <c r="H848" s="5">
        <v>6</v>
      </c>
      <c r="I848" s="9">
        <v>1.33</v>
      </c>
      <c r="J848" t="s">
        <v>13</v>
      </c>
      <c r="K848" t="s">
        <v>14</v>
      </c>
      <c r="L848" t="s">
        <v>62</v>
      </c>
      <c r="M848" s="5">
        <f>100-I848</f>
        <v>98.67</v>
      </c>
    </row>
    <row r="849" spans="1:13" x14ac:dyDescent="0.3">
      <c r="A849">
        <v>2023</v>
      </c>
      <c r="B849" s="3">
        <v>45017</v>
      </c>
      <c r="C849" t="s">
        <v>25</v>
      </c>
      <c r="D849" t="s">
        <v>44</v>
      </c>
      <c r="E849" s="6">
        <v>2431</v>
      </c>
      <c r="F849" s="8">
        <f>E849*G849</f>
        <v>12811.369999999999</v>
      </c>
      <c r="G849" s="8">
        <v>5.27</v>
      </c>
      <c r="H849" s="5">
        <v>79</v>
      </c>
      <c r="I849" s="9">
        <v>4.0999999999999996</v>
      </c>
      <c r="J849" t="s">
        <v>27</v>
      </c>
      <c r="K849" t="s">
        <v>36</v>
      </c>
      <c r="L849" t="s">
        <v>15</v>
      </c>
      <c r="M849" s="5">
        <f>100-I849</f>
        <v>95.9</v>
      </c>
    </row>
    <row r="850" spans="1:13" x14ac:dyDescent="0.3">
      <c r="A850">
        <v>2022</v>
      </c>
      <c r="B850" s="3">
        <v>44896</v>
      </c>
      <c r="C850" t="s">
        <v>25</v>
      </c>
      <c r="D850" t="s">
        <v>51</v>
      </c>
      <c r="E850" s="6">
        <v>4448</v>
      </c>
      <c r="F850" s="8">
        <f>E850*G850</f>
        <v>25442.559999999998</v>
      </c>
      <c r="G850" s="8">
        <v>5.72</v>
      </c>
      <c r="H850" s="5">
        <v>47</v>
      </c>
      <c r="I850" s="9">
        <v>1.1299999999999999</v>
      </c>
      <c r="J850" t="s">
        <v>27</v>
      </c>
      <c r="K850" t="s">
        <v>28</v>
      </c>
      <c r="L850" t="s">
        <v>61</v>
      </c>
      <c r="M850" s="5">
        <f>100-I850</f>
        <v>98.87</v>
      </c>
    </row>
    <row r="851" spans="1:13" x14ac:dyDescent="0.3">
      <c r="A851">
        <v>2022</v>
      </c>
      <c r="B851" s="3">
        <v>44562</v>
      </c>
      <c r="C851" t="s">
        <v>20</v>
      </c>
      <c r="D851" t="s">
        <v>58</v>
      </c>
      <c r="E851" s="6">
        <v>2389</v>
      </c>
      <c r="F851" s="8">
        <f>E851*G851</f>
        <v>13665.08</v>
      </c>
      <c r="G851" s="8">
        <v>5.72</v>
      </c>
      <c r="H851" s="5">
        <v>46</v>
      </c>
      <c r="I851" s="9">
        <v>2.56</v>
      </c>
      <c r="J851" t="s">
        <v>13</v>
      </c>
      <c r="K851" t="s">
        <v>28</v>
      </c>
      <c r="L851" t="s">
        <v>61</v>
      </c>
      <c r="M851" s="5">
        <f>100-I851</f>
        <v>97.44</v>
      </c>
    </row>
    <row r="852" spans="1:13" x14ac:dyDescent="0.3">
      <c r="A852">
        <v>2022</v>
      </c>
      <c r="B852" s="3">
        <v>44774</v>
      </c>
      <c r="C852" t="s">
        <v>16</v>
      </c>
      <c r="D852" t="s">
        <v>17</v>
      </c>
      <c r="E852" s="6">
        <v>3397</v>
      </c>
      <c r="F852" s="8">
        <f>E852*G852</f>
        <v>22827.84</v>
      </c>
      <c r="G852" s="8">
        <v>6.72</v>
      </c>
      <c r="H852" s="5">
        <v>4</v>
      </c>
      <c r="I852" s="9">
        <v>0.8</v>
      </c>
      <c r="J852" t="s">
        <v>13</v>
      </c>
      <c r="K852" t="s">
        <v>60</v>
      </c>
      <c r="L852" t="s">
        <v>62</v>
      </c>
      <c r="M852" s="5">
        <f>100-I852</f>
        <v>99.2</v>
      </c>
    </row>
    <row r="853" spans="1:13" x14ac:dyDescent="0.3">
      <c r="A853">
        <v>2023</v>
      </c>
      <c r="B853" s="3">
        <v>45231</v>
      </c>
      <c r="C853" t="s">
        <v>41</v>
      </c>
      <c r="D853" t="s">
        <v>54</v>
      </c>
      <c r="E853" s="6">
        <v>4936</v>
      </c>
      <c r="F853" s="8">
        <f>E853*G853</f>
        <v>26555.68</v>
      </c>
      <c r="G853" s="8">
        <v>5.38</v>
      </c>
      <c r="H853" s="5">
        <v>68</v>
      </c>
      <c r="I853" s="9">
        <v>3.37</v>
      </c>
      <c r="J853" t="s">
        <v>18</v>
      </c>
      <c r="K853" t="s">
        <v>60</v>
      </c>
      <c r="L853" t="s">
        <v>61</v>
      </c>
      <c r="M853" s="5">
        <f>100-I853</f>
        <v>96.63</v>
      </c>
    </row>
    <row r="854" spans="1:13" x14ac:dyDescent="0.3">
      <c r="A854">
        <v>2023</v>
      </c>
      <c r="B854" s="3">
        <v>44958</v>
      </c>
      <c r="C854" t="s">
        <v>41</v>
      </c>
      <c r="D854" t="s">
        <v>42</v>
      </c>
      <c r="E854" s="6">
        <v>3576</v>
      </c>
      <c r="F854" s="8">
        <f>E854*G854</f>
        <v>22814.880000000001</v>
      </c>
      <c r="G854" s="8">
        <v>6.38</v>
      </c>
      <c r="H854" s="5">
        <v>8</v>
      </c>
      <c r="I854" s="9">
        <v>0.64</v>
      </c>
      <c r="J854" t="s">
        <v>77</v>
      </c>
      <c r="K854" t="s">
        <v>19</v>
      </c>
      <c r="L854" t="s">
        <v>62</v>
      </c>
      <c r="M854" s="5">
        <f>100-I854</f>
        <v>99.36</v>
      </c>
    </row>
    <row r="855" spans="1:13" x14ac:dyDescent="0.3">
      <c r="A855">
        <v>2023</v>
      </c>
      <c r="B855" s="3">
        <v>44958</v>
      </c>
      <c r="C855" t="s">
        <v>34</v>
      </c>
      <c r="D855" t="s">
        <v>55</v>
      </c>
      <c r="E855" s="6">
        <v>2431</v>
      </c>
      <c r="F855" s="8">
        <f>E855*G855</f>
        <v>15509.779999999999</v>
      </c>
      <c r="G855" s="8">
        <v>6.38</v>
      </c>
      <c r="H855" s="5">
        <v>5</v>
      </c>
      <c r="I855" s="9">
        <v>1.77</v>
      </c>
      <c r="J855" t="s">
        <v>27</v>
      </c>
      <c r="K855" t="s">
        <v>60</v>
      </c>
      <c r="L855" t="s">
        <v>62</v>
      </c>
      <c r="M855" s="5">
        <f>100-I855</f>
        <v>98.23</v>
      </c>
    </row>
    <row r="856" spans="1:13" x14ac:dyDescent="0.3">
      <c r="A856">
        <v>2023</v>
      </c>
      <c r="B856" s="3">
        <v>44927</v>
      </c>
      <c r="C856" t="s">
        <v>16</v>
      </c>
      <c r="D856" t="s">
        <v>48</v>
      </c>
      <c r="E856" s="6">
        <v>2606</v>
      </c>
      <c r="F856" s="8">
        <f>E856*G856</f>
        <v>13733.619999999999</v>
      </c>
      <c r="G856" s="8">
        <v>5.27</v>
      </c>
      <c r="H856" s="5">
        <v>120</v>
      </c>
      <c r="I856" s="9">
        <v>3.42</v>
      </c>
      <c r="J856" t="s">
        <v>13</v>
      </c>
      <c r="K856" t="s">
        <v>36</v>
      </c>
      <c r="L856" t="s">
        <v>15</v>
      </c>
      <c r="M856" s="5">
        <f>100-I856</f>
        <v>96.58</v>
      </c>
    </row>
    <row r="857" spans="1:13" x14ac:dyDescent="0.3">
      <c r="A857">
        <v>2023</v>
      </c>
      <c r="B857" s="3">
        <v>44958</v>
      </c>
      <c r="C857" t="s">
        <v>20</v>
      </c>
      <c r="D857" t="s">
        <v>46</v>
      </c>
      <c r="E857" s="6">
        <v>3263</v>
      </c>
      <c r="F857" s="8">
        <f>E857*G857</f>
        <v>22090.51</v>
      </c>
      <c r="G857" s="8">
        <v>6.77</v>
      </c>
      <c r="H857" s="5">
        <v>49</v>
      </c>
      <c r="I857" s="9">
        <v>3.83</v>
      </c>
      <c r="J857" t="s">
        <v>18</v>
      </c>
      <c r="K857" t="s">
        <v>19</v>
      </c>
      <c r="L857" t="s">
        <v>61</v>
      </c>
      <c r="M857" s="5">
        <f>100-I857</f>
        <v>96.17</v>
      </c>
    </row>
    <row r="858" spans="1:13" x14ac:dyDescent="0.3">
      <c r="A858">
        <v>2023</v>
      </c>
      <c r="B858" s="3">
        <v>45078</v>
      </c>
      <c r="C858" t="s">
        <v>22</v>
      </c>
      <c r="D858" t="s">
        <v>45</v>
      </c>
      <c r="E858" s="6">
        <v>281</v>
      </c>
      <c r="F858" s="8">
        <f>E858*G858</f>
        <v>10765.11</v>
      </c>
      <c r="G858" s="8">
        <v>38.31</v>
      </c>
      <c r="H858" s="5">
        <v>112</v>
      </c>
      <c r="I858" s="9">
        <v>2.31</v>
      </c>
      <c r="J858" t="s">
        <v>18</v>
      </c>
      <c r="K858" t="s">
        <v>14</v>
      </c>
      <c r="L858" t="s">
        <v>15</v>
      </c>
      <c r="M858" s="5">
        <f>100-I858</f>
        <v>97.69</v>
      </c>
    </row>
    <row r="859" spans="1:13" x14ac:dyDescent="0.3">
      <c r="A859">
        <v>2022</v>
      </c>
      <c r="B859" s="3">
        <v>44866</v>
      </c>
      <c r="C859" t="s">
        <v>25</v>
      </c>
      <c r="D859" t="s">
        <v>44</v>
      </c>
      <c r="E859" s="6">
        <v>3853</v>
      </c>
      <c r="F859" s="8">
        <f>E859*G859</f>
        <v>22039.16</v>
      </c>
      <c r="G859" s="8">
        <v>5.72</v>
      </c>
      <c r="H859" s="5">
        <v>55</v>
      </c>
      <c r="I859" s="9">
        <v>2.17</v>
      </c>
      <c r="J859" t="s">
        <v>18</v>
      </c>
      <c r="K859" t="s">
        <v>19</v>
      </c>
      <c r="L859" t="s">
        <v>61</v>
      </c>
      <c r="M859" s="5">
        <f>100-I859</f>
        <v>97.83</v>
      </c>
    </row>
    <row r="860" spans="1:13" x14ac:dyDescent="0.3">
      <c r="A860">
        <v>2023</v>
      </c>
      <c r="B860" s="3">
        <v>45139</v>
      </c>
      <c r="C860" t="s">
        <v>39</v>
      </c>
      <c r="D860" t="s">
        <v>40</v>
      </c>
      <c r="E860" s="6">
        <v>632</v>
      </c>
      <c r="F860" s="8">
        <f>E860*G860</f>
        <v>24211.920000000002</v>
      </c>
      <c r="G860" s="8">
        <v>38.31</v>
      </c>
      <c r="H860" s="5">
        <v>146</v>
      </c>
      <c r="I860" s="9">
        <v>3.15</v>
      </c>
      <c r="J860" t="s">
        <v>27</v>
      </c>
      <c r="K860" t="s">
        <v>14</v>
      </c>
      <c r="L860" t="s">
        <v>15</v>
      </c>
      <c r="M860" s="5">
        <f>100-I860</f>
        <v>96.85</v>
      </c>
    </row>
    <row r="861" spans="1:13" x14ac:dyDescent="0.3">
      <c r="A861">
        <v>2022</v>
      </c>
      <c r="B861" s="3">
        <v>44682</v>
      </c>
      <c r="C861" t="s">
        <v>41</v>
      </c>
      <c r="D861" t="s">
        <v>54</v>
      </c>
      <c r="E861" s="6">
        <v>1081</v>
      </c>
      <c r="F861" s="8">
        <f>E861*G861</f>
        <v>3372.7200000000003</v>
      </c>
      <c r="G861" s="8">
        <v>3.12</v>
      </c>
      <c r="H861" s="5">
        <v>112</v>
      </c>
      <c r="I861" s="9">
        <v>1.25</v>
      </c>
      <c r="J861" t="s">
        <v>77</v>
      </c>
      <c r="K861" t="s">
        <v>19</v>
      </c>
      <c r="L861" t="s">
        <v>15</v>
      </c>
      <c r="M861" s="5">
        <f>100-I861</f>
        <v>98.75</v>
      </c>
    </row>
    <row r="862" spans="1:13" x14ac:dyDescent="0.3">
      <c r="A862">
        <v>2022</v>
      </c>
      <c r="B862" s="3">
        <v>44593</v>
      </c>
      <c r="C862" t="s">
        <v>29</v>
      </c>
      <c r="D862" t="s">
        <v>56</v>
      </c>
      <c r="E862" s="6">
        <v>660</v>
      </c>
      <c r="F862" s="8">
        <f>E862*G862</f>
        <v>32109</v>
      </c>
      <c r="G862" s="8">
        <v>48.65</v>
      </c>
      <c r="H862" s="5">
        <v>7</v>
      </c>
      <c r="I862" s="9">
        <v>0.92</v>
      </c>
      <c r="J862" t="s">
        <v>27</v>
      </c>
      <c r="K862" t="s">
        <v>14</v>
      </c>
      <c r="L862" t="s">
        <v>62</v>
      </c>
      <c r="M862" s="5">
        <f>100-I862</f>
        <v>99.08</v>
      </c>
    </row>
    <row r="863" spans="1:13" x14ac:dyDescent="0.3">
      <c r="A863">
        <v>2023</v>
      </c>
      <c r="B863" s="3">
        <v>44927</v>
      </c>
      <c r="C863" t="s">
        <v>16</v>
      </c>
      <c r="D863" t="s">
        <v>43</v>
      </c>
      <c r="E863" s="6">
        <v>356</v>
      </c>
      <c r="F863" s="8">
        <f>E863*G863</f>
        <v>17839.16</v>
      </c>
      <c r="G863" s="8">
        <v>50.11</v>
      </c>
      <c r="H863" s="5">
        <v>12</v>
      </c>
      <c r="I863" s="9">
        <v>0.79</v>
      </c>
      <c r="J863" t="s">
        <v>13</v>
      </c>
      <c r="K863" t="s">
        <v>14</v>
      </c>
      <c r="L863" t="s">
        <v>62</v>
      </c>
      <c r="M863" s="5">
        <f>100-I863</f>
        <v>99.21</v>
      </c>
    </row>
    <row r="864" spans="1:13" x14ac:dyDescent="0.3">
      <c r="A864">
        <v>2022</v>
      </c>
      <c r="B864" s="3">
        <v>44652</v>
      </c>
      <c r="C864" t="s">
        <v>11</v>
      </c>
      <c r="D864" t="s">
        <v>12</v>
      </c>
      <c r="E864" s="6">
        <v>436</v>
      </c>
      <c r="F864" s="8">
        <f>E864*G864</f>
        <v>19031.399999999998</v>
      </c>
      <c r="G864" s="8">
        <v>43.649999999999991</v>
      </c>
      <c r="H864" s="5">
        <v>47</v>
      </c>
      <c r="I864" s="9">
        <v>4.57</v>
      </c>
      <c r="J864" t="s">
        <v>13</v>
      </c>
      <c r="K864" t="s">
        <v>14</v>
      </c>
      <c r="L864" t="s">
        <v>61</v>
      </c>
      <c r="M864" s="5">
        <f>100-I864</f>
        <v>95.43</v>
      </c>
    </row>
    <row r="865" spans="1:13" x14ac:dyDescent="0.3">
      <c r="A865">
        <v>2023</v>
      </c>
      <c r="B865" s="3">
        <v>45047</v>
      </c>
      <c r="C865" t="s">
        <v>29</v>
      </c>
      <c r="D865" t="s">
        <v>30</v>
      </c>
      <c r="E865" s="6">
        <v>478</v>
      </c>
      <c r="F865" s="8">
        <f>E865*G865</f>
        <v>20926.84</v>
      </c>
      <c r="G865" s="8">
        <v>43.78</v>
      </c>
      <c r="H865" s="5">
        <v>129</v>
      </c>
      <c r="I865" s="9">
        <v>3.19</v>
      </c>
      <c r="J865" t="s">
        <v>27</v>
      </c>
      <c r="K865" t="s">
        <v>31</v>
      </c>
      <c r="L865" t="s">
        <v>15</v>
      </c>
      <c r="M865" s="5">
        <f>100-I865</f>
        <v>96.81</v>
      </c>
    </row>
    <row r="866" spans="1:13" x14ac:dyDescent="0.3">
      <c r="A866">
        <v>2022</v>
      </c>
      <c r="B866" s="3">
        <v>44652</v>
      </c>
      <c r="C866" t="s">
        <v>39</v>
      </c>
      <c r="D866" t="s">
        <v>40</v>
      </c>
      <c r="E866" s="6">
        <v>319</v>
      </c>
      <c r="F866" s="8">
        <f>E866*G866</f>
        <v>14355</v>
      </c>
      <c r="G866" s="8">
        <v>45</v>
      </c>
      <c r="H866" s="5">
        <v>4</v>
      </c>
      <c r="I866" s="9">
        <v>2.79</v>
      </c>
      <c r="J866" t="s">
        <v>18</v>
      </c>
      <c r="K866" t="s">
        <v>14</v>
      </c>
      <c r="L866" t="s">
        <v>62</v>
      </c>
      <c r="M866" s="5">
        <f>100-I866</f>
        <v>97.21</v>
      </c>
    </row>
    <row r="867" spans="1:13" x14ac:dyDescent="0.3">
      <c r="A867">
        <v>2023</v>
      </c>
      <c r="B867" s="3">
        <v>45170</v>
      </c>
      <c r="C867" t="s">
        <v>39</v>
      </c>
      <c r="D867" t="s">
        <v>40</v>
      </c>
      <c r="E867" s="6">
        <v>3386</v>
      </c>
      <c r="F867" s="8">
        <f>E867*G867</f>
        <v>18216.68</v>
      </c>
      <c r="G867" s="8">
        <v>5.38</v>
      </c>
      <c r="H867" s="5">
        <v>57</v>
      </c>
      <c r="I867" s="9">
        <v>3.94</v>
      </c>
      <c r="J867" t="s">
        <v>27</v>
      </c>
      <c r="K867" t="s">
        <v>60</v>
      </c>
      <c r="L867" t="s">
        <v>61</v>
      </c>
      <c r="M867" s="5">
        <f>100-I867</f>
        <v>96.06</v>
      </c>
    </row>
    <row r="868" spans="1:13" x14ac:dyDescent="0.3">
      <c r="A868">
        <v>2023</v>
      </c>
      <c r="B868" s="3">
        <v>44958</v>
      </c>
      <c r="C868" t="s">
        <v>34</v>
      </c>
      <c r="D868" t="s">
        <v>47</v>
      </c>
      <c r="E868" s="6">
        <v>2988</v>
      </c>
      <c r="F868" s="8">
        <f>E868*G868</f>
        <v>16075.44</v>
      </c>
      <c r="G868" s="8">
        <v>5.38</v>
      </c>
      <c r="H868" s="5">
        <v>26</v>
      </c>
      <c r="I868" s="9">
        <v>2.42</v>
      </c>
      <c r="J868" t="s">
        <v>13</v>
      </c>
      <c r="K868" t="s">
        <v>28</v>
      </c>
      <c r="L868" t="s">
        <v>61</v>
      </c>
      <c r="M868" s="5">
        <f>100-I868</f>
        <v>97.58</v>
      </c>
    </row>
    <row r="869" spans="1:13" x14ac:dyDescent="0.3">
      <c r="A869">
        <v>2022</v>
      </c>
      <c r="B869" s="3">
        <v>44774</v>
      </c>
      <c r="C869" t="s">
        <v>16</v>
      </c>
      <c r="D869" t="s">
        <v>48</v>
      </c>
      <c r="E869" s="6">
        <v>2471</v>
      </c>
      <c r="F869" s="8">
        <f>E869*G869</f>
        <v>14134.119999999999</v>
      </c>
      <c r="G869" s="8">
        <v>5.72</v>
      </c>
      <c r="H869" s="5">
        <v>34</v>
      </c>
      <c r="I869" s="9">
        <v>1.67</v>
      </c>
      <c r="J869" t="s">
        <v>27</v>
      </c>
      <c r="K869" t="s">
        <v>36</v>
      </c>
      <c r="L869" t="s">
        <v>61</v>
      </c>
      <c r="M869" s="5">
        <f>100-I869</f>
        <v>98.33</v>
      </c>
    </row>
    <row r="870" spans="1:13" x14ac:dyDescent="0.3">
      <c r="A870">
        <v>2022</v>
      </c>
      <c r="B870" s="3">
        <v>44866</v>
      </c>
      <c r="C870" t="s">
        <v>11</v>
      </c>
      <c r="D870" t="s">
        <v>37</v>
      </c>
      <c r="E870" s="6">
        <v>303</v>
      </c>
      <c r="F870" s="8">
        <f>E870*G870</f>
        <v>12183.630000000001</v>
      </c>
      <c r="G870" s="8">
        <v>40.21</v>
      </c>
      <c r="H870" s="5">
        <v>130</v>
      </c>
      <c r="I870" s="9">
        <v>4.09</v>
      </c>
      <c r="J870" t="s">
        <v>13</v>
      </c>
      <c r="K870" t="s">
        <v>31</v>
      </c>
      <c r="L870" t="s">
        <v>15</v>
      </c>
      <c r="M870" s="5">
        <f>100-I870</f>
        <v>95.91</v>
      </c>
    </row>
    <row r="871" spans="1:13" x14ac:dyDescent="0.3">
      <c r="A871">
        <v>2022</v>
      </c>
      <c r="B871" s="3">
        <v>44682</v>
      </c>
      <c r="C871" t="s">
        <v>34</v>
      </c>
      <c r="D871" t="s">
        <v>35</v>
      </c>
      <c r="E871" s="6">
        <v>3481</v>
      </c>
      <c r="F871" s="8">
        <f>E871*G871</f>
        <v>10860.720000000001</v>
      </c>
      <c r="G871" s="8">
        <v>3.1200000000000006</v>
      </c>
      <c r="H871" s="5">
        <v>107</v>
      </c>
      <c r="I871" s="9">
        <v>3.23</v>
      </c>
      <c r="J871" t="s">
        <v>27</v>
      </c>
      <c r="K871" t="s">
        <v>28</v>
      </c>
      <c r="L871" t="s">
        <v>15</v>
      </c>
      <c r="M871" s="5">
        <f>100-I871</f>
        <v>96.77</v>
      </c>
    </row>
    <row r="872" spans="1:13" x14ac:dyDescent="0.3">
      <c r="A872">
        <v>2023</v>
      </c>
      <c r="B872" s="3">
        <v>44927</v>
      </c>
      <c r="C872" t="s">
        <v>34</v>
      </c>
      <c r="D872" t="s">
        <v>35</v>
      </c>
      <c r="E872" s="6">
        <v>2339</v>
      </c>
      <c r="F872" s="8">
        <f>E872*G872</f>
        <v>12583.82</v>
      </c>
      <c r="G872" s="8">
        <v>5.38</v>
      </c>
      <c r="H872" s="5">
        <v>55</v>
      </c>
      <c r="I872" s="9">
        <v>3.01</v>
      </c>
      <c r="J872" t="s">
        <v>18</v>
      </c>
      <c r="K872" t="s">
        <v>36</v>
      </c>
      <c r="L872" t="s">
        <v>61</v>
      </c>
      <c r="M872" s="5">
        <f>100-I872</f>
        <v>96.99</v>
      </c>
    </row>
    <row r="873" spans="1:13" x14ac:dyDescent="0.3">
      <c r="A873">
        <v>2023</v>
      </c>
      <c r="B873" s="3">
        <v>44958</v>
      </c>
      <c r="C873" t="s">
        <v>34</v>
      </c>
      <c r="D873" t="s">
        <v>35</v>
      </c>
      <c r="E873" s="6">
        <v>3091</v>
      </c>
      <c r="F873" s="8">
        <f>E873*G873</f>
        <v>19720.579999999998</v>
      </c>
      <c r="G873" s="8">
        <v>6.379999999999999</v>
      </c>
      <c r="H873" s="5">
        <v>2</v>
      </c>
      <c r="I873" s="9">
        <v>3.04</v>
      </c>
      <c r="J873" t="s">
        <v>27</v>
      </c>
      <c r="K873" t="s">
        <v>60</v>
      </c>
      <c r="L873" t="s">
        <v>62</v>
      </c>
      <c r="M873" s="5">
        <f>100-I873</f>
        <v>96.96</v>
      </c>
    </row>
    <row r="874" spans="1:13" x14ac:dyDescent="0.3">
      <c r="A874">
        <v>2022</v>
      </c>
      <c r="B874" s="3">
        <v>44562</v>
      </c>
      <c r="C874" t="s">
        <v>29</v>
      </c>
      <c r="D874" t="s">
        <v>30</v>
      </c>
      <c r="E874" s="6">
        <v>2381</v>
      </c>
      <c r="F874" s="8">
        <f>E874*G874</f>
        <v>13619.32</v>
      </c>
      <c r="G874" s="8">
        <v>5.72</v>
      </c>
      <c r="H874" s="5">
        <v>54</v>
      </c>
      <c r="I874" s="9">
        <v>4.88</v>
      </c>
      <c r="J874" t="s">
        <v>13</v>
      </c>
      <c r="K874" t="s">
        <v>36</v>
      </c>
      <c r="L874" t="s">
        <v>61</v>
      </c>
      <c r="M874" s="5">
        <f>100-I874</f>
        <v>95.12</v>
      </c>
    </row>
    <row r="875" spans="1:13" x14ac:dyDescent="0.3">
      <c r="A875">
        <v>2022</v>
      </c>
      <c r="B875" s="3">
        <v>44652</v>
      </c>
      <c r="C875" t="s">
        <v>11</v>
      </c>
      <c r="D875" t="s">
        <v>37</v>
      </c>
      <c r="E875" s="6">
        <v>1217</v>
      </c>
      <c r="F875" s="8">
        <f>E875*G875</f>
        <v>8178.24</v>
      </c>
      <c r="G875" s="8">
        <v>6.72</v>
      </c>
      <c r="H875" s="5">
        <v>3</v>
      </c>
      <c r="I875" s="9">
        <v>4.0199999999999996</v>
      </c>
      <c r="J875" t="s">
        <v>27</v>
      </c>
      <c r="K875" t="s">
        <v>19</v>
      </c>
      <c r="L875" t="s">
        <v>62</v>
      </c>
      <c r="M875" s="5">
        <f>100-I875</f>
        <v>95.98</v>
      </c>
    </row>
    <row r="876" spans="1:13" x14ac:dyDescent="0.3">
      <c r="A876">
        <v>2023</v>
      </c>
      <c r="B876" s="3">
        <v>45261</v>
      </c>
      <c r="C876" t="s">
        <v>11</v>
      </c>
      <c r="D876" t="s">
        <v>59</v>
      </c>
      <c r="E876" s="6">
        <v>4723</v>
      </c>
      <c r="F876" s="8">
        <f>E876*G876</f>
        <v>31974.71</v>
      </c>
      <c r="G876" s="8">
        <v>6.77</v>
      </c>
      <c r="H876" s="5">
        <v>34</v>
      </c>
      <c r="I876" s="9">
        <v>1.1200000000000001</v>
      </c>
      <c r="J876" t="s">
        <v>77</v>
      </c>
      <c r="K876" t="s">
        <v>19</v>
      </c>
      <c r="L876" t="s">
        <v>61</v>
      </c>
      <c r="M876" s="5">
        <f>100-I876</f>
        <v>98.88</v>
      </c>
    </row>
    <row r="877" spans="1:13" x14ac:dyDescent="0.3">
      <c r="A877">
        <v>2023</v>
      </c>
      <c r="B877" s="3">
        <v>45170</v>
      </c>
      <c r="C877" t="s">
        <v>22</v>
      </c>
      <c r="D877" t="s">
        <v>24</v>
      </c>
      <c r="E877" s="6">
        <v>303</v>
      </c>
      <c r="F877" s="8">
        <f>E877*G877</f>
        <v>11607.93</v>
      </c>
      <c r="G877" s="8">
        <v>38.31</v>
      </c>
      <c r="H877" s="5">
        <v>85</v>
      </c>
      <c r="I877" s="9">
        <v>2.41</v>
      </c>
      <c r="J877" t="s">
        <v>18</v>
      </c>
      <c r="K877" t="s">
        <v>14</v>
      </c>
      <c r="L877" t="s">
        <v>15</v>
      </c>
      <c r="M877" s="5">
        <f>100-I877</f>
        <v>97.59</v>
      </c>
    </row>
    <row r="878" spans="1:13" x14ac:dyDescent="0.3">
      <c r="A878">
        <v>2022</v>
      </c>
      <c r="B878" s="3">
        <v>44713</v>
      </c>
      <c r="C878" t="s">
        <v>22</v>
      </c>
      <c r="D878" t="s">
        <v>24</v>
      </c>
      <c r="E878" s="6">
        <v>4459</v>
      </c>
      <c r="F878" s="8">
        <f>E878*G878</f>
        <v>25059.58</v>
      </c>
      <c r="G878" s="8">
        <v>5.62</v>
      </c>
      <c r="H878" s="5">
        <v>6</v>
      </c>
      <c r="I878" s="9">
        <v>4.18</v>
      </c>
      <c r="J878" t="s">
        <v>13</v>
      </c>
      <c r="K878" t="s">
        <v>19</v>
      </c>
      <c r="L878" t="s">
        <v>62</v>
      </c>
      <c r="M878" s="5">
        <f>100-I878</f>
        <v>95.82</v>
      </c>
    </row>
    <row r="879" spans="1:13" x14ac:dyDescent="0.3">
      <c r="A879">
        <v>2022</v>
      </c>
      <c r="B879" s="3">
        <v>44896</v>
      </c>
      <c r="C879" t="s">
        <v>34</v>
      </c>
      <c r="D879" t="s">
        <v>55</v>
      </c>
      <c r="E879" s="6">
        <v>4734</v>
      </c>
      <c r="F879" s="8">
        <f>E879*G879</f>
        <v>21871.08</v>
      </c>
      <c r="G879" s="8">
        <v>4.62</v>
      </c>
      <c r="H879" s="5">
        <v>52</v>
      </c>
      <c r="I879" s="9">
        <v>1.1000000000000001</v>
      </c>
      <c r="J879" t="s">
        <v>77</v>
      </c>
      <c r="K879" t="s">
        <v>36</v>
      </c>
      <c r="L879" t="s">
        <v>61</v>
      </c>
      <c r="M879" s="5">
        <f>100-I879</f>
        <v>98.9</v>
      </c>
    </row>
    <row r="880" spans="1:13" x14ac:dyDescent="0.3">
      <c r="A880">
        <v>2023</v>
      </c>
      <c r="B880" s="3">
        <v>45139</v>
      </c>
      <c r="C880" t="s">
        <v>16</v>
      </c>
      <c r="D880" t="s">
        <v>48</v>
      </c>
      <c r="E880" s="6">
        <v>3581</v>
      </c>
      <c r="F880" s="8">
        <f>E880*G880</f>
        <v>18871.87</v>
      </c>
      <c r="G880" s="8">
        <v>5.27</v>
      </c>
      <c r="H880" s="5">
        <v>141</v>
      </c>
      <c r="I880" s="9">
        <v>4.97</v>
      </c>
      <c r="J880" t="s">
        <v>27</v>
      </c>
      <c r="K880" t="s">
        <v>36</v>
      </c>
      <c r="L880" t="s">
        <v>15</v>
      </c>
      <c r="M880" s="5">
        <f>100-I880</f>
        <v>95.03</v>
      </c>
    </row>
    <row r="881" spans="1:13" x14ac:dyDescent="0.3">
      <c r="A881">
        <v>2023</v>
      </c>
      <c r="B881" s="3">
        <v>45231</v>
      </c>
      <c r="C881" t="s">
        <v>39</v>
      </c>
      <c r="D881" t="s">
        <v>50</v>
      </c>
      <c r="E881" s="6">
        <v>4652</v>
      </c>
      <c r="F881" s="8">
        <f>E881*G881</f>
        <v>25027.759999999998</v>
      </c>
      <c r="G881" s="8">
        <v>5.38</v>
      </c>
      <c r="H881" s="5">
        <v>34</v>
      </c>
      <c r="I881" s="9">
        <v>1.33</v>
      </c>
      <c r="J881" t="s">
        <v>18</v>
      </c>
      <c r="K881" t="s">
        <v>36</v>
      </c>
      <c r="L881" t="s">
        <v>61</v>
      </c>
      <c r="M881" s="5">
        <f>100-I881</f>
        <v>98.67</v>
      </c>
    </row>
    <row r="882" spans="1:13" x14ac:dyDescent="0.3">
      <c r="A882">
        <v>2023</v>
      </c>
      <c r="B882" s="3">
        <v>45139</v>
      </c>
      <c r="C882" t="s">
        <v>11</v>
      </c>
      <c r="D882" t="s">
        <v>12</v>
      </c>
      <c r="E882" s="6">
        <v>2907</v>
      </c>
      <c r="F882" s="8">
        <f>E882*G882</f>
        <v>22587.39</v>
      </c>
      <c r="G882" s="8">
        <v>7.77</v>
      </c>
      <c r="H882" s="5">
        <v>5</v>
      </c>
      <c r="I882" s="9">
        <v>1.55</v>
      </c>
      <c r="J882" t="s">
        <v>27</v>
      </c>
      <c r="K882" t="s">
        <v>36</v>
      </c>
      <c r="L882" t="s">
        <v>62</v>
      </c>
      <c r="M882" s="5">
        <f>100-I882</f>
        <v>98.45</v>
      </c>
    </row>
    <row r="883" spans="1:13" x14ac:dyDescent="0.3">
      <c r="A883">
        <v>2023</v>
      </c>
      <c r="B883" s="3">
        <v>45261</v>
      </c>
      <c r="C883" t="s">
        <v>20</v>
      </c>
      <c r="D883" t="s">
        <v>58</v>
      </c>
      <c r="E883" s="6">
        <v>725</v>
      </c>
      <c r="F883" s="8">
        <f>E883*G883</f>
        <v>32704.75</v>
      </c>
      <c r="G883" s="8">
        <v>45.11</v>
      </c>
      <c r="H883" s="5">
        <v>28</v>
      </c>
      <c r="I883" s="9">
        <v>4.09</v>
      </c>
      <c r="J883" t="s">
        <v>27</v>
      </c>
      <c r="K883" t="s">
        <v>14</v>
      </c>
      <c r="L883" t="s">
        <v>61</v>
      </c>
      <c r="M883" s="5">
        <f>100-I883</f>
        <v>95.91</v>
      </c>
    </row>
    <row r="884" spans="1:13" x14ac:dyDescent="0.3">
      <c r="A884">
        <v>2023</v>
      </c>
      <c r="B884" s="3">
        <v>44986</v>
      </c>
      <c r="C884" t="s">
        <v>34</v>
      </c>
      <c r="D884" t="s">
        <v>47</v>
      </c>
      <c r="E884" s="6">
        <v>1878</v>
      </c>
      <c r="F884" s="8">
        <f>E884*G884</f>
        <v>10103.64</v>
      </c>
      <c r="G884" s="8">
        <v>5.38</v>
      </c>
      <c r="H884" s="5">
        <v>51</v>
      </c>
      <c r="I884" s="9">
        <v>1.33</v>
      </c>
      <c r="J884" t="s">
        <v>13</v>
      </c>
      <c r="K884" t="s">
        <v>36</v>
      </c>
      <c r="L884" t="s">
        <v>61</v>
      </c>
      <c r="M884" s="5">
        <f>100-I884</f>
        <v>98.67</v>
      </c>
    </row>
    <row r="885" spans="1:13" x14ac:dyDescent="0.3">
      <c r="A885">
        <v>2023</v>
      </c>
      <c r="B885" s="3">
        <v>45261</v>
      </c>
      <c r="C885" t="s">
        <v>41</v>
      </c>
      <c r="D885" t="s">
        <v>49</v>
      </c>
      <c r="E885" s="6">
        <v>5352</v>
      </c>
      <c r="F885" s="8">
        <f>E885*G885</f>
        <v>34145.760000000002</v>
      </c>
      <c r="G885" s="8">
        <v>6.3800000000000008</v>
      </c>
      <c r="H885" s="5">
        <v>6</v>
      </c>
      <c r="I885" s="9">
        <v>1.23</v>
      </c>
      <c r="J885" t="s">
        <v>13</v>
      </c>
      <c r="K885" t="s">
        <v>19</v>
      </c>
      <c r="L885" t="s">
        <v>62</v>
      </c>
      <c r="M885" s="5">
        <f>100-I885</f>
        <v>98.77</v>
      </c>
    </row>
    <row r="886" spans="1:13" x14ac:dyDescent="0.3">
      <c r="A886">
        <v>2022</v>
      </c>
      <c r="B886" s="3">
        <v>44682</v>
      </c>
      <c r="C886" t="s">
        <v>39</v>
      </c>
      <c r="D886" t="s">
        <v>50</v>
      </c>
      <c r="E886" s="6">
        <v>204</v>
      </c>
      <c r="F886" s="8">
        <f>E886*G886</f>
        <v>8160</v>
      </c>
      <c r="G886" s="8">
        <v>40</v>
      </c>
      <c r="H886" s="5">
        <v>38</v>
      </c>
      <c r="I886" s="9">
        <v>3.72</v>
      </c>
      <c r="J886" t="s">
        <v>77</v>
      </c>
      <c r="K886" t="s">
        <v>14</v>
      </c>
      <c r="L886" t="s">
        <v>61</v>
      </c>
      <c r="M886" s="5">
        <f>100-I886</f>
        <v>96.28</v>
      </c>
    </row>
    <row r="887" spans="1:13" x14ac:dyDescent="0.3">
      <c r="A887">
        <v>2022</v>
      </c>
      <c r="B887" s="3">
        <v>44652</v>
      </c>
      <c r="C887" t="s">
        <v>34</v>
      </c>
      <c r="D887" t="s">
        <v>47</v>
      </c>
      <c r="E887" s="6">
        <v>2104</v>
      </c>
      <c r="F887" s="8">
        <f>E887*G887</f>
        <v>6564.4800000000005</v>
      </c>
      <c r="G887" s="8">
        <v>3.12</v>
      </c>
      <c r="H887" s="5">
        <v>135</v>
      </c>
      <c r="I887" s="9">
        <v>0.57999999999999996</v>
      </c>
      <c r="J887" t="s">
        <v>27</v>
      </c>
      <c r="K887" t="s">
        <v>28</v>
      </c>
      <c r="L887" t="s">
        <v>15</v>
      </c>
      <c r="M887" s="5">
        <f>100-I887</f>
        <v>99.42</v>
      </c>
    </row>
    <row r="888" spans="1:13" x14ac:dyDescent="0.3">
      <c r="A888">
        <v>2023</v>
      </c>
      <c r="B888" s="3">
        <v>44927</v>
      </c>
      <c r="C888" t="s">
        <v>39</v>
      </c>
      <c r="D888" t="s">
        <v>40</v>
      </c>
      <c r="E888" s="6">
        <v>1844</v>
      </c>
      <c r="F888" s="8">
        <f>E888*G888</f>
        <v>11764.72</v>
      </c>
      <c r="G888" s="8">
        <v>6.38</v>
      </c>
      <c r="H888" s="5">
        <v>4</v>
      </c>
      <c r="I888" s="9">
        <v>0.57999999999999996</v>
      </c>
      <c r="J888" t="s">
        <v>13</v>
      </c>
      <c r="K888" t="s">
        <v>36</v>
      </c>
      <c r="L888" t="s">
        <v>62</v>
      </c>
      <c r="M888" s="5">
        <f>100-I888</f>
        <v>99.42</v>
      </c>
    </row>
    <row r="889" spans="1:13" x14ac:dyDescent="0.3">
      <c r="A889">
        <v>2022</v>
      </c>
      <c r="B889" s="3">
        <v>44682</v>
      </c>
      <c r="C889" t="s">
        <v>32</v>
      </c>
      <c r="D889" t="s">
        <v>33</v>
      </c>
      <c r="E889" s="6">
        <v>2893</v>
      </c>
      <c r="F889" s="8">
        <f>E889*G889</f>
        <v>12208.46</v>
      </c>
      <c r="G889" s="8">
        <v>4.22</v>
      </c>
      <c r="H889" s="5">
        <v>78</v>
      </c>
      <c r="I889" s="9">
        <v>1.41</v>
      </c>
      <c r="J889" t="s">
        <v>77</v>
      </c>
      <c r="K889" t="s">
        <v>19</v>
      </c>
      <c r="L889" t="s">
        <v>15</v>
      </c>
      <c r="M889" s="5">
        <f>100-I889</f>
        <v>98.59</v>
      </c>
    </row>
    <row r="890" spans="1:13" x14ac:dyDescent="0.3">
      <c r="A890">
        <v>2023</v>
      </c>
      <c r="B890" s="3">
        <v>44927</v>
      </c>
      <c r="C890" t="s">
        <v>34</v>
      </c>
      <c r="D890" t="s">
        <v>35</v>
      </c>
      <c r="E890" s="6">
        <v>1492</v>
      </c>
      <c r="F890" s="8">
        <f>E890*G890</f>
        <v>5788.96</v>
      </c>
      <c r="G890" s="8">
        <v>3.88</v>
      </c>
      <c r="H890" s="5">
        <v>92</v>
      </c>
      <c r="I890" s="9">
        <v>0.51</v>
      </c>
      <c r="J890" t="s">
        <v>18</v>
      </c>
      <c r="K890" t="s">
        <v>36</v>
      </c>
      <c r="L890" t="s">
        <v>15</v>
      </c>
      <c r="M890" s="5">
        <f>100-I890</f>
        <v>99.49</v>
      </c>
    </row>
    <row r="891" spans="1:13" x14ac:dyDescent="0.3">
      <c r="A891">
        <v>2023</v>
      </c>
      <c r="B891" s="3">
        <v>45261</v>
      </c>
      <c r="C891" t="s">
        <v>29</v>
      </c>
      <c r="D891" t="s">
        <v>53</v>
      </c>
      <c r="E891" s="6">
        <v>4398</v>
      </c>
      <c r="F891" s="8">
        <f>E891*G891</f>
        <v>29774.46</v>
      </c>
      <c r="G891" s="8">
        <v>6.77</v>
      </c>
      <c r="H891" s="5">
        <v>36</v>
      </c>
      <c r="I891" s="9">
        <v>4.84</v>
      </c>
      <c r="J891" t="s">
        <v>27</v>
      </c>
      <c r="K891" t="s">
        <v>60</v>
      </c>
      <c r="L891" t="s">
        <v>61</v>
      </c>
      <c r="M891" s="5">
        <f>100-I891</f>
        <v>95.16</v>
      </c>
    </row>
    <row r="892" spans="1:13" x14ac:dyDescent="0.3">
      <c r="A892">
        <v>2022</v>
      </c>
      <c r="B892" s="3">
        <v>44774</v>
      </c>
      <c r="C892" t="s">
        <v>22</v>
      </c>
      <c r="D892" t="s">
        <v>24</v>
      </c>
      <c r="E892" s="6">
        <v>287</v>
      </c>
      <c r="F892" s="8">
        <f>E892*G892</f>
        <v>10045</v>
      </c>
      <c r="G892" s="8">
        <v>35</v>
      </c>
      <c r="H892" s="5">
        <v>105</v>
      </c>
      <c r="I892" s="9">
        <v>1.55</v>
      </c>
      <c r="J892" t="s">
        <v>18</v>
      </c>
      <c r="K892" t="s">
        <v>14</v>
      </c>
      <c r="L892" t="s">
        <v>15</v>
      </c>
      <c r="M892" s="5">
        <f>100-I892</f>
        <v>98.45</v>
      </c>
    </row>
    <row r="893" spans="1:13" x14ac:dyDescent="0.3">
      <c r="A893">
        <v>2022</v>
      </c>
      <c r="B893" s="3">
        <v>44866</v>
      </c>
      <c r="C893" t="s">
        <v>20</v>
      </c>
      <c r="D893" t="s">
        <v>58</v>
      </c>
      <c r="E893" s="6">
        <v>4512</v>
      </c>
      <c r="F893" s="8">
        <f>E893*G893</f>
        <v>19040.64</v>
      </c>
      <c r="G893" s="8">
        <v>4.22</v>
      </c>
      <c r="H893" s="5">
        <v>83</v>
      </c>
      <c r="I893" s="9">
        <v>4.0599999999999996</v>
      </c>
      <c r="J893" t="s">
        <v>18</v>
      </c>
      <c r="K893" t="s">
        <v>19</v>
      </c>
      <c r="L893" t="s">
        <v>15</v>
      </c>
      <c r="M893" s="5">
        <f>100-I893</f>
        <v>95.94</v>
      </c>
    </row>
    <row r="894" spans="1:13" x14ac:dyDescent="0.3">
      <c r="A894">
        <v>2022</v>
      </c>
      <c r="B894" s="3">
        <v>44713</v>
      </c>
      <c r="C894" t="s">
        <v>41</v>
      </c>
      <c r="D894" t="s">
        <v>54</v>
      </c>
      <c r="E894" s="6">
        <v>531</v>
      </c>
      <c r="F894" s="8">
        <f>E894*G894</f>
        <v>20337.3</v>
      </c>
      <c r="G894" s="8">
        <v>38.299999999999997</v>
      </c>
      <c r="H894" s="5">
        <v>145</v>
      </c>
      <c r="I894" s="9">
        <v>2.86</v>
      </c>
      <c r="J894" t="s">
        <v>18</v>
      </c>
      <c r="K894" t="s">
        <v>31</v>
      </c>
      <c r="L894" t="s">
        <v>15</v>
      </c>
      <c r="M894" s="5">
        <f>100-I894</f>
        <v>97.14</v>
      </c>
    </row>
    <row r="895" spans="1:13" x14ac:dyDescent="0.3">
      <c r="A895">
        <v>2023</v>
      </c>
      <c r="B895" s="3">
        <v>45078</v>
      </c>
      <c r="C895" t="s">
        <v>20</v>
      </c>
      <c r="D895" t="s">
        <v>58</v>
      </c>
      <c r="E895" s="6">
        <v>408</v>
      </c>
      <c r="F895" s="8">
        <f>E895*G895</f>
        <v>18404.88</v>
      </c>
      <c r="G895" s="8">
        <v>45.11</v>
      </c>
      <c r="H895" s="5">
        <v>25</v>
      </c>
      <c r="I895" s="9">
        <v>3.05</v>
      </c>
      <c r="J895" t="s">
        <v>77</v>
      </c>
      <c r="K895" t="s">
        <v>14</v>
      </c>
      <c r="L895" t="s">
        <v>61</v>
      </c>
      <c r="M895" s="5">
        <f>100-I895</f>
        <v>96.95</v>
      </c>
    </row>
    <row r="896" spans="1:13" x14ac:dyDescent="0.3">
      <c r="A896">
        <v>2023</v>
      </c>
      <c r="B896" s="3">
        <v>44986</v>
      </c>
      <c r="C896" t="s">
        <v>20</v>
      </c>
      <c r="D896" t="s">
        <v>58</v>
      </c>
      <c r="E896" s="6">
        <v>644</v>
      </c>
      <c r="F896" s="8">
        <f>E896*G896</f>
        <v>37854.32</v>
      </c>
      <c r="G896" s="8">
        <v>58.78</v>
      </c>
      <c r="H896" s="5">
        <v>39</v>
      </c>
      <c r="I896" s="9">
        <v>4.1100000000000003</v>
      </c>
      <c r="J896" t="s">
        <v>13</v>
      </c>
      <c r="K896" t="s">
        <v>31</v>
      </c>
      <c r="L896" t="s">
        <v>61</v>
      </c>
      <c r="M896" s="5">
        <f>100-I896</f>
        <v>95.89</v>
      </c>
    </row>
    <row r="897" spans="1:13" x14ac:dyDescent="0.3">
      <c r="A897">
        <v>2023</v>
      </c>
      <c r="B897" s="3">
        <v>45047</v>
      </c>
      <c r="C897" t="s">
        <v>29</v>
      </c>
      <c r="D897" t="s">
        <v>30</v>
      </c>
      <c r="E897" s="6">
        <v>2445</v>
      </c>
      <c r="F897" s="8">
        <f>E897*G897</f>
        <v>16552.649999999998</v>
      </c>
      <c r="G897" s="8">
        <v>6.7699999999999987</v>
      </c>
      <c r="H897" s="5">
        <v>72</v>
      </c>
      <c r="I897" s="9">
        <v>4.6500000000000004</v>
      </c>
      <c r="J897" t="s">
        <v>77</v>
      </c>
      <c r="K897" t="s">
        <v>19</v>
      </c>
      <c r="L897" t="s">
        <v>61</v>
      </c>
      <c r="M897" s="5">
        <f>100-I897</f>
        <v>95.35</v>
      </c>
    </row>
    <row r="898" spans="1:13" x14ac:dyDescent="0.3">
      <c r="A898">
        <v>2022</v>
      </c>
      <c r="B898" s="3">
        <v>44896</v>
      </c>
      <c r="C898" t="s">
        <v>22</v>
      </c>
      <c r="D898" t="s">
        <v>45</v>
      </c>
      <c r="E898" s="6">
        <v>543</v>
      </c>
      <c r="F898" s="8">
        <f>E898*G898</f>
        <v>24435</v>
      </c>
      <c r="G898" s="8">
        <v>45</v>
      </c>
      <c r="H898" s="5">
        <v>11</v>
      </c>
      <c r="I898" s="9">
        <v>2.19</v>
      </c>
      <c r="J898" t="s">
        <v>77</v>
      </c>
      <c r="K898" t="s">
        <v>14</v>
      </c>
      <c r="L898" t="s">
        <v>62</v>
      </c>
      <c r="M898" s="5">
        <f>100-I898</f>
        <v>97.81</v>
      </c>
    </row>
    <row r="899" spans="1:13" x14ac:dyDescent="0.3">
      <c r="A899">
        <v>2022</v>
      </c>
      <c r="B899" s="3">
        <v>44682</v>
      </c>
      <c r="C899" t="s">
        <v>22</v>
      </c>
      <c r="D899" t="s">
        <v>24</v>
      </c>
      <c r="E899" s="6">
        <v>2917</v>
      </c>
      <c r="F899" s="8">
        <f>E899*G899</f>
        <v>16393.54</v>
      </c>
      <c r="G899" s="8">
        <v>5.62</v>
      </c>
      <c r="H899" s="5">
        <v>7</v>
      </c>
      <c r="I899" s="9">
        <v>4.24</v>
      </c>
      <c r="J899" t="s">
        <v>27</v>
      </c>
      <c r="K899" t="s">
        <v>36</v>
      </c>
      <c r="L899" t="s">
        <v>62</v>
      </c>
      <c r="M899" s="5">
        <f>100-I899</f>
        <v>95.76</v>
      </c>
    </row>
    <row r="900" spans="1:13" x14ac:dyDescent="0.3">
      <c r="A900">
        <v>2023</v>
      </c>
      <c r="B900" s="3">
        <v>44958</v>
      </c>
      <c r="C900" t="s">
        <v>11</v>
      </c>
      <c r="D900" t="s">
        <v>12</v>
      </c>
      <c r="E900" s="6">
        <v>613</v>
      </c>
      <c r="F900" s="8">
        <f>E900*G900</f>
        <v>27652.43</v>
      </c>
      <c r="G900" s="8">
        <v>45.11</v>
      </c>
      <c r="H900" s="5">
        <v>62</v>
      </c>
      <c r="I900" s="9">
        <v>3.66</v>
      </c>
      <c r="J900" t="s">
        <v>77</v>
      </c>
      <c r="K900" t="s">
        <v>14</v>
      </c>
      <c r="L900" t="s">
        <v>61</v>
      </c>
      <c r="M900" s="5">
        <f>100-I900</f>
        <v>96.34</v>
      </c>
    </row>
    <row r="901" spans="1:13" x14ac:dyDescent="0.3">
      <c r="A901">
        <v>2022</v>
      </c>
      <c r="B901" s="3">
        <v>44682</v>
      </c>
      <c r="C901" t="s">
        <v>11</v>
      </c>
      <c r="D901" t="s">
        <v>37</v>
      </c>
      <c r="E901" s="6">
        <v>2254</v>
      </c>
      <c r="F901" s="8">
        <f>E901*G901</f>
        <v>15146.88</v>
      </c>
      <c r="G901" s="8">
        <v>6.72</v>
      </c>
      <c r="H901" s="5">
        <v>8</v>
      </c>
      <c r="I901" s="9">
        <v>2.9</v>
      </c>
      <c r="J901" t="s">
        <v>13</v>
      </c>
      <c r="K901" t="s">
        <v>36</v>
      </c>
      <c r="L901" t="s">
        <v>62</v>
      </c>
      <c r="M901" s="5">
        <f>100-I901</f>
        <v>97.1</v>
      </c>
    </row>
    <row r="902" spans="1:13" x14ac:dyDescent="0.3">
      <c r="A902">
        <v>2023</v>
      </c>
      <c r="B902" s="3">
        <v>45200</v>
      </c>
      <c r="C902" t="s">
        <v>16</v>
      </c>
      <c r="D902" t="s">
        <v>17</v>
      </c>
      <c r="E902" s="6">
        <v>600</v>
      </c>
      <c r="F902" s="8">
        <f>E902*G902</f>
        <v>24066</v>
      </c>
      <c r="G902" s="8">
        <v>40.11</v>
      </c>
      <c r="H902" s="5">
        <v>122</v>
      </c>
      <c r="I902" s="9">
        <v>1.42</v>
      </c>
      <c r="J902" t="s">
        <v>13</v>
      </c>
      <c r="K902" t="s">
        <v>14</v>
      </c>
      <c r="L902" t="s">
        <v>15</v>
      </c>
      <c r="M902" s="5">
        <f>100-I902</f>
        <v>98.58</v>
      </c>
    </row>
    <row r="903" spans="1:13" x14ac:dyDescent="0.3">
      <c r="A903">
        <v>2022</v>
      </c>
      <c r="B903" s="3">
        <v>44835</v>
      </c>
      <c r="C903" t="s">
        <v>29</v>
      </c>
      <c r="D903" t="s">
        <v>56</v>
      </c>
      <c r="E903" s="6">
        <v>3132</v>
      </c>
      <c r="F903" s="8">
        <f>E903*G903</f>
        <v>21047.040000000001</v>
      </c>
      <c r="G903" s="8">
        <v>6.7200000000000006</v>
      </c>
      <c r="H903" s="5">
        <v>3</v>
      </c>
      <c r="I903" s="9">
        <v>1.82</v>
      </c>
      <c r="J903" t="s">
        <v>27</v>
      </c>
      <c r="K903" t="s">
        <v>60</v>
      </c>
      <c r="L903" t="s">
        <v>62</v>
      </c>
      <c r="M903" s="5">
        <f>100-I903</f>
        <v>98.18</v>
      </c>
    </row>
    <row r="904" spans="1:13" x14ac:dyDescent="0.3">
      <c r="A904">
        <v>2023</v>
      </c>
      <c r="B904" s="3">
        <v>44927</v>
      </c>
      <c r="C904" t="s">
        <v>29</v>
      </c>
      <c r="D904" t="s">
        <v>30</v>
      </c>
      <c r="E904" s="6">
        <v>650</v>
      </c>
      <c r="F904" s="8">
        <f>E904*G904</f>
        <v>29321.5</v>
      </c>
      <c r="G904" s="8">
        <v>45.11</v>
      </c>
      <c r="H904" s="5">
        <v>29</v>
      </c>
      <c r="I904" s="9">
        <v>0.84</v>
      </c>
      <c r="J904" t="s">
        <v>13</v>
      </c>
      <c r="K904" t="s">
        <v>14</v>
      </c>
      <c r="L904" t="s">
        <v>61</v>
      </c>
      <c r="M904" s="5">
        <f>100-I904</f>
        <v>99.16</v>
      </c>
    </row>
    <row r="905" spans="1:13" x14ac:dyDescent="0.3">
      <c r="A905">
        <v>2022</v>
      </c>
      <c r="B905" s="3">
        <v>44593</v>
      </c>
      <c r="C905" t="s">
        <v>32</v>
      </c>
      <c r="D905" t="s">
        <v>38</v>
      </c>
      <c r="E905" s="6">
        <v>551</v>
      </c>
      <c r="F905" s="8">
        <f>E905*G905</f>
        <v>3151.72</v>
      </c>
      <c r="G905" s="8">
        <v>5.72</v>
      </c>
      <c r="H905" s="5">
        <v>66</v>
      </c>
      <c r="I905" s="9">
        <v>1.03</v>
      </c>
      <c r="J905" t="s">
        <v>13</v>
      </c>
      <c r="K905" t="s">
        <v>19</v>
      </c>
      <c r="L905" t="s">
        <v>61</v>
      </c>
      <c r="M905" s="5">
        <f>100-I905</f>
        <v>98.97</v>
      </c>
    </row>
    <row r="906" spans="1:13" x14ac:dyDescent="0.3">
      <c r="A906">
        <v>2022</v>
      </c>
      <c r="B906" s="3">
        <v>44835</v>
      </c>
      <c r="C906" t="s">
        <v>34</v>
      </c>
      <c r="D906" t="s">
        <v>35</v>
      </c>
      <c r="E906" s="6">
        <v>2454</v>
      </c>
      <c r="F906" s="8">
        <f>E906*G906</f>
        <v>11337.48</v>
      </c>
      <c r="G906" s="8">
        <v>4.62</v>
      </c>
      <c r="H906" s="5">
        <v>68</v>
      </c>
      <c r="I906" s="9">
        <v>4.54</v>
      </c>
      <c r="J906" t="s">
        <v>18</v>
      </c>
      <c r="K906" t="s">
        <v>36</v>
      </c>
      <c r="L906" t="s">
        <v>61</v>
      </c>
      <c r="M906" s="5">
        <f>100-I906</f>
        <v>95.46</v>
      </c>
    </row>
    <row r="907" spans="1:13" x14ac:dyDescent="0.3">
      <c r="A907">
        <v>2023</v>
      </c>
      <c r="B907" s="3">
        <v>45139</v>
      </c>
      <c r="C907" t="s">
        <v>20</v>
      </c>
      <c r="D907" t="s">
        <v>58</v>
      </c>
      <c r="E907" s="6">
        <v>1723</v>
      </c>
      <c r="F907" s="8">
        <f>E907*G907</f>
        <v>11664.71</v>
      </c>
      <c r="G907" s="8">
        <v>6.77</v>
      </c>
      <c r="H907" s="5">
        <v>71</v>
      </c>
      <c r="I907" s="9">
        <v>2.38</v>
      </c>
      <c r="J907" t="s">
        <v>18</v>
      </c>
      <c r="K907" t="s">
        <v>36</v>
      </c>
      <c r="L907" t="s">
        <v>61</v>
      </c>
      <c r="M907" s="5">
        <f>100-I907</f>
        <v>97.62</v>
      </c>
    </row>
    <row r="908" spans="1:13" x14ac:dyDescent="0.3">
      <c r="A908">
        <v>2022</v>
      </c>
      <c r="B908" s="3">
        <v>44593</v>
      </c>
      <c r="C908" t="s">
        <v>34</v>
      </c>
      <c r="D908" t="s">
        <v>55</v>
      </c>
      <c r="E908" s="6">
        <v>1665</v>
      </c>
      <c r="F908" s="8">
        <f>E908*G908</f>
        <v>5194.8</v>
      </c>
      <c r="G908" s="8">
        <v>3.12</v>
      </c>
      <c r="H908" s="5">
        <v>82</v>
      </c>
      <c r="I908" s="9">
        <v>4.63</v>
      </c>
      <c r="J908" t="s">
        <v>13</v>
      </c>
      <c r="K908" t="s">
        <v>19</v>
      </c>
      <c r="L908" t="s">
        <v>15</v>
      </c>
      <c r="M908" s="5">
        <f>100-I908</f>
        <v>95.37</v>
      </c>
    </row>
    <row r="909" spans="1:13" x14ac:dyDescent="0.3">
      <c r="A909">
        <v>2023</v>
      </c>
      <c r="B909" s="3">
        <v>45170</v>
      </c>
      <c r="C909" t="s">
        <v>11</v>
      </c>
      <c r="D909" t="s">
        <v>12</v>
      </c>
      <c r="E909" s="6">
        <v>733</v>
      </c>
      <c r="F909" s="8">
        <f>E909*G909</f>
        <v>33065.629999999997</v>
      </c>
      <c r="G909" s="8">
        <v>45.11</v>
      </c>
      <c r="H909" s="5">
        <v>38</v>
      </c>
      <c r="I909" s="9">
        <v>4.91</v>
      </c>
      <c r="J909" t="s">
        <v>27</v>
      </c>
      <c r="K909" t="s">
        <v>14</v>
      </c>
      <c r="L909" t="s">
        <v>61</v>
      </c>
      <c r="M909" s="5">
        <f>100-I909</f>
        <v>95.09</v>
      </c>
    </row>
    <row r="910" spans="1:13" x14ac:dyDescent="0.3">
      <c r="A910">
        <v>2022</v>
      </c>
      <c r="B910" s="3">
        <v>44774</v>
      </c>
      <c r="C910" t="s">
        <v>29</v>
      </c>
      <c r="D910" t="s">
        <v>56</v>
      </c>
      <c r="E910" s="6">
        <v>660</v>
      </c>
      <c r="F910" s="8">
        <f>E910*G910</f>
        <v>26538.600000000002</v>
      </c>
      <c r="G910" s="8">
        <v>40.21</v>
      </c>
      <c r="H910" s="5">
        <v>126</v>
      </c>
      <c r="I910" s="9">
        <v>1.77</v>
      </c>
      <c r="J910" t="s">
        <v>27</v>
      </c>
      <c r="K910" t="s">
        <v>31</v>
      </c>
      <c r="L910" t="s">
        <v>15</v>
      </c>
      <c r="M910" s="5">
        <f>100-I910</f>
        <v>98.23</v>
      </c>
    </row>
    <row r="911" spans="1:13" x14ac:dyDescent="0.3">
      <c r="A911">
        <v>2023</v>
      </c>
      <c r="B911" s="3">
        <v>45108</v>
      </c>
      <c r="C911" t="s">
        <v>11</v>
      </c>
      <c r="D911" t="s">
        <v>37</v>
      </c>
      <c r="E911" s="6">
        <v>3655</v>
      </c>
      <c r="F911" s="8">
        <f>E911*G911</f>
        <v>24744.35</v>
      </c>
      <c r="G911" s="8">
        <v>6.77</v>
      </c>
      <c r="H911" s="5">
        <v>60</v>
      </c>
      <c r="I911" s="9">
        <v>2.64</v>
      </c>
      <c r="J911" t="s">
        <v>13</v>
      </c>
      <c r="K911" t="s">
        <v>36</v>
      </c>
      <c r="L911" t="s">
        <v>61</v>
      </c>
      <c r="M911" s="5">
        <f>100-I911</f>
        <v>97.36</v>
      </c>
    </row>
    <row r="912" spans="1:13" x14ac:dyDescent="0.3">
      <c r="A912">
        <v>2023</v>
      </c>
      <c r="B912" s="3">
        <v>45108</v>
      </c>
      <c r="C912" t="s">
        <v>41</v>
      </c>
      <c r="D912" t="s">
        <v>42</v>
      </c>
      <c r="E912" s="6">
        <v>1258</v>
      </c>
      <c r="F912" s="8">
        <f>E912*G912</f>
        <v>8026.04</v>
      </c>
      <c r="G912" s="8">
        <v>6.38</v>
      </c>
      <c r="H912" s="5">
        <v>8</v>
      </c>
      <c r="I912" s="9">
        <v>0.8</v>
      </c>
      <c r="J912" t="s">
        <v>18</v>
      </c>
      <c r="K912" t="s">
        <v>36</v>
      </c>
      <c r="L912" t="s">
        <v>62</v>
      </c>
      <c r="M912" s="5">
        <f>100-I912</f>
        <v>99.2</v>
      </c>
    </row>
    <row r="913" spans="1:13" x14ac:dyDescent="0.3">
      <c r="A913">
        <v>2023</v>
      </c>
      <c r="B913" s="3">
        <v>45047</v>
      </c>
      <c r="C913" t="s">
        <v>11</v>
      </c>
      <c r="D913" t="s">
        <v>59</v>
      </c>
      <c r="E913" s="6">
        <v>1440</v>
      </c>
      <c r="F913" s="8">
        <f>E913*G913</f>
        <v>7588.7999999999993</v>
      </c>
      <c r="G913" s="8">
        <v>5.27</v>
      </c>
      <c r="H913" s="5">
        <v>120</v>
      </c>
      <c r="I913" s="9">
        <v>3.58</v>
      </c>
      <c r="J913" t="s">
        <v>18</v>
      </c>
      <c r="K913" t="s">
        <v>36</v>
      </c>
      <c r="L913" t="s">
        <v>15</v>
      </c>
      <c r="M913" s="5">
        <f>100-I913</f>
        <v>96.42</v>
      </c>
    </row>
    <row r="914" spans="1:13" x14ac:dyDescent="0.3">
      <c r="A914">
        <v>2023</v>
      </c>
      <c r="B914" s="3">
        <v>45017</v>
      </c>
      <c r="C914" t="s">
        <v>22</v>
      </c>
      <c r="D914" t="s">
        <v>23</v>
      </c>
      <c r="E914" s="6">
        <v>281</v>
      </c>
      <c r="F914" s="8">
        <f>E914*G914</f>
        <v>10765.11</v>
      </c>
      <c r="G914" s="8">
        <v>38.31</v>
      </c>
      <c r="H914" s="5">
        <v>149</v>
      </c>
      <c r="I914" s="9">
        <v>0.77</v>
      </c>
      <c r="J914" t="s">
        <v>13</v>
      </c>
      <c r="K914" t="s">
        <v>14</v>
      </c>
      <c r="L914" t="s">
        <v>15</v>
      </c>
      <c r="M914" s="5">
        <f>100-I914</f>
        <v>99.23</v>
      </c>
    </row>
    <row r="915" spans="1:13" x14ac:dyDescent="0.3">
      <c r="A915">
        <v>2023</v>
      </c>
      <c r="B915" s="3">
        <v>44958</v>
      </c>
      <c r="C915" t="s">
        <v>41</v>
      </c>
      <c r="D915" t="s">
        <v>42</v>
      </c>
      <c r="E915" s="6">
        <v>672</v>
      </c>
      <c r="F915" s="8">
        <f>E915*G915</f>
        <v>25744.32</v>
      </c>
      <c r="G915" s="8">
        <v>38.31</v>
      </c>
      <c r="H915" s="5">
        <v>111</v>
      </c>
      <c r="I915" s="9">
        <v>2.02</v>
      </c>
      <c r="J915" t="s">
        <v>18</v>
      </c>
      <c r="K915" t="s">
        <v>14</v>
      </c>
      <c r="L915" t="s">
        <v>15</v>
      </c>
      <c r="M915" s="5">
        <f>100-I915</f>
        <v>97.98</v>
      </c>
    </row>
    <row r="916" spans="1:13" x14ac:dyDescent="0.3">
      <c r="A916">
        <v>2022</v>
      </c>
      <c r="B916" s="3">
        <v>44896</v>
      </c>
      <c r="C916" t="s">
        <v>29</v>
      </c>
      <c r="D916" t="s">
        <v>53</v>
      </c>
      <c r="E916" s="6">
        <v>894</v>
      </c>
      <c r="F916" s="8">
        <f>E916*G916</f>
        <v>39023.1</v>
      </c>
      <c r="G916" s="8">
        <v>43.65</v>
      </c>
      <c r="H916" s="5">
        <v>50</v>
      </c>
      <c r="I916" s="9">
        <v>2.34</v>
      </c>
      <c r="J916" t="s">
        <v>13</v>
      </c>
      <c r="K916" t="s">
        <v>14</v>
      </c>
      <c r="L916" t="s">
        <v>61</v>
      </c>
      <c r="M916" s="5">
        <f>100-I916</f>
        <v>97.66</v>
      </c>
    </row>
    <row r="917" spans="1:13" x14ac:dyDescent="0.3">
      <c r="A917">
        <v>2022</v>
      </c>
      <c r="B917" s="3">
        <v>44621</v>
      </c>
      <c r="C917" t="s">
        <v>11</v>
      </c>
      <c r="D917" t="s">
        <v>37</v>
      </c>
      <c r="E917" s="6">
        <v>672</v>
      </c>
      <c r="F917" s="8">
        <f>E917*G917</f>
        <v>32692.799999999999</v>
      </c>
      <c r="G917" s="8">
        <v>48.65</v>
      </c>
      <c r="H917" s="5">
        <v>8</v>
      </c>
      <c r="I917" s="9">
        <v>3.84</v>
      </c>
      <c r="J917" t="s">
        <v>27</v>
      </c>
      <c r="K917" t="s">
        <v>14</v>
      </c>
      <c r="L917" t="s">
        <v>62</v>
      </c>
      <c r="M917" s="5">
        <f>100-I917</f>
        <v>96.16</v>
      </c>
    </row>
    <row r="918" spans="1:13" x14ac:dyDescent="0.3">
      <c r="A918">
        <v>2022</v>
      </c>
      <c r="B918" s="3">
        <v>44621</v>
      </c>
      <c r="C918" t="s">
        <v>41</v>
      </c>
      <c r="D918" t="s">
        <v>54</v>
      </c>
      <c r="E918" s="6">
        <v>1541</v>
      </c>
      <c r="F918" s="8">
        <f>E918*G918</f>
        <v>8660.42</v>
      </c>
      <c r="G918" s="8">
        <v>5.62</v>
      </c>
      <c r="H918" s="5">
        <v>10</v>
      </c>
      <c r="I918" s="9">
        <v>0.89</v>
      </c>
      <c r="J918" t="s">
        <v>13</v>
      </c>
      <c r="K918" t="s">
        <v>36</v>
      </c>
      <c r="L918" t="s">
        <v>62</v>
      </c>
      <c r="M918" s="5">
        <f>100-I918</f>
        <v>99.11</v>
      </c>
    </row>
    <row r="919" spans="1:13" x14ac:dyDescent="0.3">
      <c r="A919">
        <v>2022</v>
      </c>
      <c r="B919" s="3">
        <v>44652</v>
      </c>
      <c r="C919" t="s">
        <v>34</v>
      </c>
      <c r="D919" t="s">
        <v>35</v>
      </c>
      <c r="E919" s="6">
        <v>2888</v>
      </c>
      <c r="F919" s="8">
        <f>E919*G919</f>
        <v>13342.56</v>
      </c>
      <c r="G919" s="8">
        <v>4.62</v>
      </c>
      <c r="H919" s="5">
        <v>32</v>
      </c>
      <c r="I919" s="9">
        <v>4.2699999999999996</v>
      </c>
      <c r="J919" t="s">
        <v>18</v>
      </c>
      <c r="K919" t="s">
        <v>19</v>
      </c>
      <c r="L919" t="s">
        <v>61</v>
      </c>
      <c r="M919" s="5">
        <f>100-I919</f>
        <v>95.73</v>
      </c>
    </row>
    <row r="920" spans="1:13" x14ac:dyDescent="0.3">
      <c r="A920">
        <v>2022</v>
      </c>
      <c r="B920" s="3">
        <v>44593</v>
      </c>
      <c r="C920" t="s">
        <v>20</v>
      </c>
      <c r="D920" t="s">
        <v>58</v>
      </c>
      <c r="E920" s="6">
        <v>1496</v>
      </c>
      <c r="F920" s="8">
        <f>E920*G920</f>
        <v>6313.12</v>
      </c>
      <c r="G920" s="8">
        <v>4.22</v>
      </c>
      <c r="H920" s="5">
        <v>138</v>
      </c>
      <c r="I920" s="9">
        <v>0.71</v>
      </c>
      <c r="J920" t="s">
        <v>27</v>
      </c>
      <c r="K920" t="s">
        <v>36</v>
      </c>
      <c r="L920" t="s">
        <v>15</v>
      </c>
      <c r="M920" s="5">
        <f>100-I920</f>
        <v>99.29</v>
      </c>
    </row>
    <row r="921" spans="1:13" x14ac:dyDescent="0.3">
      <c r="A921">
        <v>2022</v>
      </c>
      <c r="B921" s="3">
        <v>44896</v>
      </c>
      <c r="C921" t="s">
        <v>39</v>
      </c>
      <c r="D921" t="s">
        <v>50</v>
      </c>
      <c r="E921" s="6">
        <v>471</v>
      </c>
      <c r="F921" s="8">
        <f>E921*G921</f>
        <v>18840</v>
      </c>
      <c r="G921" s="8">
        <v>40</v>
      </c>
      <c r="H921" s="5">
        <v>72</v>
      </c>
      <c r="I921" s="9">
        <v>1.49</v>
      </c>
      <c r="J921" t="s">
        <v>27</v>
      </c>
      <c r="K921" t="s">
        <v>14</v>
      </c>
      <c r="L921" t="s">
        <v>61</v>
      </c>
      <c r="M921" s="5">
        <f>100-I921</f>
        <v>98.51</v>
      </c>
    </row>
    <row r="922" spans="1:13" x14ac:dyDescent="0.3">
      <c r="A922">
        <v>2023</v>
      </c>
      <c r="B922" s="3">
        <v>45231</v>
      </c>
      <c r="C922" t="s">
        <v>20</v>
      </c>
      <c r="D922" t="s">
        <v>21</v>
      </c>
      <c r="E922" s="6">
        <v>4582</v>
      </c>
      <c r="F922" s="8">
        <f>E922*G922</f>
        <v>24147.14</v>
      </c>
      <c r="G922" s="8">
        <v>5.27</v>
      </c>
      <c r="H922" s="5">
        <v>77</v>
      </c>
      <c r="I922" s="9">
        <v>1.82</v>
      </c>
      <c r="J922" t="s">
        <v>77</v>
      </c>
      <c r="K922" t="s">
        <v>36</v>
      </c>
      <c r="L922" t="s">
        <v>15</v>
      </c>
      <c r="M922" s="5">
        <f>100-I922</f>
        <v>98.18</v>
      </c>
    </row>
    <row r="923" spans="1:13" x14ac:dyDescent="0.3">
      <c r="A923">
        <v>2022</v>
      </c>
      <c r="B923" s="3">
        <v>44562</v>
      </c>
      <c r="C923" t="s">
        <v>39</v>
      </c>
      <c r="D923" t="s">
        <v>50</v>
      </c>
      <c r="E923" s="6">
        <v>1825</v>
      </c>
      <c r="F923" s="8">
        <f>E923*G923</f>
        <v>8431.5</v>
      </c>
      <c r="G923" s="8">
        <v>4.62</v>
      </c>
      <c r="H923" s="5">
        <v>27</v>
      </c>
      <c r="I923" s="9">
        <v>0.52</v>
      </c>
      <c r="J923" t="s">
        <v>27</v>
      </c>
      <c r="K923" t="s">
        <v>36</v>
      </c>
      <c r="L923" t="s">
        <v>61</v>
      </c>
      <c r="M923" s="5">
        <f>100-I923</f>
        <v>99.48</v>
      </c>
    </row>
    <row r="924" spans="1:13" x14ac:dyDescent="0.3">
      <c r="A924">
        <v>2023</v>
      </c>
      <c r="B924" s="3">
        <v>45017</v>
      </c>
      <c r="C924" t="s">
        <v>29</v>
      </c>
      <c r="D924" t="s">
        <v>53</v>
      </c>
      <c r="E924" s="6">
        <v>1120</v>
      </c>
      <c r="F924" s="8">
        <f>E924*G924</f>
        <v>8702.4</v>
      </c>
      <c r="G924" s="8">
        <v>7.77</v>
      </c>
      <c r="H924" s="5">
        <v>10</v>
      </c>
      <c r="I924" s="9">
        <v>2.74</v>
      </c>
      <c r="J924" t="s">
        <v>27</v>
      </c>
      <c r="K924" t="s">
        <v>28</v>
      </c>
      <c r="L924" t="s">
        <v>62</v>
      </c>
      <c r="M924" s="5">
        <f>100-I924</f>
        <v>97.26</v>
      </c>
    </row>
    <row r="925" spans="1:13" x14ac:dyDescent="0.3">
      <c r="A925">
        <v>2022</v>
      </c>
      <c r="B925" s="3">
        <v>44621</v>
      </c>
      <c r="C925" t="s">
        <v>34</v>
      </c>
      <c r="D925" t="s">
        <v>47</v>
      </c>
      <c r="E925" s="6">
        <v>232</v>
      </c>
      <c r="F925" s="8">
        <f>E925*G925</f>
        <v>8120</v>
      </c>
      <c r="G925" s="8">
        <v>35</v>
      </c>
      <c r="H925" s="5">
        <v>92</v>
      </c>
      <c r="I925" s="9">
        <v>1.04</v>
      </c>
      <c r="J925" t="s">
        <v>18</v>
      </c>
      <c r="K925" t="s">
        <v>14</v>
      </c>
      <c r="L925" t="s">
        <v>15</v>
      </c>
      <c r="M925" s="5">
        <f>100-I925</f>
        <v>98.96</v>
      </c>
    </row>
    <row r="926" spans="1:13" x14ac:dyDescent="0.3">
      <c r="A926">
        <v>2022</v>
      </c>
      <c r="B926" s="3">
        <v>44896</v>
      </c>
      <c r="C926" t="s">
        <v>22</v>
      </c>
      <c r="D926" t="s">
        <v>24</v>
      </c>
      <c r="E926" s="6">
        <v>4832</v>
      </c>
      <c r="F926" s="8">
        <f>E926*G926</f>
        <v>15075.84</v>
      </c>
      <c r="G926" s="8">
        <v>3.12</v>
      </c>
      <c r="H926" s="5">
        <v>127</v>
      </c>
      <c r="I926" s="9">
        <v>0.52</v>
      </c>
      <c r="J926" t="s">
        <v>18</v>
      </c>
      <c r="K926" t="s">
        <v>36</v>
      </c>
      <c r="L926" t="s">
        <v>15</v>
      </c>
      <c r="M926" s="5">
        <f>100-I926</f>
        <v>99.48</v>
      </c>
    </row>
    <row r="927" spans="1:13" x14ac:dyDescent="0.3">
      <c r="A927">
        <v>2023</v>
      </c>
      <c r="B927" s="3">
        <v>45108</v>
      </c>
      <c r="C927" t="s">
        <v>29</v>
      </c>
      <c r="D927" t="s">
        <v>53</v>
      </c>
      <c r="E927" s="6">
        <v>3516</v>
      </c>
      <c r="F927" s="8">
        <f>E927*G927</f>
        <v>27319.32</v>
      </c>
      <c r="G927" s="8">
        <v>7.77</v>
      </c>
      <c r="H927" s="5">
        <v>9</v>
      </c>
      <c r="I927" s="9">
        <v>0.98</v>
      </c>
      <c r="J927" t="s">
        <v>18</v>
      </c>
      <c r="K927" t="s">
        <v>28</v>
      </c>
      <c r="L927" t="s">
        <v>62</v>
      </c>
      <c r="M927" s="5">
        <f>100-I927</f>
        <v>99.02</v>
      </c>
    </row>
    <row r="928" spans="1:13" x14ac:dyDescent="0.3">
      <c r="A928">
        <v>2022</v>
      </c>
      <c r="B928" s="3">
        <v>44621</v>
      </c>
      <c r="C928" t="s">
        <v>39</v>
      </c>
      <c r="D928" t="s">
        <v>40</v>
      </c>
      <c r="E928" s="6">
        <v>251</v>
      </c>
      <c r="F928" s="8">
        <f>E928*G928</f>
        <v>10040</v>
      </c>
      <c r="G928" s="8">
        <v>40</v>
      </c>
      <c r="H928" s="5">
        <v>29</v>
      </c>
      <c r="I928" s="9">
        <v>3.02</v>
      </c>
      <c r="J928" t="s">
        <v>77</v>
      </c>
      <c r="K928" t="s">
        <v>14</v>
      </c>
      <c r="L928" t="s">
        <v>61</v>
      </c>
      <c r="M928" s="5">
        <f>100-I928</f>
        <v>96.98</v>
      </c>
    </row>
    <row r="929" spans="1:13" x14ac:dyDescent="0.3">
      <c r="A929">
        <v>2023</v>
      </c>
      <c r="B929" s="3">
        <v>45108</v>
      </c>
      <c r="C929" t="s">
        <v>34</v>
      </c>
      <c r="D929" t="s">
        <v>35</v>
      </c>
      <c r="E929" s="6">
        <v>3428</v>
      </c>
      <c r="F929" s="8">
        <f>E929*G929</f>
        <v>21870.639999999999</v>
      </c>
      <c r="G929" s="8">
        <v>6.38</v>
      </c>
      <c r="H929" s="5">
        <v>3</v>
      </c>
      <c r="I929" s="9">
        <v>3.93</v>
      </c>
      <c r="J929" t="s">
        <v>18</v>
      </c>
      <c r="K929" t="s">
        <v>28</v>
      </c>
      <c r="L929" t="s">
        <v>62</v>
      </c>
      <c r="M929" s="5">
        <f>100-I929</f>
        <v>96.07</v>
      </c>
    </row>
    <row r="930" spans="1:13" x14ac:dyDescent="0.3">
      <c r="A930">
        <v>2023</v>
      </c>
      <c r="B930" s="3">
        <v>45231</v>
      </c>
      <c r="C930" t="s">
        <v>16</v>
      </c>
      <c r="D930" t="s">
        <v>17</v>
      </c>
      <c r="E930" s="6">
        <v>4310</v>
      </c>
      <c r="F930" s="8">
        <f>E930*G930</f>
        <v>22713.699999999997</v>
      </c>
      <c r="G930" s="8">
        <v>5.27</v>
      </c>
      <c r="H930" s="5">
        <v>92</v>
      </c>
      <c r="I930" s="9">
        <v>2.0499999999999998</v>
      </c>
      <c r="J930" t="s">
        <v>18</v>
      </c>
      <c r="K930" t="s">
        <v>36</v>
      </c>
      <c r="L930" t="s">
        <v>15</v>
      </c>
      <c r="M930" s="5">
        <f>100-I930</f>
        <v>97.95</v>
      </c>
    </row>
    <row r="931" spans="1:13" x14ac:dyDescent="0.3">
      <c r="A931">
        <v>2022</v>
      </c>
      <c r="B931" s="3">
        <v>44743</v>
      </c>
      <c r="C931" t="s">
        <v>29</v>
      </c>
      <c r="D931" t="s">
        <v>30</v>
      </c>
      <c r="E931" s="6">
        <v>1719</v>
      </c>
      <c r="F931" s="8">
        <f>E931*G931</f>
        <v>11551.68</v>
      </c>
      <c r="G931" s="8">
        <v>6.72</v>
      </c>
      <c r="H931" s="5">
        <v>4</v>
      </c>
      <c r="I931" s="9">
        <v>4.6500000000000004</v>
      </c>
      <c r="J931" t="s">
        <v>18</v>
      </c>
      <c r="K931" t="s">
        <v>60</v>
      </c>
      <c r="L931" t="s">
        <v>62</v>
      </c>
      <c r="M931" s="5">
        <f>100-I931</f>
        <v>95.35</v>
      </c>
    </row>
    <row r="932" spans="1:13" x14ac:dyDescent="0.3">
      <c r="A932">
        <v>2022</v>
      </c>
      <c r="B932" s="3">
        <v>44743</v>
      </c>
      <c r="C932" t="s">
        <v>41</v>
      </c>
      <c r="D932" t="s">
        <v>42</v>
      </c>
      <c r="E932" s="6">
        <v>1617</v>
      </c>
      <c r="F932" s="8">
        <f>E932*G932</f>
        <v>7470.54</v>
      </c>
      <c r="G932" s="8">
        <v>4.62</v>
      </c>
      <c r="H932" s="5">
        <v>47</v>
      </c>
      <c r="I932" s="9">
        <v>3.43</v>
      </c>
      <c r="J932" t="s">
        <v>18</v>
      </c>
      <c r="K932" t="s">
        <v>19</v>
      </c>
      <c r="L932" t="s">
        <v>61</v>
      </c>
      <c r="M932" s="5">
        <f>100-I932</f>
        <v>96.57</v>
      </c>
    </row>
    <row r="933" spans="1:13" x14ac:dyDescent="0.3">
      <c r="A933">
        <v>2023</v>
      </c>
      <c r="B933" s="3">
        <v>45231</v>
      </c>
      <c r="C933" t="s">
        <v>41</v>
      </c>
      <c r="D933" t="s">
        <v>54</v>
      </c>
      <c r="E933" s="6">
        <v>4089</v>
      </c>
      <c r="F933" s="8">
        <f>E933*G933</f>
        <v>21998.82</v>
      </c>
      <c r="G933" s="8">
        <v>5.38</v>
      </c>
      <c r="H933" s="5">
        <v>56</v>
      </c>
      <c r="I933" s="9">
        <v>2.29</v>
      </c>
      <c r="J933" t="s">
        <v>18</v>
      </c>
      <c r="K933" t="s">
        <v>36</v>
      </c>
      <c r="L933" t="s">
        <v>61</v>
      </c>
      <c r="M933" s="5">
        <f>100-I933</f>
        <v>97.71</v>
      </c>
    </row>
    <row r="934" spans="1:13" x14ac:dyDescent="0.3">
      <c r="A934">
        <v>2022</v>
      </c>
      <c r="B934" s="3">
        <v>44805</v>
      </c>
      <c r="C934" t="s">
        <v>11</v>
      </c>
      <c r="D934" t="s">
        <v>59</v>
      </c>
      <c r="E934" s="6">
        <v>358</v>
      </c>
      <c r="F934" s="8">
        <f>E934*G934</f>
        <v>15626.699999999999</v>
      </c>
      <c r="G934" s="8">
        <v>43.65</v>
      </c>
      <c r="H934" s="5">
        <v>54</v>
      </c>
      <c r="I934" s="9">
        <v>3.26</v>
      </c>
      <c r="J934" t="s">
        <v>13</v>
      </c>
      <c r="K934" t="s">
        <v>14</v>
      </c>
      <c r="L934" t="s">
        <v>61</v>
      </c>
      <c r="M934" s="5">
        <f>100-I934</f>
        <v>96.74</v>
      </c>
    </row>
    <row r="935" spans="1:13" x14ac:dyDescent="0.3">
      <c r="A935">
        <v>2023</v>
      </c>
      <c r="B935" s="3">
        <v>45200</v>
      </c>
      <c r="C935" t="s">
        <v>29</v>
      </c>
      <c r="D935" t="s">
        <v>30</v>
      </c>
      <c r="E935" s="6">
        <v>3577</v>
      </c>
      <c r="F935" s="8">
        <f>E935*G935</f>
        <v>24216.289999999997</v>
      </c>
      <c r="G935" s="8">
        <v>6.77</v>
      </c>
      <c r="H935" s="5">
        <v>37</v>
      </c>
      <c r="I935" s="9">
        <v>4.37</v>
      </c>
      <c r="J935" t="s">
        <v>13</v>
      </c>
      <c r="K935" t="s">
        <v>36</v>
      </c>
      <c r="L935" t="s">
        <v>61</v>
      </c>
      <c r="M935" s="5">
        <f>100-I935</f>
        <v>95.63</v>
      </c>
    </row>
    <row r="936" spans="1:13" x14ac:dyDescent="0.3">
      <c r="A936">
        <v>2022</v>
      </c>
      <c r="B936" s="3">
        <v>44866</v>
      </c>
      <c r="C936" t="s">
        <v>11</v>
      </c>
      <c r="D936" t="s">
        <v>12</v>
      </c>
      <c r="E936" s="6">
        <v>517</v>
      </c>
      <c r="F936" s="8">
        <f>E936*G936</f>
        <v>19982.05</v>
      </c>
      <c r="G936" s="8">
        <v>38.65</v>
      </c>
      <c r="H936" s="5">
        <v>131</v>
      </c>
      <c r="I936" s="9">
        <v>2.25</v>
      </c>
      <c r="J936" t="s">
        <v>27</v>
      </c>
      <c r="K936" t="s">
        <v>14</v>
      </c>
      <c r="L936" t="s">
        <v>15</v>
      </c>
      <c r="M936" s="5">
        <f>100-I936</f>
        <v>97.75</v>
      </c>
    </row>
    <row r="937" spans="1:13" x14ac:dyDescent="0.3">
      <c r="A937">
        <v>2023</v>
      </c>
      <c r="B937" s="3">
        <v>44958</v>
      </c>
      <c r="C937" t="s">
        <v>32</v>
      </c>
      <c r="D937" t="s">
        <v>38</v>
      </c>
      <c r="E937" s="6">
        <v>875</v>
      </c>
      <c r="F937" s="8">
        <f>E937*G937</f>
        <v>5923.75</v>
      </c>
      <c r="G937" s="8">
        <v>6.77</v>
      </c>
      <c r="H937" s="5">
        <v>47</v>
      </c>
      <c r="I937" s="9">
        <v>3.45</v>
      </c>
      <c r="J937" t="s">
        <v>18</v>
      </c>
      <c r="K937" t="s">
        <v>60</v>
      </c>
      <c r="L937" t="s">
        <v>61</v>
      </c>
      <c r="M937" s="5">
        <f>100-I937</f>
        <v>96.55</v>
      </c>
    </row>
    <row r="938" spans="1:13" x14ac:dyDescent="0.3">
      <c r="A938">
        <v>2022</v>
      </c>
      <c r="B938" s="3">
        <v>44593</v>
      </c>
      <c r="C938" t="s">
        <v>29</v>
      </c>
      <c r="D938" t="s">
        <v>30</v>
      </c>
      <c r="E938" s="6">
        <v>516</v>
      </c>
      <c r="F938" s="8">
        <f>E938*G938</f>
        <v>19943.399999999998</v>
      </c>
      <c r="G938" s="8">
        <v>38.65</v>
      </c>
      <c r="H938" s="5">
        <v>137</v>
      </c>
      <c r="I938" s="9">
        <v>2</v>
      </c>
      <c r="J938" t="s">
        <v>13</v>
      </c>
      <c r="K938" t="s">
        <v>14</v>
      </c>
      <c r="L938" t="s">
        <v>15</v>
      </c>
      <c r="M938" s="5">
        <f>100-I938</f>
        <v>98</v>
      </c>
    </row>
    <row r="939" spans="1:13" x14ac:dyDescent="0.3">
      <c r="A939">
        <v>2022</v>
      </c>
      <c r="B939" s="3">
        <v>44743</v>
      </c>
      <c r="C939" t="s">
        <v>39</v>
      </c>
      <c r="D939" t="s">
        <v>57</v>
      </c>
      <c r="E939" s="6">
        <v>376</v>
      </c>
      <c r="F939" s="8">
        <f>E939*G939</f>
        <v>16920</v>
      </c>
      <c r="G939" s="8">
        <v>45</v>
      </c>
      <c r="H939" s="5">
        <v>8</v>
      </c>
      <c r="I939" s="9">
        <v>4.5</v>
      </c>
      <c r="J939" t="s">
        <v>13</v>
      </c>
      <c r="K939" t="s">
        <v>14</v>
      </c>
      <c r="L939" t="s">
        <v>62</v>
      </c>
      <c r="M939" s="5">
        <f>100-I939</f>
        <v>95.5</v>
      </c>
    </row>
    <row r="940" spans="1:13" x14ac:dyDescent="0.3">
      <c r="A940">
        <v>2022</v>
      </c>
      <c r="B940" s="3">
        <v>44593</v>
      </c>
      <c r="C940" t="s">
        <v>39</v>
      </c>
      <c r="D940" t="s">
        <v>57</v>
      </c>
      <c r="E940" s="6">
        <v>1584</v>
      </c>
      <c r="F940" s="8">
        <f>E940*G940</f>
        <v>4942.08</v>
      </c>
      <c r="G940" s="8">
        <v>3.12</v>
      </c>
      <c r="H940" s="5">
        <v>89</v>
      </c>
      <c r="I940" s="9">
        <v>2.0299999999999998</v>
      </c>
      <c r="J940" t="s">
        <v>27</v>
      </c>
      <c r="K940" t="s">
        <v>19</v>
      </c>
      <c r="L940" t="s">
        <v>15</v>
      </c>
      <c r="M940" s="5">
        <f>100-I940</f>
        <v>97.97</v>
      </c>
    </row>
    <row r="941" spans="1:13" x14ac:dyDescent="0.3">
      <c r="A941">
        <v>2022</v>
      </c>
      <c r="B941" s="3">
        <v>44621</v>
      </c>
      <c r="C941" t="s">
        <v>22</v>
      </c>
      <c r="D941" t="s">
        <v>24</v>
      </c>
      <c r="E941" s="6">
        <v>3283</v>
      </c>
      <c r="F941" s="8">
        <f>E941*G941</f>
        <v>15167.460000000001</v>
      </c>
      <c r="G941" s="8">
        <v>4.62</v>
      </c>
      <c r="H941" s="5">
        <v>59</v>
      </c>
      <c r="I941" s="9">
        <v>1.59</v>
      </c>
      <c r="J941" t="s">
        <v>13</v>
      </c>
      <c r="K941" t="s">
        <v>60</v>
      </c>
      <c r="L941" t="s">
        <v>61</v>
      </c>
      <c r="M941" s="5">
        <f>100-I941</f>
        <v>98.41</v>
      </c>
    </row>
    <row r="942" spans="1:13" x14ac:dyDescent="0.3">
      <c r="A942">
        <v>2023</v>
      </c>
      <c r="B942" s="3">
        <v>45108</v>
      </c>
      <c r="C942" t="s">
        <v>39</v>
      </c>
      <c r="D942" t="s">
        <v>50</v>
      </c>
      <c r="E942" s="6">
        <v>2621</v>
      </c>
      <c r="F942" s="8">
        <f>E942*G942</f>
        <v>10169.48</v>
      </c>
      <c r="G942" s="8">
        <v>3.88</v>
      </c>
      <c r="H942" s="5">
        <v>117</v>
      </c>
      <c r="I942" s="9">
        <v>4.1100000000000003</v>
      </c>
      <c r="J942" t="s">
        <v>27</v>
      </c>
      <c r="K942" t="s">
        <v>19</v>
      </c>
      <c r="L942" t="s">
        <v>15</v>
      </c>
      <c r="M942" s="5">
        <f>100-I942</f>
        <v>95.89</v>
      </c>
    </row>
    <row r="943" spans="1:13" x14ac:dyDescent="0.3">
      <c r="A943">
        <v>2023</v>
      </c>
      <c r="B943" s="3">
        <v>45047</v>
      </c>
      <c r="C943" t="s">
        <v>39</v>
      </c>
      <c r="D943" t="s">
        <v>40</v>
      </c>
      <c r="E943" s="6">
        <v>1688</v>
      </c>
      <c r="F943" s="8">
        <f>E943*G943</f>
        <v>9081.44</v>
      </c>
      <c r="G943" s="8">
        <v>5.38</v>
      </c>
      <c r="H943" s="5">
        <v>31</v>
      </c>
      <c r="I943" s="9">
        <v>4.46</v>
      </c>
      <c r="J943" t="s">
        <v>18</v>
      </c>
      <c r="K943" t="s">
        <v>28</v>
      </c>
      <c r="L943" t="s">
        <v>61</v>
      </c>
      <c r="M943" s="5">
        <f>100-I943</f>
        <v>95.54</v>
      </c>
    </row>
    <row r="944" spans="1:13" x14ac:dyDescent="0.3">
      <c r="A944">
        <v>2022</v>
      </c>
      <c r="B944" s="3">
        <v>44621</v>
      </c>
      <c r="C944" t="s">
        <v>41</v>
      </c>
      <c r="D944" t="s">
        <v>49</v>
      </c>
      <c r="E944" s="6">
        <v>2765</v>
      </c>
      <c r="F944" s="8">
        <f>E944*G944</f>
        <v>12774.300000000001</v>
      </c>
      <c r="G944" s="8">
        <v>4.62</v>
      </c>
      <c r="H944" s="5">
        <v>41</v>
      </c>
      <c r="I944" s="9">
        <v>3.7</v>
      </c>
      <c r="J944" t="s">
        <v>77</v>
      </c>
      <c r="K944" t="s">
        <v>60</v>
      </c>
      <c r="L944" t="s">
        <v>61</v>
      </c>
      <c r="M944" s="5">
        <f>100-I944</f>
        <v>96.3</v>
      </c>
    </row>
    <row r="945" spans="1:13" x14ac:dyDescent="0.3">
      <c r="A945">
        <v>2023</v>
      </c>
      <c r="B945" s="3">
        <v>45200</v>
      </c>
      <c r="C945" t="s">
        <v>20</v>
      </c>
      <c r="D945" t="s">
        <v>21</v>
      </c>
      <c r="E945" s="6">
        <v>748</v>
      </c>
      <c r="F945" s="8">
        <f>E945*G945</f>
        <v>33742.28</v>
      </c>
      <c r="G945" s="8">
        <v>45.11</v>
      </c>
      <c r="H945" s="5">
        <v>64</v>
      </c>
      <c r="I945" s="9">
        <v>0.53</v>
      </c>
      <c r="J945" t="s">
        <v>77</v>
      </c>
      <c r="K945" t="s">
        <v>14</v>
      </c>
      <c r="L945" t="s">
        <v>61</v>
      </c>
      <c r="M945" s="5">
        <f>100-I945</f>
        <v>99.47</v>
      </c>
    </row>
    <row r="946" spans="1:13" x14ac:dyDescent="0.3">
      <c r="A946">
        <v>2022</v>
      </c>
      <c r="B946" s="3">
        <v>44652</v>
      </c>
      <c r="C946" t="s">
        <v>32</v>
      </c>
      <c r="D946" t="s">
        <v>38</v>
      </c>
      <c r="E946" s="6">
        <v>455</v>
      </c>
      <c r="F946" s="8">
        <f>E946*G946</f>
        <v>18295.55</v>
      </c>
      <c r="G946" s="8">
        <v>40.21</v>
      </c>
      <c r="H946" s="5">
        <v>136</v>
      </c>
      <c r="I946" s="9">
        <v>3.15</v>
      </c>
      <c r="J946" t="s">
        <v>77</v>
      </c>
      <c r="K946" t="s">
        <v>31</v>
      </c>
      <c r="L946" t="s">
        <v>15</v>
      </c>
      <c r="M946" s="5">
        <f>100-I946</f>
        <v>96.85</v>
      </c>
    </row>
    <row r="947" spans="1:13" x14ac:dyDescent="0.3">
      <c r="A947">
        <v>2022</v>
      </c>
      <c r="B947" s="3">
        <v>44835</v>
      </c>
      <c r="C947" t="s">
        <v>16</v>
      </c>
      <c r="D947" t="s">
        <v>17</v>
      </c>
      <c r="E947" s="6">
        <v>1858</v>
      </c>
      <c r="F947" s="8">
        <f>E947*G947</f>
        <v>7840.7599999999993</v>
      </c>
      <c r="G947" s="8">
        <v>4.22</v>
      </c>
      <c r="H947" s="5">
        <v>115</v>
      </c>
      <c r="I947" s="9">
        <v>2.5</v>
      </c>
      <c r="J947" t="s">
        <v>18</v>
      </c>
      <c r="K947" t="s">
        <v>36</v>
      </c>
      <c r="L947" t="s">
        <v>15</v>
      </c>
      <c r="M947" s="5">
        <f>100-I947</f>
        <v>97.5</v>
      </c>
    </row>
    <row r="948" spans="1:13" x14ac:dyDescent="0.3">
      <c r="A948">
        <v>2023</v>
      </c>
      <c r="B948" s="3">
        <v>45017</v>
      </c>
      <c r="C948" t="s">
        <v>34</v>
      </c>
      <c r="D948" t="s">
        <v>47</v>
      </c>
      <c r="E948" s="6">
        <v>2462</v>
      </c>
      <c r="F948" s="8">
        <f>E948*G948</f>
        <v>13245.56</v>
      </c>
      <c r="G948" s="8">
        <v>5.38</v>
      </c>
      <c r="H948" s="5">
        <v>44</v>
      </c>
      <c r="I948" s="9">
        <v>2.9</v>
      </c>
      <c r="J948" t="s">
        <v>18</v>
      </c>
      <c r="K948" t="s">
        <v>60</v>
      </c>
      <c r="L948" t="s">
        <v>61</v>
      </c>
      <c r="M948" s="5">
        <f>100-I948</f>
        <v>97.1</v>
      </c>
    </row>
    <row r="949" spans="1:13" x14ac:dyDescent="0.3">
      <c r="A949">
        <v>2022</v>
      </c>
      <c r="B949" s="3">
        <v>44652</v>
      </c>
      <c r="C949" t="s">
        <v>16</v>
      </c>
      <c r="D949" t="s">
        <v>43</v>
      </c>
      <c r="E949" s="6">
        <v>1371</v>
      </c>
      <c r="F949" s="8">
        <f>E949*G949</f>
        <v>9213.119999999999</v>
      </c>
      <c r="G949" s="8">
        <v>6.7199999999999989</v>
      </c>
      <c r="H949" s="5">
        <v>11</v>
      </c>
      <c r="I949" s="9">
        <v>1.04</v>
      </c>
      <c r="J949" t="s">
        <v>27</v>
      </c>
      <c r="K949" t="s">
        <v>28</v>
      </c>
      <c r="L949" t="s">
        <v>62</v>
      </c>
      <c r="M949" s="5">
        <f>100-I949</f>
        <v>98.96</v>
      </c>
    </row>
    <row r="950" spans="1:13" x14ac:dyDescent="0.3">
      <c r="A950">
        <v>2022</v>
      </c>
      <c r="B950" s="3">
        <v>44713</v>
      </c>
      <c r="C950" t="s">
        <v>25</v>
      </c>
      <c r="D950" t="s">
        <v>26</v>
      </c>
      <c r="E950" s="6">
        <v>5038</v>
      </c>
      <c r="F950" s="8">
        <f>E950*G950</f>
        <v>33855.360000000001</v>
      </c>
      <c r="G950" s="8">
        <v>6.72</v>
      </c>
      <c r="H950" s="5">
        <v>8</v>
      </c>
      <c r="I950" s="9">
        <v>3.59</v>
      </c>
      <c r="J950" t="s">
        <v>27</v>
      </c>
      <c r="K950" t="s">
        <v>19</v>
      </c>
      <c r="L950" t="s">
        <v>62</v>
      </c>
      <c r="M950" s="5">
        <f>100-I950</f>
        <v>96.41</v>
      </c>
    </row>
    <row r="951" spans="1:13" x14ac:dyDescent="0.3">
      <c r="A951">
        <v>2022</v>
      </c>
      <c r="B951" s="3">
        <v>44621</v>
      </c>
      <c r="C951" t="s">
        <v>22</v>
      </c>
      <c r="D951" t="s">
        <v>23</v>
      </c>
      <c r="E951" s="6">
        <v>1207</v>
      </c>
      <c r="F951" s="8">
        <f>E951*G951</f>
        <v>5576.34</v>
      </c>
      <c r="G951" s="8">
        <v>4.62</v>
      </c>
      <c r="H951" s="5">
        <v>49</v>
      </c>
      <c r="I951" s="9">
        <v>0.7</v>
      </c>
      <c r="J951" t="s">
        <v>13</v>
      </c>
      <c r="K951" t="s">
        <v>36</v>
      </c>
      <c r="L951" t="s">
        <v>61</v>
      </c>
      <c r="M951" s="5">
        <f>100-I951</f>
        <v>99.3</v>
      </c>
    </row>
    <row r="952" spans="1:13" x14ac:dyDescent="0.3">
      <c r="A952">
        <v>2022</v>
      </c>
      <c r="B952" s="3">
        <v>44593</v>
      </c>
      <c r="C952" t="s">
        <v>11</v>
      </c>
      <c r="D952" t="s">
        <v>59</v>
      </c>
      <c r="E952" s="6">
        <v>2776</v>
      </c>
      <c r="F952" s="8">
        <f>E952*G952</f>
        <v>15878.72</v>
      </c>
      <c r="G952" s="8">
        <v>5.72</v>
      </c>
      <c r="H952" s="5">
        <v>25</v>
      </c>
      <c r="I952" s="9">
        <v>4.7300000000000004</v>
      </c>
      <c r="J952" t="s">
        <v>13</v>
      </c>
      <c r="K952" t="s">
        <v>60</v>
      </c>
      <c r="L952" t="s">
        <v>61</v>
      </c>
      <c r="M952" s="5">
        <f>100-I952</f>
        <v>95.27</v>
      </c>
    </row>
    <row r="953" spans="1:13" x14ac:dyDescent="0.3">
      <c r="A953">
        <v>2023</v>
      </c>
      <c r="B953" s="3">
        <v>44958</v>
      </c>
      <c r="C953" t="s">
        <v>41</v>
      </c>
      <c r="D953" t="s">
        <v>42</v>
      </c>
      <c r="E953" s="6">
        <v>2172</v>
      </c>
      <c r="F953" s="8">
        <f>E953*G953</f>
        <v>11685.36</v>
      </c>
      <c r="G953" s="8">
        <v>5.38</v>
      </c>
      <c r="H953" s="5">
        <v>53</v>
      </c>
      <c r="I953" s="9">
        <v>3.23</v>
      </c>
      <c r="J953" t="s">
        <v>27</v>
      </c>
      <c r="K953" t="s">
        <v>36</v>
      </c>
      <c r="L953" t="s">
        <v>61</v>
      </c>
      <c r="M953" s="5">
        <f>100-I953</f>
        <v>96.77</v>
      </c>
    </row>
    <row r="954" spans="1:13" x14ac:dyDescent="0.3">
      <c r="A954">
        <v>2023</v>
      </c>
      <c r="B954" s="3">
        <v>44927</v>
      </c>
      <c r="C954" t="s">
        <v>20</v>
      </c>
      <c r="D954" t="s">
        <v>46</v>
      </c>
      <c r="E954" s="6">
        <v>2413</v>
      </c>
      <c r="F954" s="8">
        <f>E954*G954</f>
        <v>18749.009999999998</v>
      </c>
      <c r="G954" s="8">
        <v>7.77</v>
      </c>
      <c r="H954" s="5">
        <v>9</v>
      </c>
      <c r="I954" s="9">
        <v>4.13</v>
      </c>
      <c r="J954" t="s">
        <v>77</v>
      </c>
      <c r="K954" t="s">
        <v>36</v>
      </c>
      <c r="L954" t="s">
        <v>62</v>
      </c>
      <c r="M954" s="5">
        <f>100-I954</f>
        <v>95.87</v>
      </c>
    </row>
    <row r="955" spans="1:13" x14ac:dyDescent="0.3">
      <c r="A955">
        <v>2023</v>
      </c>
      <c r="B955" s="3">
        <v>45200</v>
      </c>
      <c r="C955" t="s">
        <v>20</v>
      </c>
      <c r="D955" t="s">
        <v>21</v>
      </c>
      <c r="E955" s="6">
        <v>2318</v>
      </c>
      <c r="F955" s="8">
        <f>E955*G955</f>
        <v>15692.859999999999</v>
      </c>
      <c r="G955" s="8">
        <v>6.77</v>
      </c>
      <c r="H955" s="5">
        <v>56</v>
      </c>
      <c r="I955" s="9">
        <v>3.7</v>
      </c>
      <c r="J955" t="s">
        <v>18</v>
      </c>
      <c r="K955" t="s">
        <v>36</v>
      </c>
      <c r="L955" t="s">
        <v>61</v>
      </c>
      <c r="M955" s="5">
        <f>100-I955</f>
        <v>96.3</v>
      </c>
    </row>
    <row r="956" spans="1:13" x14ac:dyDescent="0.3">
      <c r="A956">
        <v>2023</v>
      </c>
      <c r="B956" s="3">
        <v>45047</v>
      </c>
      <c r="C956" t="s">
        <v>22</v>
      </c>
      <c r="D956" t="s">
        <v>23</v>
      </c>
      <c r="E956" s="6">
        <v>1843</v>
      </c>
      <c r="F956" s="8">
        <f>E956*G956</f>
        <v>9915.34</v>
      </c>
      <c r="G956" s="8">
        <v>5.38</v>
      </c>
      <c r="H956" s="5">
        <v>39</v>
      </c>
      <c r="I956" s="9">
        <v>4.74</v>
      </c>
      <c r="J956" t="s">
        <v>27</v>
      </c>
      <c r="K956" t="s">
        <v>28</v>
      </c>
      <c r="L956" t="s">
        <v>61</v>
      </c>
      <c r="M956" s="5">
        <f>100-I956</f>
        <v>95.26</v>
      </c>
    </row>
    <row r="957" spans="1:13" x14ac:dyDescent="0.3">
      <c r="A957">
        <v>2023</v>
      </c>
      <c r="B957" s="3">
        <v>45139</v>
      </c>
      <c r="C957" t="s">
        <v>20</v>
      </c>
      <c r="D957" t="s">
        <v>46</v>
      </c>
      <c r="E957" s="6">
        <v>2708</v>
      </c>
      <c r="F957" s="8">
        <f>E957*G957</f>
        <v>18333.16</v>
      </c>
      <c r="G957" s="8">
        <v>6.77</v>
      </c>
      <c r="H957" s="5">
        <v>70</v>
      </c>
      <c r="I957" s="9">
        <v>2.74</v>
      </c>
      <c r="J957" t="s">
        <v>77</v>
      </c>
      <c r="K957" t="s">
        <v>19</v>
      </c>
      <c r="L957" t="s">
        <v>61</v>
      </c>
      <c r="M957" s="5">
        <f>100-I957</f>
        <v>97.26</v>
      </c>
    </row>
    <row r="958" spans="1:13" x14ac:dyDescent="0.3">
      <c r="A958">
        <v>2023</v>
      </c>
      <c r="B958" s="3">
        <v>45047</v>
      </c>
      <c r="C958" t="s">
        <v>16</v>
      </c>
      <c r="D958" t="s">
        <v>17</v>
      </c>
      <c r="E958" s="6">
        <v>1781</v>
      </c>
      <c r="F958" s="8">
        <f>E958*G958</f>
        <v>13838.369999999999</v>
      </c>
      <c r="G958" s="8">
        <v>7.77</v>
      </c>
      <c r="H958" s="5">
        <v>12</v>
      </c>
      <c r="I958" s="9">
        <v>2.13</v>
      </c>
      <c r="J958" t="s">
        <v>18</v>
      </c>
      <c r="K958" t="s">
        <v>28</v>
      </c>
      <c r="L958" t="s">
        <v>62</v>
      </c>
      <c r="M958" s="5">
        <f>100-I958</f>
        <v>97.87</v>
      </c>
    </row>
    <row r="959" spans="1:13" x14ac:dyDescent="0.3">
      <c r="A959">
        <v>2023</v>
      </c>
      <c r="B959" s="3">
        <v>45047</v>
      </c>
      <c r="C959" t="s">
        <v>34</v>
      </c>
      <c r="D959" t="s">
        <v>47</v>
      </c>
      <c r="E959" s="6">
        <v>3078</v>
      </c>
      <c r="F959" s="8">
        <f>E959*G959</f>
        <v>11942.64</v>
      </c>
      <c r="G959" s="8">
        <v>3.88</v>
      </c>
      <c r="H959" s="5">
        <v>135</v>
      </c>
      <c r="I959" s="9">
        <v>2.17</v>
      </c>
      <c r="J959" t="s">
        <v>18</v>
      </c>
      <c r="K959" t="s">
        <v>36</v>
      </c>
      <c r="L959" t="s">
        <v>15</v>
      </c>
      <c r="M959" s="5">
        <f>100-I959</f>
        <v>97.83</v>
      </c>
    </row>
    <row r="960" spans="1:13" x14ac:dyDescent="0.3">
      <c r="A960">
        <v>2023</v>
      </c>
      <c r="B960" s="3">
        <v>44986</v>
      </c>
      <c r="C960" t="s">
        <v>11</v>
      </c>
      <c r="D960" t="s">
        <v>59</v>
      </c>
      <c r="E960" s="6">
        <v>727</v>
      </c>
      <c r="F960" s="8">
        <f>E960*G960</f>
        <v>31828.06</v>
      </c>
      <c r="G960" s="8">
        <v>43.78</v>
      </c>
      <c r="H960" s="5">
        <v>122</v>
      </c>
      <c r="I960" s="9">
        <v>2.27</v>
      </c>
      <c r="J960" t="s">
        <v>27</v>
      </c>
      <c r="K960" t="s">
        <v>31</v>
      </c>
      <c r="L960" t="s">
        <v>15</v>
      </c>
      <c r="M960" s="5">
        <f>100-I960</f>
        <v>97.73</v>
      </c>
    </row>
    <row r="961" spans="1:13" x14ac:dyDescent="0.3">
      <c r="A961">
        <v>2023</v>
      </c>
      <c r="B961" s="3">
        <v>45261</v>
      </c>
      <c r="C961" t="s">
        <v>32</v>
      </c>
      <c r="D961" t="s">
        <v>33</v>
      </c>
      <c r="E961" s="6">
        <v>5284</v>
      </c>
      <c r="F961" s="8">
        <f>E961*G961</f>
        <v>41056.68</v>
      </c>
      <c r="G961" s="8">
        <v>7.7700000000000005</v>
      </c>
      <c r="H961" s="5">
        <v>5</v>
      </c>
      <c r="I961" s="9">
        <v>4.13</v>
      </c>
      <c r="J961" t="s">
        <v>27</v>
      </c>
      <c r="K961" t="s">
        <v>60</v>
      </c>
      <c r="L961" t="s">
        <v>62</v>
      </c>
      <c r="M961" s="5">
        <f>100-I961</f>
        <v>95.87</v>
      </c>
    </row>
    <row r="962" spans="1:13" x14ac:dyDescent="0.3">
      <c r="A962">
        <v>2023</v>
      </c>
      <c r="B962" s="3">
        <v>44927</v>
      </c>
      <c r="C962" t="s">
        <v>39</v>
      </c>
      <c r="D962" t="s">
        <v>50</v>
      </c>
      <c r="E962" s="6">
        <v>1778</v>
      </c>
      <c r="F962" s="8">
        <f>E962*G962</f>
        <v>9565.64</v>
      </c>
      <c r="G962" s="8">
        <v>5.38</v>
      </c>
      <c r="H962" s="5">
        <v>42</v>
      </c>
      <c r="I962" s="9">
        <v>0.55000000000000004</v>
      </c>
      <c r="J962" t="s">
        <v>27</v>
      </c>
      <c r="K962" t="s">
        <v>60</v>
      </c>
      <c r="L962" t="s">
        <v>61</v>
      </c>
      <c r="M962" s="5">
        <f>100-I962</f>
        <v>99.45</v>
      </c>
    </row>
    <row r="963" spans="1:13" x14ac:dyDescent="0.3">
      <c r="A963">
        <v>2023</v>
      </c>
      <c r="B963" s="3">
        <v>45078</v>
      </c>
      <c r="C963" t="s">
        <v>29</v>
      </c>
      <c r="D963" t="s">
        <v>30</v>
      </c>
      <c r="E963" s="6">
        <v>1403</v>
      </c>
      <c r="F963" s="8">
        <f>E963*G963</f>
        <v>9498.31</v>
      </c>
      <c r="G963" s="8">
        <v>6.77</v>
      </c>
      <c r="H963" s="5">
        <v>69</v>
      </c>
      <c r="I963" s="9">
        <v>3.44</v>
      </c>
      <c r="J963" t="s">
        <v>77</v>
      </c>
      <c r="K963" t="s">
        <v>28</v>
      </c>
      <c r="L963" t="s">
        <v>61</v>
      </c>
      <c r="M963" s="5">
        <f>100-I963</f>
        <v>96.56</v>
      </c>
    </row>
    <row r="964" spans="1:13" x14ac:dyDescent="0.3">
      <c r="A964">
        <v>2023</v>
      </c>
      <c r="B964" s="3">
        <v>44986</v>
      </c>
      <c r="C964" t="s">
        <v>39</v>
      </c>
      <c r="D964" t="s">
        <v>50</v>
      </c>
      <c r="E964" s="6">
        <v>1122</v>
      </c>
      <c r="F964" s="8">
        <f>E964*G964</f>
        <v>7158.36</v>
      </c>
      <c r="G964" s="8">
        <v>6.38</v>
      </c>
      <c r="H964" s="5">
        <v>10</v>
      </c>
      <c r="I964" s="9">
        <v>4.78</v>
      </c>
      <c r="J964" t="s">
        <v>77</v>
      </c>
      <c r="K964" t="s">
        <v>19</v>
      </c>
      <c r="L964" t="s">
        <v>62</v>
      </c>
      <c r="M964" s="5">
        <f>100-I964</f>
        <v>95.22</v>
      </c>
    </row>
    <row r="965" spans="1:13" x14ac:dyDescent="0.3">
      <c r="A965">
        <v>2022</v>
      </c>
      <c r="B965" s="3">
        <v>44835</v>
      </c>
      <c r="C965" t="s">
        <v>32</v>
      </c>
      <c r="D965" t="s">
        <v>38</v>
      </c>
      <c r="E965" s="6">
        <v>3244</v>
      </c>
      <c r="F965" s="8">
        <f>E965*G965</f>
        <v>21799.68</v>
      </c>
      <c r="G965" s="8">
        <v>6.72</v>
      </c>
      <c r="H965" s="5">
        <v>8</v>
      </c>
      <c r="I965" s="9">
        <v>4.5999999999999996</v>
      </c>
      <c r="J965" t="s">
        <v>13</v>
      </c>
      <c r="K965" t="s">
        <v>36</v>
      </c>
      <c r="L965" t="s">
        <v>62</v>
      </c>
      <c r="M965" s="5">
        <f>100-I965</f>
        <v>95.4</v>
      </c>
    </row>
    <row r="966" spans="1:13" x14ac:dyDescent="0.3">
      <c r="A966">
        <v>2022</v>
      </c>
      <c r="B966" s="3">
        <v>44866</v>
      </c>
      <c r="C966" t="s">
        <v>22</v>
      </c>
      <c r="D966" t="s">
        <v>24</v>
      </c>
      <c r="E966" s="6">
        <v>3868</v>
      </c>
      <c r="F966" s="8">
        <f>E966*G966</f>
        <v>12068.16</v>
      </c>
      <c r="G966" s="8">
        <v>3.12</v>
      </c>
      <c r="H966" s="5">
        <v>101</v>
      </c>
      <c r="I966" s="9">
        <v>3.92</v>
      </c>
      <c r="J966" t="s">
        <v>18</v>
      </c>
      <c r="K966" t="s">
        <v>19</v>
      </c>
      <c r="L966" t="s">
        <v>15</v>
      </c>
      <c r="M966" s="5">
        <f>100-I966</f>
        <v>96.08</v>
      </c>
    </row>
    <row r="967" spans="1:13" x14ac:dyDescent="0.3">
      <c r="A967">
        <v>2022</v>
      </c>
      <c r="B967" s="3">
        <v>44682</v>
      </c>
      <c r="C967" t="s">
        <v>41</v>
      </c>
      <c r="D967" t="s">
        <v>42</v>
      </c>
      <c r="E967" s="6">
        <v>950</v>
      </c>
      <c r="F967" s="8">
        <f>E967*G967</f>
        <v>5339</v>
      </c>
      <c r="G967" s="8">
        <v>5.62</v>
      </c>
      <c r="H967" s="5">
        <v>3</v>
      </c>
      <c r="I967" s="9">
        <v>4.5599999999999996</v>
      </c>
      <c r="J967" t="s">
        <v>27</v>
      </c>
      <c r="K967" t="s">
        <v>36</v>
      </c>
      <c r="L967" t="s">
        <v>62</v>
      </c>
      <c r="M967" s="5">
        <f>100-I967</f>
        <v>95.44</v>
      </c>
    </row>
    <row r="968" spans="1:13" x14ac:dyDescent="0.3">
      <c r="A968">
        <v>2023</v>
      </c>
      <c r="B968" s="3">
        <v>45170</v>
      </c>
      <c r="C968" t="s">
        <v>41</v>
      </c>
      <c r="D968" t="s">
        <v>42</v>
      </c>
      <c r="E968" s="6">
        <v>2063</v>
      </c>
      <c r="F968" s="8">
        <f>E968*G968</f>
        <v>13161.94</v>
      </c>
      <c r="G968" s="8">
        <v>6.38</v>
      </c>
      <c r="H968" s="5">
        <v>2</v>
      </c>
      <c r="I968" s="9">
        <v>2.0499999999999998</v>
      </c>
      <c r="J968" t="s">
        <v>18</v>
      </c>
      <c r="K968" t="s">
        <v>60</v>
      </c>
      <c r="L968" t="s">
        <v>62</v>
      </c>
      <c r="M968" s="5">
        <f>100-I968</f>
        <v>97.95</v>
      </c>
    </row>
    <row r="969" spans="1:13" x14ac:dyDescent="0.3">
      <c r="A969">
        <v>2022</v>
      </c>
      <c r="B969" s="3">
        <v>44593</v>
      </c>
      <c r="C969" t="s">
        <v>34</v>
      </c>
      <c r="D969" t="s">
        <v>47</v>
      </c>
      <c r="E969" s="6">
        <v>223</v>
      </c>
      <c r="F969" s="8">
        <f>E969*G969</f>
        <v>7805</v>
      </c>
      <c r="G969" s="8">
        <v>35</v>
      </c>
      <c r="H969" s="5">
        <v>105</v>
      </c>
      <c r="I969" s="9">
        <v>3.35</v>
      </c>
      <c r="J969" t="s">
        <v>77</v>
      </c>
      <c r="K969" t="s">
        <v>14</v>
      </c>
      <c r="L969" t="s">
        <v>15</v>
      </c>
      <c r="M969" s="5">
        <f>100-I969</f>
        <v>96.65</v>
      </c>
    </row>
    <row r="970" spans="1:13" x14ac:dyDescent="0.3">
      <c r="A970">
        <v>2022</v>
      </c>
      <c r="B970" s="3">
        <v>44713</v>
      </c>
      <c r="C970" t="s">
        <v>41</v>
      </c>
      <c r="D970" t="s">
        <v>42</v>
      </c>
      <c r="E970" s="6">
        <v>5178</v>
      </c>
      <c r="F970" s="8">
        <f>E970*G970</f>
        <v>23922.36</v>
      </c>
      <c r="G970" s="8">
        <v>4.62</v>
      </c>
      <c r="H970" s="5">
        <v>28</v>
      </c>
      <c r="I970" s="9">
        <v>1.3</v>
      </c>
      <c r="J970" t="s">
        <v>13</v>
      </c>
      <c r="K970" t="s">
        <v>19</v>
      </c>
      <c r="L970" t="s">
        <v>61</v>
      </c>
      <c r="M970" s="5">
        <f>100-I970</f>
        <v>98.7</v>
      </c>
    </row>
    <row r="971" spans="1:13" x14ac:dyDescent="0.3">
      <c r="A971">
        <v>2023</v>
      </c>
      <c r="B971" s="3">
        <v>45108</v>
      </c>
      <c r="C971" t="s">
        <v>20</v>
      </c>
      <c r="D971" t="s">
        <v>46</v>
      </c>
      <c r="E971" s="6">
        <v>1560</v>
      </c>
      <c r="F971" s="8">
        <f>E971*G971</f>
        <v>10561.199999999999</v>
      </c>
      <c r="G971" s="8">
        <v>6.77</v>
      </c>
      <c r="H971" s="5">
        <v>26</v>
      </c>
      <c r="I971" s="9">
        <v>3.05</v>
      </c>
      <c r="J971" t="s">
        <v>27</v>
      </c>
      <c r="K971" t="s">
        <v>36</v>
      </c>
      <c r="L971" t="s">
        <v>61</v>
      </c>
      <c r="M971" s="5">
        <f>100-I971</f>
        <v>96.95</v>
      </c>
    </row>
    <row r="972" spans="1:13" x14ac:dyDescent="0.3">
      <c r="A972">
        <v>2022</v>
      </c>
      <c r="B972" s="3">
        <v>44866</v>
      </c>
      <c r="C972" t="s">
        <v>34</v>
      </c>
      <c r="D972" t="s">
        <v>55</v>
      </c>
      <c r="E972" s="6">
        <v>584</v>
      </c>
      <c r="F972" s="8">
        <f>E972*G972</f>
        <v>26280</v>
      </c>
      <c r="G972" s="8">
        <v>45</v>
      </c>
      <c r="H972" s="5">
        <v>10</v>
      </c>
      <c r="I972" s="9">
        <v>4.97</v>
      </c>
      <c r="J972" t="s">
        <v>77</v>
      </c>
      <c r="K972" t="s">
        <v>14</v>
      </c>
      <c r="L972" t="s">
        <v>62</v>
      </c>
      <c r="M972" s="5">
        <f>100-I972</f>
        <v>95.03</v>
      </c>
    </row>
    <row r="973" spans="1:13" x14ac:dyDescent="0.3">
      <c r="A973">
        <v>2022</v>
      </c>
      <c r="B973" s="3">
        <v>44593</v>
      </c>
      <c r="C973" t="s">
        <v>39</v>
      </c>
      <c r="D973" t="s">
        <v>57</v>
      </c>
      <c r="E973" s="6">
        <v>514</v>
      </c>
      <c r="F973" s="8">
        <f>E973*G973</f>
        <v>27396.199999999997</v>
      </c>
      <c r="G973" s="8">
        <v>53.3</v>
      </c>
      <c r="H973" s="5">
        <v>53</v>
      </c>
      <c r="I973" s="9">
        <v>3.6</v>
      </c>
      <c r="J973" t="s">
        <v>27</v>
      </c>
      <c r="K973" t="s">
        <v>31</v>
      </c>
      <c r="L973" t="s">
        <v>61</v>
      </c>
      <c r="M973" s="5">
        <f>100-I973</f>
        <v>96.4</v>
      </c>
    </row>
    <row r="974" spans="1:13" x14ac:dyDescent="0.3">
      <c r="A974">
        <v>2022</v>
      </c>
      <c r="B974" s="3">
        <v>44805</v>
      </c>
      <c r="C974" t="s">
        <v>34</v>
      </c>
      <c r="D974" t="s">
        <v>55</v>
      </c>
      <c r="E974" s="6">
        <v>2330</v>
      </c>
      <c r="F974" s="8">
        <f>E974*G974</f>
        <v>10764.6</v>
      </c>
      <c r="G974" s="8">
        <v>4.62</v>
      </c>
      <c r="H974" s="5">
        <v>36</v>
      </c>
      <c r="I974" s="9">
        <v>0.97</v>
      </c>
      <c r="J974" t="s">
        <v>27</v>
      </c>
      <c r="K974" t="s">
        <v>28</v>
      </c>
      <c r="L974" t="s">
        <v>61</v>
      </c>
      <c r="M974" s="5">
        <f>100-I974</f>
        <v>99.03</v>
      </c>
    </row>
    <row r="975" spans="1:13" x14ac:dyDescent="0.3">
      <c r="A975">
        <v>2022</v>
      </c>
      <c r="B975" s="3">
        <v>44866</v>
      </c>
      <c r="C975" t="s">
        <v>11</v>
      </c>
      <c r="D975" t="s">
        <v>59</v>
      </c>
      <c r="E975" s="6">
        <v>4344</v>
      </c>
      <c r="F975" s="8">
        <f>E975*G975</f>
        <v>29191.68</v>
      </c>
      <c r="G975" s="8">
        <v>6.72</v>
      </c>
      <c r="H975" s="5">
        <v>4</v>
      </c>
      <c r="I975" s="9">
        <v>4.3499999999999996</v>
      </c>
      <c r="J975" t="s">
        <v>13</v>
      </c>
      <c r="K975" t="s">
        <v>60</v>
      </c>
      <c r="L975" t="s">
        <v>62</v>
      </c>
      <c r="M975" s="5">
        <f>100-I975</f>
        <v>95.65</v>
      </c>
    </row>
    <row r="976" spans="1:13" x14ac:dyDescent="0.3">
      <c r="A976">
        <v>2023</v>
      </c>
      <c r="B976" s="3">
        <v>45139</v>
      </c>
      <c r="C976" t="s">
        <v>29</v>
      </c>
      <c r="D976" t="s">
        <v>56</v>
      </c>
      <c r="E976" s="6">
        <v>1300</v>
      </c>
      <c r="F976" s="8">
        <f>E976*G976</f>
        <v>6850.9999999999991</v>
      </c>
      <c r="G976" s="8">
        <v>5.27</v>
      </c>
      <c r="H976" s="5">
        <v>140</v>
      </c>
      <c r="I976" s="9">
        <v>1.37</v>
      </c>
      <c r="J976" t="s">
        <v>27</v>
      </c>
      <c r="K976" t="s">
        <v>36</v>
      </c>
      <c r="L976" t="s">
        <v>15</v>
      </c>
      <c r="M976" s="5">
        <f>100-I976</f>
        <v>98.63</v>
      </c>
    </row>
    <row r="977" spans="1:13" x14ac:dyDescent="0.3">
      <c r="A977">
        <v>2022</v>
      </c>
      <c r="B977" s="3">
        <v>44743</v>
      </c>
      <c r="C977" t="s">
        <v>29</v>
      </c>
      <c r="D977" t="s">
        <v>53</v>
      </c>
      <c r="E977" s="6">
        <v>3088</v>
      </c>
      <c r="F977" s="8">
        <f>E977*G977</f>
        <v>17663.36</v>
      </c>
      <c r="G977" s="8">
        <v>5.72</v>
      </c>
      <c r="H977" s="5">
        <v>53</v>
      </c>
      <c r="I977" s="9">
        <v>3.08</v>
      </c>
      <c r="J977" t="s">
        <v>27</v>
      </c>
      <c r="K977" t="s">
        <v>28</v>
      </c>
      <c r="L977" t="s">
        <v>61</v>
      </c>
      <c r="M977" s="5">
        <f>100-I977</f>
        <v>96.92</v>
      </c>
    </row>
    <row r="978" spans="1:13" x14ac:dyDescent="0.3">
      <c r="A978">
        <v>2023</v>
      </c>
      <c r="B978" s="3">
        <v>45108</v>
      </c>
      <c r="C978" t="s">
        <v>39</v>
      </c>
      <c r="D978" t="s">
        <v>57</v>
      </c>
      <c r="E978" s="6">
        <v>1508</v>
      </c>
      <c r="F978" s="8">
        <f>E978*G978</f>
        <v>8113.04</v>
      </c>
      <c r="G978" s="8">
        <v>5.38</v>
      </c>
      <c r="H978" s="5">
        <v>30</v>
      </c>
      <c r="I978" s="9">
        <v>1.06</v>
      </c>
      <c r="J978" t="s">
        <v>18</v>
      </c>
      <c r="K978" t="s">
        <v>60</v>
      </c>
      <c r="L978" t="s">
        <v>61</v>
      </c>
      <c r="M978" s="5">
        <f>100-I978</f>
        <v>98.94</v>
      </c>
    </row>
    <row r="979" spans="1:13" x14ac:dyDescent="0.3">
      <c r="A979">
        <v>2023</v>
      </c>
      <c r="B979" s="3">
        <v>44986</v>
      </c>
      <c r="C979" t="s">
        <v>11</v>
      </c>
      <c r="D979" t="s">
        <v>37</v>
      </c>
      <c r="E979" s="6">
        <v>3239</v>
      </c>
      <c r="F979" s="8">
        <f>E979*G979</f>
        <v>21928.03</v>
      </c>
      <c r="G979" s="8">
        <v>6.77</v>
      </c>
      <c r="H979" s="5">
        <v>70</v>
      </c>
      <c r="I979" s="9">
        <v>2.06</v>
      </c>
      <c r="J979" t="s">
        <v>27</v>
      </c>
      <c r="K979" t="s">
        <v>28</v>
      </c>
      <c r="L979" t="s">
        <v>61</v>
      </c>
      <c r="M979" s="5">
        <f>100-I979</f>
        <v>97.94</v>
      </c>
    </row>
    <row r="980" spans="1:13" x14ac:dyDescent="0.3">
      <c r="A980">
        <v>2023</v>
      </c>
      <c r="B980" s="3">
        <v>44986</v>
      </c>
      <c r="C980" t="s">
        <v>25</v>
      </c>
      <c r="D980" t="s">
        <v>44</v>
      </c>
      <c r="E980" s="6">
        <v>265</v>
      </c>
      <c r="F980" s="8">
        <f>E980*G980</f>
        <v>11601.7</v>
      </c>
      <c r="G980" s="8">
        <v>43.78</v>
      </c>
      <c r="H980" s="5">
        <v>113</v>
      </c>
      <c r="I980" s="9">
        <v>7.2</v>
      </c>
      <c r="J980" t="s">
        <v>77</v>
      </c>
      <c r="K980" t="s">
        <v>31</v>
      </c>
      <c r="L980" t="s">
        <v>15</v>
      </c>
      <c r="M980" s="5">
        <f>100-I980</f>
        <v>92.8</v>
      </c>
    </row>
    <row r="981" spans="1:13" x14ac:dyDescent="0.3">
      <c r="A981">
        <v>2023</v>
      </c>
      <c r="B981" s="3">
        <v>45047</v>
      </c>
      <c r="C981" t="s">
        <v>20</v>
      </c>
      <c r="D981" t="s">
        <v>21</v>
      </c>
      <c r="E981" s="6">
        <v>3202</v>
      </c>
      <c r="F981" s="8">
        <f>E981*G981</f>
        <v>16874.539999999997</v>
      </c>
      <c r="G981" s="8">
        <v>5.27</v>
      </c>
      <c r="H981" s="5">
        <v>122</v>
      </c>
      <c r="I981" s="9">
        <v>4.59</v>
      </c>
      <c r="J981" t="s">
        <v>18</v>
      </c>
      <c r="K981" t="s">
        <v>19</v>
      </c>
      <c r="L981" t="s">
        <v>15</v>
      </c>
      <c r="M981" s="5">
        <f>100-I981</f>
        <v>95.41</v>
      </c>
    </row>
    <row r="982" spans="1:13" x14ac:dyDescent="0.3">
      <c r="A982">
        <v>2023</v>
      </c>
      <c r="B982" s="3">
        <v>45261</v>
      </c>
      <c r="C982" t="s">
        <v>39</v>
      </c>
      <c r="D982" t="s">
        <v>57</v>
      </c>
      <c r="E982" s="6">
        <v>4766</v>
      </c>
      <c r="F982" s="8">
        <f>E982*G982</f>
        <v>25641.079999999998</v>
      </c>
      <c r="G982" s="8">
        <v>5.38</v>
      </c>
      <c r="H982" s="5">
        <v>32</v>
      </c>
      <c r="I982" s="9">
        <v>1.99</v>
      </c>
      <c r="J982" t="s">
        <v>13</v>
      </c>
      <c r="K982" t="s">
        <v>28</v>
      </c>
      <c r="L982" t="s">
        <v>61</v>
      </c>
      <c r="M982" s="5">
        <f>100-I982</f>
        <v>98.01</v>
      </c>
    </row>
    <row r="983" spans="1:13" x14ac:dyDescent="0.3">
      <c r="A983">
        <v>2023</v>
      </c>
      <c r="B983" s="3">
        <v>44986</v>
      </c>
      <c r="C983" t="s">
        <v>32</v>
      </c>
      <c r="D983" t="s">
        <v>52</v>
      </c>
      <c r="E983" s="6">
        <v>3731</v>
      </c>
      <c r="F983" s="8">
        <f>E983*G983</f>
        <v>28989.87</v>
      </c>
      <c r="G983" s="8">
        <v>7.77</v>
      </c>
      <c r="H983" s="5">
        <v>3</v>
      </c>
      <c r="I983" s="9">
        <v>0.75</v>
      </c>
      <c r="J983" t="s">
        <v>27</v>
      </c>
      <c r="K983" t="s">
        <v>60</v>
      </c>
      <c r="L983" t="s">
        <v>62</v>
      </c>
      <c r="M983" s="5">
        <f>100-I983</f>
        <v>99.25</v>
      </c>
    </row>
    <row r="984" spans="1:13" x14ac:dyDescent="0.3">
      <c r="A984">
        <v>2023</v>
      </c>
      <c r="B984" s="3">
        <v>45261</v>
      </c>
      <c r="C984" t="s">
        <v>29</v>
      </c>
      <c r="D984" t="s">
        <v>56</v>
      </c>
      <c r="E984" s="6">
        <v>4100</v>
      </c>
      <c r="F984" s="8">
        <f>E984*G984</f>
        <v>21607</v>
      </c>
      <c r="G984" s="8">
        <v>5.27</v>
      </c>
      <c r="H984" s="5">
        <v>139</v>
      </c>
      <c r="I984" s="9">
        <v>0.9</v>
      </c>
      <c r="J984" t="s">
        <v>13</v>
      </c>
      <c r="K984" t="s">
        <v>19</v>
      </c>
      <c r="L984" t="s">
        <v>15</v>
      </c>
      <c r="M984" s="5">
        <f>100-I984</f>
        <v>99.1</v>
      </c>
    </row>
    <row r="985" spans="1:13" x14ac:dyDescent="0.3">
      <c r="A985">
        <v>2023</v>
      </c>
      <c r="B985" s="3">
        <v>44986</v>
      </c>
      <c r="C985" t="s">
        <v>11</v>
      </c>
      <c r="D985" t="s">
        <v>37</v>
      </c>
      <c r="E985" s="6">
        <v>1239</v>
      </c>
      <c r="F985" s="8">
        <f>E985*G985</f>
        <v>8388.0299999999988</v>
      </c>
      <c r="G985" s="8">
        <v>6.7699999999999987</v>
      </c>
      <c r="H985" s="5">
        <v>43</v>
      </c>
      <c r="I985" s="9">
        <v>2.15</v>
      </c>
      <c r="J985" t="s">
        <v>77</v>
      </c>
      <c r="K985" t="s">
        <v>19</v>
      </c>
      <c r="L985" t="s">
        <v>61</v>
      </c>
      <c r="M985" s="5">
        <f>100-I985</f>
        <v>97.85</v>
      </c>
    </row>
    <row r="986" spans="1:13" x14ac:dyDescent="0.3">
      <c r="A986">
        <v>2023</v>
      </c>
      <c r="B986" s="3">
        <v>45078</v>
      </c>
      <c r="C986" t="s">
        <v>22</v>
      </c>
      <c r="D986" t="s">
        <v>45</v>
      </c>
      <c r="E986" s="6">
        <v>5076</v>
      </c>
      <c r="F986" s="8">
        <f>E986*G986</f>
        <v>27308.880000000001</v>
      </c>
      <c r="G986" s="8">
        <v>5.38</v>
      </c>
      <c r="H986" s="5">
        <v>45</v>
      </c>
      <c r="I986" s="9">
        <v>2.91</v>
      </c>
      <c r="J986" t="s">
        <v>77</v>
      </c>
      <c r="K986" t="s">
        <v>19</v>
      </c>
      <c r="L986" t="s">
        <v>61</v>
      </c>
      <c r="M986" s="5">
        <f>100-I986</f>
        <v>97.09</v>
      </c>
    </row>
    <row r="987" spans="1:13" x14ac:dyDescent="0.3">
      <c r="A987">
        <v>2023</v>
      </c>
      <c r="B987" s="3">
        <v>45108</v>
      </c>
      <c r="C987" t="s">
        <v>16</v>
      </c>
      <c r="D987" t="s">
        <v>43</v>
      </c>
      <c r="E987" s="6">
        <v>3775</v>
      </c>
      <c r="F987" s="8">
        <f>E987*G987</f>
        <v>19894.25</v>
      </c>
      <c r="G987" s="8">
        <v>5.27</v>
      </c>
      <c r="H987" s="5">
        <v>92</v>
      </c>
      <c r="I987" s="9">
        <v>3.24</v>
      </c>
      <c r="J987" t="s">
        <v>13</v>
      </c>
      <c r="K987" t="s">
        <v>36</v>
      </c>
      <c r="L987" t="s">
        <v>15</v>
      </c>
      <c r="M987" s="5">
        <f>100-I987</f>
        <v>96.76</v>
      </c>
    </row>
    <row r="988" spans="1:13" x14ac:dyDescent="0.3">
      <c r="A988">
        <v>2022</v>
      </c>
      <c r="B988" s="3">
        <v>44562</v>
      </c>
      <c r="C988" t="s">
        <v>39</v>
      </c>
      <c r="D988" t="s">
        <v>50</v>
      </c>
      <c r="E988" s="6">
        <v>943</v>
      </c>
      <c r="F988" s="8">
        <f>E988*G988</f>
        <v>2942.1600000000003</v>
      </c>
      <c r="G988" s="8">
        <v>3.12</v>
      </c>
      <c r="H988" s="5">
        <v>110</v>
      </c>
      <c r="I988" s="9">
        <v>2.54</v>
      </c>
      <c r="J988" t="s">
        <v>27</v>
      </c>
      <c r="K988" t="s">
        <v>28</v>
      </c>
      <c r="L988" t="s">
        <v>15</v>
      </c>
      <c r="M988" s="5">
        <f>100-I988</f>
        <v>97.46</v>
      </c>
    </row>
    <row r="989" spans="1:13" x14ac:dyDescent="0.3">
      <c r="A989">
        <v>2022</v>
      </c>
      <c r="B989" s="3">
        <v>44743</v>
      </c>
      <c r="C989" t="s">
        <v>32</v>
      </c>
      <c r="D989" t="s">
        <v>33</v>
      </c>
      <c r="E989" s="6">
        <v>475</v>
      </c>
      <c r="F989" s="8">
        <f>E989*G989</f>
        <v>18358.75</v>
      </c>
      <c r="G989" s="8">
        <v>38.65</v>
      </c>
      <c r="H989" s="5">
        <v>117</v>
      </c>
      <c r="I989" s="9">
        <v>3.28</v>
      </c>
      <c r="J989" t="s">
        <v>27</v>
      </c>
      <c r="K989" t="s">
        <v>14</v>
      </c>
      <c r="L989" t="s">
        <v>15</v>
      </c>
      <c r="M989" s="5">
        <f>100-I989</f>
        <v>96.72</v>
      </c>
    </row>
    <row r="990" spans="1:13" x14ac:dyDescent="0.3">
      <c r="A990">
        <v>2023</v>
      </c>
      <c r="B990" s="3">
        <v>45170</v>
      </c>
      <c r="C990" t="s">
        <v>11</v>
      </c>
      <c r="D990" t="s">
        <v>12</v>
      </c>
      <c r="E990" s="6">
        <v>341</v>
      </c>
      <c r="F990" s="8">
        <f>E990*G990</f>
        <v>14928.98</v>
      </c>
      <c r="G990" s="8">
        <v>43.78</v>
      </c>
      <c r="H990" s="5">
        <v>120</v>
      </c>
      <c r="I990" s="9">
        <v>3.01</v>
      </c>
      <c r="J990" t="s">
        <v>13</v>
      </c>
      <c r="K990" t="s">
        <v>31</v>
      </c>
      <c r="L990" t="s">
        <v>15</v>
      </c>
      <c r="M990" s="5">
        <f>100-I990</f>
        <v>96.99</v>
      </c>
    </row>
    <row r="991" spans="1:13" x14ac:dyDescent="0.3">
      <c r="A991">
        <v>2023</v>
      </c>
      <c r="B991" s="3">
        <v>45047</v>
      </c>
      <c r="C991" t="s">
        <v>39</v>
      </c>
      <c r="D991" t="s">
        <v>57</v>
      </c>
      <c r="E991" s="6">
        <v>3162</v>
      </c>
      <c r="F991" s="8">
        <f>E991*G991</f>
        <v>20173.560000000001</v>
      </c>
      <c r="G991" s="8">
        <v>6.3800000000000008</v>
      </c>
      <c r="H991" s="5">
        <v>3</v>
      </c>
      <c r="I991" s="9">
        <v>4.5199999999999996</v>
      </c>
      <c r="J991" t="s">
        <v>13</v>
      </c>
      <c r="K991" t="s">
        <v>60</v>
      </c>
      <c r="L991" t="s">
        <v>62</v>
      </c>
      <c r="M991" s="5">
        <f>100-I991</f>
        <v>95.48</v>
      </c>
    </row>
    <row r="992" spans="1:13" x14ac:dyDescent="0.3">
      <c r="A992">
        <v>2022</v>
      </c>
      <c r="B992" s="3">
        <v>44593</v>
      </c>
      <c r="C992" t="s">
        <v>41</v>
      </c>
      <c r="D992" t="s">
        <v>49</v>
      </c>
      <c r="E992" s="6">
        <v>1289</v>
      </c>
      <c r="F992" s="8">
        <f>E992*G992</f>
        <v>7244.18</v>
      </c>
      <c r="G992" s="8">
        <v>5.62</v>
      </c>
      <c r="H992" s="5">
        <v>10</v>
      </c>
      <c r="I992" s="9">
        <v>2.6</v>
      </c>
      <c r="J992" t="s">
        <v>27</v>
      </c>
      <c r="K992" t="s">
        <v>19</v>
      </c>
      <c r="L992" t="s">
        <v>62</v>
      </c>
      <c r="M992" s="5">
        <f>100-I992</f>
        <v>97.4</v>
      </c>
    </row>
    <row r="993" spans="1:13" x14ac:dyDescent="0.3">
      <c r="A993">
        <v>2023</v>
      </c>
      <c r="B993" s="3">
        <v>44986</v>
      </c>
      <c r="C993" t="s">
        <v>34</v>
      </c>
      <c r="D993" t="s">
        <v>35</v>
      </c>
      <c r="E993" s="6">
        <v>2510</v>
      </c>
      <c r="F993" s="8">
        <f>E993*G993</f>
        <v>13503.8</v>
      </c>
      <c r="G993" s="8">
        <v>5.38</v>
      </c>
      <c r="H993" s="5">
        <v>39</v>
      </c>
      <c r="I993" s="9">
        <v>1.93</v>
      </c>
      <c r="J993" t="s">
        <v>13</v>
      </c>
      <c r="K993" t="s">
        <v>36</v>
      </c>
      <c r="L993" t="s">
        <v>61</v>
      </c>
      <c r="M993" s="5">
        <f>100-I993</f>
        <v>98.07</v>
      </c>
    </row>
    <row r="994" spans="1:13" x14ac:dyDescent="0.3">
      <c r="A994">
        <v>2023</v>
      </c>
      <c r="B994" s="3">
        <v>45261</v>
      </c>
      <c r="C994" t="s">
        <v>22</v>
      </c>
      <c r="D994" t="s">
        <v>45</v>
      </c>
      <c r="E994" s="6">
        <v>4146</v>
      </c>
      <c r="F994" s="8">
        <f>E994*G994</f>
        <v>22305.48</v>
      </c>
      <c r="G994" s="8">
        <v>5.38</v>
      </c>
      <c r="H994" s="5">
        <v>51</v>
      </c>
      <c r="I994" s="9">
        <v>5.87</v>
      </c>
      <c r="J994" t="s">
        <v>77</v>
      </c>
      <c r="K994" t="s">
        <v>28</v>
      </c>
      <c r="L994" t="s">
        <v>61</v>
      </c>
      <c r="M994" s="5">
        <f>100-I994</f>
        <v>94.13</v>
      </c>
    </row>
    <row r="995" spans="1:13" x14ac:dyDescent="0.3">
      <c r="A995">
        <v>2023</v>
      </c>
      <c r="B995" s="3">
        <v>45047</v>
      </c>
      <c r="C995" t="s">
        <v>34</v>
      </c>
      <c r="D995" t="s">
        <v>55</v>
      </c>
      <c r="E995" s="6">
        <v>3525</v>
      </c>
      <c r="F995" s="8">
        <f>E995*G995</f>
        <v>13677</v>
      </c>
      <c r="G995" s="8">
        <v>3.88</v>
      </c>
      <c r="H995" s="5">
        <v>87</v>
      </c>
      <c r="I995" s="9">
        <v>1.45</v>
      </c>
      <c r="J995" t="s">
        <v>27</v>
      </c>
      <c r="K995" t="s">
        <v>19</v>
      </c>
      <c r="L995" t="s">
        <v>15</v>
      </c>
      <c r="M995" s="5">
        <f>100-I995</f>
        <v>98.55</v>
      </c>
    </row>
    <row r="996" spans="1:13" x14ac:dyDescent="0.3">
      <c r="A996">
        <v>2023</v>
      </c>
      <c r="B996" s="3">
        <v>44958</v>
      </c>
      <c r="C996" t="s">
        <v>29</v>
      </c>
      <c r="D996" t="s">
        <v>30</v>
      </c>
      <c r="E996" s="6">
        <v>1214</v>
      </c>
      <c r="F996" s="8">
        <f>E996*G996</f>
        <v>6397.78</v>
      </c>
      <c r="G996" s="8">
        <v>5.27</v>
      </c>
      <c r="H996" s="5">
        <v>142</v>
      </c>
      <c r="I996" s="9">
        <v>2.4700000000000002</v>
      </c>
      <c r="J996" t="s">
        <v>27</v>
      </c>
      <c r="K996" t="s">
        <v>28</v>
      </c>
      <c r="L996" t="s">
        <v>15</v>
      </c>
      <c r="M996" s="5">
        <f>100-I996</f>
        <v>97.53</v>
      </c>
    </row>
    <row r="997" spans="1:13" x14ac:dyDescent="0.3">
      <c r="A997">
        <v>2022</v>
      </c>
      <c r="B997" s="3">
        <v>44562</v>
      </c>
      <c r="C997" t="s">
        <v>41</v>
      </c>
      <c r="D997" t="s">
        <v>49</v>
      </c>
      <c r="E997" s="6">
        <v>2553</v>
      </c>
      <c r="F997" s="8">
        <f>E997*G997</f>
        <v>11794.86</v>
      </c>
      <c r="G997" s="8">
        <v>4.62</v>
      </c>
      <c r="H997" s="5">
        <v>66</v>
      </c>
      <c r="I997" s="9">
        <v>4.58</v>
      </c>
      <c r="J997" t="s">
        <v>13</v>
      </c>
      <c r="K997" t="s">
        <v>36</v>
      </c>
      <c r="L997" t="s">
        <v>61</v>
      </c>
      <c r="M997" s="5">
        <f>100-I997</f>
        <v>95.42</v>
      </c>
    </row>
    <row r="998" spans="1:13" x14ac:dyDescent="0.3">
      <c r="A998">
        <v>2023</v>
      </c>
      <c r="B998" s="3">
        <v>45170</v>
      </c>
      <c r="C998" t="s">
        <v>22</v>
      </c>
      <c r="D998" t="s">
        <v>45</v>
      </c>
      <c r="E998" s="6">
        <v>1806</v>
      </c>
      <c r="F998" s="8">
        <f>E998*G998</f>
        <v>11522.28</v>
      </c>
      <c r="G998" s="8">
        <v>6.3800000000000008</v>
      </c>
      <c r="H998" s="5">
        <v>11</v>
      </c>
      <c r="I998" s="9">
        <v>3.19</v>
      </c>
      <c r="J998" t="s">
        <v>13</v>
      </c>
      <c r="K998" t="s">
        <v>36</v>
      </c>
      <c r="L998" t="s">
        <v>62</v>
      </c>
      <c r="M998" s="5">
        <f>100-I998</f>
        <v>96.81</v>
      </c>
    </row>
    <row r="999" spans="1:13" x14ac:dyDescent="0.3">
      <c r="A999">
        <v>2022</v>
      </c>
      <c r="B999" s="3">
        <v>44593</v>
      </c>
      <c r="C999" t="s">
        <v>20</v>
      </c>
      <c r="D999" t="s">
        <v>58</v>
      </c>
      <c r="E999" s="6">
        <v>3021</v>
      </c>
      <c r="F999" s="8">
        <f>E999*G999</f>
        <v>17280.12</v>
      </c>
      <c r="G999" s="8">
        <v>5.72</v>
      </c>
      <c r="H999" s="5">
        <v>72</v>
      </c>
      <c r="I999" s="9">
        <v>3.58</v>
      </c>
      <c r="J999" t="s">
        <v>13</v>
      </c>
      <c r="K999" t="s">
        <v>19</v>
      </c>
      <c r="L999" t="s">
        <v>61</v>
      </c>
      <c r="M999" s="5">
        <f>100-I999</f>
        <v>96.42</v>
      </c>
    </row>
    <row r="1000" spans="1:13" x14ac:dyDescent="0.3">
      <c r="A1000">
        <v>2023</v>
      </c>
      <c r="B1000" s="3">
        <v>45200</v>
      </c>
      <c r="C1000" t="s">
        <v>11</v>
      </c>
      <c r="D1000" t="s">
        <v>12</v>
      </c>
      <c r="E1000" s="6">
        <v>3772</v>
      </c>
      <c r="F1000" s="8">
        <f>E1000*G1000</f>
        <v>19878.439999999999</v>
      </c>
      <c r="G1000" s="8">
        <v>5.27</v>
      </c>
      <c r="H1000" s="5">
        <v>121</v>
      </c>
      <c r="I1000" s="9">
        <v>4.4400000000000004</v>
      </c>
      <c r="J1000" t="s">
        <v>13</v>
      </c>
      <c r="K1000" t="s">
        <v>19</v>
      </c>
      <c r="L1000" t="s">
        <v>15</v>
      </c>
      <c r="M1000" s="5">
        <f>100-I1000</f>
        <v>95.56</v>
      </c>
    </row>
    <row r="1001" spans="1:13" x14ac:dyDescent="0.3">
      <c r="A1001">
        <v>2023</v>
      </c>
      <c r="B1001" s="3">
        <v>44986</v>
      </c>
      <c r="C1001" t="s">
        <v>41</v>
      </c>
      <c r="D1001" t="s">
        <v>49</v>
      </c>
      <c r="E1001" s="6">
        <v>2555</v>
      </c>
      <c r="F1001" s="8">
        <f>E1001*G1001</f>
        <v>9913.4</v>
      </c>
      <c r="G1001" s="8">
        <v>3.88</v>
      </c>
      <c r="H1001" s="5">
        <v>128</v>
      </c>
      <c r="I1001" s="9">
        <v>1.8</v>
      </c>
      <c r="J1001" t="s">
        <v>13</v>
      </c>
      <c r="K1001" t="s">
        <v>36</v>
      </c>
      <c r="L1001" t="s">
        <v>15</v>
      </c>
      <c r="M1001" s="5">
        <f>100-I1001</f>
        <v>98.2</v>
      </c>
    </row>
    <row r="1002" spans="1:13" x14ac:dyDescent="0.3">
      <c r="A1002">
        <v>2022</v>
      </c>
      <c r="B1002" s="3">
        <v>44621</v>
      </c>
      <c r="C1002" t="s">
        <v>32</v>
      </c>
      <c r="D1002" t="s">
        <v>33</v>
      </c>
      <c r="E1002" s="6">
        <v>1505</v>
      </c>
      <c r="F1002" s="8">
        <f>E1002*G1002</f>
        <v>8608.6</v>
      </c>
      <c r="G1002" s="8">
        <v>5.7200000000000006</v>
      </c>
      <c r="H1002" s="5">
        <v>31</v>
      </c>
      <c r="I1002" s="9">
        <v>4.46</v>
      </c>
      <c r="J1002" t="s">
        <v>27</v>
      </c>
      <c r="K1002" t="s">
        <v>36</v>
      </c>
      <c r="L1002" t="s">
        <v>61</v>
      </c>
      <c r="M1002" s="5">
        <f>100-I1002</f>
        <v>95.54</v>
      </c>
    </row>
    <row r="1003" spans="1:13" x14ac:dyDescent="0.3">
      <c r="A1003">
        <v>2023</v>
      </c>
      <c r="B1003" s="3">
        <v>45078</v>
      </c>
      <c r="C1003" t="s">
        <v>39</v>
      </c>
      <c r="D1003" t="s">
        <v>50</v>
      </c>
      <c r="E1003" s="6">
        <v>2871</v>
      </c>
      <c r="F1003" s="8">
        <f>E1003*G1003</f>
        <v>18316.98</v>
      </c>
      <c r="G1003" s="8">
        <v>6.38</v>
      </c>
      <c r="H1003" s="5">
        <v>2</v>
      </c>
      <c r="I1003" s="9">
        <v>2.5499999999999998</v>
      </c>
      <c r="J1003" t="s">
        <v>77</v>
      </c>
      <c r="K1003" t="s">
        <v>60</v>
      </c>
      <c r="L1003" t="s">
        <v>62</v>
      </c>
      <c r="M1003" s="5">
        <f>100-I1003</f>
        <v>97.45</v>
      </c>
    </row>
    <row r="1004" spans="1:13" x14ac:dyDescent="0.3">
      <c r="A1004">
        <v>2023</v>
      </c>
      <c r="B1004" s="3">
        <v>44958</v>
      </c>
      <c r="C1004" t="s">
        <v>25</v>
      </c>
      <c r="D1004" t="s">
        <v>44</v>
      </c>
      <c r="E1004" s="6">
        <v>1134</v>
      </c>
      <c r="F1004" s="8">
        <f>E1004*G1004</f>
        <v>8811.18</v>
      </c>
      <c r="G1004" s="8">
        <v>7.7700000000000005</v>
      </c>
      <c r="H1004" s="5">
        <v>3</v>
      </c>
      <c r="I1004" s="9">
        <v>1.03</v>
      </c>
      <c r="J1004" t="s">
        <v>77</v>
      </c>
      <c r="K1004" t="s">
        <v>60</v>
      </c>
      <c r="L1004" t="s">
        <v>62</v>
      </c>
      <c r="M1004" s="5">
        <f>100-I1004</f>
        <v>98.97</v>
      </c>
    </row>
    <row r="1005" spans="1:13" x14ac:dyDescent="0.3">
      <c r="A1005">
        <v>2023</v>
      </c>
      <c r="B1005" s="3">
        <v>45170</v>
      </c>
      <c r="C1005" t="s">
        <v>22</v>
      </c>
      <c r="D1005" t="s">
        <v>23</v>
      </c>
      <c r="E1005" s="6">
        <v>3016</v>
      </c>
      <c r="F1005" s="8">
        <f>E1005*G1005</f>
        <v>11702.08</v>
      </c>
      <c r="G1005" s="8">
        <v>3.88</v>
      </c>
      <c r="H1005" s="5">
        <v>135</v>
      </c>
      <c r="I1005" s="9">
        <v>3.69</v>
      </c>
      <c r="J1005" t="s">
        <v>77</v>
      </c>
      <c r="K1005" t="s">
        <v>36</v>
      </c>
      <c r="L1005" t="s">
        <v>15</v>
      </c>
      <c r="M1005" s="5">
        <f>100-I1005</f>
        <v>96.31</v>
      </c>
    </row>
    <row r="1006" spans="1:13" x14ac:dyDescent="0.3">
      <c r="A1006">
        <v>2023</v>
      </c>
      <c r="B1006" s="3">
        <v>45200</v>
      </c>
      <c r="C1006" t="s">
        <v>11</v>
      </c>
      <c r="D1006" t="s">
        <v>37</v>
      </c>
      <c r="E1006" s="6">
        <v>2784</v>
      </c>
      <c r="F1006" s="8">
        <f>E1006*G1006</f>
        <v>21631.68</v>
      </c>
      <c r="G1006" s="8">
        <v>7.7700000000000005</v>
      </c>
      <c r="H1006" s="5">
        <v>12</v>
      </c>
      <c r="I1006" s="9">
        <v>2.73</v>
      </c>
      <c r="J1006" t="s">
        <v>18</v>
      </c>
      <c r="K1006" t="s">
        <v>36</v>
      </c>
      <c r="L1006" t="s">
        <v>62</v>
      </c>
      <c r="M1006" s="5">
        <f>100-I1006</f>
        <v>97.27</v>
      </c>
    </row>
    <row r="1007" spans="1:13" x14ac:dyDescent="0.3">
      <c r="A1007">
        <v>2022</v>
      </c>
      <c r="B1007" s="3">
        <v>44866</v>
      </c>
      <c r="C1007" t="s">
        <v>16</v>
      </c>
      <c r="D1007" t="s">
        <v>43</v>
      </c>
      <c r="E1007" s="6">
        <v>466</v>
      </c>
      <c r="F1007" s="8">
        <f>E1007*G1007</f>
        <v>18737.86</v>
      </c>
      <c r="G1007" s="8">
        <v>40.21</v>
      </c>
      <c r="H1007" s="5">
        <v>140</v>
      </c>
      <c r="I1007" s="9">
        <v>6.1</v>
      </c>
      <c r="J1007" t="s">
        <v>77</v>
      </c>
      <c r="K1007" t="s">
        <v>31</v>
      </c>
      <c r="L1007" t="s">
        <v>15</v>
      </c>
      <c r="M1007" s="5">
        <f>100-I1007</f>
        <v>93.9</v>
      </c>
    </row>
    <row r="1008" spans="1:13" x14ac:dyDescent="0.3">
      <c r="A1008">
        <v>2022</v>
      </c>
      <c r="B1008" s="3">
        <v>44682</v>
      </c>
      <c r="C1008" t="s">
        <v>34</v>
      </c>
      <c r="D1008" t="s">
        <v>35</v>
      </c>
      <c r="E1008" s="6">
        <v>1228</v>
      </c>
      <c r="F1008" s="8">
        <f>E1008*G1008</f>
        <v>5673.3600000000006</v>
      </c>
      <c r="G1008" s="8">
        <v>4.62</v>
      </c>
      <c r="H1008" s="5">
        <v>51</v>
      </c>
      <c r="I1008" s="9">
        <v>1.87</v>
      </c>
      <c r="J1008" t="s">
        <v>13</v>
      </c>
      <c r="K1008" t="s">
        <v>28</v>
      </c>
      <c r="L1008" t="s">
        <v>61</v>
      </c>
      <c r="M1008" s="5">
        <f>100-I1008</f>
        <v>98.13</v>
      </c>
    </row>
    <row r="1009" spans="1:13" x14ac:dyDescent="0.3">
      <c r="A1009">
        <v>2023</v>
      </c>
      <c r="B1009" s="3">
        <v>45139</v>
      </c>
      <c r="C1009" t="s">
        <v>11</v>
      </c>
      <c r="D1009" t="s">
        <v>59</v>
      </c>
      <c r="E1009" s="6">
        <v>3448</v>
      </c>
      <c r="F1009" s="8">
        <f>E1009*G1009</f>
        <v>18170.96</v>
      </c>
      <c r="G1009" s="8">
        <v>5.27</v>
      </c>
      <c r="H1009" s="5">
        <v>77</v>
      </c>
      <c r="I1009" s="9">
        <v>2.15</v>
      </c>
      <c r="J1009" t="s">
        <v>13</v>
      </c>
      <c r="K1009" t="s">
        <v>28</v>
      </c>
      <c r="L1009" t="s">
        <v>15</v>
      </c>
      <c r="M1009" s="5">
        <f>100-I1009</f>
        <v>97.85</v>
      </c>
    </row>
    <row r="1010" spans="1:13" x14ac:dyDescent="0.3">
      <c r="A1010">
        <v>2022</v>
      </c>
      <c r="B1010" s="3">
        <v>44774</v>
      </c>
      <c r="C1010" t="s">
        <v>11</v>
      </c>
      <c r="D1010" t="s">
        <v>59</v>
      </c>
      <c r="E1010" s="6">
        <v>3054</v>
      </c>
      <c r="F1010" s="8">
        <f>E1010*G1010</f>
        <v>20522.88</v>
      </c>
      <c r="G1010" s="8">
        <v>6.7200000000000006</v>
      </c>
      <c r="H1010" s="5">
        <v>11</v>
      </c>
      <c r="I1010" s="9">
        <v>4.3</v>
      </c>
      <c r="J1010" t="s">
        <v>18</v>
      </c>
      <c r="K1010" t="s">
        <v>28</v>
      </c>
      <c r="L1010" t="s">
        <v>62</v>
      </c>
      <c r="M1010" s="5">
        <f>100-I1010</f>
        <v>95.7</v>
      </c>
    </row>
    <row r="1011" spans="1:13" x14ac:dyDescent="0.3">
      <c r="A1011">
        <v>2023</v>
      </c>
      <c r="B1011" s="3">
        <v>45200</v>
      </c>
      <c r="C1011" t="s">
        <v>16</v>
      </c>
      <c r="D1011" t="s">
        <v>48</v>
      </c>
      <c r="E1011" s="6">
        <v>2040</v>
      </c>
      <c r="F1011" s="8">
        <f>E1011*G1011</f>
        <v>10750.8</v>
      </c>
      <c r="G1011" s="8">
        <v>5.27</v>
      </c>
      <c r="H1011" s="5">
        <v>86</v>
      </c>
      <c r="I1011" s="9">
        <v>1.54</v>
      </c>
      <c r="J1011" t="s">
        <v>27</v>
      </c>
      <c r="K1011" t="s">
        <v>28</v>
      </c>
      <c r="L1011" t="s">
        <v>15</v>
      </c>
      <c r="M1011" s="5">
        <f>100-I1011</f>
        <v>98.46</v>
      </c>
    </row>
    <row r="1012" spans="1:13" x14ac:dyDescent="0.3">
      <c r="A1012">
        <v>2022</v>
      </c>
      <c r="B1012" s="3">
        <v>44743</v>
      </c>
      <c r="C1012" t="s">
        <v>29</v>
      </c>
      <c r="D1012" t="s">
        <v>30</v>
      </c>
      <c r="E1012" s="6">
        <v>3208</v>
      </c>
      <c r="F1012" s="8">
        <f>E1012*G1012</f>
        <v>18349.759999999998</v>
      </c>
      <c r="G1012" s="8">
        <v>5.72</v>
      </c>
      <c r="H1012" s="5">
        <v>45</v>
      </c>
      <c r="I1012" s="9">
        <v>4.5999999999999996</v>
      </c>
      <c r="J1012" t="s">
        <v>27</v>
      </c>
      <c r="K1012" t="s">
        <v>60</v>
      </c>
      <c r="L1012" t="s">
        <v>61</v>
      </c>
      <c r="M1012" s="5">
        <f>100-I1012</f>
        <v>95.4</v>
      </c>
    </row>
    <row r="1013" spans="1:13" x14ac:dyDescent="0.3">
      <c r="A1013">
        <v>2023</v>
      </c>
      <c r="B1013" s="3">
        <v>45139</v>
      </c>
      <c r="C1013" t="s">
        <v>20</v>
      </c>
      <c r="D1013" t="s">
        <v>46</v>
      </c>
      <c r="E1013" s="6">
        <v>1309</v>
      </c>
      <c r="F1013" s="8">
        <f>E1013*G1013</f>
        <v>6898.4299999999994</v>
      </c>
      <c r="G1013" s="8">
        <v>5.27</v>
      </c>
      <c r="H1013" s="5">
        <v>134</v>
      </c>
      <c r="I1013" s="9">
        <v>0.56999999999999995</v>
      </c>
      <c r="J1013" t="s">
        <v>77</v>
      </c>
      <c r="K1013" t="s">
        <v>28</v>
      </c>
      <c r="L1013" t="s">
        <v>15</v>
      </c>
      <c r="M1013" s="5">
        <f>100-I1013</f>
        <v>99.43</v>
      </c>
    </row>
    <row r="1014" spans="1:13" x14ac:dyDescent="0.3">
      <c r="A1014">
        <v>2022</v>
      </c>
      <c r="B1014" s="3">
        <v>44562</v>
      </c>
      <c r="C1014" t="s">
        <v>34</v>
      </c>
      <c r="D1014" t="s">
        <v>47</v>
      </c>
      <c r="E1014" s="6">
        <v>680</v>
      </c>
      <c r="F1014" s="8">
        <f>E1014*G1014</f>
        <v>27200</v>
      </c>
      <c r="G1014" s="8">
        <v>40</v>
      </c>
      <c r="H1014" s="5">
        <v>49</v>
      </c>
      <c r="I1014" s="9">
        <v>3.03</v>
      </c>
      <c r="J1014" t="s">
        <v>27</v>
      </c>
      <c r="K1014" t="s">
        <v>14</v>
      </c>
      <c r="L1014" t="s">
        <v>61</v>
      </c>
      <c r="M1014" s="5">
        <f>100-I1014</f>
        <v>96.97</v>
      </c>
    </row>
    <row r="1015" spans="1:13" x14ac:dyDescent="0.3">
      <c r="A1015">
        <v>2023</v>
      </c>
      <c r="B1015" s="3">
        <v>44958</v>
      </c>
      <c r="C1015" t="s">
        <v>34</v>
      </c>
      <c r="D1015" t="s">
        <v>47</v>
      </c>
      <c r="E1015" s="6">
        <v>3439</v>
      </c>
      <c r="F1015" s="8">
        <f>E1015*G1015</f>
        <v>13343.32</v>
      </c>
      <c r="G1015" s="8">
        <v>3.88</v>
      </c>
      <c r="H1015" s="5">
        <v>87</v>
      </c>
      <c r="I1015" s="9">
        <v>1.23</v>
      </c>
      <c r="J1015" t="s">
        <v>77</v>
      </c>
      <c r="K1015" t="s">
        <v>19</v>
      </c>
      <c r="L1015" t="s">
        <v>15</v>
      </c>
      <c r="M1015" s="5">
        <f>100-I1015</f>
        <v>98.77</v>
      </c>
    </row>
    <row r="1016" spans="1:13" x14ac:dyDescent="0.3">
      <c r="A1016">
        <v>2023</v>
      </c>
      <c r="B1016" s="3">
        <v>45231</v>
      </c>
      <c r="C1016" t="s">
        <v>16</v>
      </c>
      <c r="D1016" t="s">
        <v>48</v>
      </c>
      <c r="E1016" s="6">
        <v>833</v>
      </c>
      <c r="F1016" s="8">
        <f>E1016*G1016</f>
        <v>33411.629999999997</v>
      </c>
      <c r="G1016" s="8">
        <v>40.11</v>
      </c>
      <c r="H1016" s="5">
        <v>112</v>
      </c>
      <c r="I1016" s="9">
        <v>4.91</v>
      </c>
      <c r="J1016" t="s">
        <v>27</v>
      </c>
      <c r="K1016" t="s">
        <v>14</v>
      </c>
      <c r="L1016" t="s">
        <v>15</v>
      </c>
      <c r="M1016" s="5">
        <f>100-I1016</f>
        <v>95.09</v>
      </c>
    </row>
    <row r="1017" spans="1:13" x14ac:dyDescent="0.3">
      <c r="A1017">
        <v>2022</v>
      </c>
      <c r="B1017" s="3">
        <v>44805</v>
      </c>
      <c r="C1017" t="s">
        <v>25</v>
      </c>
      <c r="D1017" t="s">
        <v>51</v>
      </c>
      <c r="E1017" s="6">
        <v>1791</v>
      </c>
      <c r="F1017" s="8">
        <f>E1017*G1017</f>
        <v>12035.52</v>
      </c>
      <c r="G1017" s="8">
        <v>6.7200000000000006</v>
      </c>
      <c r="H1017" s="5">
        <v>4</v>
      </c>
      <c r="I1017" s="9">
        <v>3.92</v>
      </c>
      <c r="J1017" t="s">
        <v>18</v>
      </c>
      <c r="K1017" t="s">
        <v>19</v>
      </c>
      <c r="L1017" t="s">
        <v>62</v>
      </c>
      <c r="M1017" s="5">
        <f>100-I1017</f>
        <v>96.08</v>
      </c>
    </row>
    <row r="1018" spans="1:13" x14ac:dyDescent="0.3">
      <c r="A1018">
        <v>2022</v>
      </c>
      <c r="B1018" s="3">
        <v>44713</v>
      </c>
      <c r="C1018" t="s">
        <v>22</v>
      </c>
      <c r="D1018" t="s">
        <v>23</v>
      </c>
      <c r="E1018" s="6">
        <v>694</v>
      </c>
      <c r="F1018" s="8">
        <f>E1018*G1018</f>
        <v>26580.199999999997</v>
      </c>
      <c r="G1018" s="8">
        <v>38.299999999999997</v>
      </c>
      <c r="H1018" s="5">
        <v>129</v>
      </c>
      <c r="I1018" s="9">
        <v>4.0999999999999996</v>
      </c>
      <c r="J1018" t="s">
        <v>77</v>
      </c>
      <c r="K1018" t="s">
        <v>31</v>
      </c>
      <c r="L1018" t="s">
        <v>15</v>
      </c>
      <c r="M1018" s="5">
        <f>100-I1018</f>
        <v>95.9</v>
      </c>
    </row>
    <row r="1019" spans="1:13" x14ac:dyDescent="0.3">
      <c r="A1019">
        <v>2022</v>
      </c>
      <c r="B1019" s="3">
        <v>44652</v>
      </c>
      <c r="C1019" t="s">
        <v>20</v>
      </c>
      <c r="D1019" t="s">
        <v>46</v>
      </c>
      <c r="E1019" s="6">
        <v>2381</v>
      </c>
      <c r="F1019" s="8">
        <f>E1019*G1019</f>
        <v>13619.32</v>
      </c>
      <c r="G1019" s="8">
        <v>5.72</v>
      </c>
      <c r="H1019" s="5">
        <v>29</v>
      </c>
      <c r="I1019" s="9">
        <v>4.18</v>
      </c>
      <c r="J1019" t="s">
        <v>18</v>
      </c>
      <c r="K1019" t="s">
        <v>28</v>
      </c>
      <c r="L1019" t="s">
        <v>61</v>
      </c>
      <c r="M1019" s="5">
        <f>100-I1019</f>
        <v>95.82</v>
      </c>
    </row>
    <row r="1020" spans="1:13" x14ac:dyDescent="0.3">
      <c r="A1020">
        <v>2023</v>
      </c>
      <c r="B1020" s="3">
        <v>44958</v>
      </c>
      <c r="C1020" t="s">
        <v>34</v>
      </c>
      <c r="D1020" t="s">
        <v>35</v>
      </c>
      <c r="E1020" s="6">
        <v>2578</v>
      </c>
      <c r="F1020" s="8">
        <f>E1020*G1020</f>
        <v>16447.64</v>
      </c>
      <c r="G1020" s="8">
        <v>6.38</v>
      </c>
      <c r="H1020" s="5">
        <v>5</v>
      </c>
      <c r="I1020" s="9">
        <v>1.2</v>
      </c>
      <c r="J1020" t="s">
        <v>18</v>
      </c>
      <c r="K1020" t="s">
        <v>19</v>
      </c>
      <c r="L1020" t="s">
        <v>62</v>
      </c>
      <c r="M1020" s="5">
        <f>100-I1020</f>
        <v>98.8</v>
      </c>
    </row>
    <row r="1021" spans="1:13" x14ac:dyDescent="0.3">
      <c r="A1021">
        <v>2023</v>
      </c>
      <c r="B1021" s="3">
        <v>45078</v>
      </c>
      <c r="C1021" t="s">
        <v>11</v>
      </c>
      <c r="D1021" t="s">
        <v>12</v>
      </c>
      <c r="E1021" s="6">
        <v>4803</v>
      </c>
      <c r="F1021" s="8">
        <f>E1021*G1021</f>
        <v>32516.309999999998</v>
      </c>
      <c r="G1021" s="8">
        <v>6.77</v>
      </c>
      <c r="H1021" s="5">
        <v>54</v>
      </c>
      <c r="I1021" s="9">
        <v>0.8</v>
      </c>
      <c r="J1021" t="s">
        <v>18</v>
      </c>
      <c r="K1021" t="s">
        <v>19</v>
      </c>
      <c r="L1021" t="s">
        <v>61</v>
      </c>
      <c r="M1021" s="5">
        <f>100-I1021</f>
        <v>99.2</v>
      </c>
    </row>
    <row r="1022" spans="1:13" x14ac:dyDescent="0.3">
      <c r="A1022">
        <v>2023</v>
      </c>
      <c r="B1022" s="3">
        <v>45261</v>
      </c>
      <c r="C1022" t="s">
        <v>16</v>
      </c>
      <c r="D1022" t="s">
        <v>17</v>
      </c>
      <c r="E1022" s="6">
        <v>4467</v>
      </c>
      <c r="F1022" s="8">
        <f>E1022*G1022</f>
        <v>23541.089999999997</v>
      </c>
      <c r="G1022" s="8">
        <v>5.27</v>
      </c>
      <c r="H1022" s="5">
        <v>122</v>
      </c>
      <c r="I1022" s="9">
        <v>2.11</v>
      </c>
      <c r="J1022" t="s">
        <v>27</v>
      </c>
      <c r="K1022" t="s">
        <v>28</v>
      </c>
      <c r="L1022" t="s">
        <v>15</v>
      </c>
      <c r="M1022" s="5">
        <f>100-I1022</f>
        <v>97.89</v>
      </c>
    </row>
    <row r="1023" spans="1:13" x14ac:dyDescent="0.3">
      <c r="A1023">
        <v>2023</v>
      </c>
      <c r="B1023" s="3">
        <v>45231</v>
      </c>
      <c r="C1023" t="s">
        <v>32</v>
      </c>
      <c r="D1023" t="s">
        <v>38</v>
      </c>
      <c r="E1023" s="6">
        <v>1079</v>
      </c>
      <c r="F1023" s="8">
        <f>E1023*G1023</f>
        <v>43278.69</v>
      </c>
      <c r="G1023" s="8">
        <v>40.11</v>
      </c>
      <c r="H1023" s="5">
        <v>102</v>
      </c>
      <c r="I1023" s="9">
        <v>4.91</v>
      </c>
      <c r="J1023" t="s">
        <v>18</v>
      </c>
      <c r="K1023" t="s">
        <v>14</v>
      </c>
      <c r="L1023" t="s">
        <v>15</v>
      </c>
      <c r="M1023" s="5">
        <f>100-I1023</f>
        <v>95.09</v>
      </c>
    </row>
    <row r="1024" spans="1:13" x14ac:dyDescent="0.3">
      <c r="A1024">
        <v>2022</v>
      </c>
      <c r="B1024" s="3">
        <v>44593</v>
      </c>
      <c r="C1024" t="s">
        <v>41</v>
      </c>
      <c r="D1024" t="s">
        <v>54</v>
      </c>
      <c r="E1024" s="6">
        <v>319</v>
      </c>
      <c r="F1024" s="8">
        <f>E1024*G1024</f>
        <v>14355</v>
      </c>
      <c r="G1024" s="8">
        <v>45</v>
      </c>
      <c r="H1024" s="5">
        <v>3</v>
      </c>
      <c r="I1024" s="9">
        <v>4.5</v>
      </c>
      <c r="J1024" t="s">
        <v>18</v>
      </c>
      <c r="K1024" t="s">
        <v>14</v>
      </c>
      <c r="L1024" t="s">
        <v>62</v>
      </c>
      <c r="M1024" s="5">
        <f>100-I1024</f>
        <v>95.5</v>
      </c>
    </row>
    <row r="1025" spans="1:13" x14ac:dyDescent="0.3">
      <c r="A1025">
        <v>2022</v>
      </c>
      <c r="B1025" s="3">
        <v>44652</v>
      </c>
      <c r="C1025" t="s">
        <v>32</v>
      </c>
      <c r="D1025" t="s">
        <v>33</v>
      </c>
      <c r="E1025" s="6">
        <v>1638</v>
      </c>
      <c r="F1025" s="8">
        <f>E1025*G1025</f>
        <v>6912.36</v>
      </c>
      <c r="G1025" s="8">
        <v>4.22</v>
      </c>
      <c r="H1025" s="5">
        <v>119</v>
      </c>
      <c r="I1025" s="9">
        <v>3.71</v>
      </c>
      <c r="J1025" t="s">
        <v>27</v>
      </c>
      <c r="K1025" t="s">
        <v>28</v>
      </c>
      <c r="L1025" t="s">
        <v>15</v>
      </c>
      <c r="M1025" s="5">
        <f>100-I1025</f>
        <v>96.29</v>
      </c>
    </row>
    <row r="1026" spans="1:13" x14ac:dyDescent="0.3">
      <c r="A1026">
        <v>2022</v>
      </c>
      <c r="B1026" s="3">
        <v>44682</v>
      </c>
      <c r="C1026" t="s">
        <v>16</v>
      </c>
      <c r="D1026" t="s">
        <v>17</v>
      </c>
      <c r="E1026" s="6">
        <v>693</v>
      </c>
      <c r="F1026" s="8">
        <f>E1026*G1026</f>
        <v>3963.96</v>
      </c>
      <c r="G1026" s="8">
        <v>5.72</v>
      </c>
      <c r="H1026" s="5">
        <v>25</v>
      </c>
      <c r="I1026" s="9">
        <v>4.3600000000000003</v>
      </c>
      <c r="J1026" t="s">
        <v>13</v>
      </c>
      <c r="K1026" t="s">
        <v>19</v>
      </c>
      <c r="L1026" t="s">
        <v>61</v>
      </c>
      <c r="M1026" s="5">
        <f>100-I1026</f>
        <v>95.64</v>
      </c>
    </row>
    <row r="1027" spans="1:13" x14ac:dyDescent="0.3">
      <c r="A1027">
        <v>2023</v>
      </c>
      <c r="B1027" s="3">
        <v>44958</v>
      </c>
      <c r="C1027" t="s">
        <v>29</v>
      </c>
      <c r="D1027" t="s">
        <v>53</v>
      </c>
      <c r="E1027" s="6">
        <v>3156</v>
      </c>
      <c r="F1027" s="8">
        <f>E1027*G1027</f>
        <v>21366.12</v>
      </c>
      <c r="G1027" s="8">
        <v>6.77</v>
      </c>
      <c r="H1027" s="5">
        <v>46</v>
      </c>
      <c r="I1027" s="9">
        <v>2.29</v>
      </c>
      <c r="J1027" t="s">
        <v>18</v>
      </c>
      <c r="K1027" t="s">
        <v>36</v>
      </c>
      <c r="L1027" t="s">
        <v>61</v>
      </c>
      <c r="M1027" s="5">
        <f>100-I1027</f>
        <v>97.71</v>
      </c>
    </row>
    <row r="1028" spans="1:13" x14ac:dyDescent="0.3">
      <c r="A1028">
        <v>2023</v>
      </c>
      <c r="B1028" s="3">
        <v>45261</v>
      </c>
      <c r="C1028" t="s">
        <v>20</v>
      </c>
      <c r="D1028" t="s">
        <v>21</v>
      </c>
      <c r="E1028" s="6">
        <v>4312</v>
      </c>
      <c r="F1028" s="8">
        <f>E1028*G1028</f>
        <v>29192.239999999998</v>
      </c>
      <c r="G1028" s="8">
        <v>6.77</v>
      </c>
      <c r="H1028" s="5">
        <v>42</v>
      </c>
      <c r="I1028" s="9">
        <v>1.08</v>
      </c>
      <c r="J1028" t="s">
        <v>27</v>
      </c>
      <c r="K1028" t="s">
        <v>60</v>
      </c>
      <c r="L1028" t="s">
        <v>61</v>
      </c>
      <c r="M1028" s="5">
        <f>100-I1028</f>
        <v>98.92</v>
      </c>
    </row>
    <row r="1029" spans="1:13" x14ac:dyDescent="0.3">
      <c r="A1029">
        <v>2023</v>
      </c>
      <c r="B1029" s="3">
        <v>45170</v>
      </c>
      <c r="C1029" t="s">
        <v>16</v>
      </c>
      <c r="D1029" t="s">
        <v>17</v>
      </c>
      <c r="E1029" s="6">
        <v>1886</v>
      </c>
      <c r="F1029" s="8">
        <f>E1029*G1029</f>
        <v>12768.22</v>
      </c>
      <c r="G1029" s="8">
        <v>6.77</v>
      </c>
      <c r="H1029" s="5">
        <v>42</v>
      </c>
      <c r="I1029" s="9">
        <v>2.25</v>
      </c>
      <c r="J1029" t="s">
        <v>13</v>
      </c>
      <c r="K1029" t="s">
        <v>19</v>
      </c>
      <c r="L1029" t="s">
        <v>61</v>
      </c>
      <c r="M1029" s="5">
        <f>100-I1029</f>
        <v>97.75</v>
      </c>
    </row>
    <row r="1030" spans="1:13" x14ac:dyDescent="0.3">
      <c r="A1030">
        <v>2022</v>
      </c>
      <c r="B1030" s="3">
        <v>44805</v>
      </c>
      <c r="C1030" t="s">
        <v>34</v>
      </c>
      <c r="D1030" t="s">
        <v>47</v>
      </c>
      <c r="E1030" s="6">
        <v>2742</v>
      </c>
      <c r="F1030" s="8">
        <f>E1030*G1030</f>
        <v>8555.0400000000009</v>
      </c>
      <c r="G1030" s="8">
        <v>3.12</v>
      </c>
      <c r="H1030" s="5">
        <v>119</v>
      </c>
      <c r="I1030" s="9">
        <v>4.4000000000000004</v>
      </c>
      <c r="J1030" t="s">
        <v>18</v>
      </c>
      <c r="K1030" t="s">
        <v>19</v>
      </c>
      <c r="L1030" t="s">
        <v>15</v>
      </c>
      <c r="M1030" s="5">
        <f>100-I1030</f>
        <v>95.6</v>
      </c>
    </row>
    <row r="1031" spans="1:13" x14ac:dyDescent="0.3">
      <c r="A1031">
        <v>2023</v>
      </c>
      <c r="B1031" s="3">
        <v>44927</v>
      </c>
      <c r="C1031" t="s">
        <v>32</v>
      </c>
      <c r="D1031" t="s">
        <v>33</v>
      </c>
      <c r="E1031" s="6">
        <v>1594</v>
      </c>
      <c r="F1031" s="8">
        <f>E1031*G1031</f>
        <v>8400.3799999999992</v>
      </c>
      <c r="G1031" s="8">
        <v>5.27</v>
      </c>
      <c r="H1031" s="5">
        <v>79</v>
      </c>
      <c r="I1031" s="9">
        <v>2.17</v>
      </c>
      <c r="J1031" t="s">
        <v>77</v>
      </c>
      <c r="K1031" t="s">
        <v>28</v>
      </c>
      <c r="L1031" t="s">
        <v>15</v>
      </c>
      <c r="M1031" s="5">
        <f>100-I1031</f>
        <v>97.83</v>
      </c>
    </row>
    <row r="1032" spans="1:13" x14ac:dyDescent="0.3">
      <c r="A1032">
        <v>2022</v>
      </c>
      <c r="B1032" s="3">
        <v>44682</v>
      </c>
      <c r="C1032" t="s">
        <v>22</v>
      </c>
      <c r="D1032" t="s">
        <v>24</v>
      </c>
      <c r="E1032" s="6">
        <v>1736</v>
      </c>
      <c r="F1032" s="8">
        <f>E1032*G1032</f>
        <v>9756.32</v>
      </c>
      <c r="G1032" s="8">
        <v>5.62</v>
      </c>
      <c r="H1032" s="5">
        <v>3</v>
      </c>
      <c r="I1032" s="9">
        <v>4.4800000000000004</v>
      </c>
      <c r="J1032" t="s">
        <v>13</v>
      </c>
      <c r="K1032" t="s">
        <v>36</v>
      </c>
      <c r="L1032" t="s">
        <v>62</v>
      </c>
      <c r="M1032" s="5">
        <f>100-I1032</f>
        <v>95.52</v>
      </c>
    </row>
    <row r="1033" spans="1:13" x14ac:dyDescent="0.3">
      <c r="A1033">
        <v>2022</v>
      </c>
      <c r="B1033" s="3">
        <v>44713</v>
      </c>
      <c r="C1033" t="s">
        <v>34</v>
      </c>
      <c r="D1033" t="s">
        <v>35</v>
      </c>
      <c r="E1033" s="6">
        <v>541</v>
      </c>
      <c r="F1033" s="8">
        <f>E1033*G1033</f>
        <v>24345</v>
      </c>
      <c r="G1033" s="8">
        <v>45</v>
      </c>
      <c r="H1033" s="5">
        <v>3</v>
      </c>
      <c r="I1033" s="9">
        <v>0.67</v>
      </c>
      <c r="J1033" t="s">
        <v>27</v>
      </c>
      <c r="K1033" t="s">
        <v>14</v>
      </c>
      <c r="L1033" t="s">
        <v>62</v>
      </c>
      <c r="M1033" s="5">
        <f>100-I1033</f>
        <v>99.33</v>
      </c>
    </row>
    <row r="1034" spans="1:13" x14ac:dyDescent="0.3">
      <c r="A1034">
        <v>2022</v>
      </c>
      <c r="B1034" s="3">
        <v>44652</v>
      </c>
      <c r="C1034" t="s">
        <v>20</v>
      </c>
      <c r="D1034" t="s">
        <v>46</v>
      </c>
      <c r="E1034" s="6">
        <v>2891</v>
      </c>
      <c r="F1034" s="8">
        <f>E1034*G1034</f>
        <v>12200.019999999999</v>
      </c>
      <c r="G1034" s="8">
        <v>4.22</v>
      </c>
      <c r="H1034" s="5">
        <v>138</v>
      </c>
      <c r="I1034" s="9">
        <v>3.58</v>
      </c>
      <c r="J1034" t="s">
        <v>18</v>
      </c>
      <c r="K1034" t="s">
        <v>36</v>
      </c>
      <c r="L1034" t="s">
        <v>15</v>
      </c>
      <c r="M1034" s="5">
        <f>100-I1034</f>
        <v>96.42</v>
      </c>
    </row>
    <row r="1035" spans="1:13" x14ac:dyDescent="0.3">
      <c r="A1035">
        <v>2022</v>
      </c>
      <c r="B1035" s="3">
        <v>44743</v>
      </c>
      <c r="C1035" t="s">
        <v>32</v>
      </c>
      <c r="D1035" t="s">
        <v>52</v>
      </c>
      <c r="E1035" s="6">
        <v>571</v>
      </c>
      <c r="F1035" s="8">
        <f>E1035*G1035</f>
        <v>3837.12</v>
      </c>
      <c r="G1035" s="8">
        <v>6.72</v>
      </c>
      <c r="H1035" s="5">
        <v>4</v>
      </c>
      <c r="I1035" s="9">
        <v>3.7</v>
      </c>
      <c r="J1035" t="s">
        <v>18</v>
      </c>
      <c r="K1035" t="s">
        <v>28</v>
      </c>
      <c r="L1035" t="s">
        <v>62</v>
      </c>
      <c r="M1035" s="5">
        <f>100-I1035</f>
        <v>96.3</v>
      </c>
    </row>
    <row r="1036" spans="1:13" x14ac:dyDescent="0.3">
      <c r="A1036">
        <v>2022</v>
      </c>
      <c r="B1036" s="3">
        <v>44743</v>
      </c>
      <c r="C1036" t="s">
        <v>34</v>
      </c>
      <c r="D1036" t="s">
        <v>35</v>
      </c>
      <c r="E1036" s="6">
        <v>2889</v>
      </c>
      <c r="F1036" s="8">
        <f>E1036*G1036</f>
        <v>13347.18</v>
      </c>
      <c r="G1036" s="8">
        <v>4.62</v>
      </c>
      <c r="H1036" s="5">
        <v>32</v>
      </c>
      <c r="I1036" s="9">
        <v>2.44</v>
      </c>
      <c r="J1036" t="s">
        <v>77</v>
      </c>
      <c r="K1036" t="s">
        <v>36</v>
      </c>
      <c r="L1036" t="s">
        <v>61</v>
      </c>
      <c r="M1036" s="5">
        <f>100-I1036</f>
        <v>97.56</v>
      </c>
    </row>
    <row r="1037" spans="1:13" x14ac:dyDescent="0.3">
      <c r="A1037">
        <v>2022</v>
      </c>
      <c r="B1037" s="3">
        <v>44866</v>
      </c>
      <c r="C1037" t="s">
        <v>16</v>
      </c>
      <c r="D1037" t="s">
        <v>48</v>
      </c>
      <c r="E1037" s="6">
        <v>4990</v>
      </c>
      <c r="F1037" s="8">
        <f>E1037*G1037</f>
        <v>33532.799999999996</v>
      </c>
      <c r="G1037" s="8">
        <v>6.7199999999999989</v>
      </c>
      <c r="H1037" s="5">
        <v>3</v>
      </c>
      <c r="I1037" s="9">
        <v>1.95</v>
      </c>
      <c r="J1037" t="s">
        <v>27</v>
      </c>
      <c r="K1037" t="s">
        <v>36</v>
      </c>
      <c r="L1037" t="s">
        <v>62</v>
      </c>
      <c r="M1037" s="5">
        <f>100-I1037</f>
        <v>98.05</v>
      </c>
    </row>
    <row r="1038" spans="1:13" x14ac:dyDescent="0.3">
      <c r="A1038">
        <v>2023</v>
      </c>
      <c r="B1038" s="3">
        <v>44958</v>
      </c>
      <c r="C1038" t="s">
        <v>22</v>
      </c>
      <c r="D1038" t="s">
        <v>23</v>
      </c>
      <c r="E1038" s="6">
        <v>655</v>
      </c>
      <c r="F1038" s="8">
        <f>E1038*G1038</f>
        <v>25093.050000000003</v>
      </c>
      <c r="G1038" s="8">
        <v>38.31</v>
      </c>
      <c r="H1038" s="5">
        <v>131</v>
      </c>
      <c r="I1038" s="9">
        <v>1.1299999999999999</v>
      </c>
      <c r="J1038" t="s">
        <v>18</v>
      </c>
      <c r="K1038" t="s">
        <v>14</v>
      </c>
      <c r="L1038" t="s">
        <v>15</v>
      </c>
      <c r="M1038" s="5">
        <f>100-I1038</f>
        <v>98.87</v>
      </c>
    </row>
    <row r="1039" spans="1:13" x14ac:dyDescent="0.3">
      <c r="A1039">
        <v>2023</v>
      </c>
      <c r="B1039" s="3">
        <v>45200</v>
      </c>
      <c r="C1039" t="s">
        <v>11</v>
      </c>
      <c r="D1039" t="s">
        <v>12</v>
      </c>
      <c r="E1039" s="6">
        <v>422</v>
      </c>
      <c r="F1039" s="8">
        <f>E1039*G1039</f>
        <v>21146.42</v>
      </c>
      <c r="G1039" s="8">
        <v>50.109999999999992</v>
      </c>
      <c r="H1039" s="5">
        <v>10</v>
      </c>
      <c r="I1039" s="9">
        <v>4.8600000000000003</v>
      </c>
      <c r="J1039" t="s">
        <v>27</v>
      </c>
      <c r="K1039" t="s">
        <v>14</v>
      </c>
      <c r="L1039" t="s">
        <v>62</v>
      </c>
      <c r="M1039" s="5">
        <f>100-I1039</f>
        <v>95.14</v>
      </c>
    </row>
    <row r="1040" spans="1:13" x14ac:dyDescent="0.3">
      <c r="A1040">
        <v>2022</v>
      </c>
      <c r="B1040" s="3">
        <v>44743</v>
      </c>
      <c r="C1040" t="s">
        <v>39</v>
      </c>
      <c r="D1040" t="s">
        <v>57</v>
      </c>
      <c r="E1040" s="6">
        <v>2514</v>
      </c>
      <c r="F1040" s="8">
        <f>E1040*G1040</f>
        <v>11614.68</v>
      </c>
      <c r="G1040" s="8">
        <v>4.62</v>
      </c>
      <c r="H1040" s="5">
        <v>34</v>
      </c>
      <c r="I1040" s="9">
        <v>3.39</v>
      </c>
      <c r="J1040" t="s">
        <v>18</v>
      </c>
      <c r="K1040" t="s">
        <v>60</v>
      </c>
      <c r="L1040" t="s">
        <v>61</v>
      </c>
      <c r="M1040" s="5">
        <f>100-I1040</f>
        <v>96.61</v>
      </c>
    </row>
    <row r="1041" spans="1:13" x14ac:dyDescent="0.3">
      <c r="A1041">
        <v>2022</v>
      </c>
      <c r="B1041" s="3">
        <v>44743</v>
      </c>
      <c r="C1041" t="s">
        <v>16</v>
      </c>
      <c r="D1041" t="s">
        <v>48</v>
      </c>
      <c r="E1041" s="6">
        <v>3272</v>
      </c>
      <c r="F1041" s="8">
        <f>E1041*G1041</f>
        <v>21987.84</v>
      </c>
      <c r="G1041" s="8">
        <v>6.72</v>
      </c>
      <c r="H1041" s="5">
        <v>3</v>
      </c>
      <c r="I1041" s="9">
        <v>3.11</v>
      </c>
      <c r="J1041" t="s">
        <v>13</v>
      </c>
      <c r="K1041" t="s">
        <v>60</v>
      </c>
      <c r="L1041" t="s">
        <v>62</v>
      </c>
      <c r="M1041" s="5">
        <f>100-I1041</f>
        <v>96.89</v>
      </c>
    </row>
    <row r="1042" spans="1:13" x14ac:dyDescent="0.3">
      <c r="A1042">
        <v>2023</v>
      </c>
      <c r="B1042" s="3">
        <v>45170</v>
      </c>
      <c r="C1042" t="s">
        <v>22</v>
      </c>
      <c r="D1042" t="s">
        <v>45</v>
      </c>
      <c r="E1042" s="6">
        <v>583</v>
      </c>
      <c r="F1042" s="8">
        <f>E1042*G1042</f>
        <v>25249.73</v>
      </c>
      <c r="G1042" s="8">
        <v>43.31</v>
      </c>
      <c r="H1042" s="5">
        <v>40</v>
      </c>
      <c r="I1042" s="9">
        <v>4.5199999999999996</v>
      </c>
      <c r="J1042" t="s">
        <v>18</v>
      </c>
      <c r="K1042" t="s">
        <v>14</v>
      </c>
      <c r="L1042" t="s">
        <v>61</v>
      </c>
      <c r="M1042" s="5">
        <f>100-I1042</f>
        <v>95.48</v>
      </c>
    </row>
    <row r="1043" spans="1:13" x14ac:dyDescent="0.3">
      <c r="A1043">
        <v>2022</v>
      </c>
      <c r="B1043" s="3">
        <v>44593</v>
      </c>
      <c r="C1043" t="s">
        <v>41</v>
      </c>
      <c r="D1043" t="s">
        <v>49</v>
      </c>
      <c r="E1043" s="6">
        <v>838</v>
      </c>
      <c r="F1043" s="8">
        <f>E1043*G1043</f>
        <v>3871.56</v>
      </c>
      <c r="G1043" s="8">
        <v>4.62</v>
      </c>
      <c r="H1043" s="5">
        <v>60</v>
      </c>
      <c r="I1043" s="9">
        <v>4.17</v>
      </c>
      <c r="J1043" t="s">
        <v>13</v>
      </c>
      <c r="K1043" t="s">
        <v>36</v>
      </c>
      <c r="L1043" t="s">
        <v>61</v>
      </c>
      <c r="M1043" s="5">
        <f>100-I1043</f>
        <v>95.83</v>
      </c>
    </row>
    <row r="1044" spans="1:13" x14ac:dyDescent="0.3">
      <c r="A1044">
        <v>2023</v>
      </c>
      <c r="B1044" s="3">
        <v>45170</v>
      </c>
      <c r="C1044" t="s">
        <v>41</v>
      </c>
      <c r="D1044" t="s">
        <v>42</v>
      </c>
      <c r="E1044" s="6">
        <v>820</v>
      </c>
      <c r="F1044" s="8">
        <f>E1044*G1044</f>
        <v>5231.6000000000004</v>
      </c>
      <c r="G1044" s="8">
        <v>6.3800000000000008</v>
      </c>
      <c r="H1044" s="5">
        <v>5</v>
      </c>
      <c r="I1044" s="9">
        <v>1.05</v>
      </c>
      <c r="J1044" t="s">
        <v>77</v>
      </c>
      <c r="K1044" t="s">
        <v>28</v>
      </c>
      <c r="L1044" t="s">
        <v>62</v>
      </c>
      <c r="M1044" s="5">
        <f>100-I1044</f>
        <v>98.95</v>
      </c>
    </row>
    <row r="1045" spans="1:13" x14ac:dyDescent="0.3">
      <c r="A1045">
        <v>2023</v>
      </c>
      <c r="B1045" s="3">
        <v>45047</v>
      </c>
      <c r="C1045" t="s">
        <v>29</v>
      </c>
      <c r="D1045" t="s">
        <v>56</v>
      </c>
      <c r="E1045" s="6">
        <v>1411</v>
      </c>
      <c r="F1045" s="8">
        <f>E1045*G1045</f>
        <v>10963.47</v>
      </c>
      <c r="G1045" s="8">
        <v>7.77</v>
      </c>
      <c r="H1045" s="5">
        <v>3</v>
      </c>
      <c r="I1045" s="9">
        <v>1.97</v>
      </c>
      <c r="J1045" t="s">
        <v>27</v>
      </c>
      <c r="K1045" t="s">
        <v>36</v>
      </c>
      <c r="L1045" t="s">
        <v>62</v>
      </c>
      <c r="M1045" s="5">
        <f>100-I1045</f>
        <v>98.03</v>
      </c>
    </row>
    <row r="1046" spans="1:13" x14ac:dyDescent="0.3">
      <c r="A1046">
        <v>2023</v>
      </c>
      <c r="B1046" s="3">
        <v>45047</v>
      </c>
      <c r="C1046" t="s">
        <v>11</v>
      </c>
      <c r="D1046" t="s">
        <v>12</v>
      </c>
      <c r="E1046" s="6">
        <v>768</v>
      </c>
      <c r="F1046" s="8">
        <f>E1046*G1046</f>
        <v>34644.479999999996</v>
      </c>
      <c r="G1046" s="8">
        <v>45.109999999999992</v>
      </c>
      <c r="H1046" s="5">
        <v>58</v>
      </c>
      <c r="I1046" s="9">
        <v>2.0299999999999998</v>
      </c>
      <c r="J1046" t="s">
        <v>13</v>
      </c>
      <c r="K1046" t="s">
        <v>14</v>
      </c>
      <c r="L1046" t="s">
        <v>61</v>
      </c>
      <c r="M1046" s="5">
        <f>100-I1046</f>
        <v>97.97</v>
      </c>
    </row>
    <row r="1047" spans="1:13" x14ac:dyDescent="0.3">
      <c r="A1047">
        <v>2023</v>
      </c>
      <c r="B1047" s="3">
        <v>45078</v>
      </c>
      <c r="C1047" t="s">
        <v>25</v>
      </c>
      <c r="D1047" t="s">
        <v>26</v>
      </c>
      <c r="E1047" s="6">
        <v>1305</v>
      </c>
      <c r="F1047" s="8">
        <f>E1047*G1047</f>
        <v>10139.849999999999</v>
      </c>
      <c r="G1047" s="8">
        <v>7.7699999999999987</v>
      </c>
      <c r="H1047" s="5">
        <v>9</v>
      </c>
      <c r="I1047" s="9">
        <v>3.1</v>
      </c>
      <c r="J1047" t="s">
        <v>13</v>
      </c>
      <c r="K1047" t="s">
        <v>28</v>
      </c>
      <c r="L1047" t="s">
        <v>62</v>
      </c>
      <c r="M1047" s="5">
        <f>100-I1047</f>
        <v>96.9</v>
      </c>
    </row>
    <row r="1048" spans="1:13" x14ac:dyDescent="0.3">
      <c r="A1048">
        <v>2023</v>
      </c>
      <c r="B1048" s="3">
        <v>45017</v>
      </c>
      <c r="C1048" t="s">
        <v>34</v>
      </c>
      <c r="D1048" t="s">
        <v>55</v>
      </c>
      <c r="E1048" s="6">
        <v>722</v>
      </c>
      <c r="F1048" s="8">
        <f>E1048*G1048</f>
        <v>31269.820000000003</v>
      </c>
      <c r="G1048" s="8">
        <v>43.31</v>
      </c>
      <c r="H1048" s="5">
        <v>69</v>
      </c>
      <c r="I1048" s="9">
        <v>4.74</v>
      </c>
      <c r="J1048" t="s">
        <v>27</v>
      </c>
      <c r="K1048" t="s">
        <v>14</v>
      </c>
      <c r="L1048" t="s">
        <v>61</v>
      </c>
      <c r="M1048" s="5">
        <f>100-I1048</f>
        <v>95.26</v>
      </c>
    </row>
    <row r="1049" spans="1:13" x14ac:dyDescent="0.3">
      <c r="A1049">
        <v>2023</v>
      </c>
      <c r="B1049" s="3">
        <v>45108</v>
      </c>
      <c r="C1049" t="s">
        <v>20</v>
      </c>
      <c r="D1049" t="s">
        <v>46</v>
      </c>
      <c r="E1049" s="6">
        <v>991</v>
      </c>
      <c r="F1049" s="8">
        <f>E1049*G1049</f>
        <v>7700.07</v>
      </c>
      <c r="G1049" s="8">
        <v>7.77</v>
      </c>
      <c r="H1049" s="5">
        <v>4</v>
      </c>
      <c r="I1049" s="9">
        <v>2.74</v>
      </c>
      <c r="J1049" t="s">
        <v>27</v>
      </c>
      <c r="K1049" t="s">
        <v>36</v>
      </c>
      <c r="L1049" t="s">
        <v>62</v>
      </c>
      <c r="M1049" s="5">
        <f>100-I1049</f>
        <v>97.26</v>
      </c>
    </row>
    <row r="1050" spans="1:13" x14ac:dyDescent="0.3">
      <c r="A1050">
        <v>2022</v>
      </c>
      <c r="B1050" s="3">
        <v>44866</v>
      </c>
      <c r="C1050" t="s">
        <v>32</v>
      </c>
      <c r="D1050" t="s">
        <v>33</v>
      </c>
      <c r="E1050" s="6">
        <v>4149</v>
      </c>
      <c r="F1050" s="8">
        <f>E1050*G1050</f>
        <v>17508.78</v>
      </c>
      <c r="G1050" s="8">
        <v>4.22</v>
      </c>
      <c r="H1050" s="5">
        <v>101</v>
      </c>
      <c r="I1050" s="9">
        <v>0.7</v>
      </c>
      <c r="J1050" t="s">
        <v>77</v>
      </c>
      <c r="K1050" t="s">
        <v>36</v>
      </c>
      <c r="L1050" t="s">
        <v>15</v>
      </c>
      <c r="M1050" s="5">
        <f>100-I1050</f>
        <v>99.3</v>
      </c>
    </row>
    <row r="1051" spans="1:13" x14ac:dyDescent="0.3">
      <c r="A1051">
        <v>2023</v>
      </c>
      <c r="B1051" s="3">
        <v>45139</v>
      </c>
      <c r="C1051" t="s">
        <v>16</v>
      </c>
      <c r="D1051" t="s">
        <v>43</v>
      </c>
      <c r="E1051" s="6">
        <v>3002</v>
      </c>
      <c r="F1051" s="8">
        <f>E1051*G1051</f>
        <v>20323.539999999997</v>
      </c>
      <c r="G1051" s="8">
        <v>6.7699999999999987</v>
      </c>
      <c r="H1051" s="5">
        <v>28</v>
      </c>
      <c r="I1051" s="9">
        <v>4.72</v>
      </c>
      <c r="J1051" t="s">
        <v>27</v>
      </c>
      <c r="K1051" t="s">
        <v>28</v>
      </c>
      <c r="L1051" t="s">
        <v>61</v>
      </c>
      <c r="M1051" s="5">
        <f>100-I1051</f>
        <v>95.28</v>
      </c>
    </row>
    <row r="1052" spans="1:13" x14ac:dyDescent="0.3">
      <c r="A1052">
        <v>2023</v>
      </c>
      <c r="B1052" s="3">
        <v>44986</v>
      </c>
      <c r="C1052" t="s">
        <v>32</v>
      </c>
      <c r="D1052" t="s">
        <v>38</v>
      </c>
      <c r="E1052" s="6">
        <v>2369</v>
      </c>
      <c r="F1052" s="8">
        <f>E1052*G1052</f>
        <v>18407.129999999997</v>
      </c>
      <c r="G1052" s="8">
        <v>7.7699999999999987</v>
      </c>
      <c r="H1052" s="5">
        <v>10</v>
      </c>
      <c r="I1052" s="9">
        <v>4.16</v>
      </c>
      <c r="J1052" t="s">
        <v>18</v>
      </c>
      <c r="K1052" t="s">
        <v>36</v>
      </c>
      <c r="L1052" t="s">
        <v>62</v>
      </c>
      <c r="M1052" s="5">
        <f>100-I1052</f>
        <v>95.84</v>
      </c>
    </row>
    <row r="1053" spans="1:13" x14ac:dyDescent="0.3">
      <c r="A1053">
        <v>2022</v>
      </c>
      <c r="B1053" s="3">
        <v>44743</v>
      </c>
      <c r="C1053" t="s">
        <v>20</v>
      </c>
      <c r="D1053" t="s">
        <v>58</v>
      </c>
      <c r="E1053" s="6">
        <v>1791</v>
      </c>
      <c r="F1053" s="8">
        <f>E1053*G1053</f>
        <v>10244.52</v>
      </c>
      <c r="G1053" s="8">
        <v>5.7200000000000006</v>
      </c>
      <c r="H1053" s="5">
        <v>33</v>
      </c>
      <c r="I1053" s="9">
        <v>3.58</v>
      </c>
      <c r="J1053" t="s">
        <v>27</v>
      </c>
      <c r="K1053" t="s">
        <v>28</v>
      </c>
      <c r="L1053" t="s">
        <v>61</v>
      </c>
      <c r="M1053" s="5">
        <f>100-I1053</f>
        <v>96.42</v>
      </c>
    </row>
    <row r="1054" spans="1:13" x14ac:dyDescent="0.3">
      <c r="A1054">
        <v>2023</v>
      </c>
      <c r="B1054" s="3">
        <v>45261</v>
      </c>
      <c r="C1054" t="s">
        <v>32</v>
      </c>
      <c r="D1054" t="s">
        <v>33</v>
      </c>
      <c r="E1054" s="6">
        <v>5191</v>
      </c>
      <c r="F1054" s="8">
        <f>E1054*G1054</f>
        <v>35143.07</v>
      </c>
      <c r="G1054" s="8">
        <v>6.77</v>
      </c>
      <c r="H1054" s="5">
        <v>28</v>
      </c>
      <c r="I1054" s="9">
        <v>2.08</v>
      </c>
      <c r="J1054" t="s">
        <v>18</v>
      </c>
      <c r="K1054" t="s">
        <v>19</v>
      </c>
      <c r="L1054" t="s">
        <v>61</v>
      </c>
      <c r="M1054" s="5">
        <f>100-I1054</f>
        <v>97.92</v>
      </c>
    </row>
    <row r="1055" spans="1:13" x14ac:dyDescent="0.3">
      <c r="A1055">
        <v>2023</v>
      </c>
      <c r="B1055" s="3">
        <v>44927</v>
      </c>
      <c r="C1055" t="s">
        <v>29</v>
      </c>
      <c r="D1055" t="s">
        <v>56</v>
      </c>
      <c r="E1055" s="6">
        <v>3281</v>
      </c>
      <c r="F1055" s="8">
        <f>E1055*G1055</f>
        <v>25493.37</v>
      </c>
      <c r="G1055" s="8">
        <v>7.77</v>
      </c>
      <c r="H1055" s="5">
        <v>8</v>
      </c>
      <c r="I1055" s="9">
        <v>3.46</v>
      </c>
      <c r="J1055" t="s">
        <v>18</v>
      </c>
      <c r="K1055" t="s">
        <v>28</v>
      </c>
      <c r="L1055" t="s">
        <v>62</v>
      </c>
      <c r="M1055" s="5">
        <f>100-I1055</f>
        <v>96.54</v>
      </c>
    </row>
    <row r="1056" spans="1:13" x14ac:dyDescent="0.3">
      <c r="A1056">
        <v>2022</v>
      </c>
      <c r="B1056" s="3">
        <v>44593</v>
      </c>
      <c r="C1056" t="s">
        <v>29</v>
      </c>
      <c r="D1056" t="s">
        <v>30</v>
      </c>
      <c r="E1056" s="6">
        <v>246</v>
      </c>
      <c r="F1056" s="8">
        <f>E1056*G1056</f>
        <v>9507.9</v>
      </c>
      <c r="G1056" s="8">
        <v>38.65</v>
      </c>
      <c r="H1056" s="5">
        <v>122</v>
      </c>
      <c r="I1056" s="9">
        <v>4.25</v>
      </c>
      <c r="J1056" t="s">
        <v>13</v>
      </c>
      <c r="K1056" t="s">
        <v>14</v>
      </c>
      <c r="L1056" t="s">
        <v>15</v>
      </c>
      <c r="M1056" s="5">
        <f>100-I1056</f>
        <v>95.75</v>
      </c>
    </row>
    <row r="1057" spans="1:13" x14ac:dyDescent="0.3">
      <c r="A1057">
        <v>2023</v>
      </c>
      <c r="B1057" s="3">
        <v>45078</v>
      </c>
      <c r="C1057" t="s">
        <v>29</v>
      </c>
      <c r="D1057" t="s">
        <v>53</v>
      </c>
      <c r="E1057" s="6">
        <v>2623</v>
      </c>
      <c r="F1057" s="8">
        <f>E1057*G1057</f>
        <v>13823.21</v>
      </c>
      <c r="G1057" s="8">
        <v>5.27</v>
      </c>
      <c r="H1057" s="5">
        <v>123</v>
      </c>
      <c r="I1057" s="9">
        <v>2.4</v>
      </c>
      <c r="J1057" t="s">
        <v>18</v>
      </c>
      <c r="K1057" t="s">
        <v>36</v>
      </c>
      <c r="L1057" t="s">
        <v>15</v>
      </c>
      <c r="M1057" s="5">
        <f>100-I1057</f>
        <v>97.6</v>
      </c>
    </row>
    <row r="1058" spans="1:13" x14ac:dyDescent="0.3">
      <c r="A1058">
        <v>2022</v>
      </c>
      <c r="B1058" s="3">
        <v>44713</v>
      </c>
      <c r="C1058" t="s">
        <v>22</v>
      </c>
      <c r="D1058" t="s">
        <v>23</v>
      </c>
      <c r="E1058" s="6">
        <v>268</v>
      </c>
      <c r="F1058" s="8">
        <f>E1058*G1058</f>
        <v>10264.4</v>
      </c>
      <c r="G1058" s="8">
        <v>38.299999999999997</v>
      </c>
      <c r="H1058" s="5">
        <v>90</v>
      </c>
      <c r="I1058" s="9">
        <v>3.34</v>
      </c>
      <c r="J1058" t="s">
        <v>77</v>
      </c>
      <c r="K1058" t="s">
        <v>31</v>
      </c>
      <c r="L1058" t="s">
        <v>15</v>
      </c>
      <c r="M1058" s="5">
        <f>100-I1058</f>
        <v>96.66</v>
      </c>
    </row>
    <row r="1059" spans="1:13" x14ac:dyDescent="0.3">
      <c r="A1059">
        <v>2022</v>
      </c>
      <c r="B1059" s="3">
        <v>44896</v>
      </c>
      <c r="C1059" t="s">
        <v>39</v>
      </c>
      <c r="D1059" t="s">
        <v>50</v>
      </c>
      <c r="E1059" s="6">
        <v>4857</v>
      </c>
      <c r="F1059" s="8">
        <f>E1059*G1059</f>
        <v>22439.34</v>
      </c>
      <c r="G1059" s="8">
        <v>4.62</v>
      </c>
      <c r="H1059" s="5">
        <v>28</v>
      </c>
      <c r="I1059" s="9">
        <v>2.84</v>
      </c>
      <c r="J1059" t="s">
        <v>18</v>
      </c>
      <c r="K1059" t="s">
        <v>28</v>
      </c>
      <c r="L1059" t="s">
        <v>61</v>
      </c>
      <c r="M1059" s="5">
        <f>100-I1059</f>
        <v>97.16</v>
      </c>
    </row>
    <row r="1060" spans="1:13" x14ac:dyDescent="0.3">
      <c r="A1060">
        <v>2023</v>
      </c>
      <c r="B1060" s="3">
        <v>45261</v>
      </c>
      <c r="C1060" t="s">
        <v>25</v>
      </c>
      <c r="D1060" t="s">
        <v>51</v>
      </c>
      <c r="E1060" s="6">
        <v>568</v>
      </c>
      <c r="F1060" s="8">
        <f>E1060*G1060</f>
        <v>25622.48</v>
      </c>
      <c r="G1060" s="8">
        <v>45.11</v>
      </c>
      <c r="H1060" s="5">
        <v>38</v>
      </c>
      <c r="I1060" s="9">
        <v>4.8</v>
      </c>
      <c r="J1060" t="s">
        <v>77</v>
      </c>
      <c r="K1060" t="s">
        <v>14</v>
      </c>
      <c r="L1060" t="s">
        <v>61</v>
      </c>
      <c r="M1060" s="5">
        <f>100-I1060</f>
        <v>95.2</v>
      </c>
    </row>
    <row r="1061" spans="1:13" x14ac:dyDescent="0.3">
      <c r="A1061">
        <v>2023</v>
      </c>
      <c r="B1061" s="3">
        <v>45231</v>
      </c>
      <c r="C1061" t="s">
        <v>20</v>
      </c>
      <c r="D1061" t="s">
        <v>21</v>
      </c>
      <c r="E1061" s="6">
        <v>504</v>
      </c>
      <c r="F1061" s="8">
        <f>E1061*G1061</f>
        <v>29625.119999999999</v>
      </c>
      <c r="G1061" s="8">
        <v>58.78</v>
      </c>
      <c r="H1061" s="5">
        <v>46</v>
      </c>
      <c r="I1061" s="9">
        <v>1.28</v>
      </c>
      <c r="J1061" t="s">
        <v>27</v>
      </c>
      <c r="K1061" t="s">
        <v>31</v>
      </c>
      <c r="L1061" t="s">
        <v>61</v>
      </c>
      <c r="M1061" s="5">
        <f>100-I1061</f>
        <v>98.72</v>
      </c>
    </row>
    <row r="1062" spans="1:13" x14ac:dyDescent="0.3">
      <c r="A1062">
        <v>2022</v>
      </c>
      <c r="B1062" s="3">
        <v>44896</v>
      </c>
      <c r="C1062" t="s">
        <v>20</v>
      </c>
      <c r="D1062" t="s">
        <v>46</v>
      </c>
      <c r="E1062" s="6">
        <v>358</v>
      </c>
      <c r="F1062" s="8">
        <f>E1062*G1062</f>
        <v>14395.18</v>
      </c>
      <c r="G1062" s="8">
        <v>40.21</v>
      </c>
      <c r="H1062" s="5">
        <v>124</v>
      </c>
      <c r="I1062" s="9">
        <v>3.03</v>
      </c>
      <c r="J1062" t="s">
        <v>13</v>
      </c>
      <c r="K1062" t="s">
        <v>31</v>
      </c>
      <c r="L1062" t="s">
        <v>15</v>
      </c>
      <c r="M1062" s="5">
        <f>100-I1062</f>
        <v>96.97</v>
      </c>
    </row>
    <row r="1063" spans="1:13" x14ac:dyDescent="0.3">
      <c r="A1063">
        <v>2022</v>
      </c>
      <c r="B1063" s="3">
        <v>44682</v>
      </c>
      <c r="C1063" t="s">
        <v>11</v>
      </c>
      <c r="D1063" t="s">
        <v>59</v>
      </c>
      <c r="E1063" s="6">
        <v>452</v>
      </c>
      <c r="F1063" s="8">
        <f>E1063*G1063</f>
        <v>19729.8</v>
      </c>
      <c r="G1063" s="8">
        <v>43.65</v>
      </c>
      <c r="H1063" s="5">
        <v>66</v>
      </c>
      <c r="I1063" s="9">
        <v>2.97</v>
      </c>
      <c r="J1063" t="s">
        <v>13</v>
      </c>
      <c r="K1063" t="s">
        <v>14</v>
      </c>
      <c r="L1063" t="s">
        <v>61</v>
      </c>
      <c r="M1063" s="5">
        <f>100-I1063</f>
        <v>97.03</v>
      </c>
    </row>
    <row r="1064" spans="1:13" x14ac:dyDescent="0.3">
      <c r="A1064">
        <v>2022</v>
      </c>
      <c r="B1064" s="3">
        <v>44805</v>
      </c>
      <c r="C1064" t="s">
        <v>34</v>
      </c>
      <c r="D1064" t="s">
        <v>55</v>
      </c>
      <c r="E1064" s="6">
        <v>983</v>
      </c>
      <c r="F1064" s="8">
        <f>E1064*G1064</f>
        <v>5524.46</v>
      </c>
      <c r="G1064" s="8">
        <v>5.62</v>
      </c>
      <c r="H1064" s="5">
        <v>5</v>
      </c>
      <c r="I1064" s="9">
        <v>3.65</v>
      </c>
      <c r="J1064" t="s">
        <v>27</v>
      </c>
      <c r="K1064" t="s">
        <v>60</v>
      </c>
      <c r="L1064" t="s">
        <v>62</v>
      </c>
      <c r="M1064" s="5">
        <f>100-I1064</f>
        <v>96.35</v>
      </c>
    </row>
    <row r="1065" spans="1:13" x14ac:dyDescent="0.3">
      <c r="A1065">
        <v>2023</v>
      </c>
      <c r="B1065" s="3">
        <v>45200</v>
      </c>
      <c r="C1065" t="s">
        <v>16</v>
      </c>
      <c r="D1065" t="s">
        <v>43</v>
      </c>
      <c r="E1065" s="6">
        <v>1882</v>
      </c>
      <c r="F1065" s="8">
        <f>E1065*G1065</f>
        <v>12741.14</v>
      </c>
      <c r="G1065" s="8">
        <v>6.77</v>
      </c>
      <c r="H1065" s="5">
        <v>58</v>
      </c>
      <c r="I1065" s="9">
        <v>1.75</v>
      </c>
      <c r="J1065" t="s">
        <v>13</v>
      </c>
      <c r="K1065" t="s">
        <v>60</v>
      </c>
      <c r="L1065" t="s">
        <v>61</v>
      </c>
      <c r="M1065" s="5">
        <f>100-I1065</f>
        <v>98.25</v>
      </c>
    </row>
    <row r="1066" spans="1:13" x14ac:dyDescent="0.3">
      <c r="A1066">
        <v>2023</v>
      </c>
      <c r="B1066" s="3">
        <v>45017</v>
      </c>
      <c r="C1066" t="s">
        <v>25</v>
      </c>
      <c r="D1066" t="s">
        <v>44</v>
      </c>
      <c r="E1066" s="6">
        <v>3493</v>
      </c>
      <c r="F1066" s="8">
        <f>E1066*G1066</f>
        <v>23647.609999999997</v>
      </c>
      <c r="G1066" s="8">
        <v>6.7699999999999987</v>
      </c>
      <c r="H1066" s="5">
        <v>47</v>
      </c>
      <c r="I1066" s="9">
        <v>2.23</v>
      </c>
      <c r="J1066" t="s">
        <v>27</v>
      </c>
      <c r="K1066" t="s">
        <v>36</v>
      </c>
      <c r="L1066" t="s">
        <v>61</v>
      </c>
      <c r="M1066" s="5">
        <f>100-I1066</f>
        <v>97.77</v>
      </c>
    </row>
    <row r="1067" spans="1:13" x14ac:dyDescent="0.3">
      <c r="A1067">
        <v>2023</v>
      </c>
      <c r="B1067" s="3">
        <v>45200</v>
      </c>
      <c r="C1067" t="s">
        <v>16</v>
      </c>
      <c r="D1067" t="s">
        <v>43</v>
      </c>
      <c r="E1067" s="6">
        <v>2829</v>
      </c>
      <c r="F1067" s="8">
        <f>E1067*G1067</f>
        <v>19152.329999999998</v>
      </c>
      <c r="G1067" s="8">
        <v>6.77</v>
      </c>
      <c r="H1067" s="5">
        <v>61</v>
      </c>
      <c r="I1067" s="9">
        <v>4.37</v>
      </c>
      <c r="J1067" t="s">
        <v>13</v>
      </c>
      <c r="K1067" t="s">
        <v>19</v>
      </c>
      <c r="L1067" t="s">
        <v>61</v>
      </c>
      <c r="M1067" s="5">
        <f>100-I1067</f>
        <v>95.63</v>
      </c>
    </row>
    <row r="1068" spans="1:13" x14ac:dyDescent="0.3">
      <c r="A1068">
        <v>2022</v>
      </c>
      <c r="B1068" s="3">
        <v>44896</v>
      </c>
      <c r="C1068" t="s">
        <v>41</v>
      </c>
      <c r="D1068" t="s">
        <v>49</v>
      </c>
      <c r="E1068" s="6">
        <v>561</v>
      </c>
      <c r="F1068" s="8">
        <f>E1068*G1068</f>
        <v>25245</v>
      </c>
      <c r="G1068" s="8">
        <v>45</v>
      </c>
      <c r="H1068" s="5">
        <v>6</v>
      </c>
      <c r="I1068" s="9">
        <v>3.1</v>
      </c>
      <c r="J1068" t="s">
        <v>27</v>
      </c>
      <c r="K1068" t="s">
        <v>14</v>
      </c>
      <c r="L1068" t="s">
        <v>62</v>
      </c>
      <c r="M1068" s="5">
        <f>100-I1068</f>
        <v>96.9</v>
      </c>
    </row>
    <row r="1069" spans="1:13" x14ac:dyDescent="0.3">
      <c r="A1069">
        <v>2023</v>
      </c>
      <c r="B1069" s="3">
        <v>44986</v>
      </c>
      <c r="C1069" t="s">
        <v>22</v>
      </c>
      <c r="D1069" t="s">
        <v>23</v>
      </c>
      <c r="E1069" s="6">
        <v>3162</v>
      </c>
      <c r="F1069" s="8">
        <f>E1069*G1069</f>
        <v>17011.560000000001</v>
      </c>
      <c r="G1069" s="8">
        <v>5.3800000000000008</v>
      </c>
      <c r="H1069" s="5">
        <v>43</v>
      </c>
      <c r="I1069" s="9">
        <v>0.94</v>
      </c>
      <c r="J1069" t="s">
        <v>13</v>
      </c>
      <c r="K1069" t="s">
        <v>28</v>
      </c>
      <c r="L1069" t="s">
        <v>61</v>
      </c>
      <c r="M1069" s="5">
        <f>100-I1069</f>
        <v>99.06</v>
      </c>
    </row>
    <row r="1070" spans="1:13" x14ac:dyDescent="0.3">
      <c r="A1070">
        <v>2023</v>
      </c>
      <c r="B1070" s="3">
        <v>45017</v>
      </c>
      <c r="C1070" t="s">
        <v>39</v>
      </c>
      <c r="D1070" t="s">
        <v>50</v>
      </c>
      <c r="E1070" s="6">
        <v>3258</v>
      </c>
      <c r="F1070" s="8">
        <f>E1070*G1070</f>
        <v>20786.04</v>
      </c>
      <c r="G1070" s="8">
        <v>6.38</v>
      </c>
      <c r="H1070" s="5">
        <v>2</v>
      </c>
      <c r="I1070" s="9">
        <v>1.27</v>
      </c>
      <c r="J1070" t="s">
        <v>13</v>
      </c>
      <c r="K1070" t="s">
        <v>60</v>
      </c>
      <c r="L1070" t="s">
        <v>62</v>
      </c>
      <c r="M1070" s="5">
        <f>100-I1070</f>
        <v>98.73</v>
      </c>
    </row>
    <row r="1071" spans="1:13" x14ac:dyDescent="0.3">
      <c r="A1071">
        <v>2023</v>
      </c>
      <c r="B1071" s="3">
        <v>44958</v>
      </c>
      <c r="C1071" t="s">
        <v>34</v>
      </c>
      <c r="D1071" t="s">
        <v>35</v>
      </c>
      <c r="E1071" s="6">
        <v>295</v>
      </c>
      <c r="F1071" s="8">
        <f>E1071*G1071</f>
        <v>11301.45</v>
      </c>
      <c r="G1071" s="8">
        <v>38.31</v>
      </c>
      <c r="H1071" s="5">
        <v>104</v>
      </c>
      <c r="I1071" s="9">
        <v>2.21</v>
      </c>
      <c r="J1071" t="s">
        <v>18</v>
      </c>
      <c r="K1071" t="s">
        <v>14</v>
      </c>
      <c r="L1071" t="s">
        <v>15</v>
      </c>
      <c r="M1071" s="5">
        <f>100-I1071</f>
        <v>97.79</v>
      </c>
    </row>
    <row r="1072" spans="1:13" x14ac:dyDescent="0.3">
      <c r="A1072">
        <v>2023</v>
      </c>
      <c r="B1072" s="3">
        <v>44986</v>
      </c>
      <c r="C1072" t="s">
        <v>32</v>
      </c>
      <c r="D1072" t="s">
        <v>38</v>
      </c>
      <c r="E1072" s="6">
        <v>1268</v>
      </c>
      <c r="F1072" s="8">
        <f>E1072*G1072</f>
        <v>6682.36</v>
      </c>
      <c r="G1072" s="8">
        <v>5.27</v>
      </c>
      <c r="H1072" s="5">
        <v>150</v>
      </c>
      <c r="I1072" s="9">
        <v>2.39</v>
      </c>
      <c r="J1072" t="s">
        <v>18</v>
      </c>
      <c r="K1072" t="s">
        <v>36</v>
      </c>
      <c r="L1072" t="s">
        <v>15</v>
      </c>
      <c r="M1072" s="5">
        <f>100-I1072</f>
        <v>97.61</v>
      </c>
    </row>
    <row r="1073" spans="1:13" x14ac:dyDescent="0.3">
      <c r="A1073">
        <v>2023</v>
      </c>
      <c r="B1073" s="3">
        <v>44986</v>
      </c>
      <c r="C1073" t="s">
        <v>25</v>
      </c>
      <c r="D1073" t="s">
        <v>51</v>
      </c>
      <c r="E1073" s="6">
        <v>3178</v>
      </c>
      <c r="F1073" s="8">
        <f>E1073*G1073</f>
        <v>16748.059999999998</v>
      </c>
      <c r="G1073" s="8">
        <v>5.27</v>
      </c>
      <c r="H1073" s="5">
        <v>110</v>
      </c>
      <c r="I1073" s="9">
        <v>0.99</v>
      </c>
      <c r="J1073" t="s">
        <v>13</v>
      </c>
      <c r="K1073" t="s">
        <v>28</v>
      </c>
      <c r="L1073" t="s">
        <v>15</v>
      </c>
      <c r="M1073" s="5">
        <f>100-I1073</f>
        <v>99.01</v>
      </c>
    </row>
    <row r="1074" spans="1:13" x14ac:dyDescent="0.3">
      <c r="A1074">
        <v>2023</v>
      </c>
      <c r="B1074" s="3">
        <v>45170</v>
      </c>
      <c r="C1074" t="s">
        <v>29</v>
      </c>
      <c r="D1074" t="s">
        <v>30</v>
      </c>
      <c r="E1074" s="6">
        <v>3730</v>
      </c>
      <c r="F1074" s="8">
        <f>E1074*G1074</f>
        <v>19657.099999999999</v>
      </c>
      <c r="G1074" s="8">
        <v>5.27</v>
      </c>
      <c r="H1074" s="5">
        <v>128</v>
      </c>
      <c r="I1074" s="9">
        <v>2.39</v>
      </c>
      <c r="J1074" t="s">
        <v>13</v>
      </c>
      <c r="K1074" t="s">
        <v>28</v>
      </c>
      <c r="L1074" t="s">
        <v>15</v>
      </c>
      <c r="M1074" s="5">
        <f>100-I1074</f>
        <v>97.61</v>
      </c>
    </row>
    <row r="1075" spans="1:13" x14ac:dyDescent="0.3">
      <c r="A1075">
        <v>2022</v>
      </c>
      <c r="B1075" s="3">
        <v>44593</v>
      </c>
      <c r="C1075" t="s">
        <v>22</v>
      </c>
      <c r="D1075" t="s">
        <v>45</v>
      </c>
      <c r="E1075" s="6">
        <v>2505</v>
      </c>
      <c r="F1075" s="8">
        <f>E1075*G1075</f>
        <v>11573.1</v>
      </c>
      <c r="G1075" s="8">
        <v>4.62</v>
      </c>
      <c r="H1075" s="5">
        <v>59</v>
      </c>
      <c r="I1075" s="9">
        <v>3.18</v>
      </c>
      <c r="J1075" t="s">
        <v>18</v>
      </c>
      <c r="K1075" t="s">
        <v>28</v>
      </c>
      <c r="L1075" t="s">
        <v>61</v>
      </c>
      <c r="M1075" s="5">
        <f>100-I1075</f>
        <v>96.82</v>
      </c>
    </row>
    <row r="1076" spans="1:13" x14ac:dyDescent="0.3">
      <c r="A1076">
        <v>2023</v>
      </c>
      <c r="B1076" s="3">
        <v>45231</v>
      </c>
      <c r="C1076" t="s">
        <v>20</v>
      </c>
      <c r="D1076" t="s">
        <v>58</v>
      </c>
      <c r="E1076" s="6">
        <v>5143</v>
      </c>
      <c r="F1076" s="8">
        <f>E1076*G1076</f>
        <v>39961.11</v>
      </c>
      <c r="G1076" s="8">
        <v>7.7700000000000005</v>
      </c>
      <c r="H1076" s="5">
        <v>7</v>
      </c>
      <c r="I1076" s="9">
        <v>4.9000000000000004</v>
      </c>
      <c r="J1076" t="s">
        <v>18</v>
      </c>
      <c r="K1076" t="s">
        <v>28</v>
      </c>
      <c r="L1076" t="s">
        <v>62</v>
      </c>
      <c r="M1076" s="5">
        <f>100-I1076</f>
        <v>95.1</v>
      </c>
    </row>
    <row r="1077" spans="1:13" x14ac:dyDescent="0.3">
      <c r="A1077">
        <v>2022</v>
      </c>
      <c r="B1077" s="3">
        <v>44621</v>
      </c>
      <c r="C1077" t="s">
        <v>32</v>
      </c>
      <c r="D1077" t="s">
        <v>33</v>
      </c>
      <c r="E1077" s="6">
        <v>2798</v>
      </c>
      <c r="F1077" s="8">
        <f>E1077*G1077</f>
        <v>16004.56</v>
      </c>
      <c r="G1077" s="8">
        <v>5.72</v>
      </c>
      <c r="H1077" s="5">
        <v>60</v>
      </c>
      <c r="I1077" s="9">
        <v>3.23</v>
      </c>
      <c r="J1077" t="s">
        <v>13</v>
      </c>
      <c r="K1077" t="s">
        <v>36</v>
      </c>
      <c r="L1077" t="s">
        <v>61</v>
      </c>
      <c r="M1077" s="5">
        <f>100-I1077</f>
        <v>96.77</v>
      </c>
    </row>
    <row r="1078" spans="1:13" x14ac:dyDescent="0.3">
      <c r="A1078">
        <v>2022</v>
      </c>
      <c r="B1078" s="3">
        <v>44805</v>
      </c>
      <c r="C1078" t="s">
        <v>34</v>
      </c>
      <c r="D1078" t="s">
        <v>47</v>
      </c>
      <c r="E1078" s="6">
        <v>228</v>
      </c>
      <c r="F1078" s="8">
        <f>E1078*G1078</f>
        <v>9120</v>
      </c>
      <c r="G1078" s="8">
        <v>40</v>
      </c>
      <c r="H1078" s="5">
        <v>27</v>
      </c>
      <c r="I1078" s="9">
        <v>4.1100000000000003</v>
      </c>
      <c r="J1078" t="s">
        <v>77</v>
      </c>
      <c r="K1078" t="s">
        <v>14</v>
      </c>
      <c r="L1078" t="s">
        <v>61</v>
      </c>
      <c r="M1078" s="5">
        <f>100-I1078</f>
        <v>95.89</v>
      </c>
    </row>
    <row r="1079" spans="1:13" x14ac:dyDescent="0.3">
      <c r="A1079">
        <v>2023</v>
      </c>
      <c r="B1079" s="3">
        <v>45231</v>
      </c>
      <c r="C1079" t="s">
        <v>22</v>
      </c>
      <c r="D1079" t="s">
        <v>24</v>
      </c>
      <c r="E1079" s="6">
        <v>4321</v>
      </c>
      <c r="F1079" s="8">
        <f>E1079*G1079</f>
        <v>16765.48</v>
      </c>
      <c r="G1079" s="8">
        <v>3.88</v>
      </c>
      <c r="H1079" s="5">
        <v>132</v>
      </c>
      <c r="I1079" s="9">
        <v>2.4900000000000002</v>
      </c>
      <c r="J1079" t="s">
        <v>13</v>
      </c>
      <c r="K1079" t="s">
        <v>28</v>
      </c>
      <c r="L1079" t="s">
        <v>15</v>
      </c>
      <c r="M1079" s="5">
        <f>100-I1079</f>
        <v>97.51</v>
      </c>
    </row>
    <row r="1080" spans="1:13" x14ac:dyDescent="0.3">
      <c r="A1080">
        <v>2022</v>
      </c>
      <c r="B1080" s="3">
        <v>44805</v>
      </c>
      <c r="C1080" t="s">
        <v>41</v>
      </c>
      <c r="D1080" t="s">
        <v>49</v>
      </c>
      <c r="E1080" s="6">
        <v>2180</v>
      </c>
      <c r="F1080" s="8">
        <f>E1080*G1080</f>
        <v>10071.6</v>
      </c>
      <c r="G1080" s="8">
        <v>4.62</v>
      </c>
      <c r="H1080" s="5">
        <v>70</v>
      </c>
      <c r="I1080" s="9">
        <v>0.63</v>
      </c>
      <c r="J1080" t="s">
        <v>18</v>
      </c>
      <c r="K1080" t="s">
        <v>60</v>
      </c>
      <c r="L1080" t="s">
        <v>61</v>
      </c>
      <c r="M1080" s="5">
        <f>100-I1080</f>
        <v>99.37</v>
      </c>
    </row>
    <row r="1081" spans="1:13" x14ac:dyDescent="0.3">
      <c r="A1081">
        <v>2023</v>
      </c>
      <c r="B1081" s="3">
        <v>45078</v>
      </c>
      <c r="C1081" t="s">
        <v>20</v>
      </c>
      <c r="D1081" t="s">
        <v>46</v>
      </c>
      <c r="E1081" s="6">
        <v>1641</v>
      </c>
      <c r="F1081" s="8">
        <f>E1081*G1081</f>
        <v>8648.07</v>
      </c>
      <c r="G1081" s="8">
        <v>5.27</v>
      </c>
      <c r="H1081" s="5">
        <v>90</v>
      </c>
      <c r="I1081" s="9">
        <v>4.6500000000000004</v>
      </c>
      <c r="J1081" t="s">
        <v>27</v>
      </c>
      <c r="K1081" t="s">
        <v>36</v>
      </c>
      <c r="L1081" t="s">
        <v>15</v>
      </c>
      <c r="M1081" s="5">
        <f>100-I1081</f>
        <v>95.35</v>
      </c>
    </row>
    <row r="1082" spans="1:13" x14ac:dyDescent="0.3">
      <c r="A1082">
        <v>2022</v>
      </c>
      <c r="B1082" s="3">
        <v>44835</v>
      </c>
      <c r="C1082" t="s">
        <v>11</v>
      </c>
      <c r="D1082" t="s">
        <v>37</v>
      </c>
      <c r="E1082" s="6">
        <v>2969</v>
      </c>
      <c r="F1082" s="8">
        <f>E1082*G1082</f>
        <v>16982.68</v>
      </c>
      <c r="G1082" s="8">
        <v>5.72</v>
      </c>
      <c r="H1082" s="5">
        <v>45</v>
      </c>
      <c r="I1082" s="9">
        <v>4.2699999999999996</v>
      </c>
      <c r="J1082" t="s">
        <v>18</v>
      </c>
      <c r="K1082" t="s">
        <v>36</v>
      </c>
      <c r="L1082" t="s">
        <v>61</v>
      </c>
      <c r="M1082" s="5">
        <f>100-I1082</f>
        <v>95.73</v>
      </c>
    </row>
    <row r="1083" spans="1:13" x14ac:dyDescent="0.3">
      <c r="A1083">
        <v>2022</v>
      </c>
      <c r="B1083" s="3">
        <v>44743</v>
      </c>
      <c r="C1083" t="s">
        <v>25</v>
      </c>
      <c r="D1083" t="s">
        <v>51</v>
      </c>
      <c r="E1083" s="6">
        <v>472</v>
      </c>
      <c r="F1083" s="8">
        <f>E1083*G1083</f>
        <v>18242.8</v>
      </c>
      <c r="G1083" s="8">
        <v>38.65</v>
      </c>
      <c r="H1083" s="5">
        <v>139</v>
      </c>
      <c r="I1083" s="9">
        <v>2.21</v>
      </c>
      <c r="J1083" t="s">
        <v>27</v>
      </c>
      <c r="K1083" t="s">
        <v>14</v>
      </c>
      <c r="L1083" t="s">
        <v>15</v>
      </c>
      <c r="M1083" s="5">
        <f>100-I1083</f>
        <v>97.79</v>
      </c>
    </row>
    <row r="1084" spans="1:13" x14ac:dyDescent="0.3">
      <c r="A1084">
        <v>2022</v>
      </c>
      <c r="B1084" s="3">
        <v>44621</v>
      </c>
      <c r="C1084" t="s">
        <v>22</v>
      </c>
      <c r="D1084" t="s">
        <v>24</v>
      </c>
      <c r="E1084" s="6">
        <v>364</v>
      </c>
      <c r="F1084" s="8">
        <f>E1084*G1084</f>
        <v>14560</v>
      </c>
      <c r="G1084" s="8">
        <v>40</v>
      </c>
      <c r="H1084" s="5">
        <v>30</v>
      </c>
      <c r="I1084" s="9">
        <v>3.64</v>
      </c>
      <c r="J1084" t="s">
        <v>13</v>
      </c>
      <c r="K1084" t="s">
        <v>14</v>
      </c>
      <c r="L1084" t="s">
        <v>61</v>
      </c>
      <c r="M1084" s="5">
        <f>100-I1084</f>
        <v>96.36</v>
      </c>
    </row>
    <row r="1085" spans="1:13" x14ac:dyDescent="0.3">
      <c r="A1085">
        <v>2022</v>
      </c>
      <c r="B1085" s="3">
        <v>44805</v>
      </c>
      <c r="C1085" t="s">
        <v>16</v>
      </c>
      <c r="D1085" t="s">
        <v>43</v>
      </c>
      <c r="E1085" s="6">
        <v>3495</v>
      </c>
      <c r="F1085" s="8">
        <f>E1085*G1085</f>
        <v>23486.399999999998</v>
      </c>
      <c r="G1085" s="8">
        <v>6.72</v>
      </c>
      <c r="H1085" s="5">
        <v>9</v>
      </c>
      <c r="I1085" s="9">
        <v>3.34</v>
      </c>
      <c r="J1085" t="s">
        <v>27</v>
      </c>
      <c r="K1085" t="s">
        <v>19</v>
      </c>
      <c r="L1085" t="s">
        <v>62</v>
      </c>
      <c r="M1085" s="5">
        <f>100-I1085</f>
        <v>96.66</v>
      </c>
    </row>
    <row r="1086" spans="1:13" x14ac:dyDescent="0.3">
      <c r="A1086">
        <v>2023</v>
      </c>
      <c r="B1086" s="3">
        <v>44986</v>
      </c>
      <c r="C1086" t="s">
        <v>25</v>
      </c>
      <c r="D1086" t="s">
        <v>51</v>
      </c>
      <c r="E1086" s="6">
        <v>1840</v>
      </c>
      <c r="F1086" s="8">
        <f>E1086*G1086</f>
        <v>12456.8</v>
      </c>
      <c r="G1086" s="8">
        <v>6.77</v>
      </c>
      <c r="H1086" s="5">
        <v>31</v>
      </c>
      <c r="I1086" s="9">
        <v>2.2599999999999998</v>
      </c>
      <c r="J1086" t="s">
        <v>18</v>
      </c>
      <c r="K1086" t="s">
        <v>60</v>
      </c>
      <c r="L1086" t="s">
        <v>61</v>
      </c>
      <c r="M1086" s="5">
        <f>100-I1086</f>
        <v>97.74</v>
      </c>
    </row>
    <row r="1087" spans="1:13" x14ac:dyDescent="0.3">
      <c r="A1087">
        <v>2022</v>
      </c>
      <c r="B1087" s="3">
        <v>44713</v>
      </c>
      <c r="C1087" t="s">
        <v>39</v>
      </c>
      <c r="D1087" t="s">
        <v>40</v>
      </c>
      <c r="E1087" s="6">
        <v>5149</v>
      </c>
      <c r="F1087" s="8">
        <f>E1087*G1087</f>
        <v>16064.880000000001</v>
      </c>
      <c r="G1087" s="8">
        <v>3.12</v>
      </c>
      <c r="H1087" s="5">
        <v>118</v>
      </c>
      <c r="I1087" s="9">
        <v>3.23</v>
      </c>
      <c r="J1087" t="s">
        <v>13</v>
      </c>
      <c r="K1087" t="s">
        <v>19</v>
      </c>
      <c r="L1087" t="s">
        <v>15</v>
      </c>
      <c r="M1087" s="5">
        <f>100-I1087</f>
        <v>96.77</v>
      </c>
    </row>
    <row r="1088" spans="1:13" x14ac:dyDescent="0.3">
      <c r="A1088">
        <v>2023</v>
      </c>
      <c r="B1088" s="3">
        <v>45017</v>
      </c>
      <c r="C1088" t="s">
        <v>34</v>
      </c>
      <c r="D1088" t="s">
        <v>47</v>
      </c>
      <c r="E1088" s="6">
        <v>556</v>
      </c>
      <c r="F1088" s="8">
        <f>E1088*G1088</f>
        <v>30580</v>
      </c>
      <c r="G1088" s="8">
        <v>55</v>
      </c>
      <c r="H1088" s="5">
        <v>61</v>
      </c>
      <c r="I1088" s="9">
        <v>4.9800000000000004</v>
      </c>
      <c r="J1088" t="s">
        <v>13</v>
      </c>
      <c r="K1088" t="s">
        <v>31</v>
      </c>
      <c r="L1088" t="s">
        <v>61</v>
      </c>
      <c r="M1088" s="5">
        <f>100-I1088</f>
        <v>95.02</v>
      </c>
    </row>
    <row r="1089" spans="1:13" x14ac:dyDescent="0.3">
      <c r="A1089">
        <v>2023</v>
      </c>
      <c r="B1089" s="3">
        <v>45231</v>
      </c>
      <c r="C1089" t="s">
        <v>41</v>
      </c>
      <c r="D1089" t="s">
        <v>54</v>
      </c>
      <c r="E1089" s="6">
        <v>5201</v>
      </c>
      <c r="F1089" s="8">
        <f>E1089*G1089</f>
        <v>33182.379999999997</v>
      </c>
      <c r="G1089" s="8">
        <v>6.38</v>
      </c>
      <c r="H1089" s="5">
        <v>6</v>
      </c>
      <c r="I1089" s="9">
        <v>2.79</v>
      </c>
      <c r="J1089" t="s">
        <v>27</v>
      </c>
      <c r="K1089" t="s">
        <v>19</v>
      </c>
      <c r="L1089" t="s">
        <v>62</v>
      </c>
      <c r="M1089" s="5">
        <f>100-I1089</f>
        <v>97.21</v>
      </c>
    </row>
    <row r="1090" spans="1:13" x14ac:dyDescent="0.3">
      <c r="A1090">
        <v>2022</v>
      </c>
      <c r="B1090" s="3">
        <v>44896</v>
      </c>
      <c r="C1090" t="s">
        <v>11</v>
      </c>
      <c r="D1090" t="s">
        <v>59</v>
      </c>
      <c r="E1090" s="6">
        <v>4404</v>
      </c>
      <c r="F1090" s="8">
        <f>E1090*G1090</f>
        <v>18584.879999999997</v>
      </c>
      <c r="G1090" s="8">
        <v>4.22</v>
      </c>
      <c r="H1090" s="5">
        <v>100</v>
      </c>
      <c r="I1090" s="9">
        <v>2.2799999999999998</v>
      </c>
      <c r="J1090" t="s">
        <v>13</v>
      </c>
      <c r="K1090" t="s">
        <v>19</v>
      </c>
      <c r="L1090" t="s">
        <v>15</v>
      </c>
      <c r="M1090" s="5">
        <f>100-I1090</f>
        <v>97.72</v>
      </c>
    </row>
    <row r="1091" spans="1:13" x14ac:dyDescent="0.3">
      <c r="A1091">
        <v>2023</v>
      </c>
      <c r="B1091" s="3">
        <v>45017</v>
      </c>
      <c r="C1091" t="s">
        <v>25</v>
      </c>
      <c r="D1091" t="s">
        <v>44</v>
      </c>
      <c r="E1091" s="6">
        <v>1525</v>
      </c>
      <c r="F1091" s="8">
        <f>E1091*G1091</f>
        <v>10324.25</v>
      </c>
      <c r="G1091" s="8">
        <v>6.77</v>
      </c>
      <c r="H1091" s="5">
        <v>47</v>
      </c>
      <c r="I1091" s="9">
        <v>2.4700000000000002</v>
      </c>
      <c r="J1091" t="s">
        <v>18</v>
      </c>
      <c r="K1091" t="s">
        <v>60</v>
      </c>
      <c r="L1091" t="s">
        <v>61</v>
      </c>
      <c r="M1091" s="5">
        <f>100-I1091</f>
        <v>97.53</v>
      </c>
    </row>
    <row r="1092" spans="1:13" x14ac:dyDescent="0.3">
      <c r="A1092">
        <v>2023</v>
      </c>
      <c r="B1092" s="3">
        <v>45139</v>
      </c>
      <c r="C1092" t="s">
        <v>22</v>
      </c>
      <c r="D1092" t="s">
        <v>45</v>
      </c>
      <c r="E1092" s="6">
        <v>1251</v>
      </c>
      <c r="F1092" s="8">
        <f>E1092*G1092</f>
        <v>7981.38</v>
      </c>
      <c r="G1092" s="8">
        <v>6.38</v>
      </c>
      <c r="H1092" s="5">
        <v>5</v>
      </c>
      <c r="I1092" s="9">
        <v>1.35</v>
      </c>
      <c r="J1092" t="s">
        <v>13</v>
      </c>
      <c r="K1092" t="s">
        <v>36</v>
      </c>
      <c r="L1092" t="s">
        <v>62</v>
      </c>
      <c r="M1092" s="5">
        <f>100-I1092</f>
        <v>98.65</v>
      </c>
    </row>
    <row r="1093" spans="1:13" x14ac:dyDescent="0.3">
      <c r="A1093">
        <v>2022</v>
      </c>
      <c r="B1093" s="3">
        <v>44835</v>
      </c>
      <c r="C1093" t="s">
        <v>39</v>
      </c>
      <c r="D1093" t="s">
        <v>57</v>
      </c>
      <c r="E1093" s="6">
        <v>1184</v>
      </c>
      <c r="F1093" s="8">
        <f>E1093*G1093</f>
        <v>5470.08</v>
      </c>
      <c r="G1093" s="8">
        <v>4.62</v>
      </c>
      <c r="H1093" s="5">
        <v>62</v>
      </c>
      <c r="I1093" s="9">
        <v>1.22</v>
      </c>
      <c r="J1093" t="s">
        <v>18</v>
      </c>
      <c r="K1093" t="s">
        <v>36</v>
      </c>
      <c r="L1093" t="s">
        <v>61</v>
      </c>
      <c r="M1093" s="5">
        <f>100-I1093</f>
        <v>98.78</v>
      </c>
    </row>
    <row r="1094" spans="1:13" x14ac:dyDescent="0.3">
      <c r="A1094">
        <v>2023</v>
      </c>
      <c r="B1094" s="3">
        <v>45261</v>
      </c>
      <c r="C1094" t="s">
        <v>29</v>
      </c>
      <c r="D1094" t="s">
        <v>56</v>
      </c>
      <c r="E1094" s="6">
        <v>5160</v>
      </c>
      <c r="F1094" s="8">
        <f>E1094*G1094</f>
        <v>40093.199999999997</v>
      </c>
      <c r="G1094" s="8">
        <v>7.77</v>
      </c>
      <c r="H1094" s="5">
        <v>3</v>
      </c>
      <c r="I1094" s="9">
        <v>3.44</v>
      </c>
      <c r="J1094" t="s">
        <v>77</v>
      </c>
      <c r="K1094" t="s">
        <v>60</v>
      </c>
      <c r="L1094" t="s">
        <v>62</v>
      </c>
      <c r="M1094" s="5">
        <f>100-I1094</f>
        <v>96.56</v>
      </c>
    </row>
    <row r="1095" spans="1:13" x14ac:dyDescent="0.3">
      <c r="A1095">
        <v>2023</v>
      </c>
      <c r="B1095" s="3">
        <v>45200</v>
      </c>
      <c r="C1095" t="s">
        <v>32</v>
      </c>
      <c r="D1095" t="s">
        <v>38</v>
      </c>
      <c r="E1095" s="6">
        <v>2708</v>
      </c>
      <c r="F1095" s="8">
        <f>E1095*G1095</f>
        <v>14271.159999999998</v>
      </c>
      <c r="G1095" s="8">
        <v>5.27</v>
      </c>
      <c r="H1095" s="5">
        <v>136</v>
      </c>
      <c r="I1095" s="9">
        <v>0.63</v>
      </c>
      <c r="J1095" t="s">
        <v>13</v>
      </c>
      <c r="K1095" t="s">
        <v>19</v>
      </c>
      <c r="L1095" t="s">
        <v>15</v>
      </c>
      <c r="M1095" s="5">
        <f>100-I1095</f>
        <v>99.37</v>
      </c>
    </row>
    <row r="1096" spans="1:13" x14ac:dyDescent="0.3">
      <c r="A1096">
        <v>2023</v>
      </c>
      <c r="B1096" s="3">
        <v>44927</v>
      </c>
      <c r="C1096" t="s">
        <v>32</v>
      </c>
      <c r="D1096" t="s">
        <v>38</v>
      </c>
      <c r="E1096" s="6">
        <v>1141</v>
      </c>
      <c r="F1096" s="8">
        <f>E1096*G1096</f>
        <v>7724.57</v>
      </c>
      <c r="G1096" s="8">
        <v>6.77</v>
      </c>
      <c r="H1096" s="5">
        <v>35</v>
      </c>
      <c r="I1096" s="9">
        <v>4.28</v>
      </c>
      <c r="J1096" t="s">
        <v>18</v>
      </c>
      <c r="K1096" t="s">
        <v>36</v>
      </c>
      <c r="L1096" t="s">
        <v>61</v>
      </c>
      <c r="M1096" s="5">
        <f>100-I1096</f>
        <v>95.72</v>
      </c>
    </row>
    <row r="1097" spans="1:13" x14ac:dyDescent="0.3">
      <c r="A1097">
        <v>2022</v>
      </c>
      <c r="B1097" s="3">
        <v>44652</v>
      </c>
      <c r="C1097" t="s">
        <v>11</v>
      </c>
      <c r="D1097" t="s">
        <v>37</v>
      </c>
      <c r="E1097" s="6">
        <v>2333</v>
      </c>
      <c r="F1097" s="8">
        <f>E1097*G1097</f>
        <v>9845.26</v>
      </c>
      <c r="G1097" s="8">
        <v>4.22</v>
      </c>
      <c r="H1097" s="5">
        <v>131</v>
      </c>
      <c r="I1097" s="9">
        <v>1.39</v>
      </c>
      <c r="J1097" t="s">
        <v>77</v>
      </c>
      <c r="K1097" t="s">
        <v>36</v>
      </c>
      <c r="L1097" t="s">
        <v>15</v>
      </c>
      <c r="M1097" s="5">
        <f>100-I1097</f>
        <v>98.61</v>
      </c>
    </row>
    <row r="1098" spans="1:13" x14ac:dyDescent="0.3">
      <c r="A1098">
        <v>2023</v>
      </c>
      <c r="B1098" s="3">
        <v>45078</v>
      </c>
      <c r="C1098" t="s">
        <v>25</v>
      </c>
      <c r="D1098" t="s">
        <v>44</v>
      </c>
      <c r="E1098" s="6">
        <v>2847</v>
      </c>
      <c r="F1098" s="8">
        <f>E1098*G1098</f>
        <v>19274.189999999999</v>
      </c>
      <c r="G1098" s="8">
        <v>6.77</v>
      </c>
      <c r="H1098" s="5">
        <v>40</v>
      </c>
      <c r="I1098" s="9">
        <v>4.76</v>
      </c>
      <c r="J1098" t="s">
        <v>18</v>
      </c>
      <c r="K1098" t="s">
        <v>60</v>
      </c>
      <c r="L1098" t="s">
        <v>61</v>
      </c>
      <c r="M1098" s="5">
        <f>100-I1098</f>
        <v>95.24</v>
      </c>
    </row>
    <row r="1099" spans="1:13" x14ac:dyDescent="0.3">
      <c r="A1099">
        <v>2023</v>
      </c>
      <c r="B1099" s="3">
        <v>44986</v>
      </c>
      <c r="C1099" t="s">
        <v>29</v>
      </c>
      <c r="D1099" t="s">
        <v>30</v>
      </c>
      <c r="E1099" s="6">
        <v>547</v>
      </c>
      <c r="F1099" s="8">
        <f>E1099*G1099</f>
        <v>27410.17</v>
      </c>
      <c r="G1099" s="8">
        <v>50.11</v>
      </c>
      <c r="H1099" s="5">
        <v>7</v>
      </c>
      <c r="I1099" s="9">
        <v>3.38</v>
      </c>
      <c r="J1099" t="s">
        <v>77</v>
      </c>
      <c r="K1099" t="s">
        <v>14</v>
      </c>
      <c r="L1099" t="s">
        <v>62</v>
      </c>
      <c r="M1099" s="5">
        <f>100-I1099</f>
        <v>96.62</v>
      </c>
    </row>
    <row r="1100" spans="1:13" x14ac:dyDescent="0.3">
      <c r="A1100">
        <v>2023</v>
      </c>
      <c r="B1100" s="3">
        <v>45108</v>
      </c>
      <c r="C1100" t="s">
        <v>32</v>
      </c>
      <c r="D1100" t="s">
        <v>33</v>
      </c>
      <c r="E1100" s="6">
        <v>3779</v>
      </c>
      <c r="F1100" s="8">
        <f>E1100*G1100</f>
        <v>29362.829999999998</v>
      </c>
      <c r="G1100" s="8">
        <v>7.77</v>
      </c>
      <c r="H1100" s="5">
        <v>4</v>
      </c>
      <c r="I1100" s="9">
        <v>4.79</v>
      </c>
      <c r="J1100" t="s">
        <v>18</v>
      </c>
      <c r="K1100" t="s">
        <v>19</v>
      </c>
      <c r="L1100" t="s">
        <v>62</v>
      </c>
      <c r="M1100" s="5">
        <f>100-I1100</f>
        <v>95.21</v>
      </c>
    </row>
    <row r="1101" spans="1:13" x14ac:dyDescent="0.3">
      <c r="A1101">
        <v>2023</v>
      </c>
      <c r="B1101" s="3">
        <v>45200</v>
      </c>
      <c r="C1101" t="s">
        <v>41</v>
      </c>
      <c r="D1101" t="s">
        <v>42</v>
      </c>
      <c r="E1101" s="6">
        <v>563</v>
      </c>
      <c r="F1101" s="8">
        <f>E1101*G1101</f>
        <v>22520</v>
      </c>
      <c r="G1101" s="8">
        <v>40</v>
      </c>
      <c r="H1101" s="5">
        <v>77</v>
      </c>
      <c r="I1101" s="9">
        <v>3.48</v>
      </c>
      <c r="J1101" t="s">
        <v>13</v>
      </c>
      <c r="K1101" t="s">
        <v>31</v>
      </c>
      <c r="L1101" t="s">
        <v>15</v>
      </c>
      <c r="M1101" s="5">
        <f>100-I1101</f>
        <v>96.52</v>
      </c>
    </row>
    <row r="1102" spans="1:13" x14ac:dyDescent="0.3">
      <c r="A1102">
        <v>2023</v>
      </c>
      <c r="B1102" s="3">
        <v>45017</v>
      </c>
      <c r="C1102" t="s">
        <v>20</v>
      </c>
      <c r="D1102" t="s">
        <v>46</v>
      </c>
      <c r="E1102" s="6">
        <v>2975</v>
      </c>
      <c r="F1102" s="8">
        <f>E1102*G1102</f>
        <v>23115.75</v>
      </c>
      <c r="G1102" s="8">
        <v>7.77</v>
      </c>
      <c r="H1102" s="5">
        <v>6</v>
      </c>
      <c r="I1102" s="9">
        <v>2.0299999999999998</v>
      </c>
      <c r="J1102" t="s">
        <v>18</v>
      </c>
      <c r="K1102" t="s">
        <v>28</v>
      </c>
      <c r="L1102" t="s">
        <v>62</v>
      </c>
      <c r="M1102" s="5">
        <f>100-I1102</f>
        <v>97.97</v>
      </c>
    </row>
    <row r="1103" spans="1:13" x14ac:dyDescent="0.3">
      <c r="A1103">
        <v>2022</v>
      </c>
      <c r="B1103" s="3">
        <v>44682</v>
      </c>
      <c r="C1103" t="s">
        <v>39</v>
      </c>
      <c r="D1103" t="s">
        <v>57</v>
      </c>
      <c r="E1103" s="6">
        <v>574</v>
      </c>
      <c r="F1103" s="8">
        <f>E1103*G1103</f>
        <v>21984.199999999997</v>
      </c>
      <c r="G1103" s="8">
        <v>38.299999999999997</v>
      </c>
      <c r="H1103" s="5">
        <v>117</v>
      </c>
      <c r="I1103" s="9">
        <v>2.71</v>
      </c>
      <c r="J1103" t="s">
        <v>77</v>
      </c>
      <c r="K1103" t="s">
        <v>31</v>
      </c>
      <c r="L1103" t="s">
        <v>15</v>
      </c>
      <c r="M1103" s="5">
        <f>100-I1103</f>
        <v>97.29</v>
      </c>
    </row>
    <row r="1104" spans="1:13" x14ac:dyDescent="0.3">
      <c r="A1104">
        <v>2022</v>
      </c>
      <c r="B1104" s="3">
        <v>44562</v>
      </c>
      <c r="C1104" t="s">
        <v>32</v>
      </c>
      <c r="D1104" t="s">
        <v>33</v>
      </c>
      <c r="E1104" s="6">
        <v>3060</v>
      </c>
      <c r="F1104" s="8">
        <f>E1104*G1104</f>
        <v>20563.2</v>
      </c>
      <c r="G1104" s="8">
        <v>6.7200000000000006</v>
      </c>
      <c r="H1104" s="5">
        <v>5</v>
      </c>
      <c r="I1104" s="9">
        <v>2</v>
      </c>
      <c r="J1104" t="s">
        <v>77</v>
      </c>
      <c r="K1104" t="s">
        <v>19</v>
      </c>
      <c r="L1104" t="s">
        <v>62</v>
      </c>
      <c r="M1104" s="5">
        <f>100-I1104</f>
        <v>98</v>
      </c>
    </row>
    <row r="1105" spans="1:13" x14ac:dyDescent="0.3">
      <c r="A1105">
        <v>2022</v>
      </c>
      <c r="B1105" s="3">
        <v>44593</v>
      </c>
      <c r="C1105" t="s">
        <v>39</v>
      </c>
      <c r="D1105" t="s">
        <v>40</v>
      </c>
      <c r="E1105" s="6">
        <v>1068</v>
      </c>
      <c r="F1105" s="8">
        <f>E1105*G1105</f>
        <v>4934.16</v>
      </c>
      <c r="G1105" s="8">
        <v>4.62</v>
      </c>
      <c r="H1105" s="5">
        <v>45</v>
      </c>
      <c r="I1105" s="9">
        <v>1.94</v>
      </c>
      <c r="J1105" t="s">
        <v>77</v>
      </c>
      <c r="K1105" t="s">
        <v>19</v>
      </c>
      <c r="L1105" t="s">
        <v>61</v>
      </c>
      <c r="M1105" s="5">
        <f>100-I1105</f>
        <v>98.06</v>
      </c>
    </row>
    <row r="1106" spans="1:13" x14ac:dyDescent="0.3">
      <c r="A1106">
        <v>2022</v>
      </c>
      <c r="B1106" s="3">
        <v>44743</v>
      </c>
      <c r="C1106" t="s">
        <v>41</v>
      </c>
      <c r="D1106" t="s">
        <v>42</v>
      </c>
      <c r="E1106" s="6">
        <v>1606</v>
      </c>
      <c r="F1106" s="8">
        <f>E1106*G1106</f>
        <v>7419.72</v>
      </c>
      <c r="G1106" s="8">
        <v>4.62</v>
      </c>
      <c r="H1106" s="5">
        <v>59</v>
      </c>
      <c r="I1106" s="9">
        <v>4.4400000000000004</v>
      </c>
      <c r="J1106" t="s">
        <v>18</v>
      </c>
      <c r="K1106" t="s">
        <v>60</v>
      </c>
      <c r="L1106" t="s">
        <v>61</v>
      </c>
      <c r="M1106" s="5">
        <f>100-I1106</f>
        <v>95.56</v>
      </c>
    </row>
    <row r="1107" spans="1:13" x14ac:dyDescent="0.3">
      <c r="A1107">
        <v>2022</v>
      </c>
      <c r="B1107" s="3">
        <v>44713</v>
      </c>
      <c r="C1107" t="s">
        <v>16</v>
      </c>
      <c r="D1107" t="s">
        <v>48</v>
      </c>
      <c r="E1107" s="6">
        <v>537</v>
      </c>
      <c r="F1107" s="8">
        <f>E1107*G1107</f>
        <v>3608.64</v>
      </c>
      <c r="G1107" s="8">
        <v>6.72</v>
      </c>
      <c r="H1107" s="5">
        <v>4</v>
      </c>
      <c r="I1107" s="9">
        <v>3.44</v>
      </c>
      <c r="J1107" t="s">
        <v>77</v>
      </c>
      <c r="K1107" t="s">
        <v>36</v>
      </c>
      <c r="L1107" t="s">
        <v>62</v>
      </c>
      <c r="M1107" s="5">
        <f>100-I1107</f>
        <v>96.56</v>
      </c>
    </row>
    <row r="1108" spans="1:13" x14ac:dyDescent="0.3">
      <c r="A1108">
        <v>2023</v>
      </c>
      <c r="B1108" s="3">
        <v>45261</v>
      </c>
      <c r="C1108" t="s">
        <v>29</v>
      </c>
      <c r="D1108" t="s">
        <v>53</v>
      </c>
      <c r="E1108" s="6">
        <v>4130</v>
      </c>
      <c r="F1108" s="8">
        <f>E1108*G1108</f>
        <v>21765.1</v>
      </c>
      <c r="G1108" s="8">
        <v>5.27</v>
      </c>
      <c r="H1108" s="5">
        <v>143</v>
      </c>
      <c r="I1108" s="9">
        <v>1.85</v>
      </c>
      <c r="J1108" t="s">
        <v>18</v>
      </c>
      <c r="K1108" t="s">
        <v>36</v>
      </c>
      <c r="L1108" t="s">
        <v>15</v>
      </c>
      <c r="M1108" s="5">
        <f>100-I1108</f>
        <v>98.15</v>
      </c>
    </row>
    <row r="1109" spans="1:13" x14ac:dyDescent="0.3">
      <c r="A1109">
        <v>2022</v>
      </c>
      <c r="B1109" s="3">
        <v>44774</v>
      </c>
      <c r="C1109" t="s">
        <v>16</v>
      </c>
      <c r="D1109" t="s">
        <v>43</v>
      </c>
      <c r="E1109" s="6">
        <v>2836</v>
      </c>
      <c r="F1109" s="8">
        <f>E1109*G1109</f>
        <v>16221.92</v>
      </c>
      <c r="G1109" s="8">
        <v>5.72</v>
      </c>
      <c r="H1109" s="5">
        <v>50</v>
      </c>
      <c r="I1109" s="9">
        <v>1.25</v>
      </c>
      <c r="J1109" t="s">
        <v>13</v>
      </c>
      <c r="K1109" t="s">
        <v>28</v>
      </c>
      <c r="L1109" t="s">
        <v>61</v>
      </c>
      <c r="M1109" s="5">
        <f>100-I1109</f>
        <v>98.75</v>
      </c>
    </row>
    <row r="1110" spans="1:13" x14ac:dyDescent="0.3">
      <c r="A1110">
        <v>2022</v>
      </c>
      <c r="B1110" s="3">
        <v>44774</v>
      </c>
      <c r="C1110" t="s">
        <v>34</v>
      </c>
      <c r="D1110" t="s">
        <v>47</v>
      </c>
      <c r="E1110" s="6">
        <v>544</v>
      </c>
      <c r="F1110" s="8">
        <f>E1110*G1110</f>
        <v>19040</v>
      </c>
      <c r="G1110" s="8">
        <v>35</v>
      </c>
      <c r="H1110" s="5">
        <v>147</v>
      </c>
      <c r="I1110" s="9">
        <v>0.6</v>
      </c>
      <c r="J1110" t="s">
        <v>27</v>
      </c>
      <c r="K1110" t="s">
        <v>14</v>
      </c>
      <c r="L1110" t="s">
        <v>15</v>
      </c>
      <c r="M1110" s="5">
        <f>100-I1110</f>
        <v>99.4</v>
      </c>
    </row>
    <row r="1111" spans="1:13" x14ac:dyDescent="0.3">
      <c r="A1111">
        <v>2022</v>
      </c>
      <c r="B1111" s="3">
        <v>44593</v>
      </c>
      <c r="C1111" t="s">
        <v>11</v>
      </c>
      <c r="D1111" t="s">
        <v>37</v>
      </c>
      <c r="E1111" s="6">
        <v>1343</v>
      </c>
      <c r="F1111" s="8">
        <f>E1111*G1111</f>
        <v>9024.9599999999991</v>
      </c>
      <c r="G1111" s="8">
        <v>6.72</v>
      </c>
      <c r="H1111" s="5">
        <v>3</v>
      </c>
      <c r="I1111" s="9">
        <v>2.1800000000000002</v>
      </c>
      <c r="J1111" t="s">
        <v>77</v>
      </c>
      <c r="K1111" t="s">
        <v>60</v>
      </c>
      <c r="L1111" t="s">
        <v>62</v>
      </c>
      <c r="M1111" s="5">
        <f>100-I1111</f>
        <v>97.82</v>
      </c>
    </row>
    <row r="1112" spans="1:13" x14ac:dyDescent="0.3">
      <c r="A1112">
        <v>2022</v>
      </c>
      <c r="B1112" s="3">
        <v>44896</v>
      </c>
      <c r="C1112" t="s">
        <v>22</v>
      </c>
      <c r="D1112" t="s">
        <v>24</v>
      </c>
      <c r="E1112" s="6">
        <v>4137</v>
      </c>
      <c r="F1112" s="8">
        <f>E1112*G1112</f>
        <v>23249.94</v>
      </c>
      <c r="G1112" s="8">
        <v>5.62</v>
      </c>
      <c r="H1112" s="5">
        <v>9</v>
      </c>
      <c r="I1112" s="9">
        <v>1.7</v>
      </c>
      <c r="J1112" t="s">
        <v>27</v>
      </c>
      <c r="K1112" t="s">
        <v>36</v>
      </c>
      <c r="L1112" t="s">
        <v>62</v>
      </c>
      <c r="M1112" s="5">
        <f>100-I1112</f>
        <v>98.3</v>
      </c>
    </row>
    <row r="1113" spans="1:13" x14ac:dyDescent="0.3">
      <c r="A1113">
        <v>2023</v>
      </c>
      <c r="B1113" s="3">
        <v>44986</v>
      </c>
      <c r="C1113" t="s">
        <v>29</v>
      </c>
      <c r="D1113" t="s">
        <v>53</v>
      </c>
      <c r="E1113" s="6">
        <v>309</v>
      </c>
      <c r="F1113" s="8">
        <f>E1113*G1113</f>
        <v>21253.02</v>
      </c>
      <c r="G1113" s="8">
        <v>68.78</v>
      </c>
      <c r="H1113" s="5">
        <v>8</v>
      </c>
      <c r="I1113" s="9">
        <v>1.36</v>
      </c>
      <c r="J1113" t="s">
        <v>18</v>
      </c>
      <c r="K1113" t="s">
        <v>31</v>
      </c>
      <c r="L1113" t="s">
        <v>62</v>
      </c>
      <c r="M1113" s="5">
        <f>100-I1113</f>
        <v>98.64</v>
      </c>
    </row>
    <row r="1114" spans="1:13" x14ac:dyDescent="0.3">
      <c r="A1114">
        <v>2022</v>
      </c>
      <c r="B1114" s="3">
        <v>44713</v>
      </c>
      <c r="C1114" t="s">
        <v>29</v>
      </c>
      <c r="D1114" t="s">
        <v>30</v>
      </c>
      <c r="E1114" s="6">
        <v>2658</v>
      </c>
      <c r="F1114" s="8">
        <f>E1114*G1114</f>
        <v>15203.76</v>
      </c>
      <c r="G1114" s="8">
        <v>5.72</v>
      </c>
      <c r="H1114" s="5">
        <v>29</v>
      </c>
      <c r="I1114" s="9">
        <v>3.82</v>
      </c>
      <c r="J1114" t="s">
        <v>77</v>
      </c>
      <c r="K1114" t="s">
        <v>60</v>
      </c>
      <c r="L1114" t="s">
        <v>61</v>
      </c>
      <c r="M1114" s="5">
        <f>100-I1114</f>
        <v>96.18</v>
      </c>
    </row>
    <row r="1115" spans="1:13" x14ac:dyDescent="0.3">
      <c r="A1115">
        <v>2023</v>
      </c>
      <c r="B1115" s="3">
        <v>45261</v>
      </c>
      <c r="C1115" t="s">
        <v>34</v>
      </c>
      <c r="D1115" t="s">
        <v>47</v>
      </c>
      <c r="E1115" s="6">
        <v>4047</v>
      </c>
      <c r="F1115" s="8">
        <f>E1115*G1115</f>
        <v>21772.86</v>
      </c>
      <c r="G1115" s="8">
        <v>5.38</v>
      </c>
      <c r="H1115" s="5">
        <v>69</v>
      </c>
      <c r="I1115" s="9">
        <v>2.58</v>
      </c>
      <c r="J1115" t="s">
        <v>18</v>
      </c>
      <c r="K1115" t="s">
        <v>19</v>
      </c>
      <c r="L1115" t="s">
        <v>61</v>
      </c>
      <c r="M1115" s="5">
        <f>100-I1115</f>
        <v>97.42</v>
      </c>
    </row>
    <row r="1116" spans="1:13" x14ac:dyDescent="0.3">
      <c r="A1116">
        <v>2023</v>
      </c>
      <c r="B1116" s="3">
        <v>45047</v>
      </c>
      <c r="C1116" t="s">
        <v>16</v>
      </c>
      <c r="D1116" t="s">
        <v>43</v>
      </c>
      <c r="E1116" s="6">
        <v>3590</v>
      </c>
      <c r="F1116" s="8">
        <f>E1116*G1116</f>
        <v>27894.3</v>
      </c>
      <c r="G1116" s="8">
        <v>7.77</v>
      </c>
      <c r="H1116" s="5">
        <v>6</v>
      </c>
      <c r="I1116" s="9">
        <v>3.6</v>
      </c>
      <c r="J1116" t="s">
        <v>27</v>
      </c>
      <c r="K1116" t="s">
        <v>28</v>
      </c>
      <c r="L1116" t="s">
        <v>62</v>
      </c>
      <c r="M1116" s="5">
        <f>100-I1116</f>
        <v>96.4</v>
      </c>
    </row>
    <row r="1117" spans="1:13" x14ac:dyDescent="0.3">
      <c r="A1117">
        <v>2023</v>
      </c>
      <c r="B1117" s="3">
        <v>45047</v>
      </c>
      <c r="C1117" t="s">
        <v>34</v>
      </c>
      <c r="D1117" t="s">
        <v>55</v>
      </c>
      <c r="E1117" s="6">
        <v>747</v>
      </c>
      <c r="F1117" s="8">
        <f>E1117*G1117</f>
        <v>36087.57</v>
      </c>
      <c r="G1117" s="8">
        <v>48.31</v>
      </c>
      <c r="H1117" s="5">
        <v>12</v>
      </c>
      <c r="I1117" s="9">
        <v>1.75</v>
      </c>
      <c r="J1117" t="s">
        <v>13</v>
      </c>
      <c r="K1117" t="s">
        <v>14</v>
      </c>
      <c r="L1117" t="s">
        <v>62</v>
      </c>
      <c r="M1117" s="5">
        <f>100-I1117</f>
        <v>98.25</v>
      </c>
    </row>
    <row r="1118" spans="1:13" x14ac:dyDescent="0.3">
      <c r="A1118">
        <v>2023</v>
      </c>
      <c r="B1118" s="3">
        <v>45139</v>
      </c>
      <c r="C1118" t="s">
        <v>20</v>
      </c>
      <c r="D1118" t="s">
        <v>46</v>
      </c>
      <c r="E1118" s="6">
        <v>416</v>
      </c>
      <c r="F1118" s="8">
        <f>E1118*G1118</f>
        <v>18765.759999999998</v>
      </c>
      <c r="G1118" s="8">
        <v>45.11</v>
      </c>
      <c r="H1118" s="5">
        <v>51</v>
      </c>
      <c r="I1118" s="9">
        <v>3.55</v>
      </c>
      <c r="J1118" t="s">
        <v>27</v>
      </c>
      <c r="K1118" t="s">
        <v>14</v>
      </c>
      <c r="L1118" t="s">
        <v>61</v>
      </c>
      <c r="M1118" s="5">
        <f>100-I1118</f>
        <v>96.45</v>
      </c>
    </row>
    <row r="1119" spans="1:13" x14ac:dyDescent="0.3">
      <c r="A1119">
        <v>2023</v>
      </c>
      <c r="B1119" s="3">
        <v>45200</v>
      </c>
      <c r="C1119" t="s">
        <v>29</v>
      </c>
      <c r="D1119" t="s">
        <v>53</v>
      </c>
      <c r="E1119" s="6">
        <v>2011</v>
      </c>
      <c r="F1119" s="8">
        <f>E1119*G1119</f>
        <v>13614.47</v>
      </c>
      <c r="G1119" s="8">
        <v>6.77</v>
      </c>
      <c r="H1119" s="5">
        <v>66</v>
      </c>
      <c r="I1119" s="9">
        <v>4.18</v>
      </c>
      <c r="J1119" t="s">
        <v>77</v>
      </c>
      <c r="K1119" t="s">
        <v>60</v>
      </c>
      <c r="L1119" t="s">
        <v>61</v>
      </c>
      <c r="M1119" s="5">
        <f>100-I1119</f>
        <v>95.82</v>
      </c>
    </row>
    <row r="1120" spans="1:13" x14ac:dyDescent="0.3">
      <c r="A1120">
        <v>2022</v>
      </c>
      <c r="B1120" s="3">
        <v>44593</v>
      </c>
      <c r="C1120" t="s">
        <v>11</v>
      </c>
      <c r="D1120" t="s">
        <v>12</v>
      </c>
      <c r="E1120" s="6">
        <v>2276</v>
      </c>
      <c r="F1120" s="8">
        <f>E1120*G1120</f>
        <v>9604.7199999999993</v>
      </c>
      <c r="G1120" s="8">
        <v>4.22</v>
      </c>
      <c r="H1120" s="5">
        <v>135</v>
      </c>
      <c r="I1120" s="9">
        <v>1.04</v>
      </c>
      <c r="J1120" t="s">
        <v>27</v>
      </c>
      <c r="K1120" t="s">
        <v>36</v>
      </c>
      <c r="L1120" t="s">
        <v>15</v>
      </c>
      <c r="M1120" s="5">
        <f>100-I1120</f>
        <v>98.96</v>
      </c>
    </row>
    <row r="1121" spans="1:13" x14ac:dyDescent="0.3">
      <c r="A1121">
        <v>2023</v>
      </c>
      <c r="B1121" s="3">
        <v>45170</v>
      </c>
      <c r="C1121" t="s">
        <v>11</v>
      </c>
      <c r="D1121" t="s">
        <v>59</v>
      </c>
      <c r="E1121" s="6">
        <v>828</v>
      </c>
      <c r="F1121" s="8">
        <f>E1121*G1121</f>
        <v>6433.5599999999995</v>
      </c>
      <c r="G1121" s="8">
        <v>7.77</v>
      </c>
      <c r="H1121" s="5">
        <v>7</v>
      </c>
      <c r="I1121" s="9">
        <v>4.8600000000000003</v>
      </c>
      <c r="J1121" t="s">
        <v>77</v>
      </c>
      <c r="K1121" t="s">
        <v>28</v>
      </c>
      <c r="L1121" t="s">
        <v>62</v>
      </c>
      <c r="M1121" s="5">
        <f>100-I1121</f>
        <v>95.14</v>
      </c>
    </row>
    <row r="1122" spans="1:13" x14ac:dyDescent="0.3">
      <c r="A1122">
        <v>2023</v>
      </c>
      <c r="B1122" s="3">
        <v>45017</v>
      </c>
      <c r="C1122" t="s">
        <v>32</v>
      </c>
      <c r="D1122" t="s">
        <v>52</v>
      </c>
      <c r="E1122" s="6">
        <v>800</v>
      </c>
      <c r="F1122" s="8">
        <f>E1122*G1122</f>
        <v>12186</v>
      </c>
      <c r="G1122" s="8">
        <v>15.2325</v>
      </c>
      <c r="H1122" s="5">
        <v>42</v>
      </c>
      <c r="I1122" s="9">
        <v>0.87</v>
      </c>
      <c r="J1122" t="s">
        <v>77</v>
      </c>
      <c r="K1122" t="s">
        <v>19</v>
      </c>
      <c r="L1122" t="s">
        <v>61</v>
      </c>
      <c r="M1122" s="5">
        <f>100-I1122</f>
        <v>99.13</v>
      </c>
    </row>
    <row r="1123" spans="1:13" x14ac:dyDescent="0.3">
      <c r="A1123">
        <v>2022</v>
      </c>
      <c r="B1123" s="3">
        <v>44562</v>
      </c>
      <c r="C1123" t="s">
        <v>32</v>
      </c>
      <c r="D1123" t="s">
        <v>33</v>
      </c>
      <c r="E1123" s="6">
        <v>790</v>
      </c>
      <c r="F1123" s="8">
        <f>E1123*G1123</f>
        <v>5308.8</v>
      </c>
      <c r="G1123" s="8">
        <v>6.7200000000000006</v>
      </c>
      <c r="H1123" s="5">
        <v>5</v>
      </c>
      <c r="I1123" s="9">
        <v>1.95</v>
      </c>
      <c r="J1123" t="s">
        <v>18</v>
      </c>
      <c r="K1123" t="s">
        <v>60</v>
      </c>
      <c r="L1123" t="s">
        <v>62</v>
      </c>
      <c r="M1123" s="5">
        <f>100-I1123</f>
        <v>98.05</v>
      </c>
    </row>
    <row r="1124" spans="1:13" x14ac:dyDescent="0.3">
      <c r="A1124">
        <v>2022</v>
      </c>
      <c r="B1124" s="3">
        <v>44835</v>
      </c>
      <c r="C1124" t="s">
        <v>34</v>
      </c>
      <c r="D1124" t="s">
        <v>47</v>
      </c>
      <c r="E1124" s="6">
        <v>3224</v>
      </c>
      <c r="F1124" s="8">
        <f>E1124*G1124</f>
        <v>18118.88</v>
      </c>
      <c r="G1124" s="8">
        <v>5.62</v>
      </c>
      <c r="H1124" s="5">
        <v>3</v>
      </c>
      <c r="I1124" s="9">
        <v>2.98</v>
      </c>
      <c r="J1124" t="s">
        <v>18</v>
      </c>
      <c r="K1124" t="s">
        <v>28</v>
      </c>
      <c r="L1124" t="s">
        <v>62</v>
      </c>
      <c r="M1124" s="5">
        <f>100-I1124</f>
        <v>97.02</v>
      </c>
    </row>
    <row r="1125" spans="1:13" x14ac:dyDescent="0.3">
      <c r="A1125">
        <v>2022</v>
      </c>
      <c r="B1125" s="3">
        <v>44652</v>
      </c>
      <c r="C1125" t="s">
        <v>22</v>
      </c>
      <c r="D1125" t="s">
        <v>24</v>
      </c>
      <c r="E1125" s="6">
        <v>782</v>
      </c>
      <c r="F1125" s="8">
        <f>E1125*G1125</f>
        <v>3612.84</v>
      </c>
      <c r="G1125" s="8">
        <v>4.62</v>
      </c>
      <c r="H1125" s="5">
        <v>53</v>
      </c>
      <c r="I1125" s="9">
        <v>1.85</v>
      </c>
      <c r="J1125" t="s">
        <v>77</v>
      </c>
      <c r="K1125" t="s">
        <v>60</v>
      </c>
      <c r="L1125" t="s">
        <v>61</v>
      </c>
      <c r="M1125" s="5">
        <f>100-I1125</f>
        <v>98.15</v>
      </c>
    </row>
    <row r="1126" spans="1:13" x14ac:dyDescent="0.3">
      <c r="A1126">
        <v>2023</v>
      </c>
      <c r="B1126" s="3">
        <v>45047</v>
      </c>
      <c r="C1126" t="s">
        <v>34</v>
      </c>
      <c r="D1126" t="s">
        <v>35</v>
      </c>
      <c r="E1126" s="6">
        <v>2375</v>
      </c>
      <c r="F1126" s="8">
        <f>E1126*G1126</f>
        <v>12777.5</v>
      </c>
      <c r="G1126" s="8">
        <v>5.38</v>
      </c>
      <c r="H1126" s="5">
        <v>66</v>
      </c>
      <c r="I1126" s="9">
        <v>1.18</v>
      </c>
      <c r="J1126" t="s">
        <v>13</v>
      </c>
      <c r="K1126" t="s">
        <v>19</v>
      </c>
      <c r="L1126" t="s">
        <v>61</v>
      </c>
      <c r="M1126" s="5">
        <f>100-I1126</f>
        <v>98.82</v>
      </c>
    </row>
    <row r="1127" spans="1:13" x14ac:dyDescent="0.3">
      <c r="A1127">
        <v>2022</v>
      </c>
      <c r="B1127" s="3">
        <v>44835</v>
      </c>
      <c r="C1127" t="s">
        <v>16</v>
      </c>
      <c r="D1127" t="s">
        <v>17</v>
      </c>
      <c r="E1127" s="6">
        <v>838</v>
      </c>
      <c r="F1127" s="8">
        <f>E1127*G1127</f>
        <v>4793.3599999999997</v>
      </c>
      <c r="G1127" s="8">
        <v>5.72</v>
      </c>
      <c r="H1127" s="5">
        <v>52</v>
      </c>
      <c r="I1127" s="9">
        <v>3.02</v>
      </c>
      <c r="J1127" t="s">
        <v>18</v>
      </c>
      <c r="K1127" t="s">
        <v>60</v>
      </c>
      <c r="L1127" t="s">
        <v>61</v>
      </c>
      <c r="M1127" s="5">
        <f>100-I1127</f>
        <v>96.98</v>
      </c>
    </row>
    <row r="1128" spans="1:13" x14ac:dyDescent="0.3">
      <c r="A1128">
        <v>2022</v>
      </c>
      <c r="B1128" s="3">
        <v>44713</v>
      </c>
      <c r="C1128" t="s">
        <v>29</v>
      </c>
      <c r="D1128" t="s">
        <v>30</v>
      </c>
      <c r="E1128" s="6">
        <v>4430</v>
      </c>
      <c r="F1128" s="8">
        <f>E1128*G1128</f>
        <v>18694.599999999999</v>
      </c>
      <c r="G1128" s="8">
        <v>4.22</v>
      </c>
      <c r="H1128" s="5">
        <v>127</v>
      </c>
      <c r="I1128" s="9">
        <v>0.89</v>
      </c>
      <c r="J1128" t="s">
        <v>27</v>
      </c>
      <c r="K1128" t="s">
        <v>19</v>
      </c>
      <c r="L1128" t="s">
        <v>15</v>
      </c>
      <c r="M1128" s="5">
        <f>100-I1128</f>
        <v>99.11</v>
      </c>
    </row>
    <row r="1129" spans="1:13" x14ac:dyDescent="0.3">
      <c r="A1129">
        <v>2023</v>
      </c>
      <c r="B1129" s="3">
        <v>45017</v>
      </c>
      <c r="C1129" t="s">
        <v>32</v>
      </c>
      <c r="D1129" t="s">
        <v>38</v>
      </c>
      <c r="E1129" s="6">
        <v>56</v>
      </c>
      <c r="F1129" s="8">
        <f>E1129*G1129</f>
        <v>11733.04</v>
      </c>
      <c r="G1129" s="8">
        <v>209.51857142857145</v>
      </c>
      <c r="H1129" s="5">
        <v>96</v>
      </c>
      <c r="I1129" s="9">
        <v>4.13</v>
      </c>
      <c r="J1129" t="s">
        <v>13</v>
      </c>
      <c r="K1129" t="s">
        <v>31</v>
      </c>
      <c r="L1129" t="s">
        <v>15</v>
      </c>
      <c r="M1129" s="5">
        <f>100-I1129</f>
        <v>95.87</v>
      </c>
    </row>
    <row r="1130" spans="1:13" x14ac:dyDescent="0.3">
      <c r="A1130">
        <v>2022</v>
      </c>
      <c r="B1130" s="3">
        <v>44682</v>
      </c>
      <c r="C1130" t="s">
        <v>20</v>
      </c>
      <c r="D1130" t="s">
        <v>58</v>
      </c>
      <c r="E1130" s="6">
        <v>1518</v>
      </c>
      <c r="F1130" s="8">
        <f>E1130*G1130</f>
        <v>8682.9599999999991</v>
      </c>
      <c r="G1130" s="8">
        <v>5.72</v>
      </c>
      <c r="H1130" s="5">
        <v>47</v>
      </c>
      <c r="I1130" s="9">
        <v>2.56</v>
      </c>
      <c r="J1130" t="s">
        <v>77</v>
      </c>
      <c r="K1130" t="s">
        <v>60</v>
      </c>
      <c r="L1130" t="s">
        <v>61</v>
      </c>
      <c r="M1130" s="5">
        <f>100-I1130</f>
        <v>97.44</v>
      </c>
    </row>
    <row r="1131" spans="1:13" x14ac:dyDescent="0.3">
      <c r="A1131">
        <v>2022</v>
      </c>
      <c r="B1131" s="3">
        <v>44896</v>
      </c>
      <c r="C1131" t="s">
        <v>34</v>
      </c>
      <c r="D1131" t="s">
        <v>47</v>
      </c>
      <c r="E1131" s="6">
        <v>4779</v>
      </c>
      <c r="F1131" s="8">
        <f>E1131*G1131</f>
        <v>22078.98</v>
      </c>
      <c r="G1131" s="8">
        <v>4.62</v>
      </c>
      <c r="H1131" s="5">
        <v>38</v>
      </c>
      <c r="I1131" s="9">
        <v>2.2799999999999998</v>
      </c>
      <c r="J1131" t="s">
        <v>13</v>
      </c>
      <c r="K1131" t="s">
        <v>36</v>
      </c>
      <c r="L1131" t="s">
        <v>61</v>
      </c>
      <c r="M1131" s="5">
        <f>100-I1131</f>
        <v>97.72</v>
      </c>
    </row>
    <row r="1132" spans="1:13" x14ac:dyDescent="0.3">
      <c r="A1132">
        <v>2022</v>
      </c>
      <c r="B1132" s="3">
        <v>44835</v>
      </c>
      <c r="C1132" t="s">
        <v>41</v>
      </c>
      <c r="D1132" t="s">
        <v>54</v>
      </c>
      <c r="E1132" s="6">
        <v>2613</v>
      </c>
      <c r="F1132" s="8">
        <f>E1132*G1132</f>
        <v>12072.06</v>
      </c>
      <c r="G1132" s="8">
        <v>4.62</v>
      </c>
      <c r="H1132" s="5">
        <v>62</v>
      </c>
      <c r="I1132" s="9">
        <v>3.94</v>
      </c>
      <c r="J1132" t="s">
        <v>27</v>
      </c>
      <c r="K1132" t="s">
        <v>60</v>
      </c>
      <c r="L1132" t="s">
        <v>61</v>
      </c>
      <c r="M1132" s="5">
        <f>100-I1132</f>
        <v>96.06</v>
      </c>
    </row>
    <row r="1133" spans="1:13" x14ac:dyDescent="0.3">
      <c r="A1133">
        <v>2022</v>
      </c>
      <c r="B1133" s="3">
        <v>44562</v>
      </c>
      <c r="C1133" t="s">
        <v>32</v>
      </c>
      <c r="D1133" t="s">
        <v>38</v>
      </c>
      <c r="E1133" s="6">
        <v>909</v>
      </c>
      <c r="F1133" s="8">
        <f>E1133*G1133</f>
        <v>3835.9799999999996</v>
      </c>
      <c r="G1133" s="8">
        <v>4.22</v>
      </c>
      <c r="H1133" s="5">
        <v>97</v>
      </c>
      <c r="I1133" s="9">
        <v>2.89</v>
      </c>
      <c r="J1133" t="s">
        <v>27</v>
      </c>
      <c r="K1133" t="s">
        <v>28</v>
      </c>
      <c r="L1133" t="s">
        <v>15</v>
      </c>
      <c r="M1133" s="5">
        <f>100-I1133</f>
        <v>97.11</v>
      </c>
    </row>
    <row r="1134" spans="1:13" x14ac:dyDescent="0.3">
      <c r="A1134">
        <v>2022</v>
      </c>
      <c r="B1134" s="3">
        <v>44866</v>
      </c>
      <c r="C1134" t="s">
        <v>25</v>
      </c>
      <c r="D1134" t="s">
        <v>26</v>
      </c>
      <c r="E1134" s="6">
        <v>4151</v>
      </c>
      <c r="F1134" s="8">
        <f>E1134*G1134</f>
        <v>23743.719999999998</v>
      </c>
      <c r="G1134" s="8">
        <v>5.72</v>
      </c>
      <c r="H1134" s="5">
        <v>46</v>
      </c>
      <c r="I1134" s="9">
        <v>3.98</v>
      </c>
      <c r="J1134" t="s">
        <v>77</v>
      </c>
      <c r="K1134" t="s">
        <v>36</v>
      </c>
      <c r="L1134" t="s">
        <v>61</v>
      </c>
      <c r="M1134" s="5">
        <f>100-I1134</f>
        <v>96.02</v>
      </c>
    </row>
    <row r="1135" spans="1:13" x14ac:dyDescent="0.3">
      <c r="A1135">
        <v>2023</v>
      </c>
      <c r="B1135" s="3">
        <v>44958</v>
      </c>
      <c r="C1135" t="s">
        <v>39</v>
      </c>
      <c r="D1135" t="s">
        <v>40</v>
      </c>
      <c r="E1135" s="6">
        <v>2802</v>
      </c>
      <c r="F1135" s="8">
        <f>E1135*G1135</f>
        <v>10871.76</v>
      </c>
      <c r="G1135" s="8">
        <v>3.88</v>
      </c>
      <c r="H1135" s="5">
        <v>81</v>
      </c>
      <c r="I1135" s="9">
        <v>2.58</v>
      </c>
      <c r="J1135" t="s">
        <v>13</v>
      </c>
      <c r="K1135" t="s">
        <v>36</v>
      </c>
      <c r="L1135" t="s">
        <v>15</v>
      </c>
      <c r="M1135" s="5">
        <f>100-I1135</f>
        <v>97.42</v>
      </c>
    </row>
    <row r="1136" spans="1:13" x14ac:dyDescent="0.3">
      <c r="A1136">
        <v>2023</v>
      </c>
      <c r="B1136" s="3">
        <v>45047</v>
      </c>
      <c r="C1136" t="s">
        <v>25</v>
      </c>
      <c r="D1136" t="s">
        <v>26</v>
      </c>
      <c r="E1136" s="6">
        <v>1188</v>
      </c>
      <c r="F1136" s="8">
        <f>E1136*G1136</f>
        <v>6260.7599999999993</v>
      </c>
      <c r="G1136" s="8">
        <v>5.27</v>
      </c>
      <c r="H1136" s="5">
        <v>108</v>
      </c>
      <c r="I1136" s="9">
        <v>3.3</v>
      </c>
      <c r="J1136" t="s">
        <v>13</v>
      </c>
      <c r="K1136" t="s">
        <v>19</v>
      </c>
      <c r="L1136" t="s">
        <v>15</v>
      </c>
      <c r="M1136" s="5">
        <f>100-I1136</f>
        <v>96.7</v>
      </c>
    </row>
    <row r="1137" spans="1:13" x14ac:dyDescent="0.3">
      <c r="A1137">
        <v>2022</v>
      </c>
      <c r="B1137" s="3">
        <v>44593</v>
      </c>
      <c r="C1137" t="s">
        <v>22</v>
      </c>
      <c r="D1137" t="s">
        <v>45</v>
      </c>
      <c r="E1137" s="6">
        <v>1251</v>
      </c>
      <c r="F1137" s="8">
        <f>E1137*G1137</f>
        <v>7030.62</v>
      </c>
      <c r="G1137" s="8">
        <v>5.62</v>
      </c>
      <c r="H1137" s="5">
        <v>10</v>
      </c>
      <c r="I1137" s="9">
        <v>4.3899999999999997</v>
      </c>
      <c r="J1137" t="s">
        <v>13</v>
      </c>
      <c r="K1137" t="s">
        <v>19</v>
      </c>
      <c r="L1137" t="s">
        <v>62</v>
      </c>
      <c r="M1137" s="5">
        <f>100-I1137</f>
        <v>95.61</v>
      </c>
    </row>
    <row r="1138" spans="1:13" x14ac:dyDescent="0.3">
      <c r="A1138">
        <v>2023</v>
      </c>
      <c r="B1138" s="3">
        <v>45108</v>
      </c>
      <c r="C1138" t="s">
        <v>34</v>
      </c>
      <c r="D1138" t="s">
        <v>35</v>
      </c>
      <c r="E1138" s="6">
        <v>3320</v>
      </c>
      <c r="F1138" s="8">
        <f>E1138*G1138</f>
        <v>21181.599999999999</v>
      </c>
      <c r="G1138" s="8">
        <v>6.38</v>
      </c>
      <c r="H1138" s="5">
        <v>11</v>
      </c>
      <c r="I1138" s="9">
        <v>3.57</v>
      </c>
      <c r="J1138" t="s">
        <v>18</v>
      </c>
      <c r="K1138" t="s">
        <v>36</v>
      </c>
      <c r="L1138" t="s">
        <v>62</v>
      </c>
      <c r="M1138" s="5">
        <f>100-I1138</f>
        <v>96.43</v>
      </c>
    </row>
    <row r="1139" spans="1:13" x14ac:dyDescent="0.3">
      <c r="A1139">
        <v>2023</v>
      </c>
      <c r="B1139" s="3">
        <v>44958</v>
      </c>
      <c r="C1139" t="s">
        <v>39</v>
      </c>
      <c r="D1139" t="s">
        <v>57</v>
      </c>
      <c r="E1139" s="6">
        <v>349</v>
      </c>
      <c r="F1139" s="8">
        <f>E1139*G1139</f>
        <v>13370.19</v>
      </c>
      <c r="G1139" s="8">
        <v>38.31</v>
      </c>
      <c r="H1139" s="5">
        <v>142</v>
      </c>
      <c r="I1139" s="9">
        <v>0.98</v>
      </c>
      <c r="J1139" t="s">
        <v>77</v>
      </c>
      <c r="K1139" t="s">
        <v>14</v>
      </c>
      <c r="L1139" t="s">
        <v>15</v>
      </c>
      <c r="M1139" s="5">
        <f>100-I1139</f>
        <v>99.02</v>
      </c>
    </row>
    <row r="1140" spans="1:13" x14ac:dyDescent="0.3">
      <c r="A1140">
        <v>2023</v>
      </c>
      <c r="B1140" s="3">
        <v>44986</v>
      </c>
      <c r="C1140" t="s">
        <v>32</v>
      </c>
      <c r="D1140" t="s">
        <v>33</v>
      </c>
      <c r="E1140" s="6">
        <v>2825</v>
      </c>
      <c r="F1140" s="8">
        <f>E1140*G1140</f>
        <v>14887.749999999998</v>
      </c>
      <c r="G1140" s="8">
        <v>5.27</v>
      </c>
      <c r="H1140" s="5">
        <v>148</v>
      </c>
      <c r="I1140" s="9">
        <v>1.2</v>
      </c>
      <c r="J1140" t="s">
        <v>27</v>
      </c>
      <c r="K1140" t="s">
        <v>19</v>
      </c>
      <c r="L1140" t="s">
        <v>15</v>
      </c>
      <c r="M1140" s="5">
        <f>100-I1140</f>
        <v>98.8</v>
      </c>
    </row>
    <row r="1141" spans="1:13" x14ac:dyDescent="0.3">
      <c r="A1141">
        <v>2022</v>
      </c>
      <c r="B1141" s="3">
        <v>44896</v>
      </c>
      <c r="C1141" t="s">
        <v>29</v>
      </c>
      <c r="D1141" t="s">
        <v>30</v>
      </c>
      <c r="E1141" s="6">
        <v>4398</v>
      </c>
      <c r="F1141" s="8">
        <f>E1141*G1141</f>
        <v>18559.559999999998</v>
      </c>
      <c r="G1141" s="8">
        <v>4.22</v>
      </c>
      <c r="H1141" s="5">
        <v>120</v>
      </c>
      <c r="I1141" s="9">
        <v>4.88</v>
      </c>
      <c r="J1141" t="s">
        <v>18</v>
      </c>
      <c r="K1141" t="s">
        <v>19</v>
      </c>
      <c r="L1141" t="s">
        <v>15</v>
      </c>
      <c r="M1141" s="5">
        <f>100-I1141</f>
        <v>95.12</v>
      </c>
    </row>
    <row r="1142" spans="1:13" x14ac:dyDescent="0.3">
      <c r="A1142">
        <v>2022</v>
      </c>
      <c r="B1142" s="3">
        <v>44896</v>
      </c>
      <c r="C1142" t="s">
        <v>25</v>
      </c>
      <c r="D1142" t="s">
        <v>26</v>
      </c>
      <c r="E1142" s="6">
        <v>3592</v>
      </c>
      <c r="F1142" s="8">
        <f>E1142*G1142</f>
        <v>20546.239999999998</v>
      </c>
      <c r="G1142" s="8">
        <v>5.72</v>
      </c>
      <c r="H1142" s="5">
        <v>51</v>
      </c>
      <c r="I1142" s="9">
        <v>1.97</v>
      </c>
      <c r="J1142" t="s">
        <v>13</v>
      </c>
      <c r="K1142" t="s">
        <v>36</v>
      </c>
      <c r="L1142" t="s">
        <v>61</v>
      </c>
      <c r="M1142" s="5">
        <f>100-I1142</f>
        <v>98.03</v>
      </c>
    </row>
    <row r="1143" spans="1:13" x14ac:dyDescent="0.3">
      <c r="A1143">
        <v>2023</v>
      </c>
      <c r="B1143" s="3">
        <v>45261</v>
      </c>
      <c r="C1143" t="s">
        <v>11</v>
      </c>
      <c r="D1143" t="s">
        <v>12</v>
      </c>
      <c r="E1143" s="6">
        <v>5072</v>
      </c>
      <c r="F1143" s="8">
        <f>E1143*G1143</f>
        <v>34337.439999999995</v>
      </c>
      <c r="G1143" s="8">
        <v>6.7699999999999987</v>
      </c>
      <c r="H1143" s="5">
        <v>36</v>
      </c>
      <c r="I1143" s="9">
        <v>3.89</v>
      </c>
      <c r="J1143" t="s">
        <v>13</v>
      </c>
      <c r="K1143" t="s">
        <v>36</v>
      </c>
      <c r="L1143" t="s">
        <v>61</v>
      </c>
      <c r="M1143" s="5">
        <f>100-I1143</f>
        <v>96.11</v>
      </c>
    </row>
    <row r="1144" spans="1:13" x14ac:dyDescent="0.3">
      <c r="A1144">
        <v>2023</v>
      </c>
      <c r="B1144" s="3">
        <v>45017</v>
      </c>
      <c r="C1144" t="s">
        <v>16</v>
      </c>
      <c r="D1144" t="s">
        <v>17</v>
      </c>
      <c r="E1144" s="6">
        <v>236</v>
      </c>
      <c r="F1144" s="8">
        <f>E1144*G1144</f>
        <v>10332.08</v>
      </c>
      <c r="G1144" s="8">
        <v>43.78</v>
      </c>
      <c r="H1144" s="5">
        <v>82</v>
      </c>
      <c r="I1144" s="9">
        <v>3.83</v>
      </c>
      <c r="J1144" t="s">
        <v>13</v>
      </c>
      <c r="K1144" t="s">
        <v>31</v>
      </c>
      <c r="L1144" t="s">
        <v>15</v>
      </c>
      <c r="M1144" s="5">
        <f>100-I1144</f>
        <v>96.17</v>
      </c>
    </row>
    <row r="1145" spans="1:13" x14ac:dyDescent="0.3">
      <c r="A1145">
        <v>2022</v>
      </c>
      <c r="B1145" s="3">
        <v>44896</v>
      </c>
      <c r="C1145" t="s">
        <v>22</v>
      </c>
      <c r="D1145" t="s">
        <v>45</v>
      </c>
      <c r="E1145" s="6">
        <v>989</v>
      </c>
      <c r="F1145" s="8">
        <f>E1145*G1145</f>
        <v>44505</v>
      </c>
      <c r="G1145" s="8">
        <v>45</v>
      </c>
      <c r="H1145" s="5">
        <v>7</v>
      </c>
      <c r="I1145" s="9">
        <v>3.51</v>
      </c>
      <c r="J1145" t="s">
        <v>18</v>
      </c>
      <c r="K1145" t="s">
        <v>14</v>
      </c>
      <c r="L1145" t="s">
        <v>62</v>
      </c>
      <c r="M1145" s="5">
        <f>100-I1145</f>
        <v>96.49</v>
      </c>
    </row>
    <row r="1146" spans="1:13" x14ac:dyDescent="0.3">
      <c r="A1146">
        <v>2022</v>
      </c>
      <c r="B1146" s="3">
        <v>44713</v>
      </c>
      <c r="C1146" t="s">
        <v>25</v>
      </c>
      <c r="D1146" t="s">
        <v>26</v>
      </c>
      <c r="E1146" s="6">
        <v>2555</v>
      </c>
      <c r="F1146" s="8">
        <f>E1146*G1146</f>
        <v>14614.599999999999</v>
      </c>
      <c r="G1146" s="8">
        <v>5.72</v>
      </c>
      <c r="H1146" s="5">
        <v>31</v>
      </c>
      <c r="I1146" s="9">
        <v>3.43</v>
      </c>
      <c r="J1146" t="s">
        <v>13</v>
      </c>
      <c r="K1146" t="s">
        <v>36</v>
      </c>
      <c r="L1146" t="s">
        <v>61</v>
      </c>
      <c r="M1146" s="5">
        <f>100-I1146</f>
        <v>96.57</v>
      </c>
    </row>
    <row r="1147" spans="1:13" x14ac:dyDescent="0.3">
      <c r="A1147">
        <v>2022</v>
      </c>
      <c r="B1147" s="3">
        <v>44805</v>
      </c>
      <c r="C1147" t="s">
        <v>29</v>
      </c>
      <c r="D1147" t="s">
        <v>30</v>
      </c>
      <c r="E1147" s="6">
        <v>2114</v>
      </c>
      <c r="F1147" s="8">
        <f>E1147*G1147</f>
        <v>8921.08</v>
      </c>
      <c r="G1147" s="8">
        <v>4.22</v>
      </c>
      <c r="H1147" s="5">
        <v>130</v>
      </c>
      <c r="I1147" s="9">
        <v>4.18</v>
      </c>
      <c r="J1147" t="s">
        <v>13</v>
      </c>
      <c r="K1147" t="s">
        <v>28</v>
      </c>
      <c r="L1147" t="s">
        <v>15</v>
      </c>
      <c r="M1147" s="5">
        <f>100-I1147</f>
        <v>95.82</v>
      </c>
    </row>
    <row r="1148" spans="1:13" x14ac:dyDescent="0.3">
      <c r="A1148">
        <v>2022</v>
      </c>
      <c r="B1148" s="3">
        <v>44562</v>
      </c>
      <c r="C1148" t="s">
        <v>41</v>
      </c>
      <c r="D1148" t="s">
        <v>54</v>
      </c>
      <c r="E1148" s="6">
        <v>2886</v>
      </c>
      <c r="F1148" s="8">
        <f>E1148*G1148</f>
        <v>9004.32</v>
      </c>
      <c r="G1148" s="8">
        <v>3.12</v>
      </c>
      <c r="H1148" s="5">
        <v>129</v>
      </c>
      <c r="I1148" s="9">
        <v>2.02</v>
      </c>
      <c r="J1148" t="s">
        <v>13</v>
      </c>
      <c r="K1148" t="s">
        <v>36</v>
      </c>
      <c r="L1148" t="s">
        <v>15</v>
      </c>
      <c r="M1148" s="5">
        <f>100-I1148</f>
        <v>97.98</v>
      </c>
    </row>
    <row r="1149" spans="1:13" x14ac:dyDescent="0.3">
      <c r="A1149">
        <v>2022</v>
      </c>
      <c r="B1149" s="3">
        <v>44682</v>
      </c>
      <c r="C1149" t="s">
        <v>22</v>
      </c>
      <c r="D1149" t="s">
        <v>23</v>
      </c>
      <c r="E1149" s="6">
        <v>584</v>
      </c>
      <c r="F1149" s="8">
        <f>E1149*G1149</f>
        <v>3282.08</v>
      </c>
      <c r="G1149" s="8">
        <v>5.62</v>
      </c>
      <c r="H1149" s="5">
        <v>4</v>
      </c>
      <c r="I1149" s="9">
        <v>2.09</v>
      </c>
      <c r="J1149" t="s">
        <v>18</v>
      </c>
      <c r="K1149" t="s">
        <v>28</v>
      </c>
      <c r="L1149" t="s">
        <v>62</v>
      </c>
      <c r="M1149" s="5">
        <f>100-I1149</f>
        <v>97.91</v>
      </c>
    </row>
    <row r="1150" spans="1:13" x14ac:dyDescent="0.3">
      <c r="A1150">
        <v>2022</v>
      </c>
      <c r="B1150" s="3">
        <v>44805</v>
      </c>
      <c r="C1150" t="s">
        <v>29</v>
      </c>
      <c r="D1150" t="s">
        <v>53</v>
      </c>
      <c r="E1150" s="6">
        <v>595</v>
      </c>
      <c r="F1150" s="8">
        <f>E1150*G1150</f>
        <v>2510.8999999999996</v>
      </c>
      <c r="G1150" s="8">
        <v>4.22</v>
      </c>
      <c r="H1150" s="5">
        <v>90</v>
      </c>
      <c r="I1150" s="9">
        <v>4.34</v>
      </c>
      <c r="J1150" t="s">
        <v>27</v>
      </c>
      <c r="K1150" t="s">
        <v>36</v>
      </c>
      <c r="L1150" t="s">
        <v>15</v>
      </c>
      <c r="M1150" s="5">
        <f>100-I1150</f>
        <v>95.66</v>
      </c>
    </row>
    <row r="1151" spans="1:13" x14ac:dyDescent="0.3">
      <c r="A1151">
        <v>2022</v>
      </c>
      <c r="B1151" s="3">
        <v>44835</v>
      </c>
      <c r="C1151" t="s">
        <v>16</v>
      </c>
      <c r="D1151" t="s">
        <v>17</v>
      </c>
      <c r="E1151" s="6">
        <v>459</v>
      </c>
      <c r="F1151" s="8">
        <f>E1151*G1151</f>
        <v>20035.349999999999</v>
      </c>
      <c r="G1151" s="8">
        <v>43.65</v>
      </c>
      <c r="H1151" s="5">
        <v>70</v>
      </c>
      <c r="I1151" s="9">
        <v>4.42</v>
      </c>
      <c r="J1151" t="s">
        <v>18</v>
      </c>
      <c r="K1151" t="s">
        <v>14</v>
      </c>
      <c r="L1151" t="s">
        <v>61</v>
      </c>
      <c r="M1151" s="5">
        <f>100-I1151</f>
        <v>95.58</v>
      </c>
    </row>
    <row r="1152" spans="1:13" x14ac:dyDescent="0.3">
      <c r="A1152">
        <v>2022</v>
      </c>
      <c r="B1152" s="3">
        <v>44682</v>
      </c>
      <c r="C1152" t="s">
        <v>34</v>
      </c>
      <c r="D1152" t="s">
        <v>35</v>
      </c>
      <c r="E1152" s="6">
        <v>744</v>
      </c>
      <c r="F1152" s="8">
        <f>E1152*G1152</f>
        <v>4181.28</v>
      </c>
      <c r="G1152" s="8">
        <v>5.6199999999999992</v>
      </c>
      <c r="H1152" s="5">
        <v>6</v>
      </c>
      <c r="I1152" s="9">
        <v>1.91</v>
      </c>
      <c r="J1152" t="s">
        <v>13</v>
      </c>
      <c r="K1152" t="s">
        <v>19</v>
      </c>
      <c r="L1152" t="s">
        <v>62</v>
      </c>
      <c r="M1152" s="5">
        <f>100-I1152</f>
        <v>98.09</v>
      </c>
    </row>
    <row r="1153" spans="1:13" x14ac:dyDescent="0.3">
      <c r="A1153">
        <v>2023</v>
      </c>
      <c r="B1153" s="3">
        <v>45200</v>
      </c>
      <c r="C1153" t="s">
        <v>11</v>
      </c>
      <c r="D1153" t="s">
        <v>12</v>
      </c>
      <c r="E1153" s="6">
        <v>763</v>
      </c>
      <c r="F1153" s="8">
        <f>E1153*G1153</f>
        <v>30603.93</v>
      </c>
      <c r="G1153" s="8">
        <v>40.11</v>
      </c>
      <c r="H1153" s="5">
        <v>77</v>
      </c>
      <c r="I1153" s="9">
        <v>1.81</v>
      </c>
      <c r="J1153" t="s">
        <v>13</v>
      </c>
      <c r="K1153" t="s">
        <v>14</v>
      </c>
      <c r="L1153" t="s">
        <v>15</v>
      </c>
      <c r="M1153" s="5">
        <f>100-I1153</f>
        <v>98.19</v>
      </c>
    </row>
    <row r="1154" spans="1:13" x14ac:dyDescent="0.3">
      <c r="A1154">
        <v>2023</v>
      </c>
      <c r="B1154" s="3">
        <v>45200</v>
      </c>
      <c r="C1154" t="s">
        <v>32</v>
      </c>
      <c r="D1154" t="s">
        <v>33</v>
      </c>
      <c r="E1154" s="6">
        <v>1311</v>
      </c>
      <c r="F1154" s="8">
        <f>E1154*G1154</f>
        <v>6908.9699999999993</v>
      </c>
      <c r="G1154" s="8">
        <v>5.27</v>
      </c>
      <c r="H1154" s="5">
        <v>124</v>
      </c>
      <c r="I1154" s="9">
        <v>0.69</v>
      </c>
      <c r="J1154" t="s">
        <v>13</v>
      </c>
      <c r="K1154" t="s">
        <v>28</v>
      </c>
      <c r="L1154" t="s">
        <v>15</v>
      </c>
      <c r="M1154" s="5">
        <f>100-I1154</f>
        <v>99.31</v>
      </c>
    </row>
    <row r="1155" spans="1:13" x14ac:dyDescent="0.3">
      <c r="A1155">
        <v>2022</v>
      </c>
      <c r="B1155" s="3">
        <v>44621</v>
      </c>
      <c r="C1155" t="s">
        <v>32</v>
      </c>
      <c r="D1155" t="s">
        <v>52</v>
      </c>
      <c r="E1155" s="6">
        <v>1325</v>
      </c>
      <c r="F1155" s="8">
        <f>E1155*G1155</f>
        <v>8904</v>
      </c>
      <c r="G1155" s="8">
        <v>6.72</v>
      </c>
      <c r="H1155" s="5">
        <v>5</v>
      </c>
      <c r="I1155" s="9">
        <v>4.84</v>
      </c>
      <c r="J1155" t="s">
        <v>77</v>
      </c>
      <c r="K1155" t="s">
        <v>19</v>
      </c>
      <c r="L1155" t="s">
        <v>62</v>
      </c>
      <c r="M1155" s="5">
        <f>100-I1155</f>
        <v>95.16</v>
      </c>
    </row>
    <row r="1156" spans="1:13" x14ac:dyDescent="0.3">
      <c r="A1156">
        <v>2022</v>
      </c>
      <c r="B1156" s="3">
        <v>44713</v>
      </c>
      <c r="C1156" t="s">
        <v>39</v>
      </c>
      <c r="D1156" t="s">
        <v>50</v>
      </c>
      <c r="E1156" s="6">
        <v>2884</v>
      </c>
      <c r="F1156" s="8">
        <f>E1156*G1156</f>
        <v>13324.08</v>
      </c>
      <c r="G1156" s="8">
        <v>4.62</v>
      </c>
      <c r="H1156" s="5">
        <v>35</v>
      </c>
      <c r="I1156" s="9">
        <v>1.99</v>
      </c>
      <c r="J1156" t="s">
        <v>27</v>
      </c>
      <c r="K1156" t="s">
        <v>36</v>
      </c>
      <c r="L1156" t="s">
        <v>61</v>
      </c>
      <c r="M1156" s="5">
        <f>100-I1156</f>
        <v>98.01</v>
      </c>
    </row>
    <row r="1157" spans="1:13" x14ac:dyDescent="0.3">
      <c r="A1157">
        <v>2022</v>
      </c>
      <c r="B1157" s="3">
        <v>44593</v>
      </c>
      <c r="C1157" t="s">
        <v>29</v>
      </c>
      <c r="D1157" t="s">
        <v>56</v>
      </c>
      <c r="E1157" s="6">
        <v>2113</v>
      </c>
      <c r="F1157" s="8">
        <f>E1157*G1157</f>
        <v>14199.359999999999</v>
      </c>
      <c r="G1157" s="8">
        <v>6.72</v>
      </c>
      <c r="H1157" s="5">
        <v>8</v>
      </c>
      <c r="I1157" s="9">
        <v>4.01</v>
      </c>
      <c r="J1157" t="s">
        <v>13</v>
      </c>
      <c r="K1157" t="s">
        <v>36</v>
      </c>
      <c r="L1157" t="s">
        <v>62</v>
      </c>
      <c r="M1157" s="5">
        <f>100-I1157</f>
        <v>95.99</v>
      </c>
    </row>
    <row r="1158" spans="1:13" x14ac:dyDescent="0.3">
      <c r="A1158">
        <v>2023</v>
      </c>
      <c r="B1158" s="3">
        <v>45200</v>
      </c>
      <c r="C1158" t="s">
        <v>25</v>
      </c>
      <c r="D1158" t="s">
        <v>44</v>
      </c>
      <c r="E1158" s="6">
        <v>2352</v>
      </c>
      <c r="F1158" s="8">
        <f>E1158*G1158</f>
        <v>15923.039999999999</v>
      </c>
      <c r="G1158" s="8">
        <v>6.77</v>
      </c>
      <c r="H1158" s="5">
        <v>49</v>
      </c>
      <c r="I1158" s="9">
        <v>3.99</v>
      </c>
      <c r="J1158" t="s">
        <v>27</v>
      </c>
      <c r="K1158" t="s">
        <v>36</v>
      </c>
      <c r="L1158" t="s">
        <v>61</v>
      </c>
      <c r="M1158" s="5">
        <f>100-I1158</f>
        <v>96.01</v>
      </c>
    </row>
    <row r="1159" spans="1:13" x14ac:dyDescent="0.3">
      <c r="A1159">
        <v>2022</v>
      </c>
      <c r="B1159" s="3">
        <v>44621</v>
      </c>
      <c r="C1159" t="s">
        <v>25</v>
      </c>
      <c r="D1159" t="s">
        <v>26</v>
      </c>
      <c r="E1159" s="6">
        <v>919</v>
      </c>
      <c r="F1159" s="8">
        <f>E1159*G1159</f>
        <v>5256.6799999999994</v>
      </c>
      <c r="G1159" s="8">
        <v>5.72</v>
      </c>
      <c r="H1159" s="5">
        <v>41</v>
      </c>
      <c r="I1159" s="9">
        <v>3.52</v>
      </c>
      <c r="J1159" t="s">
        <v>77</v>
      </c>
      <c r="K1159" t="s">
        <v>60</v>
      </c>
      <c r="L1159" t="s">
        <v>61</v>
      </c>
      <c r="M1159" s="5">
        <f>100-I1159</f>
        <v>96.48</v>
      </c>
    </row>
    <row r="1160" spans="1:13" x14ac:dyDescent="0.3">
      <c r="A1160">
        <v>2023</v>
      </c>
      <c r="B1160" s="3">
        <v>45139</v>
      </c>
      <c r="C1160" t="s">
        <v>22</v>
      </c>
      <c r="D1160" t="s">
        <v>23</v>
      </c>
      <c r="E1160" s="6">
        <v>321</v>
      </c>
      <c r="F1160" s="8">
        <f>E1160*G1160</f>
        <v>15507.51</v>
      </c>
      <c r="G1160" s="8">
        <v>48.31</v>
      </c>
      <c r="H1160" s="5">
        <v>3</v>
      </c>
      <c r="I1160" s="9">
        <v>3.7</v>
      </c>
      <c r="J1160" t="s">
        <v>27</v>
      </c>
      <c r="K1160" t="s">
        <v>14</v>
      </c>
      <c r="L1160" t="s">
        <v>62</v>
      </c>
      <c r="M1160" s="5">
        <f>100-I1160</f>
        <v>96.3</v>
      </c>
    </row>
    <row r="1161" spans="1:13" x14ac:dyDescent="0.3">
      <c r="A1161">
        <v>2022</v>
      </c>
      <c r="B1161" s="3">
        <v>44652</v>
      </c>
      <c r="C1161" t="s">
        <v>22</v>
      </c>
      <c r="D1161" t="s">
        <v>23</v>
      </c>
      <c r="E1161" s="6">
        <v>541</v>
      </c>
      <c r="F1161" s="8">
        <f>E1161*G1161</f>
        <v>18935</v>
      </c>
      <c r="G1161" s="8">
        <v>35</v>
      </c>
      <c r="H1161" s="5">
        <v>123</v>
      </c>
      <c r="I1161" s="9">
        <v>1.55</v>
      </c>
      <c r="J1161" t="s">
        <v>18</v>
      </c>
      <c r="K1161" t="s">
        <v>14</v>
      </c>
      <c r="L1161" t="s">
        <v>15</v>
      </c>
      <c r="M1161" s="5">
        <f>100-I1161</f>
        <v>98.45</v>
      </c>
    </row>
    <row r="1162" spans="1:13" x14ac:dyDescent="0.3">
      <c r="A1162">
        <v>2023</v>
      </c>
      <c r="B1162" s="3">
        <v>45231</v>
      </c>
      <c r="C1162" t="s">
        <v>22</v>
      </c>
      <c r="D1162" t="s">
        <v>45</v>
      </c>
      <c r="E1162" s="6">
        <v>1067</v>
      </c>
      <c r="F1162" s="8">
        <f>E1162*G1162</f>
        <v>40876.770000000004</v>
      </c>
      <c r="G1162" s="8">
        <v>38.31</v>
      </c>
      <c r="H1162" s="5">
        <v>102</v>
      </c>
      <c r="I1162" s="9">
        <v>2.92</v>
      </c>
      <c r="J1162" t="s">
        <v>27</v>
      </c>
      <c r="K1162" t="s">
        <v>14</v>
      </c>
      <c r="L1162" t="s">
        <v>15</v>
      </c>
      <c r="M1162" s="5">
        <f>100-I1162</f>
        <v>97.08</v>
      </c>
    </row>
    <row r="1163" spans="1:13" x14ac:dyDescent="0.3">
      <c r="A1163">
        <v>2022</v>
      </c>
      <c r="B1163" s="3">
        <v>44621</v>
      </c>
      <c r="C1163" t="s">
        <v>34</v>
      </c>
      <c r="D1163" t="s">
        <v>35</v>
      </c>
      <c r="E1163" s="6">
        <v>1528</v>
      </c>
      <c r="F1163" s="8">
        <f>E1163*G1163</f>
        <v>4767.3600000000006</v>
      </c>
      <c r="G1163" s="8">
        <v>3.1200000000000006</v>
      </c>
      <c r="H1163" s="5">
        <v>147</v>
      </c>
      <c r="I1163" s="9">
        <v>3.2</v>
      </c>
      <c r="J1163" t="s">
        <v>18</v>
      </c>
      <c r="K1163" t="s">
        <v>19</v>
      </c>
      <c r="L1163" t="s">
        <v>15</v>
      </c>
      <c r="M1163" s="5">
        <f>100-I1163</f>
        <v>96.8</v>
      </c>
    </row>
    <row r="1164" spans="1:13" x14ac:dyDescent="0.3">
      <c r="A1164">
        <v>2022</v>
      </c>
      <c r="B1164" s="3">
        <v>44652</v>
      </c>
      <c r="C1164" t="s">
        <v>20</v>
      </c>
      <c r="D1164" t="s">
        <v>21</v>
      </c>
      <c r="E1164" s="6">
        <v>2867</v>
      </c>
      <c r="F1164" s="8">
        <f>E1164*G1164</f>
        <v>19266.239999999998</v>
      </c>
      <c r="G1164" s="8">
        <v>6.7199999999999989</v>
      </c>
      <c r="H1164" s="5">
        <v>2</v>
      </c>
      <c r="I1164" s="9">
        <v>2.59</v>
      </c>
      <c r="J1164" t="s">
        <v>13</v>
      </c>
      <c r="K1164" t="s">
        <v>60</v>
      </c>
      <c r="L1164" t="s">
        <v>62</v>
      </c>
      <c r="M1164" s="5">
        <f>100-I1164</f>
        <v>97.41</v>
      </c>
    </row>
    <row r="1165" spans="1:13" x14ac:dyDescent="0.3">
      <c r="A1165">
        <v>2023</v>
      </c>
      <c r="B1165" s="3">
        <v>44958</v>
      </c>
      <c r="C1165" t="s">
        <v>39</v>
      </c>
      <c r="D1165" t="s">
        <v>50</v>
      </c>
      <c r="E1165" s="6">
        <v>1143</v>
      </c>
      <c r="F1165" s="8">
        <f>E1165*G1165</f>
        <v>4434.84</v>
      </c>
      <c r="G1165" s="8">
        <v>3.8800000000000003</v>
      </c>
      <c r="H1165" s="5">
        <v>129</v>
      </c>
      <c r="I1165" s="9">
        <v>3.9</v>
      </c>
      <c r="J1165" t="s">
        <v>27</v>
      </c>
      <c r="K1165" t="s">
        <v>28</v>
      </c>
      <c r="L1165" t="s">
        <v>15</v>
      </c>
      <c r="M1165" s="5">
        <f>100-I1165</f>
        <v>96.1</v>
      </c>
    </row>
    <row r="1166" spans="1:13" x14ac:dyDescent="0.3">
      <c r="A1166">
        <v>2023</v>
      </c>
      <c r="B1166" s="3">
        <v>45200</v>
      </c>
      <c r="C1166" t="s">
        <v>20</v>
      </c>
      <c r="D1166" t="s">
        <v>46</v>
      </c>
      <c r="E1166" s="6">
        <v>3212</v>
      </c>
      <c r="F1166" s="8">
        <f>E1166*G1166</f>
        <v>21745.239999999998</v>
      </c>
      <c r="G1166" s="8">
        <v>6.77</v>
      </c>
      <c r="H1166" s="5">
        <v>41</v>
      </c>
      <c r="I1166" s="9">
        <v>1.57</v>
      </c>
      <c r="J1166" t="s">
        <v>27</v>
      </c>
      <c r="K1166" t="s">
        <v>28</v>
      </c>
      <c r="L1166" t="s">
        <v>61</v>
      </c>
      <c r="M1166" s="5">
        <f>100-I1166</f>
        <v>98.43</v>
      </c>
    </row>
    <row r="1167" spans="1:13" x14ac:dyDescent="0.3">
      <c r="A1167">
        <v>2023</v>
      </c>
      <c r="B1167" s="3">
        <v>44958</v>
      </c>
      <c r="C1167" t="s">
        <v>11</v>
      </c>
      <c r="D1167" t="s">
        <v>59</v>
      </c>
      <c r="E1167" s="6">
        <v>2811</v>
      </c>
      <c r="F1167" s="8">
        <f>E1167*G1167</f>
        <v>21841.469999999998</v>
      </c>
      <c r="G1167" s="8">
        <v>7.7699999999999987</v>
      </c>
      <c r="H1167" s="5">
        <v>2</v>
      </c>
      <c r="I1167" s="9">
        <v>3.03</v>
      </c>
      <c r="J1167" t="s">
        <v>13</v>
      </c>
      <c r="K1167" t="s">
        <v>60</v>
      </c>
      <c r="L1167" t="s">
        <v>62</v>
      </c>
      <c r="M1167" s="5">
        <f>100-I1167</f>
        <v>96.97</v>
      </c>
    </row>
    <row r="1168" spans="1:13" x14ac:dyDescent="0.3">
      <c r="A1168">
        <v>2023</v>
      </c>
      <c r="B1168" s="3">
        <v>44958</v>
      </c>
      <c r="C1168" t="s">
        <v>29</v>
      </c>
      <c r="D1168" t="s">
        <v>56</v>
      </c>
      <c r="E1168" s="6">
        <v>664</v>
      </c>
      <c r="F1168" s="8">
        <f>E1168*G1168</f>
        <v>33273.040000000001</v>
      </c>
      <c r="G1168" s="8">
        <v>50.11</v>
      </c>
      <c r="H1168" s="5">
        <v>10</v>
      </c>
      <c r="I1168" s="9">
        <v>0.85</v>
      </c>
      <c r="J1168" t="s">
        <v>27</v>
      </c>
      <c r="K1168" t="s">
        <v>14</v>
      </c>
      <c r="L1168" t="s">
        <v>62</v>
      </c>
      <c r="M1168" s="5">
        <f>100-I1168</f>
        <v>99.15</v>
      </c>
    </row>
    <row r="1169" spans="1:13" x14ac:dyDescent="0.3">
      <c r="A1169">
        <v>2023</v>
      </c>
      <c r="B1169" s="3">
        <v>45078</v>
      </c>
      <c r="C1169" t="s">
        <v>32</v>
      </c>
      <c r="D1169" t="s">
        <v>52</v>
      </c>
      <c r="E1169" s="6">
        <v>1412</v>
      </c>
      <c r="F1169" s="8">
        <f>E1169*G1169</f>
        <v>9559.24</v>
      </c>
      <c r="G1169" s="8">
        <v>6.77</v>
      </c>
      <c r="H1169" s="5">
        <v>50</v>
      </c>
      <c r="I1169" s="9">
        <v>4.76</v>
      </c>
      <c r="J1169" t="s">
        <v>18</v>
      </c>
      <c r="K1169" t="s">
        <v>28</v>
      </c>
      <c r="L1169" t="s">
        <v>61</v>
      </c>
      <c r="M1169" s="5">
        <f>100-I1169</f>
        <v>95.24</v>
      </c>
    </row>
    <row r="1170" spans="1:13" x14ac:dyDescent="0.3">
      <c r="A1170">
        <v>2022</v>
      </c>
      <c r="B1170" s="3">
        <v>44621</v>
      </c>
      <c r="C1170" t="s">
        <v>20</v>
      </c>
      <c r="D1170" t="s">
        <v>46</v>
      </c>
      <c r="E1170" s="6">
        <v>1434</v>
      </c>
      <c r="F1170" s="8">
        <f>E1170*G1170</f>
        <v>8202.48</v>
      </c>
      <c r="G1170" s="8">
        <v>5.72</v>
      </c>
      <c r="H1170" s="5">
        <v>67</v>
      </c>
      <c r="I1170" s="9">
        <v>4.68</v>
      </c>
      <c r="J1170" t="s">
        <v>77</v>
      </c>
      <c r="K1170" t="s">
        <v>60</v>
      </c>
      <c r="L1170" t="s">
        <v>61</v>
      </c>
      <c r="M1170" s="5">
        <f>100-I1170</f>
        <v>95.32</v>
      </c>
    </row>
    <row r="1171" spans="1:13" x14ac:dyDescent="0.3">
      <c r="A1171">
        <v>2023</v>
      </c>
      <c r="B1171" s="3">
        <v>44986</v>
      </c>
      <c r="C1171" t="s">
        <v>41</v>
      </c>
      <c r="D1171" t="s">
        <v>54</v>
      </c>
      <c r="E1171" s="6">
        <v>1368</v>
      </c>
      <c r="F1171" s="8">
        <f>E1171*G1171</f>
        <v>8727.84</v>
      </c>
      <c r="G1171" s="8">
        <v>6.38</v>
      </c>
      <c r="H1171" s="5">
        <v>5</v>
      </c>
      <c r="I1171" s="9">
        <v>0.6</v>
      </c>
      <c r="J1171" t="s">
        <v>27</v>
      </c>
      <c r="K1171" t="s">
        <v>60</v>
      </c>
      <c r="L1171" t="s">
        <v>62</v>
      </c>
      <c r="M1171" s="5">
        <f>100-I1171</f>
        <v>99.4</v>
      </c>
    </row>
    <row r="1172" spans="1:13" x14ac:dyDescent="0.3">
      <c r="A1172">
        <v>2023</v>
      </c>
      <c r="B1172" s="3">
        <v>45200</v>
      </c>
      <c r="C1172" t="s">
        <v>39</v>
      </c>
      <c r="D1172" t="s">
        <v>57</v>
      </c>
      <c r="E1172" s="6">
        <v>2575</v>
      </c>
      <c r="F1172" s="8">
        <f>E1172*G1172</f>
        <v>9991</v>
      </c>
      <c r="G1172" s="8">
        <v>3.88</v>
      </c>
      <c r="H1172" s="5">
        <v>95</v>
      </c>
      <c r="I1172" s="9">
        <v>3.02</v>
      </c>
      <c r="J1172" t="s">
        <v>27</v>
      </c>
      <c r="K1172" t="s">
        <v>28</v>
      </c>
      <c r="L1172" t="s">
        <v>15</v>
      </c>
      <c r="M1172" s="5">
        <f>100-I1172</f>
        <v>96.98</v>
      </c>
    </row>
    <row r="1173" spans="1:13" x14ac:dyDescent="0.3">
      <c r="A1173">
        <v>2023</v>
      </c>
      <c r="B1173" s="3">
        <v>44986</v>
      </c>
      <c r="C1173" t="s">
        <v>11</v>
      </c>
      <c r="D1173" t="s">
        <v>12</v>
      </c>
      <c r="E1173" s="6">
        <v>529</v>
      </c>
      <c r="F1173" s="8">
        <f>E1173*G1173</f>
        <v>23863.19</v>
      </c>
      <c r="G1173" s="8">
        <v>45.11</v>
      </c>
      <c r="H1173" s="5">
        <v>65</v>
      </c>
      <c r="I1173" s="9">
        <v>3.76</v>
      </c>
      <c r="J1173" t="s">
        <v>18</v>
      </c>
      <c r="K1173" t="s">
        <v>14</v>
      </c>
      <c r="L1173" t="s">
        <v>61</v>
      </c>
      <c r="M1173" s="5">
        <f>100-I1173</f>
        <v>96.24</v>
      </c>
    </row>
    <row r="1174" spans="1:13" x14ac:dyDescent="0.3">
      <c r="A1174">
        <v>2023</v>
      </c>
      <c r="B1174" s="3">
        <v>45261</v>
      </c>
      <c r="C1174" t="s">
        <v>32</v>
      </c>
      <c r="D1174" t="s">
        <v>52</v>
      </c>
      <c r="E1174" s="6">
        <v>4153</v>
      </c>
      <c r="F1174" s="8">
        <f>E1174*G1174</f>
        <v>32268.809999999998</v>
      </c>
      <c r="G1174" s="8">
        <v>7.77</v>
      </c>
      <c r="H1174" s="5">
        <v>5</v>
      </c>
      <c r="I1174" s="9">
        <v>2</v>
      </c>
      <c r="J1174" t="s">
        <v>27</v>
      </c>
      <c r="K1174" t="s">
        <v>36</v>
      </c>
      <c r="L1174" t="s">
        <v>62</v>
      </c>
      <c r="M1174" s="5">
        <f>100-I1174</f>
        <v>98</v>
      </c>
    </row>
    <row r="1175" spans="1:13" x14ac:dyDescent="0.3">
      <c r="A1175">
        <v>2022</v>
      </c>
      <c r="B1175" s="3">
        <v>44682</v>
      </c>
      <c r="C1175" t="s">
        <v>11</v>
      </c>
      <c r="D1175" t="s">
        <v>37</v>
      </c>
      <c r="E1175" s="6">
        <v>2488</v>
      </c>
      <c r="F1175" s="8">
        <f>E1175*G1175</f>
        <v>10499.359999999999</v>
      </c>
      <c r="G1175" s="8">
        <v>4.22</v>
      </c>
      <c r="H1175" s="5">
        <v>139</v>
      </c>
      <c r="I1175" s="9">
        <v>3.77</v>
      </c>
      <c r="J1175" t="s">
        <v>77</v>
      </c>
      <c r="K1175" t="s">
        <v>19</v>
      </c>
      <c r="L1175" t="s">
        <v>15</v>
      </c>
      <c r="M1175" s="5">
        <f>100-I1175</f>
        <v>96.23</v>
      </c>
    </row>
    <row r="1176" spans="1:13" x14ac:dyDescent="0.3">
      <c r="A1176">
        <v>2023</v>
      </c>
      <c r="B1176" s="3">
        <v>45017</v>
      </c>
      <c r="C1176" t="s">
        <v>16</v>
      </c>
      <c r="D1176" t="s">
        <v>43</v>
      </c>
      <c r="E1176" s="6">
        <v>521</v>
      </c>
      <c r="F1176" s="8">
        <f>E1176*G1176</f>
        <v>23502.31</v>
      </c>
      <c r="G1176" s="8">
        <v>45.11</v>
      </c>
      <c r="H1176" s="5">
        <v>41</v>
      </c>
      <c r="I1176" s="9">
        <v>1.77</v>
      </c>
      <c r="J1176" t="s">
        <v>77</v>
      </c>
      <c r="K1176" t="s">
        <v>14</v>
      </c>
      <c r="L1176" t="s">
        <v>61</v>
      </c>
      <c r="M1176" s="5">
        <f>100-I1176</f>
        <v>98.23</v>
      </c>
    </row>
    <row r="1177" spans="1:13" x14ac:dyDescent="0.3">
      <c r="A1177">
        <v>2023</v>
      </c>
      <c r="B1177" s="3">
        <v>45017</v>
      </c>
      <c r="C1177" t="s">
        <v>34</v>
      </c>
      <c r="D1177" t="s">
        <v>47</v>
      </c>
      <c r="E1177" s="6">
        <v>3796</v>
      </c>
      <c r="F1177" s="8">
        <f>E1177*G1177</f>
        <v>20422.48</v>
      </c>
      <c r="G1177" s="8">
        <v>5.38</v>
      </c>
      <c r="H1177" s="5">
        <v>71</v>
      </c>
      <c r="I1177" s="9">
        <v>4.2</v>
      </c>
      <c r="J1177" t="s">
        <v>27</v>
      </c>
      <c r="K1177" t="s">
        <v>60</v>
      </c>
      <c r="L1177" t="s">
        <v>61</v>
      </c>
      <c r="M1177" s="5">
        <f>100-I1177</f>
        <v>95.8</v>
      </c>
    </row>
    <row r="1178" spans="1:13" x14ac:dyDescent="0.3">
      <c r="A1178">
        <v>2022</v>
      </c>
      <c r="B1178" s="3">
        <v>44593</v>
      </c>
      <c r="C1178" t="s">
        <v>20</v>
      </c>
      <c r="D1178" t="s">
        <v>58</v>
      </c>
      <c r="E1178" s="6">
        <v>2430</v>
      </c>
      <c r="F1178" s="8">
        <f>E1178*G1178</f>
        <v>10254.599999999999</v>
      </c>
      <c r="G1178" s="8">
        <v>4.22</v>
      </c>
      <c r="H1178" s="5">
        <v>92</v>
      </c>
      <c r="I1178" s="9">
        <v>4.0999999999999996</v>
      </c>
      <c r="J1178" t="s">
        <v>13</v>
      </c>
      <c r="K1178" t="s">
        <v>36</v>
      </c>
      <c r="L1178" t="s">
        <v>15</v>
      </c>
      <c r="M1178" s="5">
        <f>100-I1178</f>
        <v>95.9</v>
      </c>
    </row>
    <row r="1179" spans="1:13" x14ac:dyDescent="0.3">
      <c r="A1179">
        <v>2023</v>
      </c>
      <c r="B1179" s="3">
        <v>45200</v>
      </c>
      <c r="C1179" t="s">
        <v>29</v>
      </c>
      <c r="D1179" t="s">
        <v>53</v>
      </c>
      <c r="E1179" s="6">
        <v>423</v>
      </c>
      <c r="F1179" s="8">
        <f>E1179*G1179</f>
        <v>19081.53</v>
      </c>
      <c r="G1179" s="8">
        <v>45.11</v>
      </c>
      <c r="H1179" s="5">
        <v>66</v>
      </c>
      <c r="I1179" s="9">
        <v>4.3</v>
      </c>
      <c r="J1179" t="s">
        <v>18</v>
      </c>
      <c r="K1179" t="s">
        <v>14</v>
      </c>
      <c r="L1179" t="s">
        <v>61</v>
      </c>
      <c r="M1179" s="5">
        <f>100-I1179</f>
        <v>95.7</v>
      </c>
    </row>
    <row r="1180" spans="1:13" x14ac:dyDescent="0.3">
      <c r="A1180">
        <v>2023</v>
      </c>
      <c r="B1180" s="3">
        <v>44927</v>
      </c>
      <c r="C1180" t="s">
        <v>11</v>
      </c>
      <c r="D1180" t="s">
        <v>37</v>
      </c>
      <c r="E1180" s="6">
        <v>1859</v>
      </c>
      <c r="F1180" s="8">
        <f>E1180*G1180</f>
        <v>9796.9299999999985</v>
      </c>
      <c r="G1180" s="8">
        <v>5.27</v>
      </c>
      <c r="H1180" s="5">
        <v>102</v>
      </c>
      <c r="I1180" s="9">
        <v>3.71</v>
      </c>
      <c r="J1180" t="s">
        <v>77</v>
      </c>
      <c r="K1180" t="s">
        <v>19</v>
      </c>
      <c r="L1180" t="s">
        <v>15</v>
      </c>
      <c r="M1180" s="5">
        <f>100-I1180</f>
        <v>96.29</v>
      </c>
    </row>
    <row r="1181" spans="1:13" x14ac:dyDescent="0.3">
      <c r="A1181">
        <v>2022</v>
      </c>
      <c r="B1181" s="3">
        <v>44713</v>
      </c>
      <c r="C1181" t="s">
        <v>20</v>
      </c>
      <c r="D1181" t="s">
        <v>21</v>
      </c>
      <c r="E1181" s="6">
        <v>1681</v>
      </c>
      <c r="F1181" s="8">
        <f>E1181*G1181</f>
        <v>7093.82</v>
      </c>
      <c r="G1181" s="8">
        <v>4.22</v>
      </c>
      <c r="H1181" s="5">
        <v>112</v>
      </c>
      <c r="I1181" s="9">
        <v>4.3099999999999996</v>
      </c>
      <c r="J1181" t="s">
        <v>13</v>
      </c>
      <c r="K1181" t="s">
        <v>36</v>
      </c>
      <c r="L1181" t="s">
        <v>15</v>
      </c>
      <c r="M1181" s="5">
        <f>100-I1181</f>
        <v>95.69</v>
      </c>
    </row>
    <row r="1182" spans="1:13" x14ac:dyDescent="0.3">
      <c r="A1182">
        <v>2022</v>
      </c>
      <c r="B1182" s="3">
        <v>44774</v>
      </c>
      <c r="C1182" t="s">
        <v>34</v>
      </c>
      <c r="D1182" t="s">
        <v>55</v>
      </c>
      <c r="E1182" s="6">
        <v>1584</v>
      </c>
      <c r="F1182" s="8">
        <f>E1182*G1182</f>
        <v>7318.08</v>
      </c>
      <c r="G1182" s="8">
        <v>4.62</v>
      </c>
      <c r="H1182" s="5">
        <v>26</v>
      </c>
      <c r="I1182" s="9">
        <v>4.01</v>
      </c>
      <c r="J1182" t="s">
        <v>18</v>
      </c>
      <c r="K1182" t="s">
        <v>28</v>
      </c>
      <c r="L1182" t="s">
        <v>61</v>
      </c>
      <c r="M1182" s="5">
        <f>100-I1182</f>
        <v>95.99</v>
      </c>
    </row>
    <row r="1183" spans="1:13" x14ac:dyDescent="0.3">
      <c r="A1183">
        <v>2022</v>
      </c>
      <c r="B1183" s="3">
        <v>44896</v>
      </c>
      <c r="C1183" t="s">
        <v>22</v>
      </c>
      <c r="D1183" t="s">
        <v>24</v>
      </c>
      <c r="E1183" s="6">
        <v>406</v>
      </c>
      <c r="F1183" s="8">
        <f>E1183*G1183</f>
        <v>16240</v>
      </c>
      <c r="G1183" s="8">
        <v>40</v>
      </c>
      <c r="H1183" s="5">
        <v>71</v>
      </c>
      <c r="I1183" s="9">
        <v>2.2000000000000002</v>
      </c>
      <c r="J1183" t="s">
        <v>77</v>
      </c>
      <c r="K1183" t="s">
        <v>14</v>
      </c>
      <c r="L1183" t="s">
        <v>61</v>
      </c>
      <c r="M1183" s="5">
        <f>100-I1183</f>
        <v>97.8</v>
      </c>
    </row>
    <row r="1184" spans="1:13" x14ac:dyDescent="0.3">
      <c r="A1184">
        <v>2023</v>
      </c>
      <c r="B1184" s="3">
        <v>45231</v>
      </c>
      <c r="C1184" t="s">
        <v>34</v>
      </c>
      <c r="D1184" t="s">
        <v>35</v>
      </c>
      <c r="E1184" s="6">
        <v>4155</v>
      </c>
      <c r="F1184" s="8">
        <f>E1184*G1184</f>
        <v>26508.899999999998</v>
      </c>
      <c r="G1184" s="8">
        <v>6.38</v>
      </c>
      <c r="H1184" s="5">
        <v>2</v>
      </c>
      <c r="I1184" s="9">
        <v>4.91</v>
      </c>
      <c r="J1184" t="s">
        <v>27</v>
      </c>
      <c r="K1184" t="s">
        <v>60</v>
      </c>
      <c r="L1184" t="s">
        <v>62</v>
      </c>
      <c r="M1184" s="5">
        <f>100-I1184</f>
        <v>95.09</v>
      </c>
    </row>
    <row r="1185" spans="1:13" x14ac:dyDescent="0.3">
      <c r="A1185">
        <v>2022</v>
      </c>
      <c r="B1185" s="3">
        <v>44866</v>
      </c>
      <c r="C1185" t="s">
        <v>29</v>
      </c>
      <c r="D1185" t="s">
        <v>53</v>
      </c>
      <c r="E1185" s="6">
        <v>3713</v>
      </c>
      <c r="F1185" s="8">
        <f>E1185*G1185</f>
        <v>21238.36</v>
      </c>
      <c r="G1185" s="8">
        <v>5.72</v>
      </c>
      <c r="H1185" s="5">
        <v>67</v>
      </c>
      <c r="I1185" s="9">
        <v>4.04</v>
      </c>
      <c r="J1185" t="s">
        <v>27</v>
      </c>
      <c r="K1185" t="s">
        <v>28</v>
      </c>
      <c r="L1185" t="s">
        <v>61</v>
      </c>
      <c r="M1185" s="5">
        <f>100-I1185</f>
        <v>95.96</v>
      </c>
    </row>
    <row r="1186" spans="1:13" x14ac:dyDescent="0.3">
      <c r="A1186">
        <v>2023</v>
      </c>
      <c r="B1186" s="3">
        <v>44986</v>
      </c>
      <c r="C1186" t="s">
        <v>16</v>
      </c>
      <c r="D1186" t="s">
        <v>48</v>
      </c>
      <c r="E1186" s="6">
        <v>2969</v>
      </c>
      <c r="F1186" s="8">
        <f>E1186*G1186</f>
        <v>15646.63</v>
      </c>
      <c r="G1186" s="8">
        <v>5.27</v>
      </c>
      <c r="H1186" s="5">
        <v>110</v>
      </c>
      <c r="I1186" s="9">
        <v>2.27</v>
      </c>
      <c r="J1186" t="s">
        <v>13</v>
      </c>
      <c r="K1186" t="s">
        <v>28</v>
      </c>
      <c r="L1186" t="s">
        <v>15</v>
      </c>
      <c r="M1186" s="5">
        <f>100-I1186</f>
        <v>97.73</v>
      </c>
    </row>
    <row r="1187" spans="1:13" x14ac:dyDescent="0.3">
      <c r="A1187">
        <v>2022</v>
      </c>
      <c r="B1187" s="3">
        <v>44682</v>
      </c>
      <c r="C1187" t="s">
        <v>11</v>
      </c>
      <c r="D1187" t="s">
        <v>37</v>
      </c>
      <c r="E1187" s="6">
        <v>1782</v>
      </c>
      <c r="F1187" s="8">
        <f>E1187*G1187</f>
        <v>11975.039999999999</v>
      </c>
      <c r="G1187" s="8">
        <v>6.72</v>
      </c>
      <c r="H1187" s="5">
        <v>6</v>
      </c>
      <c r="I1187" s="9">
        <v>3.14</v>
      </c>
      <c r="J1187" t="s">
        <v>13</v>
      </c>
      <c r="K1187" t="s">
        <v>19</v>
      </c>
      <c r="L1187" t="s">
        <v>62</v>
      </c>
      <c r="M1187" s="5">
        <f>100-I1187</f>
        <v>96.86</v>
      </c>
    </row>
    <row r="1188" spans="1:13" x14ac:dyDescent="0.3">
      <c r="A1188">
        <v>2022</v>
      </c>
      <c r="B1188" s="3">
        <v>44652</v>
      </c>
      <c r="C1188" t="s">
        <v>16</v>
      </c>
      <c r="D1188" t="s">
        <v>43</v>
      </c>
      <c r="E1188" s="6">
        <v>1244</v>
      </c>
      <c r="F1188" s="8">
        <f>E1188*G1188</f>
        <v>7115.6799999999994</v>
      </c>
      <c r="G1188" s="8">
        <v>5.72</v>
      </c>
      <c r="H1188" s="5">
        <v>38</v>
      </c>
      <c r="I1188" s="9">
        <v>3.65</v>
      </c>
      <c r="J1188" t="s">
        <v>13</v>
      </c>
      <c r="K1188" t="s">
        <v>28</v>
      </c>
      <c r="L1188" t="s">
        <v>61</v>
      </c>
      <c r="M1188" s="5">
        <f>100-I1188</f>
        <v>96.35</v>
      </c>
    </row>
    <row r="1189" spans="1:13" x14ac:dyDescent="0.3">
      <c r="A1189">
        <v>2022</v>
      </c>
      <c r="B1189" s="3">
        <v>44593</v>
      </c>
      <c r="C1189" t="s">
        <v>34</v>
      </c>
      <c r="D1189" t="s">
        <v>47</v>
      </c>
      <c r="E1189" s="6">
        <v>2121</v>
      </c>
      <c r="F1189" s="8">
        <f>E1189*G1189</f>
        <v>6617.52</v>
      </c>
      <c r="G1189" s="8">
        <v>3.12</v>
      </c>
      <c r="H1189" s="5">
        <v>95</v>
      </c>
      <c r="I1189" s="9">
        <v>3.21</v>
      </c>
      <c r="J1189" t="s">
        <v>27</v>
      </c>
      <c r="K1189" t="s">
        <v>28</v>
      </c>
      <c r="L1189" t="s">
        <v>15</v>
      </c>
      <c r="M1189" s="5">
        <f>100-I1189</f>
        <v>96.79</v>
      </c>
    </row>
    <row r="1190" spans="1:13" x14ac:dyDescent="0.3">
      <c r="A1190">
        <v>2023</v>
      </c>
      <c r="B1190" s="3">
        <v>45231</v>
      </c>
      <c r="C1190" t="s">
        <v>22</v>
      </c>
      <c r="D1190" t="s">
        <v>23</v>
      </c>
      <c r="E1190" s="6">
        <v>5384</v>
      </c>
      <c r="F1190" s="8">
        <f>E1190*G1190</f>
        <v>28965.919999999998</v>
      </c>
      <c r="G1190" s="8">
        <v>5.38</v>
      </c>
      <c r="H1190" s="5">
        <v>52</v>
      </c>
      <c r="I1190" s="9">
        <v>4.32</v>
      </c>
      <c r="J1190" t="s">
        <v>18</v>
      </c>
      <c r="K1190" t="s">
        <v>36</v>
      </c>
      <c r="L1190" t="s">
        <v>61</v>
      </c>
      <c r="M1190" s="5">
        <f>100-I1190</f>
        <v>95.68</v>
      </c>
    </row>
    <row r="1191" spans="1:13" x14ac:dyDescent="0.3">
      <c r="A1191">
        <v>2022</v>
      </c>
      <c r="B1191" s="3">
        <v>44805</v>
      </c>
      <c r="C1191" t="s">
        <v>32</v>
      </c>
      <c r="D1191" t="s">
        <v>52</v>
      </c>
      <c r="E1191" s="6">
        <v>2685</v>
      </c>
      <c r="F1191" s="8">
        <f>E1191*G1191</f>
        <v>18043.2</v>
      </c>
      <c r="G1191" s="8">
        <v>6.7200000000000006</v>
      </c>
      <c r="H1191" s="5">
        <v>4</v>
      </c>
      <c r="I1191" s="9">
        <v>1.25</v>
      </c>
      <c r="J1191" t="s">
        <v>77</v>
      </c>
      <c r="K1191" t="s">
        <v>36</v>
      </c>
      <c r="L1191" t="s">
        <v>62</v>
      </c>
      <c r="M1191" s="5">
        <f>100-I1191</f>
        <v>98.75</v>
      </c>
    </row>
    <row r="1192" spans="1:13" x14ac:dyDescent="0.3">
      <c r="A1192">
        <v>2022</v>
      </c>
      <c r="B1192" s="3">
        <v>44562</v>
      </c>
      <c r="C1192" t="s">
        <v>39</v>
      </c>
      <c r="D1192" t="s">
        <v>40</v>
      </c>
      <c r="E1192" s="6">
        <v>262</v>
      </c>
      <c r="F1192" s="8">
        <f>E1192*G1192</f>
        <v>11790</v>
      </c>
      <c r="G1192" s="8">
        <v>45</v>
      </c>
      <c r="H1192" s="5">
        <v>4</v>
      </c>
      <c r="I1192" s="9">
        <v>2.96</v>
      </c>
      <c r="J1192" t="s">
        <v>13</v>
      </c>
      <c r="K1192" t="s">
        <v>14</v>
      </c>
      <c r="L1192" t="s">
        <v>62</v>
      </c>
      <c r="M1192" s="5">
        <f>100-I1192</f>
        <v>97.04</v>
      </c>
    </row>
    <row r="1193" spans="1:13" x14ac:dyDescent="0.3">
      <c r="A1193">
        <v>2022</v>
      </c>
      <c r="B1193" s="3">
        <v>44805</v>
      </c>
      <c r="C1193" t="s">
        <v>39</v>
      </c>
      <c r="D1193" t="s">
        <v>40</v>
      </c>
      <c r="E1193" s="6">
        <v>1846</v>
      </c>
      <c r="F1193" s="8">
        <f>E1193*G1193</f>
        <v>5759.52</v>
      </c>
      <c r="G1193" s="8">
        <v>3.12</v>
      </c>
      <c r="H1193" s="5">
        <v>148</v>
      </c>
      <c r="I1193" s="9">
        <v>1.21</v>
      </c>
      <c r="J1193" t="s">
        <v>77</v>
      </c>
      <c r="K1193" t="s">
        <v>36</v>
      </c>
      <c r="L1193" t="s">
        <v>15</v>
      </c>
      <c r="M1193" s="5">
        <f>100-I1193</f>
        <v>98.79</v>
      </c>
    </row>
    <row r="1194" spans="1:13" x14ac:dyDescent="0.3">
      <c r="A1194">
        <v>2022</v>
      </c>
      <c r="B1194" s="3">
        <v>44682</v>
      </c>
      <c r="C1194" t="s">
        <v>39</v>
      </c>
      <c r="D1194" t="s">
        <v>50</v>
      </c>
      <c r="E1194" s="6">
        <v>633</v>
      </c>
      <c r="F1194" s="8">
        <f>E1194*G1194</f>
        <v>28485</v>
      </c>
      <c r="G1194" s="8">
        <v>45</v>
      </c>
      <c r="H1194" s="5">
        <v>10</v>
      </c>
      <c r="I1194" s="9">
        <v>2.38</v>
      </c>
      <c r="J1194" t="s">
        <v>27</v>
      </c>
      <c r="K1194" t="s">
        <v>14</v>
      </c>
      <c r="L1194" t="s">
        <v>62</v>
      </c>
      <c r="M1194" s="5">
        <f>100-I1194</f>
        <v>97.62</v>
      </c>
    </row>
    <row r="1195" spans="1:13" x14ac:dyDescent="0.3">
      <c r="A1195">
        <v>2022</v>
      </c>
      <c r="B1195" s="3">
        <v>44652</v>
      </c>
      <c r="C1195" t="s">
        <v>29</v>
      </c>
      <c r="D1195" t="s">
        <v>53</v>
      </c>
      <c r="E1195" s="6">
        <v>719</v>
      </c>
      <c r="F1195" s="8">
        <f>E1195*G1195</f>
        <v>4831.6799999999994</v>
      </c>
      <c r="G1195" s="8">
        <v>6.7199999999999989</v>
      </c>
      <c r="H1195" s="5">
        <v>3</v>
      </c>
      <c r="I1195" s="9">
        <v>1.3</v>
      </c>
      <c r="J1195" t="s">
        <v>13</v>
      </c>
      <c r="K1195" t="s">
        <v>19</v>
      </c>
      <c r="L1195" t="s">
        <v>62</v>
      </c>
      <c r="M1195" s="5">
        <f>100-I1195</f>
        <v>98.7</v>
      </c>
    </row>
    <row r="1196" spans="1:13" x14ac:dyDescent="0.3">
      <c r="A1196">
        <v>2023</v>
      </c>
      <c r="B1196" s="3">
        <v>45200</v>
      </c>
      <c r="C1196" t="s">
        <v>22</v>
      </c>
      <c r="D1196" t="s">
        <v>24</v>
      </c>
      <c r="E1196" s="6">
        <v>3137</v>
      </c>
      <c r="F1196" s="8">
        <f>E1196*G1196</f>
        <v>16877.060000000001</v>
      </c>
      <c r="G1196" s="8">
        <v>5.3800000000000008</v>
      </c>
      <c r="H1196" s="5">
        <v>72</v>
      </c>
      <c r="I1196" s="9">
        <v>1.25</v>
      </c>
      <c r="J1196" t="s">
        <v>27</v>
      </c>
      <c r="K1196" t="s">
        <v>60</v>
      </c>
      <c r="L1196" t="s">
        <v>61</v>
      </c>
      <c r="M1196" s="5">
        <f>100-I1196</f>
        <v>98.75</v>
      </c>
    </row>
    <row r="1197" spans="1:13" x14ac:dyDescent="0.3">
      <c r="A1197">
        <v>2022</v>
      </c>
      <c r="B1197" s="3">
        <v>44652</v>
      </c>
      <c r="C1197" t="s">
        <v>39</v>
      </c>
      <c r="D1197" t="s">
        <v>57</v>
      </c>
      <c r="E1197" s="6">
        <v>2825</v>
      </c>
      <c r="F1197" s="8">
        <f>E1197*G1197</f>
        <v>13051.5</v>
      </c>
      <c r="G1197" s="8">
        <v>4.62</v>
      </c>
      <c r="H1197" s="5">
        <v>58</v>
      </c>
      <c r="I1197" s="9">
        <v>2.0499999999999998</v>
      </c>
      <c r="J1197" t="s">
        <v>18</v>
      </c>
      <c r="K1197" t="s">
        <v>36</v>
      </c>
      <c r="L1197" t="s">
        <v>61</v>
      </c>
      <c r="M1197" s="5">
        <f>100-I1197</f>
        <v>97.95</v>
      </c>
    </row>
    <row r="1198" spans="1:13" x14ac:dyDescent="0.3">
      <c r="A1198">
        <v>2023</v>
      </c>
      <c r="B1198" s="3">
        <v>45139</v>
      </c>
      <c r="C1198" t="s">
        <v>29</v>
      </c>
      <c r="D1198" t="s">
        <v>56</v>
      </c>
      <c r="E1198" s="6">
        <v>433</v>
      </c>
      <c r="F1198" s="8">
        <f>E1198*G1198</f>
        <v>19532.63</v>
      </c>
      <c r="G1198" s="8">
        <v>45.11</v>
      </c>
      <c r="H1198" s="5">
        <v>64</v>
      </c>
      <c r="I1198" s="9">
        <v>3.37</v>
      </c>
      <c r="J1198" t="s">
        <v>13</v>
      </c>
      <c r="K1198" t="s">
        <v>14</v>
      </c>
      <c r="L1198" t="s">
        <v>61</v>
      </c>
      <c r="M1198" s="5">
        <f>100-I1198</f>
        <v>96.63</v>
      </c>
    </row>
    <row r="1199" spans="1:13" x14ac:dyDescent="0.3">
      <c r="A1199">
        <v>2023</v>
      </c>
      <c r="B1199" s="3">
        <v>45017</v>
      </c>
      <c r="C1199" t="s">
        <v>16</v>
      </c>
      <c r="D1199" t="s">
        <v>43</v>
      </c>
      <c r="E1199" s="6">
        <v>923</v>
      </c>
      <c r="F1199" s="8">
        <f>E1199*G1199</f>
        <v>4864.21</v>
      </c>
      <c r="G1199" s="8">
        <v>5.2700000000000005</v>
      </c>
      <c r="H1199" s="5">
        <v>96</v>
      </c>
      <c r="I1199" s="9">
        <v>4.96</v>
      </c>
      <c r="J1199" t="s">
        <v>18</v>
      </c>
      <c r="K1199" t="s">
        <v>36</v>
      </c>
      <c r="L1199" t="s">
        <v>15</v>
      </c>
      <c r="M1199" s="5">
        <f>100-I1199</f>
        <v>95.04</v>
      </c>
    </row>
    <row r="1200" spans="1:13" x14ac:dyDescent="0.3">
      <c r="A1200">
        <v>2022</v>
      </c>
      <c r="B1200" s="3">
        <v>44621</v>
      </c>
      <c r="C1200" t="s">
        <v>41</v>
      </c>
      <c r="D1200" t="s">
        <v>54</v>
      </c>
      <c r="E1200" s="6">
        <v>2168</v>
      </c>
      <c r="F1200" s="8">
        <f>E1200*G1200</f>
        <v>10016.16</v>
      </c>
      <c r="G1200" s="8">
        <v>4.62</v>
      </c>
      <c r="H1200" s="5">
        <v>70</v>
      </c>
      <c r="I1200" s="9">
        <v>2.86</v>
      </c>
      <c r="J1200" t="s">
        <v>27</v>
      </c>
      <c r="K1200" t="s">
        <v>19</v>
      </c>
      <c r="L1200" t="s">
        <v>61</v>
      </c>
      <c r="M1200" s="5">
        <f>100-I1200</f>
        <v>97.14</v>
      </c>
    </row>
    <row r="1201" spans="1:13" x14ac:dyDescent="0.3">
      <c r="A1201">
        <v>2023</v>
      </c>
      <c r="B1201" s="3">
        <v>45231</v>
      </c>
      <c r="C1201" t="s">
        <v>16</v>
      </c>
      <c r="D1201" t="s">
        <v>43</v>
      </c>
      <c r="E1201" s="6">
        <v>5180</v>
      </c>
      <c r="F1201" s="8">
        <f>E1201*G1201</f>
        <v>40248.6</v>
      </c>
      <c r="G1201" s="8">
        <v>7.77</v>
      </c>
      <c r="H1201" s="5">
        <v>3</v>
      </c>
      <c r="I1201" s="9">
        <v>2.2999999999999998</v>
      </c>
      <c r="J1201" t="s">
        <v>18</v>
      </c>
      <c r="K1201" t="s">
        <v>19</v>
      </c>
      <c r="L1201" t="s">
        <v>62</v>
      </c>
      <c r="M1201" s="5">
        <f>100-I1201</f>
        <v>97.7</v>
      </c>
    </row>
    <row r="1202" spans="1:13" x14ac:dyDescent="0.3">
      <c r="A1202">
        <v>2022</v>
      </c>
      <c r="B1202" s="3">
        <v>44805</v>
      </c>
      <c r="C1202" t="s">
        <v>20</v>
      </c>
      <c r="D1202" t="s">
        <v>46</v>
      </c>
      <c r="E1202" s="6">
        <v>2244</v>
      </c>
      <c r="F1202" s="8">
        <f>E1202*G1202</f>
        <v>9469.68</v>
      </c>
      <c r="G1202" s="8">
        <v>4.22</v>
      </c>
      <c r="H1202" s="5">
        <v>77</v>
      </c>
      <c r="I1202" s="9">
        <v>4.5199999999999996</v>
      </c>
      <c r="J1202" t="s">
        <v>18</v>
      </c>
      <c r="K1202" t="s">
        <v>36</v>
      </c>
      <c r="L1202" t="s">
        <v>15</v>
      </c>
      <c r="M1202" s="5">
        <f>100-I1202</f>
        <v>95.48</v>
      </c>
    </row>
    <row r="1203" spans="1:13" x14ac:dyDescent="0.3">
      <c r="A1203">
        <v>2022</v>
      </c>
      <c r="B1203" s="3">
        <v>44835</v>
      </c>
      <c r="C1203" t="s">
        <v>32</v>
      </c>
      <c r="D1203" t="s">
        <v>38</v>
      </c>
      <c r="E1203" s="6">
        <v>2305</v>
      </c>
      <c r="F1203" s="8">
        <f>E1203*G1203</f>
        <v>15489.599999999999</v>
      </c>
      <c r="G1203" s="8">
        <v>6.72</v>
      </c>
      <c r="H1203" s="5">
        <v>5</v>
      </c>
      <c r="I1203" s="9">
        <v>0.97</v>
      </c>
      <c r="J1203" t="s">
        <v>18</v>
      </c>
      <c r="K1203" t="s">
        <v>19</v>
      </c>
      <c r="L1203" t="s">
        <v>62</v>
      </c>
      <c r="M1203" s="5">
        <f>100-I1203</f>
        <v>99.03</v>
      </c>
    </row>
    <row r="1204" spans="1:13" x14ac:dyDescent="0.3">
      <c r="A1204">
        <v>2023</v>
      </c>
      <c r="B1204" s="3">
        <v>44986</v>
      </c>
      <c r="C1204" t="s">
        <v>39</v>
      </c>
      <c r="D1204" t="s">
        <v>40</v>
      </c>
      <c r="E1204" s="6">
        <v>3655</v>
      </c>
      <c r="F1204" s="8">
        <f>E1204*G1204</f>
        <v>23318.899999999998</v>
      </c>
      <c r="G1204" s="8">
        <v>6.379999999999999</v>
      </c>
      <c r="H1204" s="5">
        <v>9</v>
      </c>
      <c r="I1204" s="9">
        <v>4.92</v>
      </c>
      <c r="J1204" t="s">
        <v>27</v>
      </c>
      <c r="K1204" t="s">
        <v>28</v>
      </c>
      <c r="L1204" t="s">
        <v>62</v>
      </c>
      <c r="M1204" s="5">
        <f>100-I1204</f>
        <v>95.08</v>
      </c>
    </row>
    <row r="1205" spans="1:13" x14ac:dyDescent="0.3">
      <c r="A1205">
        <v>2023</v>
      </c>
      <c r="B1205" s="3">
        <v>45047</v>
      </c>
      <c r="C1205" t="s">
        <v>20</v>
      </c>
      <c r="D1205" t="s">
        <v>46</v>
      </c>
      <c r="E1205" s="6">
        <v>670</v>
      </c>
      <c r="F1205" s="8">
        <f>E1205*G1205</f>
        <v>30223.7</v>
      </c>
      <c r="G1205" s="8">
        <v>45.11</v>
      </c>
      <c r="H1205" s="5">
        <v>31</v>
      </c>
      <c r="I1205" s="9">
        <v>0.81</v>
      </c>
      <c r="J1205" t="s">
        <v>13</v>
      </c>
      <c r="K1205" t="s">
        <v>14</v>
      </c>
      <c r="L1205" t="s">
        <v>61</v>
      </c>
      <c r="M1205" s="5">
        <f>100-I1205</f>
        <v>99.19</v>
      </c>
    </row>
    <row r="1206" spans="1:13" x14ac:dyDescent="0.3">
      <c r="A1206">
        <v>2022</v>
      </c>
      <c r="B1206" s="3">
        <v>44835</v>
      </c>
      <c r="C1206" t="s">
        <v>20</v>
      </c>
      <c r="D1206" t="s">
        <v>58</v>
      </c>
      <c r="E1206" s="6">
        <v>619</v>
      </c>
      <c r="F1206" s="8">
        <f>E1206*G1206</f>
        <v>30114.35</v>
      </c>
      <c r="G1206" s="8">
        <v>48.65</v>
      </c>
      <c r="H1206" s="5">
        <v>3</v>
      </c>
      <c r="I1206" s="9">
        <v>4.55</v>
      </c>
      <c r="J1206" t="s">
        <v>13</v>
      </c>
      <c r="K1206" t="s">
        <v>14</v>
      </c>
      <c r="L1206" t="s">
        <v>62</v>
      </c>
      <c r="M1206" s="5">
        <f>100-I1206</f>
        <v>95.45</v>
      </c>
    </row>
    <row r="1207" spans="1:13" x14ac:dyDescent="0.3">
      <c r="A1207">
        <v>2023</v>
      </c>
      <c r="B1207" s="3">
        <v>44986</v>
      </c>
      <c r="C1207" t="s">
        <v>41</v>
      </c>
      <c r="D1207" t="s">
        <v>54</v>
      </c>
      <c r="E1207" s="6">
        <v>1576</v>
      </c>
      <c r="F1207" s="8">
        <f>E1207*G1207</f>
        <v>8478.8799999999992</v>
      </c>
      <c r="G1207" s="8">
        <v>5.38</v>
      </c>
      <c r="H1207" s="5">
        <v>49</v>
      </c>
      <c r="I1207" s="9">
        <v>4.47</v>
      </c>
      <c r="J1207" t="s">
        <v>77</v>
      </c>
      <c r="K1207" t="s">
        <v>60</v>
      </c>
      <c r="L1207" t="s">
        <v>61</v>
      </c>
      <c r="M1207" s="5">
        <f>100-I1207</f>
        <v>95.53</v>
      </c>
    </row>
    <row r="1208" spans="1:13" x14ac:dyDescent="0.3">
      <c r="A1208">
        <v>2023</v>
      </c>
      <c r="B1208" s="3">
        <v>45261</v>
      </c>
      <c r="C1208" t="s">
        <v>20</v>
      </c>
      <c r="D1208" t="s">
        <v>46</v>
      </c>
      <c r="E1208" s="6">
        <v>556</v>
      </c>
      <c r="F1208" s="8">
        <f>E1208*G1208</f>
        <v>27861.16</v>
      </c>
      <c r="G1208" s="8">
        <v>50.11</v>
      </c>
      <c r="H1208" s="5">
        <v>3</v>
      </c>
      <c r="I1208" s="9">
        <v>2.2999999999999998</v>
      </c>
      <c r="J1208" t="s">
        <v>13</v>
      </c>
      <c r="K1208" t="s">
        <v>14</v>
      </c>
      <c r="L1208" t="s">
        <v>62</v>
      </c>
      <c r="M1208" s="5">
        <f>100-I1208</f>
        <v>97.7</v>
      </c>
    </row>
    <row r="1209" spans="1:13" x14ac:dyDescent="0.3">
      <c r="A1209">
        <v>2023</v>
      </c>
      <c r="B1209" s="3">
        <v>44958</v>
      </c>
      <c r="C1209" t="s">
        <v>20</v>
      </c>
      <c r="D1209" t="s">
        <v>21</v>
      </c>
      <c r="E1209" s="6">
        <v>1181</v>
      </c>
      <c r="F1209" s="8">
        <f>E1209*G1209</f>
        <v>7995.37</v>
      </c>
      <c r="G1209" s="8">
        <v>6.77</v>
      </c>
      <c r="H1209" s="5">
        <v>60</v>
      </c>
      <c r="I1209" s="9">
        <v>4.8899999999999997</v>
      </c>
      <c r="J1209" t="s">
        <v>77</v>
      </c>
      <c r="K1209" t="s">
        <v>19</v>
      </c>
      <c r="L1209" t="s">
        <v>61</v>
      </c>
      <c r="M1209" s="5">
        <f>100-I1209</f>
        <v>95.11</v>
      </c>
    </row>
    <row r="1210" spans="1:13" x14ac:dyDescent="0.3">
      <c r="A1210">
        <v>2023</v>
      </c>
      <c r="B1210" s="3">
        <v>45017</v>
      </c>
      <c r="C1210" t="s">
        <v>25</v>
      </c>
      <c r="D1210" t="s">
        <v>44</v>
      </c>
      <c r="E1210" s="6">
        <v>3183</v>
      </c>
      <c r="F1210" s="8">
        <f>E1210*G1210</f>
        <v>21548.91</v>
      </c>
      <c r="G1210" s="8">
        <v>6.77</v>
      </c>
      <c r="H1210" s="5">
        <v>62</v>
      </c>
      <c r="I1210" s="9">
        <v>1.06</v>
      </c>
      <c r="J1210" t="s">
        <v>18</v>
      </c>
      <c r="K1210" t="s">
        <v>60</v>
      </c>
      <c r="L1210" t="s">
        <v>61</v>
      </c>
      <c r="M1210" s="5">
        <f>100-I1210</f>
        <v>98.94</v>
      </c>
    </row>
    <row r="1211" spans="1:13" x14ac:dyDescent="0.3">
      <c r="A1211">
        <v>2023</v>
      </c>
      <c r="B1211" s="3">
        <v>45139</v>
      </c>
      <c r="C1211" t="s">
        <v>32</v>
      </c>
      <c r="D1211" t="s">
        <v>33</v>
      </c>
      <c r="E1211" s="6">
        <v>686</v>
      </c>
      <c r="F1211" s="8">
        <f>E1211*G1211</f>
        <v>30945.46</v>
      </c>
      <c r="G1211" s="8">
        <v>45.11</v>
      </c>
      <c r="H1211" s="5">
        <v>37</v>
      </c>
      <c r="I1211" s="9">
        <v>3.28</v>
      </c>
      <c r="J1211" t="s">
        <v>77</v>
      </c>
      <c r="K1211" t="s">
        <v>14</v>
      </c>
      <c r="L1211" t="s">
        <v>61</v>
      </c>
      <c r="M1211" s="5">
        <f>100-I1211</f>
        <v>96.72</v>
      </c>
    </row>
    <row r="1212" spans="1:13" x14ac:dyDescent="0.3">
      <c r="A1212">
        <v>2022</v>
      </c>
      <c r="B1212" s="3">
        <v>44805</v>
      </c>
      <c r="C1212" t="s">
        <v>32</v>
      </c>
      <c r="D1212" t="s">
        <v>33</v>
      </c>
      <c r="E1212" s="6">
        <v>530</v>
      </c>
      <c r="F1212" s="8">
        <f>E1212*G1212</f>
        <v>3031.6</v>
      </c>
      <c r="G1212" s="8">
        <v>5.72</v>
      </c>
      <c r="H1212" s="5">
        <v>68</v>
      </c>
      <c r="I1212" s="9">
        <v>2.93</v>
      </c>
      <c r="J1212" t="s">
        <v>77</v>
      </c>
      <c r="K1212" t="s">
        <v>60</v>
      </c>
      <c r="L1212" t="s">
        <v>61</v>
      </c>
      <c r="M1212" s="5">
        <f>100-I1212</f>
        <v>97.07</v>
      </c>
    </row>
    <row r="1213" spans="1:13" x14ac:dyDescent="0.3">
      <c r="A1213">
        <v>2023</v>
      </c>
      <c r="B1213" s="3">
        <v>45078</v>
      </c>
      <c r="C1213" t="s">
        <v>22</v>
      </c>
      <c r="D1213" t="s">
        <v>24</v>
      </c>
      <c r="E1213" s="6">
        <v>5681</v>
      </c>
      <c r="F1213" s="8">
        <f>E1213*G1213</f>
        <v>22042.28</v>
      </c>
      <c r="G1213" s="8">
        <v>3.88</v>
      </c>
      <c r="H1213" s="5">
        <v>83</v>
      </c>
      <c r="I1213" s="9">
        <v>0.73</v>
      </c>
      <c r="J1213" t="s">
        <v>18</v>
      </c>
      <c r="K1213" t="s">
        <v>19</v>
      </c>
      <c r="L1213" t="s">
        <v>15</v>
      </c>
      <c r="M1213" s="5">
        <f>100-I1213</f>
        <v>99.27</v>
      </c>
    </row>
    <row r="1214" spans="1:13" x14ac:dyDescent="0.3">
      <c r="A1214">
        <v>2023</v>
      </c>
      <c r="B1214" s="3">
        <v>45047</v>
      </c>
      <c r="C1214" t="s">
        <v>22</v>
      </c>
      <c r="D1214" t="s">
        <v>23</v>
      </c>
      <c r="E1214" s="6">
        <v>650</v>
      </c>
      <c r="F1214" s="8">
        <f>E1214*G1214</f>
        <v>24901.5</v>
      </c>
      <c r="G1214" s="8">
        <v>38.31</v>
      </c>
      <c r="H1214" s="5">
        <v>144</v>
      </c>
      <c r="I1214" s="9">
        <v>1.7</v>
      </c>
      <c r="J1214" t="s">
        <v>18</v>
      </c>
      <c r="K1214" t="s">
        <v>14</v>
      </c>
      <c r="L1214" t="s">
        <v>15</v>
      </c>
      <c r="M1214" s="5">
        <f>100-I1214</f>
        <v>98.3</v>
      </c>
    </row>
    <row r="1215" spans="1:13" x14ac:dyDescent="0.3">
      <c r="A1215">
        <v>2023</v>
      </c>
      <c r="B1215" s="3">
        <v>45108</v>
      </c>
      <c r="C1215" t="s">
        <v>41</v>
      </c>
      <c r="D1215" t="s">
        <v>54</v>
      </c>
      <c r="E1215" s="6">
        <v>2967</v>
      </c>
      <c r="F1215" s="8">
        <f>E1215*G1215</f>
        <v>11511.96</v>
      </c>
      <c r="G1215" s="8">
        <v>3.88</v>
      </c>
      <c r="H1215" s="5">
        <v>117</v>
      </c>
      <c r="I1215" s="9">
        <v>2.2400000000000002</v>
      </c>
      <c r="J1215" t="s">
        <v>77</v>
      </c>
      <c r="K1215" t="s">
        <v>19</v>
      </c>
      <c r="L1215" t="s">
        <v>15</v>
      </c>
      <c r="M1215" s="5">
        <f>100-I1215</f>
        <v>97.76</v>
      </c>
    </row>
    <row r="1216" spans="1:13" x14ac:dyDescent="0.3">
      <c r="A1216">
        <v>2023</v>
      </c>
      <c r="B1216" s="3">
        <v>45261</v>
      </c>
      <c r="C1216" t="s">
        <v>25</v>
      </c>
      <c r="D1216" t="s">
        <v>44</v>
      </c>
      <c r="E1216" s="6">
        <v>5122</v>
      </c>
      <c r="F1216" s="8">
        <f>E1216*G1216</f>
        <v>34675.939999999995</v>
      </c>
      <c r="G1216" s="8">
        <v>6.7699999999999987</v>
      </c>
      <c r="H1216" s="5">
        <v>68</v>
      </c>
      <c r="I1216" s="9">
        <v>6.1</v>
      </c>
      <c r="J1216" t="s">
        <v>77</v>
      </c>
      <c r="K1216" t="s">
        <v>28</v>
      </c>
      <c r="L1216" t="s">
        <v>61</v>
      </c>
      <c r="M1216" s="5">
        <f>100-I1216</f>
        <v>93.9</v>
      </c>
    </row>
    <row r="1217" spans="1:13" x14ac:dyDescent="0.3">
      <c r="A1217">
        <v>2022</v>
      </c>
      <c r="B1217" s="3">
        <v>44713</v>
      </c>
      <c r="C1217" t="s">
        <v>39</v>
      </c>
      <c r="D1217" t="s">
        <v>50</v>
      </c>
      <c r="E1217" s="6">
        <v>4802</v>
      </c>
      <c r="F1217" s="8">
        <f>E1217*G1217</f>
        <v>26987.24</v>
      </c>
      <c r="G1217" s="8">
        <v>5.62</v>
      </c>
      <c r="H1217" s="5">
        <v>4</v>
      </c>
      <c r="I1217" s="9">
        <v>3.82</v>
      </c>
      <c r="J1217" t="s">
        <v>27</v>
      </c>
      <c r="K1217" t="s">
        <v>19</v>
      </c>
      <c r="L1217" t="s">
        <v>62</v>
      </c>
      <c r="M1217" s="5">
        <f>100-I1217</f>
        <v>96.18</v>
      </c>
    </row>
    <row r="1218" spans="1:13" x14ac:dyDescent="0.3">
      <c r="A1218">
        <v>2022</v>
      </c>
      <c r="B1218" s="3">
        <v>44562</v>
      </c>
      <c r="C1218" t="s">
        <v>16</v>
      </c>
      <c r="D1218" t="s">
        <v>17</v>
      </c>
      <c r="E1218" s="6">
        <v>1821</v>
      </c>
      <c r="F1218" s="8">
        <f>E1218*G1218</f>
        <v>7684.62</v>
      </c>
      <c r="G1218" s="8">
        <v>4.22</v>
      </c>
      <c r="H1218" s="5">
        <v>136</v>
      </c>
      <c r="I1218" s="9">
        <v>3.18</v>
      </c>
      <c r="J1218" t="s">
        <v>18</v>
      </c>
      <c r="K1218" t="s">
        <v>19</v>
      </c>
      <c r="L1218" t="s">
        <v>15</v>
      </c>
      <c r="M1218" s="5">
        <f>100-I1218</f>
        <v>96.82</v>
      </c>
    </row>
    <row r="1219" spans="1:13" x14ac:dyDescent="0.3">
      <c r="A1219">
        <v>2022</v>
      </c>
      <c r="B1219" s="3">
        <v>44593</v>
      </c>
      <c r="C1219" t="s">
        <v>29</v>
      </c>
      <c r="D1219" t="s">
        <v>56</v>
      </c>
      <c r="E1219" s="6">
        <v>574</v>
      </c>
      <c r="F1219" s="8">
        <f>E1219*G1219</f>
        <v>3283.2799999999997</v>
      </c>
      <c r="G1219" s="8">
        <v>5.72</v>
      </c>
      <c r="H1219" s="5">
        <v>54</v>
      </c>
      <c r="I1219" s="9">
        <v>4.3600000000000003</v>
      </c>
      <c r="J1219" t="s">
        <v>27</v>
      </c>
      <c r="K1219" t="s">
        <v>60</v>
      </c>
      <c r="L1219" t="s">
        <v>61</v>
      </c>
      <c r="M1219" s="5">
        <f>100-I1219</f>
        <v>95.64</v>
      </c>
    </row>
    <row r="1220" spans="1:13" x14ac:dyDescent="0.3">
      <c r="A1220">
        <v>2022</v>
      </c>
      <c r="B1220" s="3">
        <v>44805</v>
      </c>
      <c r="C1220" t="s">
        <v>22</v>
      </c>
      <c r="D1220" t="s">
        <v>23</v>
      </c>
      <c r="E1220" s="6">
        <v>534</v>
      </c>
      <c r="F1220" s="8">
        <f>E1220*G1220</f>
        <v>21360</v>
      </c>
      <c r="G1220" s="8">
        <v>40</v>
      </c>
      <c r="H1220" s="5">
        <v>32</v>
      </c>
      <c r="I1220" s="9">
        <v>4.9800000000000004</v>
      </c>
      <c r="J1220" t="s">
        <v>18</v>
      </c>
      <c r="K1220" t="s">
        <v>14</v>
      </c>
      <c r="L1220" t="s">
        <v>61</v>
      </c>
      <c r="M1220" s="5">
        <f>100-I1220</f>
        <v>95.02</v>
      </c>
    </row>
    <row r="1221" spans="1:13" x14ac:dyDescent="0.3">
      <c r="A1221">
        <v>2023</v>
      </c>
      <c r="B1221" s="3">
        <v>44958</v>
      </c>
      <c r="C1221" t="s">
        <v>25</v>
      </c>
      <c r="D1221" t="s">
        <v>44</v>
      </c>
      <c r="E1221" s="6">
        <v>946</v>
      </c>
      <c r="F1221" s="8">
        <f>E1221*G1221</f>
        <v>7350.4199999999992</v>
      </c>
      <c r="G1221" s="8">
        <v>7.7699999999999987</v>
      </c>
      <c r="H1221" s="5">
        <v>11</v>
      </c>
      <c r="I1221" s="9">
        <v>2.2200000000000002</v>
      </c>
      <c r="J1221" t="s">
        <v>18</v>
      </c>
      <c r="K1221" t="s">
        <v>28</v>
      </c>
      <c r="L1221" t="s">
        <v>62</v>
      </c>
      <c r="M1221" s="5">
        <f>100-I1221</f>
        <v>97.78</v>
      </c>
    </row>
    <row r="1222" spans="1:13" x14ac:dyDescent="0.3">
      <c r="A1222">
        <v>2023</v>
      </c>
      <c r="B1222" s="3">
        <v>45047</v>
      </c>
      <c r="C1222" t="s">
        <v>29</v>
      </c>
      <c r="D1222" t="s">
        <v>56</v>
      </c>
      <c r="E1222" s="6">
        <v>365</v>
      </c>
      <c r="F1222" s="8">
        <f>E1222*G1222</f>
        <v>16465.150000000001</v>
      </c>
      <c r="G1222" s="8">
        <v>45.110000000000007</v>
      </c>
      <c r="H1222" s="5">
        <v>26</v>
      </c>
      <c r="I1222" s="9">
        <v>2.23</v>
      </c>
      <c r="J1222" t="s">
        <v>18</v>
      </c>
      <c r="K1222" t="s">
        <v>14</v>
      </c>
      <c r="L1222" t="s">
        <v>61</v>
      </c>
      <c r="M1222" s="5">
        <f>100-I1222</f>
        <v>97.77</v>
      </c>
    </row>
    <row r="1223" spans="1:13" x14ac:dyDescent="0.3">
      <c r="A1223">
        <v>2023</v>
      </c>
      <c r="B1223" s="3">
        <v>45139</v>
      </c>
      <c r="C1223" t="s">
        <v>11</v>
      </c>
      <c r="D1223" t="s">
        <v>59</v>
      </c>
      <c r="E1223" s="6">
        <v>447</v>
      </c>
      <c r="F1223" s="8">
        <f>E1223*G1223</f>
        <v>17929.169999999998</v>
      </c>
      <c r="G1223" s="8">
        <v>40.11</v>
      </c>
      <c r="H1223" s="5">
        <v>137</v>
      </c>
      <c r="I1223" s="9">
        <v>3.09</v>
      </c>
      <c r="J1223" t="s">
        <v>77</v>
      </c>
      <c r="K1223" t="s">
        <v>14</v>
      </c>
      <c r="L1223" t="s">
        <v>15</v>
      </c>
      <c r="M1223" s="5">
        <f>100-I1223</f>
        <v>96.91</v>
      </c>
    </row>
    <row r="1224" spans="1:13" x14ac:dyDescent="0.3">
      <c r="A1224">
        <v>2022</v>
      </c>
      <c r="B1224" s="3">
        <v>44593</v>
      </c>
      <c r="C1224" t="s">
        <v>25</v>
      </c>
      <c r="D1224" t="s">
        <v>44</v>
      </c>
      <c r="E1224" s="6">
        <v>1530</v>
      </c>
      <c r="F1224" s="8">
        <f>E1224*G1224</f>
        <v>6456.5999999999995</v>
      </c>
      <c r="G1224" s="8">
        <v>4.22</v>
      </c>
      <c r="H1224" s="5">
        <v>115</v>
      </c>
      <c r="I1224" s="9">
        <v>0.99</v>
      </c>
      <c r="J1224" t="s">
        <v>13</v>
      </c>
      <c r="K1224" t="s">
        <v>36</v>
      </c>
      <c r="L1224" t="s">
        <v>15</v>
      </c>
      <c r="M1224" s="5">
        <f>100-I1224</f>
        <v>99.01</v>
      </c>
    </row>
    <row r="1225" spans="1:13" x14ac:dyDescent="0.3">
      <c r="A1225">
        <v>2023</v>
      </c>
      <c r="B1225" s="3">
        <v>45047</v>
      </c>
      <c r="C1225" t="s">
        <v>39</v>
      </c>
      <c r="D1225" t="s">
        <v>57</v>
      </c>
      <c r="E1225" s="6">
        <v>376</v>
      </c>
      <c r="F1225" s="8">
        <f>E1225*G1225</f>
        <v>16284.560000000001</v>
      </c>
      <c r="G1225" s="8">
        <v>43.31</v>
      </c>
      <c r="H1225" s="5">
        <v>37</v>
      </c>
      <c r="I1225" s="9">
        <v>3.97</v>
      </c>
      <c r="J1225" t="s">
        <v>27</v>
      </c>
      <c r="K1225" t="s">
        <v>14</v>
      </c>
      <c r="L1225" t="s">
        <v>61</v>
      </c>
      <c r="M1225" s="5">
        <f>100-I1225</f>
        <v>96.03</v>
      </c>
    </row>
    <row r="1226" spans="1:13" x14ac:dyDescent="0.3">
      <c r="A1226">
        <v>2022</v>
      </c>
      <c r="B1226" s="3">
        <v>44774</v>
      </c>
      <c r="C1226" t="s">
        <v>16</v>
      </c>
      <c r="D1226" t="s">
        <v>48</v>
      </c>
      <c r="E1226" s="6">
        <v>539</v>
      </c>
      <c r="F1226" s="8">
        <f>E1226*G1226</f>
        <v>2274.58</v>
      </c>
      <c r="G1226" s="8">
        <v>4.22</v>
      </c>
      <c r="H1226" s="5">
        <v>148</v>
      </c>
      <c r="I1226" s="9">
        <v>0.87</v>
      </c>
      <c r="J1226" t="s">
        <v>13</v>
      </c>
      <c r="K1226" t="s">
        <v>19</v>
      </c>
      <c r="L1226" t="s">
        <v>15</v>
      </c>
      <c r="M1226" s="5">
        <f>100-I1226</f>
        <v>99.13</v>
      </c>
    </row>
    <row r="1227" spans="1:13" x14ac:dyDescent="0.3">
      <c r="A1227">
        <v>2022</v>
      </c>
      <c r="B1227" s="3">
        <v>44562</v>
      </c>
      <c r="C1227" t="s">
        <v>34</v>
      </c>
      <c r="D1227" t="s">
        <v>35</v>
      </c>
      <c r="E1227" s="6">
        <v>299</v>
      </c>
      <c r="F1227" s="8">
        <f>E1227*G1227</f>
        <v>11960</v>
      </c>
      <c r="G1227" s="8">
        <v>40</v>
      </c>
      <c r="H1227" s="5">
        <v>59</v>
      </c>
      <c r="I1227" s="9">
        <v>1.53</v>
      </c>
      <c r="J1227" t="s">
        <v>18</v>
      </c>
      <c r="K1227" t="s">
        <v>14</v>
      </c>
      <c r="L1227" t="s">
        <v>61</v>
      </c>
      <c r="M1227" s="5">
        <f>100-I1227</f>
        <v>98.47</v>
      </c>
    </row>
    <row r="1228" spans="1:13" x14ac:dyDescent="0.3">
      <c r="A1228">
        <v>2023</v>
      </c>
      <c r="B1228" s="3">
        <v>45231</v>
      </c>
      <c r="C1228" t="s">
        <v>39</v>
      </c>
      <c r="D1228" t="s">
        <v>40</v>
      </c>
      <c r="E1228" s="6">
        <v>420</v>
      </c>
      <c r="F1228" s="8">
        <f>E1228*G1228</f>
        <v>23100</v>
      </c>
      <c r="G1228" s="8">
        <v>55</v>
      </c>
      <c r="H1228" s="5">
        <v>41</v>
      </c>
      <c r="I1228" s="9">
        <v>3.93</v>
      </c>
      <c r="J1228" t="s">
        <v>13</v>
      </c>
      <c r="K1228" t="s">
        <v>31</v>
      </c>
      <c r="L1228" t="s">
        <v>61</v>
      </c>
      <c r="M1228" s="5">
        <f>100-I1228</f>
        <v>96.07</v>
      </c>
    </row>
    <row r="1229" spans="1:13" x14ac:dyDescent="0.3">
      <c r="A1229">
        <v>2023</v>
      </c>
      <c r="B1229" s="3">
        <v>44986</v>
      </c>
      <c r="C1229" t="s">
        <v>20</v>
      </c>
      <c r="D1229" t="s">
        <v>21</v>
      </c>
      <c r="E1229" s="6">
        <v>1428</v>
      </c>
      <c r="F1229" s="8">
        <f>E1229*G1229</f>
        <v>11095.56</v>
      </c>
      <c r="G1229" s="8">
        <v>7.77</v>
      </c>
      <c r="H1229" s="5">
        <v>6</v>
      </c>
      <c r="I1229" s="9">
        <v>4.2699999999999996</v>
      </c>
      <c r="J1229" t="s">
        <v>13</v>
      </c>
      <c r="K1229" t="s">
        <v>36</v>
      </c>
      <c r="L1229" t="s">
        <v>62</v>
      </c>
      <c r="M1229" s="5">
        <f>100-I1229</f>
        <v>95.73</v>
      </c>
    </row>
    <row r="1230" spans="1:13" x14ac:dyDescent="0.3">
      <c r="A1230">
        <v>2023</v>
      </c>
      <c r="B1230" s="3">
        <v>45017</v>
      </c>
      <c r="C1230" t="s">
        <v>25</v>
      </c>
      <c r="D1230" t="s">
        <v>44</v>
      </c>
      <c r="E1230" s="6">
        <v>2274</v>
      </c>
      <c r="F1230" s="8">
        <f>E1230*G1230</f>
        <v>15394.98</v>
      </c>
      <c r="G1230" s="8">
        <v>6.77</v>
      </c>
      <c r="H1230" s="5">
        <v>67</v>
      </c>
      <c r="I1230" s="9">
        <v>2.88</v>
      </c>
      <c r="J1230" t="s">
        <v>18</v>
      </c>
      <c r="K1230" t="s">
        <v>19</v>
      </c>
      <c r="L1230" t="s">
        <v>61</v>
      </c>
      <c r="M1230" s="5">
        <f>100-I1230</f>
        <v>97.12</v>
      </c>
    </row>
    <row r="1231" spans="1:13" x14ac:dyDescent="0.3">
      <c r="A1231">
        <v>2022</v>
      </c>
      <c r="B1231" s="3">
        <v>44774</v>
      </c>
      <c r="C1231" t="s">
        <v>32</v>
      </c>
      <c r="D1231" t="s">
        <v>52</v>
      </c>
      <c r="E1231" s="6">
        <v>569</v>
      </c>
      <c r="F1231" s="8">
        <f>E1231*G1231</f>
        <v>22879.49</v>
      </c>
      <c r="G1231" s="8">
        <v>40.21</v>
      </c>
      <c r="H1231" s="5">
        <v>140</v>
      </c>
      <c r="I1231" s="9">
        <v>2.71</v>
      </c>
      <c r="J1231" t="s">
        <v>18</v>
      </c>
      <c r="K1231" t="s">
        <v>31</v>
      </c>
      <c r="L1231" t="s">
        <v>15</v>
      </c>
      <c r="M1231" s="5">
        <f>100-I1231</f>
        <v>97.29</v>
      </c>
    </row>
    <row r="1232" spans="1:13" x14ac:dyDescent="0.3">
      <c r="A1232">
        <v>2023</v>
      </c>
      <c r="B1232" s="3">
        <v>45200</v>
      </c>
      <c r="C1232" t="s">
        <v>25</v>
      </c>
      <c r="D1232" t="s">
        <v>44</v>
      </c>
      <c r="E1232" s="6">
        <v>905</v>
      </c>
      <c r="F1232" s="8">
        <f>E1232*G1232</f>
        <v>6126.8499999999995</v>
      </c>
      <c r="G1232" s="8">
        <v>6.77</v>
      </c>
      <c r="H1232" s="5">
        <v>45</v>
      </c>
      <c r="I1232" s="9">
        <v>3.96</v>
      </c>
      <c r="J1232" t="s">
        <v>13</v>
      </c>
      <c r="K1232" t="s">
        <v>36</v>
      </c>
      <c r="L1232" t="s">
        <v>61</v>
      </c>
      <c r="M1232" s="5">
        <f>100-I1232</f>
        <v>96.04</v>
      </c>
    </row>
    <row r="1233" spans="1:13" x14ac:dyDescent="0.3">
      <c r="A1233">
        <v>2023</v>
      </c>
      <c r="B1233" s="3">
        <v>45139</v>
      </c>
      <c r="C1233" t="s">
        <v>32</v>
      </c>
      <c r="D1233" t="s">
        <v>52</v>
      </c>
      <c r="E1233" s="6">
        <v>3515</v>
      </c>
      <c r="F1233" s="8">
        <f>E1233*G1233</f>
        <v>23796.55</v>
      </c>
      <c r="G1233" s="8">
        <v>6.77</v>
      </c>
      <c r="H1233" s="5">
        <v>72</v>
      </c>
      <c r="I1233" s="9">
        <v>2.98</v>
      </c>
      <c r="J1233" t="s">
        <v>27</v>
      </c>
      <c r="K1233" t="s">
        <v>28</v>
      </c>
      <c r="L1233" t="s">
        <v>61</v>
      </c>
      <c r="M1233" s="5">
        <f>100-I1233</f>
        <v>97.02</v>
      </c>
    </row>
    <row r="1234" spans="1:13" x14ac:dyDescent="0.3">
      <c r="A1234">
        <v>2023</v>
      </c>
      <c r="B1234" s="3">
        <v>44927</v>
      </c>
      <c r="C1234" t="s">
        <v>11</v>
      </c>
      <c r="D1234" t="s">
        <v>37</v>
      </c>
      <c r="E1234" s="6">
        <v>666</v>
      </c>
      <c r="F1234" s="8">
        <f>E1234*G1234</f>
        <v>29157.48</v>
      </c>
      <c r="G1234" s="8">
        <v>43.78</v>
      </c>
      <c r="H1234" s="5">
        <v>79</v>
      </c>
      <c r="I1234" s="9">
        <v>1.78</v>
      </c>
      <c r="J1234" t="s">
        <v>13</v>
      </c>
      <c r="K1234" t="s">
        <v>31</v>
      </c>
      <c r="L1234" t="s">
        <v>15</v>
      </c>
      <c r="M1234" s="5">
        <f>100-I1234</f>
        <v>98.22</v>
      </c>
    </row>
    <row r="1235" spans="1:13" x14ac:dyDescent="0.3">
      <c r="A1235">
        <v>2022</v>
      </c>
      <c r="B1235" s="3">
        <v>44896</v>
      </c>
      <c r="C1235" t="s">
        <v>11</v>
      </c>
      <c r="D1235" t="s">
        <v>12</v>
      </c>
      <c r="E1235" s="6">
        <v>763</v>
      </c>
      <c r="F1235" s="8">
        <f>E1235*G1235</f>
        <v>29489.95</v>
      </c>
      <c r="G1235" s="8">
        <v>38.65</v>
      </c>
      <c r="H1235" s="5">
        <v>150</v>
      </c>
      <c r="I1235" s="9">
        <v>4.22</v>
      </c>
      <c r="J1235" t="s">
        <v>27</v>
      </c>
      <c r="K1235" t="s">
        <v>14</v>
      </c>
      <c r="L1235" t="s">
        <v>15</v>
      </c>
      <c r="M1235" s="5">
        <f>100-I1235</f>
        <v>95.78</v>
      </c>
    </row>
    <row r="1236" spans="1:13" x14ac:dyDescent="0.3">
      <c r="A1236">
        <v>2022</v>
      </c>
      <c r="B1236" s="3">
        <v>44774</v>
      </c>
      <c r="C1236" t="s">
        <v>29</v>
      </c>
      <c r="D1236" t="s">
        <v>53</v>
      </c>
      <c r="E1236" s="6">
        <v>210</v>
      </c>
      <c r="F1236" s="8">
        <f>E1236*G1236</f>
        <v>9166.5</v>
      </c>
      <c r="G1236" s="8">
        <v>43.65</v>
      </c>
      <c r="H1236" s="5">
        <v>51</v>
      </c>
      <c r="I1236" s="9">
        <v>3.68</v>
      </c>
      <c r="J1236" t="s">
        <v>77</v>
      </c>
      <c r="K1236" t="s">
        <v>14</v>
      </c>
      <c r="L1236" t="s">
        <v>61</v>
      </c>
      <c r="M1236" s="5">
        <f>100-I1236</f>
        <v>96.32</v>
      </c>
    </row>
    <row r="1237" spans="1:13" x14ac:dyDescent="0.3">
      <c r="A1237">
        <v>2023</v>
      </c>
      <c r="B1237" s="3">
        <v>45108</v>
      </c>
      <c r="C1237" t="s">
        <v>11</v>
      </c>
      <c r="D1237" t="s">
        <v>59</v>
      </c>
      <c r="E1237" s="6">
        <v>1856</v>
      </c>
      <c r="F1237" s="8">
        <f>E1237*G1237</f>
        <v>9781.119999999999</v>
      </c>
      <c r="G1237" s="8">
        <v>5.27</v>
      </c>
      <c r="H1237" s="5">
        <v>77</v>
      </c>
      <c r="I1237" s="9">
        <v>0.76</v>
      </c>
      <c r="J1237" t="s">
        <v>18</v>
      </c>
      <c r="K1237" t="s">
        <v>28</v>
      </c>
      <c r="L1237" t="s">
        <v>15</v>
      </c>
      <c r="M1237" s="5">
        <f>100-I1237</f>
        <v>99.24</v>
      </c>
    </row>
    <row r="1238" spans="1:13" x14ac:dyDescent="0.3">
      <c r="A1238">
        <v>2023</v>
      </c>
      <c r="B1238" s="3">
        <v>45170</v>
      </c>
      <c r="C1238" t="s">
        <v>39</v>
      </c>
      <c r="D1238" t="s">
        <v>50</v>
      </c>
      <c r="E1238" s="6">
        <v>2142</v>
      </c>
      <c r="F1238" s="8">
        <f>E1238*G1238</f>
        <v>11523.96</v>
      </c>
      <c r="G1238" s="8">
        <v>5.38</v>
      </c>
      <c r="H1238" s="5">
        <v>43</v>
      </c>
      <c r="I1238" s="9">
        <v>4.0999999999999996</v>
      </c>
      <c r="J1238" t="s">
        <v>77</v>
      </c>
      <c r="K1238" t="s">
        <v>60</v>
      </c>
      <c r="L1238" t="s">
        <v>61</v>
      </c>
      <c r="M1238" s="5">
        <f>100-I1238</f>
        <v>95.9</v>
      </c>
    </row>
    <row r="1239" spans="1:13" x14ac:dyDescent="0.3">
      <c r="A1239">
        <v>2023</v>
      </c>
      <c r="B1239" s="3">
        <v>45108</v>
      </c>
      <c r="C1239" t="s">
        <v>29</v>
      </c>
      <c r="D1239" t="s">
        <v>53</v>
      </c>
      <c r="E1239" s="6">
        <v>3101</v>
      </c>
      <c r="F1239" s="8">
        <f>E1239*G1239</f>
        <v>24094.77</v>
      </c>
      <c r="G1239" s="8">
        <v>7.7700000000000005</v>
      </c>
      <c r="H1239" s="5">
        <v>11</v>
      </c>
      <c r="I1239" s="9">
        <v>2.41</v>
      </c>
      <c r="J1239" t="s">
        <v>27</v>
      </c>
      <c r="K1239" t="s">
        <v>19</v>
      </c>
      <c r="L1239" t="s">
        <v>62</v>
      </c>
      <c r="M1239" s="5">
        <f>100-I1239</f>
        <v>97.59</v>
      </c>
    </row>
    <row r="1240" spans="1:13" x14ac:dyDescent="0.3">
      <c r="A1240">
        <v>2023</v>
      </c>
      <c r="B1240" s="3">
        <v>45108</v>
      </c>
      <c r="C1240" t="s">
        <v>34</v>
      </c>
      <c r="D1240" t="s">
        <v>47</v>
      </c>
      <c r="E1240" s="6">
        <v>3267</v>
      </c>
      <c r="F1240" s="8">
        <f>E1240*G1240</f>
        <v>12675.96</v>
      </c>
      <c r="G1240" s="8">
        <v>3.88</v>
      </c>
      <c r="H1240" s="5">
        <v>130</v>
      </c>
      <c r="I1240" s="9">
        <v>1.17</v>
      </c>
      <c r="J1240" t="s">
        <v>13</v>
      </c>
      <c r="K1240" t="s">
        <v>36</v>
      </c>
      <c r="L1240" t="s">
        <v>15</v>
      </c>
      <c r="M1240" s="5">
        <f>100-I1240</f>
        <v>98.83</v>
      </c>
    </row>
    <row r="1241" spans="1:13" x14ac:dyDescent="0.3">
      <c r="A1241">
        <v>2023</v>
      </c>
      <c r="B1241" s="3">
        <v>44927</v>
      </c>
      <c r="C1241" t="s">
        <v>29</v>
      </c>
      <c r="D1241" t="s">
        <v>53</v>
      </c>
      <c r="E1241" s="6">
        <v>1136</v>
      </c>
      <c r="F1241" s="8">
        <f>E1241*G1241</f>
        <v>8826.7199999999993</v>
      </c>
      <c r="G1241" s="8">
        <v>7.77</v>
      </c>
      <c r="H1241" s="5">
        <v>12</v>
      </c>
      <c r="I1241" s="9">
        <v>2.95</v>
      </c>
      <c r="J1241" t="s">
        <v>77</v>
      </c>
      <c r="K1241" t="s">
        <v>28</v>
      </c>
      <c r="L1241" t="s">
        <v>62</v>
      </c>
      <c r="M1241" s="5">
        <f>100-I1241</f>
        <v>97.05</v>
      </c>
    </row>
    <row r="1242" spans="1:13" x14ac:dyDescent="0.3">
      <c r="A1242">
        <v>2022</v>
      </c>
      <c r="B1242" s="3">
        <v>44652</v>
      </c>
      <c r="C1242" t="s">
        <v>16</v>
      </c>
      <c r="D1242" t="s">
        <v>17</v>
      </c>
      <c r="E1242" s="6">
        <v>2990</v>
      </c>
      <c r="F1242" s="8">
        <f>E1242*G1242</f>
        <v>20092.8</v>
      </c>
      <c r="G1242" s="8">
        <v>6.72</v>
      </c>
      <c r="H1242" s="5">
        <v>5</v>
      </c>
      <c r="I1242" s="9">
        <v>1.1399999999999999</v>
      </c>
      <c r="J1242" t="s">
        <v>27</v>
      </c>
      <c r="K1242" t="s">
        <v>60</v>
      </c>
      <c r="L1242" t="s">
        <v>62</v>
      </c>
      <c r="M1242" s="5">
        <f>100-I1242</f>
        <v>98.86</v>
      </c>
    </row>
    <row r="1243" spans="1:13" x14ac:dyDescent="0.3">
      <c r="A1243">
        <v>2023</v>
      </c>
      <c r="B1243" s="3">
        <v>45170</v>
      </c>
      <c r="C1243" t="s">
        <v>25</v>
      </c>
      <c r="D1243" t="s">
        <v>44</v>
      </c>
      <c r="E1243" s="6">
        <v>1685</v>
      </c>
      <c r="F1243" s="8">
        <f>E1243*G1243</f>
        <v>13092.449999999999</v>
      </c>
      <c r="G1243" s="8">
        <v>7.77</v>
      </c>
      <c r="H1243" s="5">
        <v>3</v>
      </c>
      <c r="I1243" s="9">
        <v>1.95</v>
      </c>
      <c r="J1243" t="s">
        <v>77</v>
      </c>
      <c r="K1243" t="s">
        <v>60</v>
      </c>
      <c r="L1243" t="s">
        <v>62</v>
      </c>
      <c r="M1243" s="5">
        <f>100-I1243</f>
        <v>98.05</v>
      </c>
    </row>
    <row r="1244" spans="1:13" x14ac:dyDescent="0.3">
      <c r="A1244">
        <v>2023</v>
      </c>
      <c r="B1244" s="3">
        <v>45170</v>
      </c>
      <c r="C1244" t="s">
        <v>41</v>
      </c>
      <c r="D1244" t="s">
        <v>49</v>
      </c>
      <c r="E1244" s="6">
        <v>915</v>
      </c>
      <c r="F1244" s="8">
        <f>E1244*G1244</f>
        <v>4922.7</v>
      </c>
      <c r="G1244" s="8">
        <v>5.38</v>
      </c>
      <c r="H1244" s="5">
        <v>29</v>
      </c>
      <c r="I1244" s="9">
        <v>1.82</v>
      </c>
      <c r="J1244" t="s">
        <v>18</v>
      </c>
      <c r="K1244" t="s">
        <v>28</v>
      </c>
      <c r="L1244" t="s">
        <v>61</v>
      </c>
      <c r="M1244" s="5">
        <f>100-I1244</f>
        <v>98.18</v>
      </c>
    </row>
    <row r="1245" spans="1:13" x14ac:dyDescent="0.3">
      <c r="A1245">
        <v>2022</v>
      </c>
      <c r="B1245" s="3">
        <v>44743</v>
      </c>
      <c r="C1245" t="s">
        <v>29</v>
      </c>
      <c r="D1245" t="s">
        <v>53</v>
      </c>
      <c r="E1245" s="6">
        <v>441</v>
      </c>
      <c r="F1245" s="8">
        <f>E1245*G1245</f>
        <v>21454.649999999998</v>
      </c>
      <c r="G1245" s="8">
        <v>48.65</v>
      </c>
      <c r="H1245" s="5">
        <v>6</v>
      </c>
      <c r="I1245" s="9">
        <v>4.7</v>
      </c>
      <c r="J1245" t="s">
        <v>13</v>
      </c>
      <c r="K1245" t="s">
        <v>14</v>
      </c>
      <c r="L1245" t="s">
        <v>62</v>
      </c>
      <c r="M1245" s="5">
        <f>100-I1245</f>
        <v>95.3</v>
      </c>
    </row>
    <row r="1246" spans="1:13" x14ac:dyDescent="0.3">
      <c r="A1246">
        <v>2023</v>
      </c>
      <c r="B1246" s="3">
        <v>44958</v>
      </c>
      <c r="C1246" t="s">
        <v>11</v>
      </c>
      <c r="D1246" t="s">
        <v>12</v>
      </c>
      <c r="E1246" s="6">
        <v>1915</v>
      </c>
      <c r="F1246" s="8">
        <f>E1246*G1246</f>
        <v>10092.049999999999</v>
      </c>
      <c r="G1246" s="8">
        <v>5.27</v>
      </c>
      <c r="H1246" s="5">
        <v>125</v>
      </c>
      <c r="I1246" s="9">
        <v>3.45</v>
      </c>
      <c r="J1246" t="s">
        <v>13</v>
      </c>
      <c r="K1246" t="s">
        <v>19</v>
      </c>
      <c r="L1246" t="s">
        <v>15</v>
      </c>
      <c r="M1246" s="5">
        <f>100-I1246</f>
        <v>96.55</v>
      </c>
    </row>
    <row r="1247" spans="1:13" x14ac:dyDescent="0.3">
      <c r="A1247">
        <v>2022</v>
      </c>
      <c r="B1247" s="3">
        <v>44866</v>
      </c>
      <c r="C1247" t="s">
        <v>39</v>
      </c>
      <c r="D1247" t="s">
        <v>40</v>
      </c>
      <c r="E1247" s="6">
        <v>4963</v>
      </c>
      <c r="F1247" s="8">
        <f>E1247*G1247</f>
        <v>27892.06</v>
      </c>
      <c r="G1247" s="8">
        <v>5.62</v>
      </c>
      <c r="H1247" s="5">
        <v>5</v>
      </c>
      <c r="I1247" s="9">
        <v>3.92</v>
      </c>
      <c r="J1247" t="s">
        <v>77</v>
      </c>
      <c r="K1247" t="s">
        <v>60</v>
      </c>
      <c r="L1247" t="s">
        <v>62</v>
      </c>
      <c r="M1247" s="5">
        <f>100-I1247</f>
        <v>96.08</v>
      </c>
    </row>
    <row r="1248" spans="1:13" x14ac:dyDescent="0.3">
      <c r="A1248">
        <v>2023</v>
      </c>
      <c r="B1248" s="3">
        <v>45078</v>
      </c>
      <c r="C1248" t="s">
        <v>11</v>
      </c>
      <c r="D1248" t="s">
        <v>37</v>
      </c>
      <c r="E1248" s="6">
        <v>815</v>
      </c>
      <c r="F1248" s="8">
        <f>E1248*G1248</f>
        <v>6332.5499999999993</v>
      </c>
      <c r="G1248" s="8">
        <v>7.7699999999999987</v>
      </c>
      <c r="H1248" s="5">
        <v>4</v>
      </c>
      <c r="I1248" s="9">
        <v>2.54</v>
      </c>
      <c r="J1248" t="s">
        <v>13</v>
      </c>
      <c r="K1248" t="s">
        <v>36</v>
      </c>
      <c r="L1248" t="s">
        <v>62</v>
      </c>
      <c r="M1248" s="5">
        <f>100-I1248</f>
        <v>97.46</v>
      </c>
    </row>
    <row r="1249" spans="1:13" x14ac:dyDescent="0.3">
      <c r="A1249">
        <v>2022</v>
      </c>
      <c r="B1249" s="3">
        <v>44774</v>
      </c>
      <c r="C1249" t="s">
        <v>25</v>
      </c>
      <c r="D1249" t="s">
        <v>51</v>
      </c>
      <c r="E1249" s="6">
        <v>642</v>
      </c>
      <c r="F1249" s="8">
        <f>E1249*G1249</f>
        <v>25814.82</v>
      </c>
      <c r="G1249" s="8">
        <v>40.21</v>
      </c>
      <c r="H1249" s="5">
        <v>137</v>
      </c>
      <c r="I1249" s="9">
        <v>3.42</v>
      </c>
      <c r="J1249" t="s">
        <v>13</v>
      </c>
      <c r="K1249" t="s">
        <v>31</v>
      </c>
      <c r="L1249" t="s">
        <v>15</v>
      </c>
      <c r="M1249" s="5">
        <f>100-I1249</f>
        <v>96.58</v>
      </c>
    </row>
    <row r="1250" spans="1:13" x14ac:dyDescent="0.3">
      <c r="A1250">
        <v>2022</v>
      </c>
      <c r="B1250" s="3">
        <v>44805</v>
      </c>
      <c r="C1250" t="s">
        <v>39</v>
      </c>
      <c r="D1250" t="s">
        <v>50</v>
      </c>
      <c r="E1250" s="6">
        <v>2270</v>
      </c>
      <c r="F1250" s="8">
        <f>E1250*G1250</f>
        <v>10487.4</v>
      </c>
      <c r="G1250" s="8">
        <v>4.62</v>
      </c>
      <c r="H1250" s="5">
        <v>62</v>
      </c>
      <c r="I1250" s="9">
        <v>3.57</v>
      </c>
      <c r="J1250" t="s">
        <v>18</v>
      </c>
      <c r="K1250" t="s">
        <v>19</v>
      </c>
      <c r="L1250" t="s">
        <v>61</v>
      </c>
      <c r="M1250" s="5">
        <f>100-I1250</f>
        <v>96.43</v>
      </c>
    </row>
    <row r="1251" spans="1:13" x14ac:dyDescent="0.3">
      <c r="A1251">
        <v>2022</v>
      </c>
      <c r="B1251" s="3">
        <v>44805</v>
      </c>
      <c r="C1251" t="s">
        <v>34</v>
      </c>
      <c r="D1251" t="s">
        <v>55</v>
      </c>
      <c r="E1251" s="6">
        <v>675</v>
      </c>
      <c r="F1251" s="8">
        <f>E1251*G1251</f>
        <v>25852.499999999996</v>
      </c>
      <c r="G1251" s="8">
        <v>38.299999999999997</v>
      </c>
      <c r="H1251" s="5">
        <v>119</v>
      </c>
      <c r="I1251" s="9">
        <v>0.93</v>
      </c>
      <c r="J1251" t="s">
        <v>18</v>
      </c>
      <c r="K1251" t="s">
        <v>31</v>
      </c>
      <c r="L1251" t="s">
        <v>15</v>
      </c>
      <c r="M1251" s="5">
        <f>100-I1251</f>
        <v>99.07</v>
      </c>
    </row>
    <row r="1252" spans="1:13" x14ac:dyDescent="0.3">
      <c r="A1252">
        <v>2022</v>
      </c>
      <c r="B1252" s="3">
        <v>44835</v>
      </c>
      <c r="C1252" t="s">
        <v>20</v>
      </c>
      <c r="D1252" t="s">
        <v>58</v>
      </c>
      <c r="E1252" s="6">
        <v>2142</v>
      </c>
      <c r="F1252" s="8">
        <f>E1252*G1252</f>
        <v>12252.24</v>
      </c>
      <c r="G1252" s="8">
        <v>5.72</v>
      </c>
      <c r="H1252" s="5">
        <v>62</v>
      </c>
      <c r="I1252" s="9">
        <v>1.25</v>
      </c>
      <c r="J1252" t="s">
        <v>27</v>
      </c>
      <c r="K1252" t="s">
        <v>28</v>
      </c>
      <c r="L1252" t="s">
        <v>61</v>
      </c>
      <c r="M1252" s="5">
        <f>100-I1252</f>
        <v>98.75</v>
      </c>
    </row>
    <row r="1253" spans="1:13" x14ac:dyDescent="0.3">
      <c r="A1253">
        <v>2022</v>
      </c>
      <c r="B1253" s="3">
        <v>44593</v>
      </c>
      <c r="C1253" t="s">
        <v>41</v>
      </c>
      <c r="D1253" t="s">
        <v>54</v>
      </c>
      <c r="E1253" s="6">
        <v>3248</v>
      </c>
      <c r="F1253" s="8">
        <f>E1253*G1253</f>
        <v>15005.76</v>
      </c>
      <c r="G1253" s="8">
        <v>4.62</v>
      </c>
      <c r="H1253" s="5">
        <v>51</v>
      </c>
      <c r="I1253" s="9">
        <v>2.39</v>
      </c>
      <c r="J1253" t="s">
        <v>27</v>
      </c>
      <c r="K1253" t="s">
        <v>28</v>
      </c>
      <c r="L1253" t="s">
        <v>61</v>
      </c>
      <c r="M1253" s="5">
        <f>100-I1253</f>
        <v>97.61</v>
      </c>
    </row>
    <row r="1254" spans="1:13" x14ac:dyDescent="0.3">
      <c r="A1254">
        <v>2022</v>
      </c>
      <c r="B1254" s="3">
        <v>44593</v>
      </c>
      <c r="C1254" t="s">
        <v>22</v>
      </c>
      <c r="D1254" t="s">
        <v>45</v>
      </c>
      <c r="E1254" s="6">
        <v>875</v>
      </c>
      <c r="F1254" s="8">
        <f>E1254*G1254</f>
        <v>4042.5</v>
      </c>
      <c r="G1254" s="8">
        <v>4.62</v>
      </c>
      <c r="H1254" s="5">
        <v>31</v>
      </c>
      <c r="I1254" s="9">
        <v>0.79</v>
      </c>
      <c r="J1254" t="s">
        <v>27</v>
      </c>
      <c r="K1254" t="s">
        <v>36</v>
      </c>
      <c r="L1254" t="s">
        <v>61</v>
      </c>
      <c r="M1254" s="5">
        <f>100-I1254</f>
        <v>99.21</v>
      </c>
    </row>
    <row r="1255" spans="1:13" x14ac:dyDescent="0.3">
      <c r="A1255">
        <v>2022</v>
      </c>
      <c r="B1255" s="3">
        <v>44774</v>
      </c>
      <c r="C1255" t="s">
        <v>39</v>
      </c>
      <c r="D1255" t="s">
        <v>40</v>
      </c>
      <c r="E1255" s="6">
        <v>371</v>
      </c>
      <c r="F1255" s="8">
        <f>E1255*G1255</f>
        <v>14209.3</v>
      </c>
      <c r="G1255" s="8">
        <v>38.299999999999997</v>
      </c>
      <c r="H1255" s="5">
        <v>130</v>
      </c>
      <c r="I1255" s="9">
        <v>4.6399999999999997</v>
      </c>
      <c r="J1255" t="s">
        <v>77</v>
      </c>
      <c r="K1255" t="s">
        <v>31</v>
      </c>
      <c r="L1255" t="s">
        <v>15</v>
      </c>
      <c r="M1255" s="5">
        <f>100-I1255</f>
        <v>95.36</v>
      </c>
    </row>
    <row r="1256" spans="1:13" x14ac:dyDescent="0.3">
      <c r="A1256">
        <v>2023</v>
      </c>
      <c r="B1256" s="3">
        <v>44958</v>
      </c>
      <c r="C1256" t="s">
        <v>25</v>
      </c>
      <c r="D1256" t="s">
        <v>44</v>
      </c>
      <c r="E1256" s="6">
        <v>784</v>
      </c>
      <c r="F1256" s="8">
        <f>E1256*G1256</f>
        <v>39286.239999999998</v>
      </c>
      <c r="G1256" s="8">
        <v>50.11</v>
      </c>
      <c r="H1256" s="5">
        <v>6</v>
      </c>
      <c r="I1256" s="9">
        <v>1.86</v>
      </c>
      <c r="J1256" t="s">
        <v>18</v>
      </c>
      <c r="K1256" t="s">
        <v>14</v>
      </c>
      <c r="L1256" t="s">
        <v>62</v>
      </c>
      <c r="M1256" s="5">
        <f>100-I1256</f>
        <v>98.14</v>
      </c>
    </row>
    <row r="1257" spans="1:13" x14ac:dyDescent="0.3">
      <c r="A1257">
        <v>2022</v>
      </c>
      <c r="B1257" s="3">
        <v>44562</v>
      </c>
      <c r="C1257" t="s">
        <v>29</v>
      </c>
      <c r="D1257" t="s">
        <v>53</v>
      </c>
      <c r="E1257" s="6">
        <v>1426</v>
      </c>
      <c r="F1257" s="8">
        <f>E1257*G1257</f>
        <v>8156.7199999999993</v>
      </c>
      <c r="G1257" s="8">
        <v>5.72</v>
      </c>
      <c r="H1257" s="5">
        <v>33</v>
      </c>
      <c r="I1257" s="9">
        <v>3.9</v>
      </c>
      <c r="J1257" t="s">
        <v>77</v>
      </c>
      <c r="K1257" t="s">
        <v>19</v>
      </c>
      <c r="L1257" t="s">
        <v>61</v>
      </c>
      <c r="M1257" s="5">
        <f>100-I1257</f>
        <v>96.1</v>
      </c>
    </row>
    <row r="1258" spans="1:13" x14ac:dyDescent="0.3">
      <c r="A1258">
        <v>2023</v>
      </c>
      <c r="B1258" s="3">
        <v>45170</v>
      </c>
      <c r="C1258" t="s">
        <v>20</v>
      </c>
      <c r="D1258" t="s">
        <v>46</v>
      </c>
      <c r="E1258" s="6">
        <v>3117</v>
      </c>
      <c r="F1258" s="8">
        <f>E1258*G1258</f>
        <v>24219.09</v>
      </c>
      <c r="G1258" s="8">
        <v>7.7700000000000005</v>
      </c>
      <c r="H1258" s="5">
        <v>8</v>
      </c>
      <c r="I1258" s="9">
        <v>0.94</v>
      </c>
      <c r="J1258" t="s">
        <v>77</v>
      </c>
      <c r="K1258" t="s">
        <v>28</v>
      </c>
      <c r="L1258" t="s">
        <v>62</v>
      </c>
      <c r="M1258" s="5">
        <f>100-I1258</f>
        <v>99.06</v>
      </c>
    </row>
    <row r="1259" spans="1:13" x14ac:dyDescent="0.3">
      <c r="A1259">
        <v>2022</v>
      </c>
      <c r="B1259" s="3">
        <v>44866</v>
      </c>
      <c r="C1259" t="s">
        <v>41</v>
      </c>
      <c r="D1259" t="s">
        <v>49</v>
      </c>
      <c r="E1259" s="6">
        <v>4172</v>
      </c>
      <c r="F1259" s="8">
        <f>E1259*G1259</f>
        <v>23446.639999999999</v>
      </c>
      <c r="G1259" s="8">
        <v>5.62</v>
      </c>
      <c r="H1259" s="5">
        <v>5</v>
      </c>
      <c r="I1259" s="9">
        <v>1.51</v>
      </c>
      <c r="J1259" t="s">
        <v>27</v>
      </c>
      <c r="K1259" t="s">
        <v>28</v>
      </c>
      <c r="L1259" t="s">
        <v>62</v>
      </c>
      <c r="M1259" s="5">
        <f>100-I1259</f>
        <v>98.49</v>
      </c>
    </row>
    <row r="1260" spans="1:13" x14ac:dyDescent="0.3">
      <c r="A1260">
        <v>2022</v>
      </c>
      <c r="B1260" s="3">
        <v>44682</v>
      </c>
      <c r="C1260" t="s">
        <v>39</v>
      </c>
      <c r="D1260" t="s">
        <v>57</v>
      </c>
      <c r="E1260" s="6">
        <v>718</v>
      </c>
      <c r="F1260" s="8">
        <f>E1260*G1260</f>
        <v>2240.16</v>
      </c>
      <c r="G1260" s="8">
        <v>3.1199999999999997</v>
      </c>
      <c r="H1260" s="5">
        <v>107</v>
      </c>
      <c r="I1260" s="9">
        <v>0.6</v>
      </c>
      <c r="J1260" t="s">
        <v>13</v>
      </c>
      <c r="K1260" t="s">
        <v>28</v>
      </c>
      <c r="L1260" t="s">
        <v>15</v>
      </c>
      <c r="M1260" s="5">
        <f>100-I1260</f>
        <v>99.4</v>
      </c>
    </row>
    <row r="1261" spans="1:13" x14ac:dyDescent="0.3">
      <c r="A1261">
        <v>2023</v>
      </c>
      <c r="B1261" s="3">
        <v>45170</v>
      </c>
      <c r="C1261" t="s">
        <v>39</v>
      </c>
      <c r="D1261" t="s">
        <v>57</v>
      </c>
      <c r="E1261" s="6">
        <v>2675</v>
      </c>
      <c r="F1261" s="8">
        <f>E1261*G1261</f>
        <v>17066.5</v>
      </c>
      <c r="G1261" s="8">
        <v>6.38</v>
      </c>
      <c r="H1261" s="5">
        <v>6</v>
      </c>
      <c r="I1261" s="9">
        <v>4.53</v>
      </c>
      <c r="J1261" t="s">
        <v>13</v>
      </c>
      <c r="K1261" t="s">
        <v>19</v>
      </c>
      <c r="L1261" t="s">
        <v>62</v>
      </c>
      <c r="M1261" s="5">
        <f>100-I1261</f>
        <v>95.47</v>
      </c>
    </row>
    <row r="1262" spans="1:13" x14ac:dyDescent="0.3">
      <c r="A1262">
        <v>2023</v>
      </c>
      <c r="B1262" s="3">
        <v>44927</v>
      </c>
      <c r="C1262" t="s">
        <v>22</v>
      </c>
      <c r="D1262" t="s">
        <v>45</v>
      </c>
      <c r="E1262" s="6">
        <v>2493</v>
      </c>
      <c r="F1262" s="8">
        <f>E1262*G1262</f>
        <v>9672.84</v>
      </c>
      <c r="G1262" s="8">
        <v>3.88</v>
      </c>
      <c r="H1262" s="5">
        <v>83</v>
      </c>
      <c r="I1262" s="9">
        <v>6.11</v>
      </c>
      <c r="J1262" t="s">
        <v>77</v>
      </c>
      <c r="K1262" t="s">
        <v>28</v>
      </c>
      <c r="L1262" t="s">
        <v>15</v>
      </c>
      <c r="M1262" s="5">
        <f>100-I1262</f>
        <v>93.89</v>
      </c>
    </row>
    <row r="1263" spans="1:13" x14ac:dyDescent="0.3">
      <c r="A1263">
        <v>2023</v>
      </c>
      <c r="B1263" s="3">
        <v>45231</v>
      </c>
      <c r="C1263" t="s">
        <v>20</v>
      </c>
      <c r="D1263" t="s">
        <v>21</v>
      </c>
      <c r="E1263" s="6">
        <v>5228</v>
      </c>
      <c r="F1263" s="8">
        <f>E1263*G1263</f>
        <v>35393.56</v>
      </c>
      <c r="G1263" s="8">
        <v>6.77</v>
      </c>
      <c r="H1263" s="5">
        <v>52</v>
      </c>
      <c r="I1263" s="9">
        <v>2.5</v>
      </c>
      <c r="J1263" t="s">
        <v>27</v>
      </c>
      <c r="K1263" t="s">
        <v>36</v>
      </c>
      <c r="L1263" t="s">
        <v>61</v>
      </c>
      <c r="M1263" s="5">
        <f>100-I1263</f>
        <v>97.5</v>
      </c>
    </row>
    <row r="1264" spans="1:13" x14ac:dyDescent="0.3">
      <c r="A1264">
        <v>2022</v>
      </c>
      <c r="B1264" s="3">
        <v>44682</v>
      </c>
      <c r="C1264" t="s">
        <v>25</v>
      </c>
      <c r="D1264" t="s">
        <v>51</v>
      </c>
      <c r="E1264" s="6">
        <v>1428</v>
      </c>
      <c r="F1264" s="8">
        <f>E1264*G1264</f>
        <v>6026.16</v>
      </c>
      <c r="G1264" s="8">
        <v>4.22</v>
      </c>
      <c r="H1264" s="5">
        <v>85</v>
      </c>
      <c r="I1264" s="9">
        <v>1.97</v>
      </c>
      <c r="J1264" t="s">
        <v>27</v>
      </c>
      <c r="K1264" t="s">
        <v>28</v>
      </c>
      <c r="L1264" t="s">
        <v>15</v>
      </c>
      <c r="M1264" s="5">
        <f>100-I1264</f>
        <v>98.03</v>
      </c>
    </row>
    <row r="1265" spans="1:13" x14ac:dyDescent="0.3">
      <c r="A1265">
        <v>2023</v>
      </c>
      <c r="B1265" s="3">
        <v>45200</v>
      </c>
      <c r="C1265" t="s">
        <v>22</v>
      </c>
      <c r="D1265" t="s">
        <v>24</v>
      </c>
      <c r="E1265" s="6">
        <v>2110</v>
      </c>
      <c r="F1265" s="8">
        <f>E1265*G1265</f>
        <v>8186.8</v>
      </c>
      <c r="G1265" s="8">
        <v>3.88</v>
      </c>
      <c r="H1265" s="5">
        <v>103</v>
      </c>
      <c r="I1265" s="9">
        <v>4.82</v>
      </c>
      <c r="J1265" t="s">
        <v>27</v>
      </c>
      <c r="K1265" t="s">
        <v>19</v>
      </c>
      <c r="L1265" t="s">
        <v>15</v>
      </c>
      <c r="M1265" s="5">
        <f>100-I1265</f>
        <v>95.18</v>
      </c>
    </row>
    <row r="1266" spans="1:13" x14ac:dyDescent="0.3">
      <c r="A1266">
        <v>2023</v>
      </c>
      <c r="B1266" s="3">
        <v>45078</v>
      </c>
      <c r="C1266" t="s">
        <v>22</v>
      </c>
      <c r="D1266" t="s">
        <v>24</v>
      </c>
      <c r="E1266" s="6">
        <v>1491</v>
      </c>
      <c r="F1266" s="8">
        <f>E1266*G1266</f>
        <v>5785.08</v>
      </c>
      <c r="G1266" s="8">
        <v>3.88</v>
      </c>
      <c r="H1266" s="5">
        <v>78</v>
      </c>
      <c r="I1266" s="9">
        <v>0.61</v>
      </c>
      <c r="J1266" t="s">
        <v>27</v>
      </c>
      <c r="K1266" t="s">
        <v>36</v>
      </c>
      <c r="L1266" t="s">
        <v>15</v>
      </c>
      <c r="M1266" s="5">
        <f>100-I1266</f>
        <v>99.39</v>
      </c>
    </row>
    <row r="1267" spans="1:13" x14ac:dyDescent="0.3">
      <c r="A1267">
        <v>2022</v>
      </c>
      <c r="B1267" s="3">
        <v>44835</v>
      </c>
      <c r="C1267" t="s">
        <v>34</v>
      </c>
      <c r="D1267" t="s">
        <v>47</v>
      </c>
      <c r="E1267" s="6">
        <v>1748</v>
      </c>
      <c r="F1267" s="8">
        <f>E1267*G1267</f>
        <v>8075.76</v>
      </c>
      <c r="G1267" s="8">
        <v>4.62</v>
      </c>
      <c r="H1267" s="5">
        <v>37</v>
      </c>
      <c r="I1267" s="9">
        <v>1.89</v>
      </c>
      <c r="J1267" t="s">
        <v>13</v>
      </c>
      <c r="K1267" t="s">
        <v>60</v>
      </c>
      <c r="L1267" t="s">
        <v>61</v>
      </c>
      <c r="M1267" s="5">
        <f>100-I1267</f>
        <v>98.11</v>
      </c>
    </row>
    <row r="1268" spans="1:13" x14ac:dyDescent="0.3">
      <c r="A1268">
        <v>2023</v>
      </c>
      <c r="B1268" s="3">
        <v>45170</v>
      </c>
      <c r="C1268" t="s">
        <v>34</v>
      </c>
      <c r="D1268" t="s">
        <v>47</v>
      </c>
      <c r="E1268" s="6">
        <v>3506</v>
      </c>
      <c r="F1268" s="8">
        <f>E1268*G1268</f>
        <v>22368.28</v>
      </c>
      <c r="G1268" s="8">
        <v>6.38</v>
      </c>
      <c r="H1268" s="5">
        <v>4</v>
      </c>
      <c r="I1268" s="9">
        <v>4.75</v>
      </c>
      <c r="J1268" t="s">
        <v>18</v>
      </c>
      <c r="K1268" t="s">
        <v>60</v>
      </c>
      <c r="L1268" t="s">
        <v>62</v>
      </c>
      <c r="M1268" s="5">
        <f>100-I1268</f>
        <v>95.25</v>
      </c>
    </row>
    <row r="1269" spans="1:13" x14ac:dyDescent="0.3">
      <c r="A1269">
        <v>2022</v>
      </c>
      <c r="B1269" s="3">
        <v>44866</v>
      </c>
      <c r="C1269" t="s">
        <v>22</v>
      </c>
      <c r="D1269" t="s">
        <v>45</v>
      </c>
      <c r="E1269" s="6">
        <v>4439</v>
      </c>
      <c r="F1269" s="8">
        <f>E1269*G1269</f>
        <v>13849.68</v>
      </c>
      <c r="G1269" s="8">
        <v>3.12</v>
      </c>
      <c r="H1269" s="5">
        <v>116</v>
      </c>
      <c r="I1269" s="9">
        <v>1.67</v>
      </c>
      <c r="J1269" t="s">
        <v>13</v>
      </c>
      <c r="K1269" t="s">
        <v>36</v>
      </c>
      <c r="L1269" t="s">
        <v>15</v>
      </c>
      <c r="M1269" s="5">
        <f>100-I1269</f>
        <v>98.33</v>
      </c>
    </row>
    <row r="1270" spans="1:13" x14ac:dyDescent="0.3">
      <c r="A1270">
        <v>2023</v>
      </c>
      <c r="B1270" s="3">
        <v>44927</v>
      </c>
      <c r="C1270" t="s">
        <v>20</v>
      </c>
      <c r="D1270" t="s">
        <v>46</v>
      </c>
      <c r="E1270" s="6">
        <v>335</v>
      </c>
      <c r="F1270" s="8">
        <f>E1270*G1270</f>
        <v>15111.85</v>
      </c>
      <c r="G1270" s="8">
        <v>45.11</v>
      </c>
      <c r="H1270" s="5">
        <v>56</v>
      </c>
      <c r="I1270" s="9">
        <v>3.64</v>
      </c>
      <c r="J1270" t="s">
        <v>18</v>
      </c>
      <c r="K1270" t="s">
        <v>14</v>
      </c>
      <c r="L1270" t="s">
        <v>61</v>
      </c>
      <c r="M1270" s="5">
        <f>100-I1270</f>
        <v>96.36</v>
      </c>
    </row>
    <row r="1271" spans="1:13" x14ac:dyDescent="0.3">
      <c r="A1271">
        <v>2022</v>
      </c>
      <c r="B1271" s="3">
        <v>44593</v>
      </c>
      <c r="C1271" t="s">
        <v>29</v>
      </c>
      <c r="D1271" t="s">
        <v>56</v>
      </c>
      <c r="E1271" s="6">
        <v>1065</v>
      </c>
      <c r="F1271" s="8">
        <f>E1271*G1271</f>
        <v>6091.8</v>
      </c>
      <c r="G1271" s="8">
        <v>5.72</v>
      </c>
      <c r="H1271" s="5">
        <v>48</v>
      </c>
      <c r="I1271" s="9">
        <v>2.48</v>
      </c>
      <c r="J1271" t="s">
        <v>27</v>
      </c>
      <c r="K1271" t="s">
        <v>19</v>
      </c>
      <c r="L1271" t="s">
        <v>61</v>
      </c>
      <c r="M1271" s="5">
        <f>100-I1271</f>
        <v>97.52</v>
      </c>
    </row>
    <row r="1272" spans="1:13" x14ac:dyDescent="0.3">
      <c r="A1272">
        <v>2023</v>
      </c>
      <c r="B1272" s="3">
        <v>45261</v>
      </c>
      <c r="C1272" t="s">
        <v>29</v>
      </c>
      <c r="D1272" t="s">
        <v>56</v>
      </c>
      <c r="E1272" s="6">
        <v>4296</v>
      </c>
      <c r="F1272" s="8">
        <f>E1272*G1272</f>
        <v>29083.919999999998</v>
      </c>
      <c r="G1272" s="8">
        <v>6.77</v>
      </c>
      <c r="H1272" s="5">
        <v>50</v>
      </c>
      <c r="I1272" s="9">
        <v>1.41</v>
      </c>
      <c r="J1272" t="s">
        <v>18</v>
      </c>
      <c r="K1272" t="s">
        <v>19</v>
      </c>
      <c r="L1272" t="s">
        <v>61</v>
      </c>
      <c r="M1272" s="5">
        <f>100-I1272</f>
        <v>98.59</v>
      </c>
    </row>
    <row r="1273" spans="1:13" x14ac:dyDescent="0.3">
      <c r="A1273">
        <v>2023</v>
      </c>
      <c r="B1273" s="3">
        <v>44958</v>
      </c>
      <c r="C1273" t="s">
        <v>39</v>
      </c>
      <c r="D1273" t="s">
        <v>50</v>
      </c>
      <c r="E1273" s="6">
        <v>334</v>
      </c>
      <c r="F1273" s="8">
        <f>E1273*G1273</f>
        <v>16135.54</v>
      </c>
      <c r="G1273" s="8">
        <v>48.31</v>
      </c>
      <c r="H1273" s="5">
        <v>4</v>
      </c>
      <c r="I1273" s="9">
        <v>1.28</v>
      </c>
      <c r="J1273" t="s">
        <v>77</v>
      </c>
      <c r="K1273" t="s">
        <v>14</v>
      </c>
      <c r="L1273" t="s">
        <v>62</v>
      </c>
      <c r="M1273" s="5">
        <f>100-I1273</f>
        <v>98.72</v>
      </c>
    </row>
    <row r="1274" spans="1:13" x14ac:dyDescent="0.3">
      <c r="A1274">
        <v>2023</v>
      </c>
      <c r="B1274" s="3">
        <v>45231</v>
      </c>
      <c r="C1274" t="s">
        <v>34</v>
      </c>
      <c r="D1274" t="s">
        <v>47</v>
      </c>
      <c r="E1274" s="6">
        <v>4814</v>
      </c>
      <c r="F1274" s="8">
        <f>E1274*G1274</f>
        <v>30713.32</v>
      </c>
      <c r="G1274" s="8">
        <v>6.38</v>
      </c>
      <c r="H1274" s="5">
        <v>9</v>
      </c>
      <c r="I1274" s="9">
        <v>2.4500000000000002</v>
      </c>
      <c r="J1274" t="s">
        <v>27</v>
      </c>
      <c r="K1274" t="s">
        <v>36</v>
      </c>
      <c r="L1274" t="s">
        <v>62</v>
      </c>
      <c r="M1274" s="5">
        <f>100-I1274</f>
        <v>97.55</v>
      </c>
    </row>
    <row r="1275" spans="1:13" x14ac:dyDescent="0.3">
      <c r="A1275">
        <v>2023</v>
      </c>
      <c r="B1275" s="3">
        <v>45261</v>
      </c>
      <c r="C1275" t="s">
        <v>32</v>
      </c>
      <c r="D1275" t="s">
        <v>38</v>
      </c>
      <c r="E1275" s="6">
        <v>5042</v>
      </c>
      <c r="F1275" s="8">
        <f>E1275*G1275</f>
        <v>39176.339999999997</v>
      </c>
      <c r="G1275" s="8">
        <v>7.77</v>
      </c>
      <c r="H1275" s="5">
        <v>3</v>
      </c>
      <c r="I1275" s="9">
        <v>1.3</v>
      </c>
      <c r="J1275" t="s">
        <v>27</v>
      </c>
      <c r="K1275" t="s">
        <v>60</v>
      </c>
      <c r="L1275" t="s">
        <v>62</v>
      </c>
      <c r="M1275" s="5">
        <f>100-I1275</f>
        <v>98.7</v>
      </c>
    </row>
    <row r="1276" spans="1:13" x14ac:dyDescent="0.3">
      <c r="A1276">
        <v>2022</v>
      </c>
      <c r="B1276" s="3">
        <v>44896</v>
      </c>
      <c r="C1276" t="s">
        <v>41</v>
      </c>
      <c r="D1276" t="s">
        <v>49</v>
      </c>
      <c r="E1276" s="6">
        <v>3686</v>
      </c>
      <c r="F1276" s="8">
        <f>E1276*G1276</f>
        <v>11500.32</v>
      </c>
      <c r="G1276" s="8">
        <v>3.12</v>
      </c>
      <c r="H1276" s="5">
        <v>93</v>
      </c>
      <c r="I1276" s="9">
        <v>4.33</v>
      </c>
      <c r="J1276" t="s">
        <v>77</v>
      </c>
      <c r="K1276" t="s">
        <v>36</v>
      </c>
      <c r="L1276" t="s">
        <v>15</v>
      </c>
      <c r="M1276" s="5">
        <f>100-I1276</f>
        <v>95.67</v>
      </c>
    </row>
    <row r="1277" spans="1:13" x14ac:dyDescent="0.3">
      <c r="A1277">
        <v>2022</v>
      </c>
      <c r="B1277" s="3">
        <v>44682</v>
      </c>
      <c r="C1277" t="s">
        <v>11</v>
      </c>
      <c r="D1277" t="s">
        <v>12</v>
      </c>
      <c r="E1277" s="6">
        <v>682</v>
      </c>
      <c r="F1277" s="8">
        <f>E1277*G1277</f>
        <v>27423.22</v>
      </c>
      <c r="G1277" s="8">
        <v>40.21</v>
      </c>
      <c r="H1277" s="5">
        <v>81</v>
      </c>
      <c r="I1277" s="9">
        <v>1.8</v>
      </c>
      <c r="J1277" t="s">
        <v>18</v>
      </c>
      <c r="K1277" t="s">
        <v>31</v>
      </c>
      <c r="L1277" t="s">
        <v>15</v>
      </c>
      <c r="M1277" s="5">
        <f>100-I1277</f>
        <v>98.2</v>
      </c>
    </row>
    <row r="1278" spans="1:13" x14ac:dyDescent="0.3">
      <c r="A1278">
        <v>2022</v>
      </c>
      <c r="B1278" s="3">
        <v>44805</v>
      </c>
      <c r="C1278" t="s">
        <v>22</v>
      </c>
      <c r="D1278" t="s">
        <v>24</v>
      </c>
      <c r="E1278" s="6">
        <v>1820</v>
      </c>
      <c r="F1278" s="8">
        <f>E1278*G1278</f>
        <v>8408.4</v>
      </c>
      <c r="G1278" s="8">
        <v>4.62</v>
      </c>
      <c r="H1278" s="5">
        <v>51</v>
      </c>
      <c r="I1278" s="9">
        <v>2.42</v>
      </c>
      <c r="J1278" t="s">
        <v>27</v>
      </c>
      <c r="K1278" t="s">
        <v>60</v>
      </c>
      <c r="L1278" t="s">
        <v>61</v>
      </c>
      <c r="M1278" s="5">
        <f>100-I1278</f>
        <v>97.58</v>
      </c>
    </row>
    <row r="1279" spans="1:13" x14ac:dyDescent="0.3">
      <c r="A1279">
        <v>2023</v>
      </c>
      <c r="B1279" s="3">
        <v>45017</v>
      </c>
      <c r="C1279" t="s">
        <v>29</v>
      </c>
      <c r="D1279" t="s">
        <v>56</v>
      </c>
      <c r="E1279" s="6">
        <v>1840</v>
      </c>
      <c r="F1279" s="8">
        <f>E1279*G1279</f>
        <v>12456.8</v>
      </c>
      <c r="G1279" s="8">
        <v>6.77</v>
      </c>
      <c r="H1279" s="5">
        <v>52</v>
      </c>
      <c r="I1279" s="9">
        <v>1.46</v>
      </c>
      <c r="J1279" t="s">
        <v>18</v>
      </c>
      <c r="K1279" t="s">
        <v>28</v>
      </c>
      <c r="L1279" t="s">
        <v>61</v>
      </c>
      <c r="M1279" s="5">
        <f>100-I1279</f>
        <v>98.54</v>
      </c>
    </row>
    <row r="1280" spans="1:13" x14ac:dyDescent="0.3">
      <c r="A1280">
        <v>2022</v>
      </c>
      <c r="B1280" s="3">
        <v>44866</v>
      </c>
      <c r="C1280" t="s">
        <v>34</v>
      </c>
      <c r="D1280" t="s">
        <v>55</v>
      </c>
      <c r="E1280" s="6">
        <v>616</v>
      </c>
      <c r="F1280" s="8">
        <f>E1280*G1280</f>
        <v>27720</v>
      </c>
      <c r="G1280" s="8">
        <v>45</v>
      </c>
      <c r="H1280" s="5">
        <v>4</v>
      </c>
      <c r="I1280" s="9">
        <v>3.14</v>
      </c>
      <c r="J1280" t="s">
        <v>27</v>
      </c>
      <c r="K1280" t="s">
        <v>14</v>
      </c>
      <c r="L1280" t="s">
        <v>62</v>
      </c>
      <c r="M1280" s="5">
        <f>100-I1280</f>
        <v>96.86</v>
      </c>
    </row>
    <row r="1281" spans="1:13" x14ac:dyDescent="0.3">
      <c r="A1281">
        <v>2022</v>
      </c>
      <c r="B1281" s="3">
        <v>44743</v>
      </c>
      <c r="C1281" t="s">
        <v>22</v>
      </c>
      <c r="D1281" t="s">
        <v>24</v>
      </c>
      <c r="E1281" s="6">
        <v>2274</v>
      </c>
      <c r="F1281" s="8">
        <f>E1281*G1281</f>
        <v>7094.88</v>
      </c>
      <c r="G1281" s="8">
        <v>3.12</v>
      </c>
      <c r="H1281" s="5">
        <v>135</v>
      </c>
      <c r="I1281" s="9">
        <v>3.59</v>
      </c>
      <c r="J1281" t="s">
        <v>13</v>
      </c>
      <c r="K1281" t="s">
        <v>36</v>
      </c>
      <c r="L1281" t="s">
        <v>15</v>
      </c>
      <c r="M1281" s="5">
        <f>100-I1281</f>
        <v>96.41</v>
      </c>
    </row>
    <row r="1282" spans="1:13" x14ac:dyDescent="0.3">
      <c r="A1282">
        <v>2022</v>
      </c>
      <c r="B1282" s="3">
        <v>44805</v>
      </c>
      <c r="C1282" t="s">
        <v>11</v>
      </c>
      <c r="D1282" t="s">
        <v>59</v>
      </c>
      <c r="E1282" s="6">
        <v>2269</v>
      </c>
      <c r="F1282" s="8">
        <f>E1282*G1282</f>
        <v>15247.68</v>
      </c>
      <c r="G1282" s="8">
        <v>6.72</v>
      </c>
      <c r="H1282" s="5">
        <v>4</v>
      </c>
      <c r="I1282" s="9">
        <v>3.76</v>
      </c>
      <c r="J1282" t="s">
        <v>27</v>
      </c>
      <c r="K1282" t="s">
        <v>36</v>
      </c>
      <c r="L1282" t="s">
        <v>62</v>
      </c>
      <c r="M1282" s="5">
        <f>100-I1282</f>
        <v>96.24</v>
      </c>
    </row>
    <row r="1283" spans="1:13" x14ac:dyDescent="0.3">
      <c r="A1283">
        <v>2023</v>
      </c>
      <c r="B1283" s="3">
        <v>45139</v>
      </c>
      <c r="C1283" t="s">
        <v>11</v>
      </c>
      <c r="D1283" t="s">
        <v>12</v>
      </c>
      <c r="E1283" s="6">
        <v>1280</v>
      </c>
      <c r="F1283" s="8">
        <f>E1283*G1283</f>
        <v>9945.5999999999985</v>
      </c>
      <c r="G1283" s="8">
        <v>7.7699999999999987</v>
      </c>
      <c r="H1283" s="5">
        <v>8</v>
      </c>
      <c r="I1283" s="9">
        <v>4.37</v>
      </c>
      <c r="J1283" t="s">
        <v>18</v>
      </c>
      <c r="K1283" t="s">
        <v>28</v>
      </c>
      <c r="L1283" t="s">
        <v>62</v>
      </c>
      <c r="M1283" s="5">
        <f>100-I1283</f>
        <v>95.63</v>
      </c>
    </row>
    <row r="1284" spans="1:13" x14ac:dyDescent="0.3">
      <c r="A1284">
        <v>2023</v>
      </c>
      <c r="B1284" s="3">
        <v>45261</v>
      </c>
      <c r="C1284" t="s">
        <v>11</v>
      </c>
      <c r="D1284" t="s">
        <v>12</v>
      </c>
      <c r="E1284" s="6">
        <v>581</v>
      </c>
      <c r="F1284" s="8">
        <f>E1284*G1284</f>
        <v>25436.18</v>
      </c>
      <c r="G1284" s="8">
        <v>43.78</v>
      </c>
      <c r="H1284" s="5">
        <v>110</v>
      </c>
      <c r="I1284" s="9">
        <v>0.96</v>
      </c>
      <c r="J1284" t="s">
        <v>13</v>
      </c>
      <c r="K1284" t="s">
        <v>31</v>
      </c>
      <c r="L1284" t="s">
        <v>15</v>
      </c>
      <c r="M1284" s="5">
        <f>100-I1284</f>
        <v>99.04</v>
      </c>
    </row>
    <row r="1285" spans="1:13" x14ac:dyDescent="0.3">
      <c r="A1285">
        <v>2022</v>
      </c>
      <c r="B1285" s="3">
        <v>44743</v>
      </c>
      <c r="C1285" t="s">
        <v>34</v>
      </c>
      <c r="D1285" t="s">
        <v>47</v>
      </c>
      <c r="E1285" s="6">
        <v>2631</v>
      </c>
      <c r="F1285" s="8">
        <f>E1285*G1285</f>
        <v>12155.220000000001</v>
      </c>
      <c r="G1285" s="8">
        <v>4.62</v>
      </c>
      <c r="H1285" s="5">
        <v>49</v>
      </c>
      <c r="I1285" s="9">
        <v>1.6</v>
      </c>
      <c r="J1285" t="s">
        <v>77</v>
      </c>
      <c r="K1285" t="s">
        <v>19</v>
      </c>
      <c r="L1285" t="s">
        <v>61</v>
      </c>
      <c r="M1285" s="5">
        <f>100-I1285</f>
        <v>98.4</v>
      </c>
    </row>
    <row r="1286" spans="1:13" x14ac:dyDescent="0.3">
      <c r="A1286">
        <v>2023</v>
      </c>
      <c r="B1286" s="3">
        <v>45078</v>
      </c>
      <c r="C1286" t="s">
        <v>41</v>
      </c>
      <c r="D1286" t="s">
        <v>42</v>
      </c>
      <c r="E1286" s="6">
        <v>2425</v>
      </c>
      <c r="F1286" s="8">
        <f>E1286*G1286</f>
        <v>9409</v>
      </c>
      <c r="G1286" s="8">
        <v>3.88</v>
      </c>
      <c r="H1286" s="5">
        <v>136</v>
      </c>
      <c r="I1286" s="9">
        <v>3.1</v>
      </c>
      <c r="J1286" t="s">
        <v>77</v>
      </c>
      <c r="K1286" t="s">
        <v>36</v>
      </c>
      <c r="L1286" t="s">
        <v>15</v>
      </c>
      <c r="M1286" s="5">
        <f>100-I1286</f>
        <v>96.9</v>
      </c>
    </row>
    <row r="1287" spans="1:13" x14ac:dyDescent="0.3">
      <c r="A1287">
        <v>2022</v>
      </c>
      <c r="B1287" s="3">
        <v>44835</v>
      </c>
      <c r="C1287" t="s">
        <v>11</v>
      </c>
      <c r="D1287" t="s">
        <v>12</v>
      </c>
      <c r="E1287" s="6">
        <v>1701</v>
      </c>
      <c r="F1287" s="8">
        <f>E1287*G1287</f>
        <v>11430.72</v>
      </c>
      <c r="G1287" s="8">
        <v>6.72</v>
      </c>
      <c r="H1287" s="5">
        <v>11</v>
      </c>
      <c r="I1287" s="9">
        <v>3.74</v>
      </c>
      <c r="J1287" t="s">
        <v>27</v>
      </c>
      <c r="K1287" t="s">
        <v>36</v>
      </c>
      <c r="L1287" t="s">
        <v>62</v>
      </c>
      <c r="M1287" s="5">
        <f>100-I1287</f>
        <v>96.26</v>
      </c>
    </row>
    <row r="1288" spans="1:13" x14ac:dyDescent="0.3">
      <c r="A1288">
        <v>2023</v>
      </c>
      <c r="B1288" s="3">
        <v>45017</v>
      </c>
      <c r="C1288" t="s">
        <v>22</v>
      </c>
      <c r="D1288" t="s">
        <v>45</v>
      </c>
      <c r="E1288" s="6">
        <v>612</v>
      </c>
      <c r="F1288" s="8">
        <f>E1288*G1288</f>
        <v>23445.72</v>
      </c>
      <c r="G1288" s="8">
        <v>38.31</v>
      </c>
      <c r="H1288" s="5">
        <v>115</v>
      </c>
      <c r="I1288" s="9">
        <v>1.17</v>
      </c>
      <c r="J1288" t="s">
        <v>18</v>
      </c>
      <c r="K1288" t="s">
        <v>14</v>
      </c>
      <c r="L1288" t="s">
        <v>15</v>
      </c>
      <c r="M1288" s="5">
        <f>100-I1288</f>
        <v>98.83</v>
      </c>
    </row>
    <row r="1289" spans="1:13" x14ac:dyDescent="0.3">
      <c r="A1289">
        <v>2022</v>
      </c>
      <c r="B1289" s="3">
        <v>44805</v>
      </c>
      <c r="C1289" t="s">
        <v>16</v>
      </c>
      <c r="D1289" t="s">
        <v>48</v>
      </c>
      <c r="E1289" s="6">
        <v>1646</v>
      </c>
      <c r="F1289" s="8">
        <f>E1289*G1289</f>
        <v>9415.119999999999</v>
      </c>
      <c r="G1289" s="8">
        <v>5.72</v>
      </c>
      <c r="H1289" s="5">
        <v>64</v>
      </c>
      <c r="I1289" s="9">
        <v>1.01</v>
      </c>
      <c r="J1289" t="s">
        <v>77</v>
      </c>
      <c r="K1289" t="s">
        <v>60</v>
      </c>
      <c r="L1289" t="s">
        <v>61</v>
      </c>
      <c r="M1289" s="5">
        <f>100-I1289</f>
        <v>98.99</v>
      </c>
    </row>
    <row r="1290" spans="1:13" x14ac:dyDescent="0.3">
      <c r="A1290">
        <v>2023</v>
      </c>
      <c r="B1290" s="3">
        <v>44986</v>
      </c>
      <c r="C1290" t="s">
        <v>11</v>
      </c>
      <c r="D1290" t="s">
        <v>12</v>
      </c>
      <c r="E1290" s="6">
        <v>2207</v>
      </c>
      <c r="F1290" s="8">
        <f>E1290*G1290</f>
        <v>11630.89</v>
      </c>
      <c r="G1290" s="8">
        <v>5.27</v>
      </c>
      <c r="H1290" s="5">
        <v>150</v>
      </c>
      <c r="I1290" s="9">
        <v>1.31</v>
      </c>
      <c r="J1290" t="s">
        <v>77</v>
      </c>
      <c r="K1290" t="s">
        <v>28</v>
      </c>
      <c r="L1290" t="s">
        <v>15</v>
      </c>
      <c r="M1290" s="5">
        <f>100-I1290</f>
        <v>98.69</v>
      </c>
    </row>
    <row r="1291" spans="1:13" x14ac:dyDescent="0.3">
      <c r="A1291">
        <v>2023</v>
      </c>
      <c r="B1291" s="3">
        <v>45139</v>
      </c>
      <c r="C1291" t="s">
        <v>32</v>
      </c>
      <c r="D1291" t="s">
        <v>38</v>
      </c>
      <c r="E1291" s="6">
        <v>1608</v>
      </c>
      <c r="F1291" s="8">
        <f>E1291*G1291</f>
        <v>8474.16</v>
      </c>
      <c r="G1291" s="8">
        <v>5.27</v>
      </c>
      <c r="H1291" s="5">
        <v>125</v>
      </c>
      <c r="I1291" s="9">
        <v>4.67</v>
      </c>
      <c r="J1291" t="s">
        <v>13</v>
      </c>
      <c r="K1291" t="s">
        <v>19</v>
      </c>
      <c r="L1291" t="s">
        <v>15</v>
      </c>
      <c r="M1291" s="5">
        <f>100-I1291</f>
        <v>95.33</v>
      </c>
    </row>
    <row r="1292" spans="1:13" x14ac:dyDescent="0.3">
      <c r="A1292">
        <v>2022</v>
      </c>
      <c r="B1292" s="3">
        <v>44805</v>
      </c>
      <c r="C1292" t="s">
        <v>20</v>
      </c>
      <c r="D1292" t="s">
        <v>58</v>
      </c>
      <c r="E1292" s="6">
        <v>1662</v>
      </c>
      <c r="F1292" s="8">
        <f>E1292*G1292</f>
        <v>11168.64</v>
      </c>
      <c r="G1292" s="8">
        <v>6.72</v>
      </c>
      <c r="H1292" s="5">
        <v>5</v>
      </c>
      <c r="I1292" s="9">
        <v>1.57</v>
      </c>
      <c r="J1292" t="s">
        <v>18</v>
      </c>
      <c r="K1292" t="s">
        <v>28</v>
      </c>
      <c r="L1292" t="s">
        <v>62</v>
      </c>
      <c r="M1292" s="5">
        <f>100-I1292</f>
        <v>98.43</v>
      </c>
    </row>
    <row r="1293" spans="1:13" x14ac:dyDescent="0.3">
      <c r="A1293">
        <v>2022</v>
      </c>
      <c r="B1293" s="3">
        <v>44835</v>
      </c>
      <c r="C1293" t="s">
        <v>32</v>
      </c>
      <c r="D1293" t="s">
        <v>33</v>
      </c>
      <c r="E1293" s="6">
        <v>644</v>
      </c>
      <c r="F1293" s="8">
        <f>E1293*G1293</f>
        <v>3683.68</v>
      </c>
      <c r="G1293" s="8">
        <v>5.72</v>
      </c>
      <c r="H1293" s="5">
        <v>43</v>
      </c>
      <c r="I1293" s="9">
        <v>0.73</v>
      </c>
      <c r="J1293" t="s">
        <v>27</v>
      </c>
      <c r="K1293" t="s">
        <v>36</v>
      </c>
      <c r="L1293" t="s">
        <v>61</v>
      </c>
      <c r="M1293" s="5">
        <f>100-I1293</f>
        <v>99.27</v>
      </c>
    </row>
    <row r="1294" spans="1:13" x14ac:dyDescent="0.3">
      <c r="A1294">
        <v>2023</v>
      </c>
      <c r="B1294" s="3">
        <v>45170</v>
      </c>
      <c r="C1294" t="s">
        <v>34</v>
      </c>
      <c r="D1294" t="s">
        <v>47</v>
      </c>
      <c r="E1294" s="6">
        <v>1556</v>
      </c>
      <c r="F1294" s="8">
        <f>E1294*G1294</f>
        <v>6037.28</v>
      </c>
      <c r="G1294" s="8">
        <v>3.88</v>
      </c>
      <c r="H1294" s="5">
        <v>127</v>
      </c>
      <c r="I1294" s="9">
        <v>3.77</v>
      </c>
      <c r="J1294" t="s">
        <v>77</v>
      </c>
      <c r="K1294" t="s">
        <v>28</v>
      </c>
      <c r="L1294" t="s">
        <v>15</v>
      </c>
      <c r="M1294" s="5">
        <f>100-I1294</f>
        <v>96.23</v>
      </c>
    </row>
    <row r="1295" spans="1:13" x14ac:dyDescent="0.3">
      <c r="A1295">
        <v>2023</v>
      </c>
      <c r="B1295" s="3">
        <v>45200</v>
      </c>
      <c r="C1295" t="s">
        <v>25</v>
      </c>
      <c r="D1295" t="s">
        <v>44</v>
      </c>
      <c r="E1295" s="6">
        <v>1052</v>
      </c>
      <c r="F1295" s="8">
        <f>E1295*G1295</f>
        <v>7122.04</v>
      </c>
      <c r="G1295" s="8">
        <v>6.77</v>
      </c>
      <c r="H1295" s="5">
        <v>40</v>
      </c>
      <c r="I1295" s="9">
        <v>4.1399999999999997</v>
      </c>
      <c r="J1295" t="s">
        <v>13</v>
      </c>
      <c r="K1295" t="s">
        <v>19</v>
      </c>
      <c r="L1295" t="s">
        <v>61</v>
      </c>
      <c r="M1295" s="5">
        <f>100-I1295</f>
        <v>95.86</v>
      </c>
    </row>
    <row r="1296" spans="1:13" x14ac:dyDescent="0.3">
      <c r="A1296">
        <v>2023</v>
      </c>
      <c r="B1296" s="3">
        <v>45108</v>
      </c>
      <c r="C1296" t="s">
        <v>16</v>
      </c>
      <c r="D1296" t="s">
        <v>17</v>
      </c>
      <c r="E1296" s="6">
        <v>3400</v>
      </c>
      <c r="F1296" s="8">
        <f>E1296*G1296</f>
        <v>17918</v>
      </c>
      <c r="G1296" s="8">
        <v>5.27</v>
      </c>
      <c r="H1296" s="5">
        <v>140</v>
      </c>
      <c r="I1296" s="9">
        <v>3.46</v>
      </c>
      <c r="J1296" t="s">
        <v>27</v>
      </c>
      <c r="K1296" t="s">
        <v>36</v>
      </c>
      <c r="L1296" t="s">
        <v>15</v>
      </c>
      <c r="M1296" s="5">
        <f>100-I1296</f>
        <v>96.54</v>
      </c>
    </row>
    <row r="1297" spans="1:13" x14ac:dyDescent="0.3">
      <c r="A1297">
        <v>2023</v>
      </c>
      <c r="B1297" s="3">
        <v>45047</v>
      </c>
      <c r="C1297" t="s">
        <v>25</v>
      </c>
      <c r="D1297" t="s">
        <v>51</v>
      </c>
      <c r="E1297" s="6">
        <v>763</v>
      </c>
      <c r="F1297" s="8">
        <f>E1297*G1297</f>
        <v>30603.93</v>
      </c>
      <c r="G1297" s="8">
        <v>40.11</v>
      </c>
      <c r="H1297" s="5">
        <v>119</v>
      </c>
      <c r="I1297" s="9">
        <v>3.22</v>
      </c>
      <c r="J1297" t="s">
        <v>18</v>
      </c>
      <c r="K1297" t="s">
        <v>14</v>
      </c>
      <c r="L1297" t="s">
        <v>15</v>
      </c>
      <c r="M1297" s="5">
        <f>100-I1297</f>
        <v>96.78</v>
      </c>
    </row>
    <row r="1298" spans="1:13" x14ac:dyDescent="0.3">
      <c r="A1298">
        <v>2022</v>
      </c>
      <c r="B1298" s="3">
        <v>44713</v>
      </c>
      <c r="C1298" t="s">
        <v>41</v>
      </c>
      <c r="D1298" t="s">
        <v>42</v>
      </c>
      <c r="E1298" s="6">
        <v>387</v>
      </c>
      <c r="F1298" s="8">
        <f>E1298*G1298</f>
        <v>14822.099999999999</v>
      </c>
      <c r="G1298" s="8">
        <v>38.299999999999997</v>
      </c>
      <c r="H1298" s="5">
        <v>93</v>
      </c>
      <c r="I1298" s="9">
        <v>1.95</v>
      </c>
      <c r="J1298" t="s">
        <v>27</v>
      </c>
      <c r="K1298" t="s">
        <v>31</v>
      </c>
      <c r="L1298" t="s">
        <v>15</v>
      </c>
      <c r="M1298" s="5">
        <f>100-I1298</f>
        <v>98.05</v>
      </c>
    </row>
    <row r="1299" spans="1:13" x14ac:dyDescent="0.3">
      <c r="A1299">
        <v>2023</v>
      </c>
      <c r="B1299" s="3">
        <v>45170</v>
      </c>
      <c r="C1299" t="s">
        <v>11</v>
      </c>
      <c r="D1299" t="s">
        <v>12</v>
      </c>
      <c r="E1299" s="6">
        <v>1306</v>
      </c>
      <c r="F1299" s="8">
        <f>E1299*G1299</f>
        <v>10147.619999999999</v>
      </c>
      <c r="G1299" s="8">
        <v>7.77</v>
      </c>
      <c r="H1299" s="5">
        <v>5</v>
      </c>
      <c r="I1299" s="9">
        <v>2.38</v>
      </c>
      <c r="J1299" t="s">
        <v>27</v>
      </c>
      <c r="K1299" t="s">
        <v>60</v>
      </c>
      <c r="L1299" t="s">
        <v>62</v>
      </c>
      <c r="M1299" s="5">
        <f>100-I1299</f>
        <v>97.62</v>
      </c>
    </row>
    <row r="1300" spans="1:13" x14ac:dyDescent="0.3">
      <c r="A1300">
        <v>2023</v>
      </c>
      <c r="B1300" s="3">
        <v>45017</v>
      </c>
      <c r="C1300" t="s">
        <v>25</v>
      </c>
      <c r="D1300" t="s">
        <v>26</v>
      </c>
      <c r="E1300" s="6">
        <v>2994</v>
      </c>
      <c r="F1300" s="8">
        <f>E1300*G1300</f>
        <v>20269.379999999997</v>
      </c>
      <c r="G1300" s="8">
        <v>6.7699999999999987</v>
      </c>
      <c r="H1300" s="5">
        <v>63</v>
      </c>
      <c r="I1300" s="9">
        <v>0.98</v>
      </c>
      <c r="J1300" t="s">
        <v>18</v>
      </c>
      <c r="K1300" t="s">
        <v>36</v>
      </c>
      <c r="L1300" t="s">
        <v>61</v>
      </c>
      <c r="M1300" s="5">
        <f>100-I1300</f>
        <v>99.02</v>
      </c>
    </row>
    <row r="1301" spans="1:13" x14ac:dyDescent="0.3">
      <c r="A1301">
        <v>2022</v>
      </c>
      <c r="B1301" s="3">
        <v>44743</v>
      </c>
      <c r="C1301" t="s">
        <v>34</v>
      </c>
      <c r="D1301" t="s">
        <v>55</v>
      </c>
      <c r="E1301" s="6">
        <v>2052</v>
      </c>
      <c r="F1301" s="8">
        <f>E1301*G1301</f>
        <v>9480.24</v>
      </c>
      <c r="G1301" s="8">
        <v>4.62</v>
      </c>
      <c r="H1301" s="5">
        <v>28</v>
      </c>
      <c r="I1301" s="9">
        <v>2</v>
      </c>
      <c r="J1301" t="s">
        <v>13</v>
      </c>
      <c r="K1301" t="s">
        <v>19</v>
      </c>
      <c r="L1301" t="s">
        <v>61</v>
      </c>
      <c r="M1301" s="5">
        <f>100-I1301</f>
        <v>98</v>
      </c>
    </row>
    <row r="1302" spans="1:13" x14ac:dyDescent="0.3">
      <c r="A1302">
        <v>2023</v>
      </c>
      <c r="B1302" s="3">
        <v>45047</v>
      </c>
      <c r="C1302" t="s">
        <v>29</v>
      </c>
      <c r="D1302" t="s">
        <v>56</v>
      </c>
      <c r="E1302" s="6">
        <v>3506</v>
      </c>
      <c r="F1302" s="8">
        <f>E1302*G1302</f>
        <v>27241.62</v>
      </c>
      <c r="G1302" s="8">
        <v>7.77</v>
      </c>
      <c r="H1302" s="5">
        <v>7</v>
      </c>
      <c r="I1302" s="9">
        <v>3.95</v>
      </c>
      <c r="J1302" t="s">
        <v>18</v>
      </c>
      <c r="K1302" t="s">
        <v>36</v>
      </c>
      <c r="L1302" t="s">
        <v>62</v>
      </c>
      <c r="M1302" s="5">
        <f>100-I1302</f>
        <v>96.05</v>
      </c>
    </row>
    <row r="1303" spans="1:13" x14ac:dyDescent="0.3">
      <c r="A1303">
        <v>2023</v>
      </c>
      <c r="B1303" s="3">
        <v>45231</v>
      </c>
      <c r="C1303" t="s">
        <v>22</v>
      </c>
      <c r="D1303" t="s">
        <v>23</v>
      </c>
      <c r="E1303" s="6">
        <v>4296</v>
      </c>
      <c r="F1303" s="8">
        <f>E1303*G1303</f>
        <v>16668.48</v>
      </c>
      <c r="G1303" s="8">
        <v>3.88</v>
      </c>
      <c r="H1303" s="5">
        <v>88</v>
      </c>
      <c r="I1303" s="9">
        <v>3.16</v>
      </c>
      <c r="J1303" t="s">
        <v>13</v>
      </c>
      <c r="K1303" t="s">
        <v>28</v>
      </c>
      <c r="L1303" t="s">
        <v>15</v>
      </c>
      <c r="M1303" s="5">
        <f>100-I1303</f>
        <v>96.84</v>
      </c>
    </row>
    <row r="1304" spans="1:13" x14ac:dyDescent="0.3">
      <c r="A1304">
        <v>2023</v>
      </c>
      <c r="B1304" s="3">
        <v>45078</v>
      </c>
      <c r="C1304" t="s">
        <v>25</v>
      </c>
      <c r="D1304" t="s">
        <v>44</v>
      </c>
      <c r="E1304" s="6">
        <v>5393</v>
      </c>
      <c r="F1304" s="8">
        <f>E1304*G1304</f>
        <v>28421.109999999997</v>
      </c>
      <c r="G1304" s="8">
        <v>5.27</v>
      </c>
      <c r="H1304" s="5">
        <v>112</v>
      </c>
      <c r="I1304" s="9">
        <v>4.38</v>
      </c>
      <c r="J1304" t="s">
        <v>13</v>
      </c>
      <c r="K1304" t="s">
        <v>19</v>
      </c>
      <c r="L1304" t="s">
        <v>15</v>
      </c>
      <c r="M1304" s="5">
        <f>100-I1304</f>
        <v>95.62</v>
      </c>
    </row>
    <row r="1305" spans="1:13" x14ac:dyDescent="0.3">
      <c r="A1305">
        <v>2022</v>
      </c>
      <c r="B1305" s="3">
        <v>44593</v>
      </c>
      <c r="C1305" t="s">
        <v>32</v>
      </c>
      <c r="D1305" t="s">
        <v>52</v>
      </c>
      <c r="E1305" s="6">
        <v>602</v>
      </c>
      <c r="F1305" s="8">
        <f>E1305*G1305</f>
        <v>23267.3</v>
      </c>
      <c r="G1305" s="8">
        <v>38.65</v>
      </c>
      <c r="H1305" s="5">
        <v>91</v>
      </c>
      <c r="I1305" s="9">
        <v>4.71</v>
      </c>
      <c r="J1305" t="s">
        <v>77</v>
      </c>
      <c r="K1305" t="s">
        <v>14</v>
      </c>
      <c r="L1305" t="s">
        <v>15</v>
      </c>
      <c r="M1305" s="5">
        <f>100-I1305</f>
        <v>95.29</v>
      </c>
    </row>
    <row r="1306" spans="1:13" x14ac:dyDescent="0.3">
      <c r="A1306">
        <v>2023</v>
      </c>
      <c r="B1306" s="3">
        <v>45017</v>
      </c>
      <c r="C1306" t="s">
        <v>29</v>
      </c>
      <c r="D1306" t="s">
        <v>56</v>
      </c>
      <c r="E1306" s="6">
        <v>1271</v>
      </c>
      <c r="F1306" s="8">
        <f>E1306*G1306</f>
        <v>8604.67</v>
      </c>
      <c r="G1306" s="8">
        <v>6.7700000000000005</v>
      </c>
      <c r="H1306" s="5">
        <v>59</v>
      </c>
      <c r="I1306" s="9">
        <v>4.09</v>
      </c>
      <c r="J1306" t="s">
        <v>27</v>
      </c>
      <c r="K1306" t="s">
        <v>28</v>
      </c>
      <c r="L1306" t="s">
        <v>61</v>
      </c>
      <c r="M1306" s="5">
        <f>100-I1306</f>
        <v>95.91</v>
      </c>
    </row>
    <row r="1307" spans="1:13" x14ac:dyDescent="0.3">
      <c r="A1307">
        <v>2022</v>
      </c>
      <c r="B1307" s="3">
        <v>44743</v>
      </c>
      <c r="C1307" t="s">
        <v>29</v>
      </c>
      <c r="D1307" t="s">
        <v>56</v>
      </c>
      <c r="E1307" s="6">
        <v>572</v>
      </c>
      <c r="F1307" s="8">
        <f>E1307*G1307</f>
        <v>27827.8</v>
      </c>
      <c r="G1307" s="8">
        <v>48.65</v>
      </c>
      <c r="H1307" s="5">
        <v>3</v>
      </c>
      <c r="I1307" s="9">
        <v>3.96</v>
      </c>
      <c r="J1307" t="s">
        <v>77</v>
      </c>
      <c r="K1307" t="s">
        <v>14</v>
      </c>
      <c r="L1307" t="s">
        <v>62</v>
      </c>
      <c r="M1307" s="5">
        <f>100-I1307</f>
        <v>96.04</v>
      </c>
    </row>
    <row r="1308" spans="1:13" x14ac:dyDescent="0.3">
      <c r="A1308">
        <v>2022</v>
      </c>
      <c r="B1308" s="3">
        <v>44593</v>
      </c>
      <c r="C1308" t="s">
        <v>41</v>
      </c>
      <c r="D1308" t="s">
        <v>49</v>
      </c>
      <c r="E1308" s="6">
        <v>1893</v>
      </c>
      <c r="F1308" s="8">
        <f>E1308*G1308</f>
        <v>10638.66</v>
      </c>
      <c r="G1308" s="8">
        <v>5.62</v>
      </c>
      <c r="H1308" s="5">
        <v>9</v>
      </c>
      <c r="I1308" s="9">
        <v>3.18</v>
      </c>
      <c r="J1308" t="s">
        <v>77</v>
      </c>
      <c r="K1308" t="s">
        <v>19</v>
      </c>
      <c r="L1308" t="s">
        <v>62</v>
      </c>
      <c r="M1308" s="5">
        <f>100-I1308</f>
        <v>96.82</v>
      </c>
    </row>
    <row r="1309" spans="1:13" x14ac:dyDescent="0.3">
      <c r="A1309">
        <v>2023</v>
      </c>
      <c r="B1309" s="3">
        <v>45231</v>
      </c>
      <c r="C1309" t="s">
        <v>20</v>
      </c>
      <c r="D1309" t="s">
        <v>58</v>
      </c>
      <c r="E1309" s="6">
        <v>828</v>
      </c>
      <c r="F1309" s="8">
        <f>E1309*G1309</f>
        <v>41491.08</v>
      </c>
      <c r="G1309" s="8">
        <v>50.11</v>
      </c>
      <c r="H1309" s="5">
        <v>6</v>
      </c>
      <c r="I1309" s="9">
        <v>2.12</v>
      </c>
      <c r="J1309" t="s">
        <v>27</v>
      </c>
      <c r="K1309" t="s">
        <v>14</v>
      </c>
      <c r="L1309" t="s">
        <v>62</v>
      </c>
      <c r="M1309" s="5">
        <f>100-I1309</f>
        <v>97.88</v>
      </c>
    </row>
    <row r="1310" spans="1:13" x14ac:dyDescent="0.3">
      <c r="A1310">
        <v>2022</v>
      </c>
      <c r="B1310" s="3">
        <v>44682</v>
      </c>
      <c r="C1310" t="s">
        <v>29</v>
      </c>
      <c r="D1310" t="s">
        <v>53</v>
      </c>
      <c r="E1310" s="6">
        <v>546</v>
      </c>
      <c r="F1310" s="8">
        <f>E1310*G1310</f>
        <v>3123.12</v>
      </c>
      <c r="G1310" s="8">
        <v>5.72</v>
      </c>
      <c r="H1310" s="5">
        <v>71</v>
      </c>
      <c r="I1310" s="9">
        <v>1.79</v>
      </c>
      <c r="J1310" t="s">
        <v>27</v>
      </c>
      <c r="K1310" t="s">
        <v>60</v>
      </c>
      <c r="L1310" t="s">
        <v>61</v>
      </c>
      <c r="M1310" s="5">
        <f>100-I1310</f>
        <v>98.21</v>
      </c>
    </row>
    <row r="1311" spans="1:13" x14ac:dyDescent="0.3">
      <c r="A1311">
        <v>2022</v>
      </c>
      <c r="B1311" s="3">
        <v>44652</v>
      </c>
      <c r="C1311" t="s">
        <v>11</v>
      </c>
      <c r="D1311" t="s">
        <v>59</v>
      </c>
      <c r="E1311" s="6">
        <v>248</v>
      </c>
      <c r="F1311" s="8">
        <f>E1311*G1311</f>
        <v>9585.1999999999989</v>
      </c>
      <c r="G1311" s="8">
        <v>38.65</v>
      </c>
      <c r="H1311" s="5">
        <v>98</v>
      </c>
      <c r="I1311" s="9">
        <v>4.76</v>
      </c>
      <c r="J1311" t="s">
        <v>77</v>
      </c>
      <c r="K1311" t="s">
        <v>14</v>
      </c>
      <c r="L1311" t="s">
        <v>15</v>
      </c>
      <c r="M1311" s="5">
        <f>100-I1311</f>
        <v>95.24</v>
      </c>
    </row>
    <row r="1312" spans="1:13" x14ac:dyDescent="0.3">
      <c r="A1312">
        <v>2022</v>
      </c>
      <c r="B1312" s="3">
        <v>44835</v>
      </c>
      <c r="C1312" t="s">
        <v>29</v>
      </c>
      <c r="D1312" t="s">
        <v>56</v>
      </c>
      <c r="E1312" s="6">
        <v>664</v>
      </c>
      <c r="F1312" s="8">
        <f>E1312*G1312</f>
        <v>4462.08</v>
      </c>
      <c r="G1312" s="8">
        <v>6.72</v>
      </c>
      <c r="H1312" s="5">
        <v>9</v>
      </c>
      <c r="I1312" s="9">
        <v>4.08</v>
      </c>
      <c r="J1312" t="s">
        <v>13</v>
      </c>
      <c r="K1312" t="s">
        <v>19</v>
      </c>
      <c r="L1312" t="s">
        <v>62</v>
      </c>
      <c r="M1312" s="5">
        <f>100-I1312</f>
        <v>95.92</v>
      </c>
    </row>
    <row r="1313" spans="1:13" x14ac:dyDescent="0.3">
      <c r="A1313">
        <v>2022</v>
      </c>
      <c r="B1313" s="3">
        <v>44652</v>
      </c>
      <c r="C1313" t="s">
        <v>22</v>
      </c>
      <c r="D1313" t="s">
        <v>23</v>
      </c>
      <c r="E1313" s="6">
        <v>915</v>
      </c>
      <c r="F1313" s="8">
        <f>E1313*G1313</f>
        <v>4227.3</v>
      </c>
      <c r="G1313" s="8">
        <v>4.62</v>
      </c>
      <c r="H1313" s="5">
        <v>42</v>
      </c>
      <c r="I1313" s="9">
        <v>0.94</v>
      </c>
      <c r="J1313" t="s">
        <v>77</v>
      </c>
      <c r="K1313" t="s">
        <v>19</v>
      </c>
      <c r="L1313" t="s">
        <v>61</v>
      </c>
      <c r="M1313" s="5">
        <f>100-I1313</f>
        <v>99.06</v>
      </c>
    </row>
    <row r="1314" spans="1:13" x14ac:dyDescent="0.3">
      <c r="A1314">
        <v>2023</v>
      </c>
      <c r="B1314" s="3">
        <v>45108</v>
      </c>
      <c r="C1314" t="s">
        <v>11</v>
      </c>
      <c r="D1314" t="s">
        <v>37</v>
      </c>
      <c r="E1314" s="6">
        <v>1523</v>
      </c>
      <c r="F1314" s="8">
        <f>E1314*G1314</f>
        <v>10310.709999999999</v>
      </c>
      <c r="G1314" s="8">
        <v>6.77</v>
      </c>
      <c r="H1314" s="5">
        <v>55</v>
      </c>
      <c r="I1314" s="9">
        <v>4.8600000000000003</v>
      </c>
      <c r="J1314" t="s">
        <v>77</v>
      </c>
      <c r="K1314" t="s">
        <v>28</v>
      </c>
      <c r="L1314" t="s">
        <v>61</v>
      </c>
      <c r="M1314" s="5">
        <f>100-I1314</f>
        <v>95.14</v>
      </c>
    </row>
    <row r="1315" spans="1:13" x14ac:dyDescent="0.3">
      <c r="A1315">
        <v>2022</v>
      </c>
      <c r="B1315" s="3">
        <v>44866</v>
      </c>
      <c r="C1315" t="s">
        <v>16</v>
      </c>
      <c r="D1315" t="s">
        <v>48</v>
      </c>
      <c r="E1315" s="6">
        <v>635</v>
      </c>
      <c r="F1315" s="8">
        <f>E1315*G1315</f>
        <v>30892.75</v>
      </c>
      <c r="G1315" s="8">
        <v>48.65</v>
      </c>
      <c r="H1315" s="5">
        <v>8</v>
      </c>
      <c r="I1315" s="9">
        <v>0.9</v>
      </c>
      <c r="J1315" t="s">
        <v>27</v>
      </c>
      <c r="K1315" t="s">
        <v>14</v>
      </c>
      <c r="L1315" t="s">
        <v>62</v>
      </c>
      <c r="M1315" s="5">
        <f>100-I1315</f>
        <v>99.1</v>
      </c>
    </row>
    <row r="1316" spans="1:13" x14ac:dyDescent="0.3">
      <c r="A1316">
        <v>2022</v>
      </c>
      <c r="B1316" s="3">
        <v>44743</v>
      </c>
      <c r="C1316" t="s">
        <v>22</v>
      </c>
      <c r="D1316" t="s">
        <v>23</v>
      </c>
      <c r="E1316" s="6">
        <v>519</v>
      </c>
      <c r="F1316" s="8">
        <f>E1316*G1316</f>
        <v>23355</v>
      </c>
      <c r="G1316" s="8">
        <v>45</v>
      </c>
      <c r="H1316" s="5">
        <v>12</v>
      </c>
      <c r="I1316" s="9">
        <v>0.86</v>
      </c>
      <c r="J1316" t="s">
        <v>77</v>
      </c>
      <c r="K1316" t="s">
        <v>14</v>
      </c>
      <c r="L1316" t="s">
        <v>62</v>
      </c>
      <c r="M1316" s="5">
        <f>100-I1316</f>
        <v>99.14</v>
      </c>
    </row>
    <row r="1317" spans="1:13" x14ac:dyDescent="0.3">
      <c r="A1317">
        <v>2022</v>
      </c>
      <c r="B1317" s="3">
        <v>44562</v>
      </c>
      <c r="C1317" t="s">
        <v>11</v>
      </c>
      <c r="D1317" t="s">
        <v>37</v>
      </c>
      <c r="E1317" s="6">
        <v>2159</v>
      </c>
      <c r="F1317" s="8">
        <f>E1317*G1317</f>
        <v>14508.48</v>
      </c>
      <c r="G1317" s="8">
        <v>6.72</v>
      </c>
      <c r="H1317" s="5">
        <v>12</v>
      </c>
      <c r="I1317" s="9">
        <v>3.59</v>
      </c>
      <c r="J1317" t="s">
        <v>77</v>
      </c>
      <c r="K1317" t="s">
        <v>36</v>
      </c>
      <c r="L1317" t="s">
        <v>62</v>
      </c>
      <c r="M1317" s="5">
        <f>100-I1317</f>
        <v>96.41</v>
      </c>
    </row>
    <row r="1318" spans="1:13" x14ac:dyDescent="0.3">
      <c r="A1318">
        <v>2022</v>
      </c>
      <c r="B1318" s="3">
        <v>44835</v>
      </c>
      <c r="C1318" t="s">
        <v>16</v>
      </c>
      <c r="D1318" t="s">
        <v>43</v>
      </c>
      <c r="E1318" s="6">
        <v>2534</v>
      </c>
      <c r="F1318" s="8">
        <f>E1318*G1318</f>
        <v>17028.48</v>
      </c>
      <c r="G1318" s="8">
        <v>6.72</v>
      </c>
      <c r="H1318" s="5">
        <v>6</v>
      </c>
      <c r="I1318" s="9">
        <v>0.67</v>
      </c>
      <c r="J1318" t="s">
        <v>13</v>
      </c>
      <c r="K1318" t="s">
        <v>36</v>
      </c>
      <c r="L1318" t="s">
        <v>62</v>
      </c>
      <c r="M1318" s="5">
        <f>100-I1318</f>
        <v>99.33</v>
      </c>
    </row>
    <row r="1319" spans="1:13" x14ac:dyDescent="0.3">
      <c r="A1319">
        <v>2022</v>
      </c>
      <c r="B1319" s="3">
        <v>44835</v>
      </c>
      <c r="C1319" t="s">
        <v>20</v>
      </c>
      <c r="D1319" t="s">
        <v>21</v>
      </c>
      <c r="E1319" s="6">
        <v>390</v>
      </c>
      <c r="F1319" s="8">
        <f>E1319*G1319</f>
        <v>18973.5</v>
      </c>
      <c r="G1319" s="8">
        <v>48.65</v>
      </c>
      <c r="H1319" s="5">
        <v>7</v>
      </c>
      <c r="I1319" s="9">
        <v>2.65</v>
      </c>
      <c r="J1319" t="s">
        <v>18</v>
      </c>
      <c r="K1319" t="s">
        <v>14</v>
      </c>
      <c r="L1319" t="s">
        <v>62</v>
      </c>
      <c r="M1319" s="5">
        <f>100-I1319</f>
        <v>97.35</v>
      </c>
    </row>
    <row r="1320" spans="1:13" x14ac:dyDescent="0.3">
      <c r="A1320">
        <v>2023</v>
      </c>
      <c r="B1320" s="3">
        <v>45108</v>
      </c>
      <c r="C1320" t="s">
        <v>11</v>
      </c>
      <c r="D1320" t="s">
        <v>37</v>
      </c>
      <c r="E1320" s="6">
        <v>620</v>
      </c>
      <c r="F1320" s="8">
        <f>E1320*G1320</f>
        <v>36443.599999999999</v>
      </c>
      <c r="G1320" s="8">
        <v>58.78</v>
      </c>
      <c r="H1320" s="5">
        <v>72</v>
      </c>
      <c r="I1320" s="9">
        <v>3.33</v>
      </c>
      <c r="J1320" t="s">
        <v>77</v>
      </c>
      <c r="K1320" t="s">
        <v>31</v>
      </c>
      <c r="L1320" t="s">
        <v>61</v>
      </c>
      <c r="M1320" s="5">
        <f>100-I1320</f>
        <v>96.67</v>
      </c>
    </row>
    <row r="1321" spans="1:13" x14ac:dyDescent="0.3">
      <c r="A1321">
        <v>2022</v>
      </c>
      <c r="B1321" s="3">
        <v>44593</v>
      </c>
      <c r="C1321" t="s">
        <v>20</v>
      </c>
      <c r="D1321" t="s">
        <v>58</v>
      </c>
      <c r="E1321" s="6">
        <v>642</v>
      </c>
      <c r="F1321" s="8">
        <f>E1321*G1321</f>
        <v>25814.82</v>
      </c>
      <c r="G1321" s="8">
        <v>40.21</v>
      </c>
      <c r="H1321" s="5">
        <v>143</v>
      </c>
      <c r="I1321" s="9">
        <v>2.91</v>
      </c>
      <c r="J1321" t="s">
        <v>13</v>
      </c>
      <c r="K1321" t="s">
        <v>31</v>
      </c>
      <c r="L1321" t="s">
        <v>15</v>
      </c>
      <c r="M1321" s="5">
        <f>100-I1321</f>
        <v>97.09</v>
      </c>
    </row>
    <row r="1322" spans="1:13" x14ac:dyDescent="0.3">
      <c r="A1322">
        <v>2023</v>
      </c>
      <c r="B1322" s="3">
        <v>45078</v>
      </c>
      <c r="C1322" t="s">
        <v>32</v>
      </c>
      <c r="D1322" t="s">
        <v>38</v>
      </c>
      <c r="E1322" s="6">
        <v>2810</v>
      </c>
      <c r="F1322" s="8">
        <f>E1322*G1322</f>
        <v>19023.699999999997</v>
      </c>
      <c r="G1322" s="8">
        <v>6.7699999999999987</v>
      </c>
      <c r="H1322" s="5">
        <v>27</v>
      </c>
      <c r="I1322" s="9">
        <v>2.5299999999999998</v>
      </c>
      <c r="J1322" t="s">
        <v>18</v>
      </c>
      <c r="K1322" t="s">
        <v>36</v>
      </c>
      <c r="L1322" t="s">
        <v>61</v>
      </c>
      <c r="M1322" s="5">
        <f>100-I1322</f>
        <v>97.47</v>
      </c>
    </row>
    <row r="1323" spans="1:13" x14ac:dyDescent="0.3">
      <c r="A1323">
        <v>2023</v>
      </c>
      <c r="B1323" s="3">
        <v>45139</v>
      </c>
      <c r="C1323" t="s">
        <v>22</v>
      </c>
      <c r="D1323" t="s">
        <v>23</v>
      </c>
      <c r="E1323" s="6">
        <v>250</v>
      </c>
      <c r="F1323" s="8">
        <f>E1323*G1323</f>
        <v>10827.5</v>
      </c>
      <c r="G1323" s="8">
        <v>43.31</v>
      </c>
      <c r="H1323" s="5">
        <v>65</v>
      </c>
      <c r="I1323" s="9">
        <v>1.78</v>
      </c>
      <c r="J1323" t="s">
        <v>27</v>
      </c>
      <c r="K1323" t="s">
        <v>14</v>
      </c>
      <c r="L1323" t="s">
        <v>61</v>
      </c>
      <c r="M1323" s="5">
        <f>100-I1323</f>
        <v>98.22</v>
      </c>
    </row>
    <row r="1324" spans="1:13" x14ac:dyDescent="0.3">
      <c r="A1324">
        <v>2022</v>
      </c>
      <c r="B1324" s="3">
        <v>44562</v>
      </c>
      <c r="C1324" t="s">
        <v>32</v>
      </c>
      <c r="D1324" t="s">
        <v>52</v>
      </c>
      <c r="E1324" s="6">
        <v>2356</v>
      </c>
      <c r="F1324" s="8">
        <f>E1324*G1324</f>
        <v>15832.32</v>
      </c>
      <c r="G1324" s="8">
        <v>6.72</v>
      </c>
      <c r="H1324" s="5">
        <v>3</v>
      </c>
      <c r="I1324" s="9">
        <v>2.0499999999999998</v>
      </c>
      <c r="J1324" t="s">
        <v>77</v>
      </c>
      <c r="K1324" t="s">
        <v>60</v>
      </c>
      <c r="L1324" t="s">
        <v>62</v>
      </c>
      <c r="M1324" s="5">
        <f>100-I1324</f>
        <v>97.95</v>
      </c>
    </row>
    <row r="1325" spans="1:13" x14ac:dyDescent="0.3">
      <c r="A1325">
        <v>2023</v>
      </c>
      <c r="B1325" s="3">
        <v>44958</v>
      </c>
      <c r="C1325" t="s">
        <v>29</v>
      </c>
      <c r="D1325" t="s">
        <v>56</v>
      </c>
      <c r="E1325" s="6">
        <v>3154</v>
      </c>
      <c r="F1325" s="8">
        <f>E1325*G1325</f>
        <v>16621.579999999998</v>
      </c>
      <c r="G1325" s="8">
        <v>5.27</v>
      </c>
      <c r="H1325" s="5">
        <v>125</v>
      </c>
      <c r="I1325" s="9">
        <v>1.01</v>
      </c>
      <c r="J1325" t="s">
        <v>77</v>
      </c>
      <c r="K1325" t="s">
        <v>36</v>
      </c>
      <c r="L1325" t="s">
        <v>15</v>
      </c>
      <c r="M1325" s="5">
        <f>100-I1325</f>
        <v>98.99</v>
      </c>
    </row>
    <row r="1326" spans="1:13" x14ac:dyDescent="0.3">
      <c r="A1326">
        <v>2023</v>
      </c>
      <c r="B1326" s="3">
        <v>45017</v>
      </c>
      <c r="C1326" t="s">
        <v>39</v>
      </c>
      <c r="D1326" t="s">
        <v>57</v>
      </c>
      <c r="E1326" s="6">
        <v>1707</v>
      </c>
      <c r="F1326" s="8">
        <f>E1326*G1326</f>
        <v>9183.66</v>
      </c>
      <c r="G1326" s="8">
        <v>5.38</v>
      </c>
      <c r="H1326" s="5">
        <v>37</v>
      </c>
      <c r="I1326" s="9">
        <v>1.83</v>
      </c>
      <c r="J1326" t="s">
        <v>18</v>
      </c>
      <c r="K1326" t="s">
        <v>19</v>
      </c>
      <c r="L1326" t="s">
        <v>61</v>
      </c>
      <c r="M1326" s="5">
        <f>100-I1326</f>
        <v>98.17</v>
      </c>
    </row>
    <row r="1327" spans="1:13" x14ac:dyDescent="0.3">
      <c r="A1327">
        <v>2023</v>
      </c>
      <c r="B1327" s="3">
        <v>45231</v>
      </c>
      <c r="C1327" t="s">
        <v>11</v>
      </c>
      <c r="D1327" t="s">
        <v>37</v>
      </c>
      <c r="E1327" s="6">
        <v>4308</v>
      </c>
      <c r="F1327" s="8">
        <f>E1327*G1327</f>
        <v>22703.16</v>
      </c>
      <c r="G1327" s="8">
        <v>5.27</v>
      </c>
      <c r="H1327" s="5">
        <v>79</v>
      </c>
      <c r="I1327" s="9">
        <v>2.12</v>
      </c>
      <c r="J1327" t="s">
        <v>13</v>
      </c>
      <c r="K1327" t="s">
        <v>19</v>
      </c>
      <c r="L1327" t="s">
        <v>15</v>
      </c>
      <c r="M1327" s="5">
        <f>100-I1327</f>
        <v>97.88</v>
      </c>
    </row>
    <row r="1328" spans="1:13" x14ac:dyDescent="0.3">
      <c r="A1328">
        <v>2022</v>
      </c>
      <c r="B1328" s="3">
        <v>44562</v>
      </c>
      <c r="C1328" t="s">
        <v>16</v>
      </c>
      <c r="D1328" t="s">
        <v>17</v>
      </c>
      <c r="E1328" s="6">
        <v>611</v>
      </c>
      <c r="F1328" s="8">
        <f>E1328*G1328</f>
        <v>24568.31</v>
      </c>
      <c r="G1328" s="8">
        <v>40.21</v>
      </c>
      <c r="H1328" s="5">
        <v>90</v>
      </c>
      <c r="I1328" s="9">
        <v>3.88</v>
      </c>
      <c r="J1328" t="s">
        <v>77</v>
      </c>
      <c r="K1328" t="s">
        <v>31</v>
      </c>
      <c r="L1328" t="s">
        <v>15</v>
      </c>
      <c r="M1328" s="5">
        <f>100-I1328</f>
        <v>96.12</v>
      </c>
    </row>
    <row r="1329" spans="1:13" x14ac:dyDescent="0.3">
      <c r="A1329">
        <v>2023</v>
      </c>
      <c r="B1329" s="3">
        <v>45200</v>
      </c>
      <c r="C1329" t="s">
        <v>16</v>
      </c>
      <c r="D1329" t="s">
        <v>48</v>
      </c>
      <c r="E1329" s="6">
        <v>1662</v>
      </c>
      <c r="F1329" s="8">
        <f>E1329*G1329</f>
        <v>8758.74</v>
      </c>
      <c r="G1329" s="8">
        <v>5.27</v>
      </c>
      <c r="H1329" s="5">
        <v>114</v>
      </c>
      <c r="I1329" s="9">
        <v>4.55</v>
      </c>
      <c r="J1329" t="s">
        <v>27</v>
      </c>
      <c r="K1329" t="s">
        <v>28</v>
      </c>
      <c r="L1329" t="s">
        <v>15</v>
      </c>
      <c r="M1329" s="5">
        <f>100-I1329</f>
        <v>95.45</v>
      </c>
    </row>
    <row r="1330" spans="1:13" x14ac:dyDescent="0.3">
      <c r="A1330">
        <v>2023</v>
      </c>
      <c r="B1330" s="3">
        <v>45078</v>
      </c>
      <c r="C1330" t="s">
        <v>34</v>
      </c>
      <c r="D1330" t="s">
        <v>47</v>
      </c>
      <c r="E1330" s="6">
        <v>715</v>
      </c>
      <c r="F1330" s="8">
        <f>E1330*G1330</f>
        <v>34541.65</v>
      </c>
      <c r="G1330" s="8">
        <v>48.31</v>
      </c>
      <c r="H1330" s="5">
        <v>6</v>
      </c>
      <c r="I1330" s="9">
        <v>2.89</v>
      </c>
      <c r="J1330" t="s">
        <v>18</v>
      </c>
      <c r="K1330" t="s">
        <v>14</v>
      </c>
      <c r="L1330" t="s">
        <v>62</v>
      </c>
      <c r="M1330" s="5">
        <f>100-I1330</f>
        <v>97.11</v>
      </c>
    </row>
    <row r="1331" spans="1:13" x14ac:dyDescent="0.3">
      <c r="A1331">
        <v>2022</v>
      </c>
      <c r="B1331" s="3">
        <v>44593</v>
      </c>
      <c r="C1331" t="s">
        <v>34</v>
      </c>
      <c r="D1331" t="s">
        <v>35</v>
      </c>
      <c r="E1331" s="6">
        <v>3356</v>
      </c>
      <c r="F1331" s="8">
        <f>E1331*G1331</f>
        <v>15504.720000000001</v>
      </c>
      <c r="G1331" s="8">
        <v>4.62</v>
      </c>
      <c r="H1331" s="5">
        <v>45</v>
      </c>
      <c r="I1331" s="9">
        <v>2.12</v>
      </c>
      <c r="J1331" t="s">
        <v>27</v>
      </c>
      <c r="K1331" t="s">
        <v>28</v>
      </c>
      <c r="L1331" t="s">
        <v>61</v>
      </c>
      <c r="M1331" s="5">
        <f>100-I1331</f>
        <v>97.88</v>
      </c>
    </row>
    <row r="1332" spans="1:13" x14ac:dyDescent="0.3">
      <c r="A1332">
        <v>2023</v>
      </c>
      <c r="B1332" s="3">
        <v>45047</v>
      </c>
      <c r="C1332" t="s">
        <v>39</v>
      </c>
      <c r="D1332" t="s">
        <v>40</v>
      </c>
      <c r="E1332" s="6">
        <v>1717</v>
      </c>
      <c r="F1332" s="8">
        <f>E1332*G1332</f>
        <v>6661.96</v>
      </c>
      <c r="G1332" s="8">
        <v>3.88</v>
      </c>
      <c r="H1332" s="5">
        <v>129</v>
      </c>
      <c r="I1332" s="9">
        <v>2.5299999999999998</v>
      </c>
      <c r="J1332" t="s">
        <v>18</v>
      </c>
      <c r="K1332" t="s">
        <v>19</v>
      </c>
      <c r="L1332" t="s">
        <v>15</v>
      </c>
      <c r="M1332" s="5">
        <f>100-I1332</f>
        <v>97.47</v>
      </c>
    </row>
    <row r="1333" spans="1:13" x14ac:dyDescent="0.3">
      <c r="A1333">
        <v>2023</v>
      </c>
      <c r="B1333" s="3">
        <v>45017</v>
      </c>
      <c r="C1333" t="s">
        <v>16</v>
      </c>
      <c r="D1333" t="s">
        <v>17</v>
      </c>
      <c r="E1333" s="6">
        <v>2992</v>
      </c>
      <c r="F1333" s="8">
        <f>E1333*G1333</f>
        <v>15767.839999999998</v>
      </c>
      <c r="G1333" s="8">
        <v>5.27</v>
      </c>
      <c r="H1333" s="5">
        <v>112</v>
      </c>
      <c r="I1333" s="9">
        <v>3.45</v>
      </c>
      <c r="J1333" t="s">
        <v>18</v>
      </c>
      <c r="K1333" t="s">
        <v>28</v>
      </c>
      <c r="L1333" t="s">
        <v>15</v>
      </c>
      <c r="M1333" s="5">
        <f>100-I1333</f>
        <v>96.55</v>
      </c>
    </row>
    <row r="1334" spans="1:13" x14ac:dyDescent="0.3">
      <c r="A1334">
        <v>2022</v>
      </c>
      <c r="B1334" s="3">
        <v>44866</v>
      </c>
      <c r="C1334" t="s">
        <v>32</v>
      </c>
      <c r="D1334" t="s">
        <v>38</v>
      </c>
      <c r="E1334" s="6">
        <v>3690</v>
      </c>
      <c r="F1334" s="8">
        <f>E1334*G1334</f>
        <v>21106.799999999999</v>
      </c>
      <c r="G1334" s="8">
        <v>5.72</v>
      </c>
      <c r="H1334" s="5">
        <v>72</v>
      </c>
      <c r="I1334" s="9">
        <v>4.2</v>
      </c>
      <c r="J1334" t="s">
        <v>18</v>
      </c>
      <c r="K1334" t="s">
        <v>19</v>
      </c>
      <c r="L1334" t="s">
        <v>61</v>
      </c>
      <c r="M1334" s="5">
        <f>100-I1334</f>
        <v>95.8</v>
      </c>
    </row>
    <row r="1335" spans="1:13" x14ac:dyDescent="0.3">
      <c r="A1335">
        <v>2023</v>
      </c>
      <c r="B1335" s="3">
        <v>44958</v>
      </c>
      <c r="C1335" t="s">
        <v>39</v>
      </c>
      <c r="D1335" t="s">
        <v>40</v>
      </c>
      <c r="E1335" s="6">
        <v>1446</v>
      </c>
      <c r="F1335" s="8">
        <f>E1335*G1335</f>
        <v>7779.48</v>
      </c>
      <c r="G1335" s="8">
        <v>5.38</v>
      </c>
      <c r="H1335" s="5">
        <v>58</v>
      </c>
      <c r="I1335" s="9">
        <v>1.39</v>
      </c>
      <c r="J1335" t="s">
        <v>77</v>
      </c>
      <c r="K1335" t="s">
        <v>36</v>
      </c>
      <c r="L1335" t="s">
        <v>61</v>
      </c>
      <c r="M1335" s="5">
        <f>100-I1335</f>
        <v>98.61</v>
      </c>
    </row>
    <row r="1336" spans="1:13" x14ac:dyDescent="0.3">
      <c r="A1336">
        <v>2023</v>
      </c>
      <c r="B1336" s="3">
        <v>45231</v>
      </c>
      <c r="C1336" t="s">
        <v>25</v>
      </c>
      <c r="D1336" t="s">
        <v>26</v>
      </c>
      <c r="E1336" s="6">
        <v>822</v>
      </c>
      <c r="F1336" s="8">
        <f>E1336*G1336</f>
        <v>32970.42</v>
      </c>
      <c r="G1336" s="8">
        <v>40.11</v>
      </c>
      <c r="H1336" s="5">
        <v>145</v>
      </c>
      <c r="I1336" s="9">
        <v>2.84</v>
      </c>
      <c r="J1336" t="s">
        <v>13</v>
      </c>
      <c r="K1336" t="s">
        <v>14</v>
      </c>
      <c r="L1336" t="s">
        <v>15</v>
      </c>
      <c r="M1336" s="5">
        <f>100-I1336</f>
        <v>97.16</v>
      </c>
    </row>
    <row r="1337" spans="1:13" x14ac:dyDescent="0.3">
      <c r="A1337">
        <v>2023</v>
      </c>
      <c r="B1337" s="3">
        <v>45231</v>
      </c>
      <c r="C1337" t="s">
        <v>29</v>
      </c>
      <c r="D1337" t="s">
        <v>56</v>
      </c>
      <c r="E1337" s="6">
        <v>4314</v>
      </c>
      <c r="F1337" s="8">
        <f>E1337*G1337</f>
        <v>22734.78</v>
      </c>
      <c r="G1337" s="8">
        <v>5.27</v>
      </c>
      <c r="H1337" s="5">
        <v>115</v>
      </c>
      <c r="I1337" s="9">
        <v>1.58</v>
      </c>
      <c r="J1337" t="s">
        <v>77</v>
      </c>
      <c r="K1337" t="s">
        <v>28</v>
      </c>
      <c r="L1337" t="s">
        <v>15</v>
      </c>
      <c r="M1337" s="5">
        <f>100-I1337</f>
        <v>98.42</v>
      </c>
    </row>
    <row r="1338" spans="1:13" x14ac:dyDescent="0.3">
      <c r="A1338">
        <v>2023</v>
      </c>
      <c r="B1338" s="3">
        <v>45108</v>
      </c>
      <c r="C1338" t="s">
        <v>29</v>
      </c>
      <c r="D1338" t="s">
        <v>30</v>
      </c>
      <c r="E1338" s="6">
        <v>555</v>
      </c>
      <c r="F1338" s="8">
        <f>E1338*G1338</f>
        <v>22261.05</v>
      </c>
      <c r="G1338" s="8">
        <v>40.11</v>
      </c>
      <c r="H1338" s="5">
        <v>118</v>
      </c>
      <c r="I1338" s="9">
        <v>4.29</v>
      </c>
      <c r="J1338" t="s">
        <v>18</v>
      </c>
      <c r="K1338" t="s">
        <v>14</v>
      </c>
      <c r="L1338" t="s">
        <v>15</v>
      </c>
      <c r="M1338" s="5">
        <f>100-I1338</f>
        <v>95.71</v>
      </c>
    </row>
    <row r="1339" spans="1:13" x14ac:dyDescent="0.3">
      <c r="A1339">
        <v>2023</v>
      </c>
      <c r="B1339" s="3">
        <v>45261</v>
      </c>
      <c r="C1339" t="s">
        <v>29</v>
      </c>
      <c r="D1339" t="s">
        <v>53</v>
      </c>
      <c r="E1339" s="6">
        <v>4201</v>
      </c>
      <c r="F1339" s="8">
        <f>E1339*G1339</f>
        <v>22139.269999999997</v>
      </c>
      <c r="G1339" s="8">
        <v>5.27</v>
      </c>
      <c r="H1339" s="5">
        <v>102</v>
      </c>
      <c r="I1339" s="9">
        <v>4.54</v>
      </c>
      <c r="J1339" t="s">
        <v>77</v>
      </c>
      <c r="K1339" t="s">
        <v>19</v>
      </c>
      <c r="L1339" t="s">
        <v>15</v>
      </c>
      <c r="M1339" s="5">
        <f>100-I1339</f>
        <v>95.46</v>
      </c>
    </row>
    <row r="1340" spans="1:13" x14ac:dyDescent="0.3">
      <c r="A1340">
        <v>2022</v>
      </c>
      <c r="B1340" s="3">
        <v>44743</v>
      </c>
      <c r="C1340" t="s">
        <v>11</v>
      </c>
      <c r="D1340" t="s">
        <v>12</v>
      </c>
      <c r="E1340" s="6">
        <v>2434</v>
      </c>
      <c r="F1340" s="8">
        <f>E1340*G1340</f>
        <v>13922.48</v>
      </c>
      <c r="G1340" s="8">
        <v>5.72</v>
      </c>
      <c r="H1340" s="5">
        <v>59</v>
      </c>
      <c r="I1340" s="9">
        <v>3.04</v>
      </c>
      <c r="J1340" t="s">
        <v>18</v>
      </c>
      <c r="K1340" t="s">
        <v>28</v>
      </c>
      <c r="L1340" t="s">
        <v>61</v>
      </c>
      <c r="M1340" s="5">
        <f>100-I1340</f>
        <v>96.96</v>
      </c>
    </row>
    <row r="1341" spans="1:13" x14ac:dyDescent="0.3">
      <c r="A1341">
        <v>2023</v>
      </c>
      <c r="B1341" s="3">
        <v>45139</v>
      </c>
      <c r="C1341" t="s">
        <v>34</v>
      </c>
      <c r="D1341" t="s">
        <v>47</v>
      </c>
      <c r="E1341" s="6">
        <v>3425</v>
      </c>
      <c r="F1341" s="8">
        <f>E1341*G1341</f>
        <v>13289</v>
      </c>
      <c r="G1341" s="8">
        <v>3.88</v>
      </c>
      <c r="H1341" s="5">
        <v>133</v>
      </c>
      <c r="I1341" s="9">
        <v>5.83</v>
      </c>
      <c r="J1341" t="s">
        <v>77</v>
      </c>
      <c r="K1341" t="s">
        <v>28</v>
      </c>
      <c r="L1341" t="s">
        <v>15</v>
      </c>
      <c r="M1341" s="5">
        <f>100-I1341</f>
        <v>94.17</v>
      </c>
    </row>
    <row r="1342" spans="1:13" x14ac:dyDescent="0.3">
      <c r="A1342">
        <v>2022</v>
      </c>
      <c r="B1342" s="3">
        <v>44713</v>
      </c>
      <c r="C1342" t="s">
        <v>29</v>
      </c>
      <c r="D1342" t="s">
        <v>56</v>
      </c>
      <c r="E1342" s="6">
        <v>314</v>
      </c>
      <c r="F1342" s="8">
        <f>E1342*G1342</f>
        <v>12625.94</v>
      </c>
      <c r="G1342" s="8">
        <v>40.21</v>
      </c>
      <c r="H1342" s="5">
        <v>127</v>
      </c>
      <c r="I1342" s="9">
        <v>2.76</v>
      </c>
      <c r="J1342" t="s">
        <v>27</v>
      </c>
      <c r="K1342" t="s">
        <v>31</v>
      </c>
      <c r="L1342" t="s">
        <v>15</v>
      </c>
      <c r="M1342" s="5">
        <f>100-I1342</f>
        <v>97.24</v>
      </c>
    </row>
    <row r="1343" spans="1:13" x14ac:dyDescent="0.3">
      <c r="A1343">
        <v>2023</v>
      </c>
      <c r="B1343" s="3">
        <v>44986</v>
      </c>
      <c r="C1343" t="s">
        <v>11</v>
      </c>
      <c r="D1343" t="s">
        <v>59</v>
      </c>
      <c r="E1343" s="6">
        <v>555</v>
      </c>
      <c r="F1343" s="8">
        <f>E1343*G1343</f>
        <v>27811.05</v>
      </c>
      <c r="G1343" s="8">
        <v>50.11</v>
      </c>
      <c r="H1343" s="5">
        <v>12</v>
      </c>
      <c r="I1343" s="9">
        <v>1.52</v>
      </c>
      <c r="J1343" t="s">
        <v>18</v>
      </c>
      <c r="K1343" t="s">
        <v>14</v>
      </c>
      <c r="L1343" t="s">
        <v>62</v>
      </c>
      <c r="M1343" s="5">
        <f>100-I1343</f>
        <v>98.48</v>
      </c>
    </row>
    <row r="1344" spans="1:13" x14ac:dyDescent="0.3">
      <c r="A1344">
        <v>2022</v>
      </c>
      <c r="B1344" s="3">
        <v>44593</v>
      </c>
      <c r="C1344" t="s">
        <v>22</v>
      </c>
      <c r="D1344" t="s">
        <v>23</v>
      </c>
      <c r="E1344" s="6">
        <v>3108</v>
      </c>
      <c r="F1344" s="8">
        <f>E1344*G1344</f>
        <v>14358.960000000001</v>
      </c>
      <c r="G1344" s="8">
        <v>4.62</v>
      </c>
      <c r="H1344" s="5">
        <v>66</v>
      </c>
      <c r="I1344" s="9">
        <v>2.86</v>
      </c>
      <c r="J1344" t="s">
        <v>13</v>
      </c>
      <c r="K1344" t="s">
        <v>60</v>
      </c>
      <c r="L1344" t="s">
        <v>61</v>
      </c>
      <c r="M1344" s="5">
        <f>100-I1344</f>
        <v>97.14</v>
      </c>
    </row>
    <row r="1345" spans="1:13" x14ac:dyDescent="0.3">
      <c r="A1345">
        <v>2023</v>
      </c>
      <c r="B1345" s="3">
        <v>44927</v>
      </c>
      <c r="C1345" t="s">
        <v>11</v>
      </c>
      <c r="D1345" t="s">
        <v>12</v>
      </c>
      <c r="E1345" s="6">
        <v>3462</v>
      </c>
      <c r="F1345" s="8">
        <f>E1345*G1345</f>
        <v>23437.739999999998</v>
      </c>
      <c r="G1345" s="8">
        <v>6.77</v>
      </c>
      <c r="H1345" s="5">
        <v>47</v>
      </c>
      <c r="I1345" s="9">
        <v>4.53</v>
      </c>
      <c r="J1345" t="s">
        <v>77</v>
      </c>
      <c r="K1345" t="s">
        <v>28</v>
      </c>
      <c r="L1345" t="s">
        <v>61</v>
      </c>
      <c r="M1345" s="5">
        <f>100-I1345</f>
        <v>95.47</v>
      </c>
    </row>
    <row r="1346" spans="1:13" x14ac:dyDescent="0.3">
      <c r="A1346">
        <v>2022</v>
      </c>
      <c r="B1346" s="3">
        <v>44652</v>
      </c>
      <c r="C1346" t="s">
        <v>20</v>
      </c>
      <c r="D1346" t="s">
        <v>46</v>
      </c>
      <c r="E1346" s="6">
        <v>404</v>
      </c>
      <c r="F1346" s="8">
        <f>E1346*G1346</f>
        <v>15614.599999999999</v>
      </c>
      <c r="G1346" s="8">
        <v>38.65</v>
      </c>
      <c r="H1346" s="5">
        <v>140</v>
      </c>
      <c r="I1346" s="9">
        <v>2.63</v>
      </c>
      <c r="J1346" t="s">
        <v>13</v>
      </c>
      <c r="K1346" t="s">
        <v>14</v>
      </c>
      <c r="L1346" t="s">
        <v>15</v>
      </c>
      <c r="M1346" s="5">
        <f>100-I1346</f>
        <v>97.37</v>
      </c>
    </row>
    <row r="1347" spans="1:13" x14ac:dyDescent="0.3">
      <c r="A1347">
        <v>2022</v>
      </c>
      <c r="B1347" s="3">
        <v>44682</v>
      </c>
      <c r="C1347" t="s">
        <v>41</v>
      </c>
      <c r="D1347" t="s">
        <v>54</v>
      </c>
      <c r="E1347" s="6">
        <v>1899</v>
      </c>
      <c r="F1347" s="8">
        <f>E1347*G1347</f>
        <v>5924.88</v>
      </c>
      <c r="G1347" s="8">
        <v>3.12</v>
      </c>
      <c r="H1347" s="5">
        <v>118</v>
      </c>
      <c r="I1347" s="9">
        <v>3.63</v>
      </c>
      <c r="J1347" t="s">
        <v>27</v>
      </c>
      <c r="K1347" t="s">
        <v>19</v>
      </c>
      <c r="L1347" t="s">
        <v>15</v>
      </c>
      <c r="M1347" s="5">
        <f>100-I1347</f>
        <v>96.37</v>
      </c>
    </row>
    <row r="1348" spans="1:13" x14ac:dyDescent="0.3">
      <c r="A1348">
        <v>2023</v>
      </c>
      <c r="B1348" s="3">
        <v>45139</v>
      </c>
      <c r="C1348" t="s">
        <v>39</v>
      </c>
      <c r="D1348" t="s">
        <v>57</v>
      </c>
      <c r="E1348" s="6">
        <v>789</v>
      </c>
      <c r="F1348" s="8">
        <f>E1348*G1348</f>
        <v>43395</v>
      </c>
      <c r="G1348" s="8">
        <v>55</v>
      </c>
      <c r="H1348" s="5">
        <v>59</v>
      </c>
      <c r="I1348" s="9">
        <v>3.14</v>
      </c>
      <c r="J1348" t="s">
        <v>27</v>
      </c>
      <c r="K1348" t="s">
        <v>31</v>
      </c>
      <c r="L1348" t="s">
        <v>61</v>
      </c>
      <c r="M1348" s="5">
        <f>100-I1348</f>
        <v>96.86</v>
      </c>
    </row>
    <row r="1349" spans="1:13" x14ac:dyDescent="0.3">
      <c r="A1349">
        <v>2022</v>
      </c>
      <c r="B1349" s="3">
        <v>44713</v>
      </c>
      <c r="C1349" t="s">
        <v>16</v>
      </c>
      <c r="D1349" t="s">
        <v>43</v>
      </c>
      <c r="E1349" s="6">
        <v>3213</v>
      </c>
      <c r="F1349" s="8">
        <f>E1349*G1349</f>
        <v>18378.36</v>
      </c>
      <c r="G1349" s="8">
        <v>5.72</v>
      </c>
      <c r="H1349" s="5">
        <v>63</v>
      </c>
      <c r="I1349" s="9">
        <v>2.57</v>
      </c>
      <c r="J1349" t="s">
        <v>77</v>
      </c>
      <c r="K1349" t="s">
        <v>60</v>
      </c>
      <c r="L1349" t="s">
        <v>61</v>
      </c>
      <c r="M1349" s="5">
        <f>100-I1349</f>
        <v>97.43</v>
      </c>
    </row>
    <row r="1350" spans="1:13" x14ac:dyDescent="0.3">
      <c r="A1350">
        <v>2022</v>
      </c>
      <c r="B1350" s="3">
        <v>44835</v>
      </c>
      <c r="C1350" t="s">
        <v>32</v>
      </c>
      <c r="D1350" t="s">
        <v>33</v>
      </c>
      <c r="E1350" s="6">
        <v>3047</v>
      </c>
      <c r="F1350" s="8">
        <f>E1350*G1350</f>
        <v>17428.84</v>
      </c>
      <c r="G1350" s="8">
        <v>5.72</v>
      </c>
      <c r="H1350" s="5">
        <v>68</v>
      </c>
      <c r="I1350" s="9">
        <v>2.23</v>
      </c>
      <c r="J1350" t="s">
        <v>18</v>
      </c>
      <c r="K1350" t="s">
        <v>19</v>
      </c>
      <c r="L1350" t="s">
        <v>61</v>
      </c>
      <c r="M1350" s="5">
        <f>100-I1350</f>
        <v>97.77</v>
      </c>
    </row>
    <row r="1351" spans="1:13" x14ac:dyDescent="0.3">
      <c r="A1351">
        <v>2023</v>
      </c>
      <c r="B1351" s="3">
        <v>45261</v>
      </c>
      <c r="C1351" t="s">
        <v>32</v>
      </c>
      <c r="D1351" t="s">
        <v>52</v>
      </c>
      <c r="E1351" s="6">
        <v>4398</v>
      </c>
      <c r="F1351" s="8">
        <f>E1351*G1351</f>
        <v>34172.46</v>
      </c>
      <c r="G1351" s="8">
        <v>7.77</v>
      </c>
      <c r="H1351" s="5">
        <v>6</v>
      </c>
      <c r="I1351" s="9">
        <v>1.89</v>
      </c>
      <c r="J1351" t="s">
        <v>77</v>
      </c>
      <c r="K1351" t="s">
        <v>28</v>
      </c>
      <c r="L1351" t="s">
        <v>62</v>
      </c>
      <c r="M1351" s="5">
        <f>100-I1351</f>
        <v>98.11</v>
      </c>
    </row>
    <row r="1352" spans="1:13" x14ac:dyDescent="0.3">
      <c r="A1352">
        <v>2022</v>
      </c>
      <c r="B1352" s="3">
        <v>44835</v>
      </c>
      <c r="C1352" t="s">
        <v>16</v>
      </c>
      <c r="D1352" t="s">
        <v>17</v>
      </c>
      <c r="E1352" s="6">
        <v>353</v>
      </c>
      <c r="F1352" s="8">
        <f>E1352*G1352</f>
        <v>13643.449999999999</v>
      </c>
      <c r="G1352" s="8">
        <v>38.65</v>
      </c>
      <c r="H1352" s="5">
        <v>126</v>
      </c>
      <c r="I1352" s="9">
        <v>1</v>
      </c>
      <c r="J1352" t="s">
        <v>18</v>
      </c>
      <c r="K1352" t="s">
        <v>14</v>
      </c>
      <c r="L1352" t="s">
        <v>15</v>
      </c>
      <c r="M1352" s="5">
        <f>100-I1352</f>
        <v>99</v>
      </c>
    </row>
    <row r="1353" spans="1:13" x14ac:dyDescent="0.3">
      <c r="A1353">
        <v>2022</v>
      </c>
      <c r="B1353" s="3">
        <v>44805</v>
      </c>
      <c r="C1353" t="s">
        <v>41</v>
      </c>
      <c r="D1353" t="s">
        <v>49</v>
      </c>
      <c r="E1353" s="6">
        <v>692</v>
      </c>
      <c r="F1353" s="8">
        <f>E1353*G1353</f>
        <v>3889.04</v>
      </c>
      <c r="G1353" s="8">
        <v>5.62</v>
      </c>
      <c r="H1353" s="5">
        <v>4</v>
      </c>
      <c r="I1353" s="9">
        <v>1.55</v>
      </c>
      <c r="J1353" t="s">
        <v>18</v>
      </c>
      <c r="K1353" t="s">
        <v>60</v>
      </c>
      <c r="L1353" t="s">
        <v>62</v>
      </c>
      <c r="M1353" s="5">
        <f>100-I1353</f>
        <v>98.45</v>
      </c>
    </row>
    <row r="1354" spans="1:13" x14ac:dyDescent="0.3">
      <c r="A1354">
        <v>2023</v>
      </c>
      <c r="B1354" s="3">
        <v>45139</v>
      </c>
      <c r="C1354" t="s">
        <v>32</v>
      </c>
      <c r="D1354" t="s">
        <v>33</v>
      </c>
      <c r="E1354" s="6">
        <v>3755</v>
      </c>
      <c r="F1354" s="8">
        <f>E1354*G1354</f>
        <v>29176.35</v>
      </c>
      <c r="G1354" s="8">
        <v>7.77</v>
      </c>
      <c r="H1354" s="5">
        <v>8</v>
      </c>
      <c r="I1354" s="9">
        <v>3.44</v>
      </c>
      <c r="J1354" t="s">
        <v>77</v>
      </c>
      <c r="K1354" t="s">
        <v>28</v>
      </c>
      <c r="L1354" t="s">
        <v>62</v>
      </c>
      <c r="M1354" s="5">
        <f>100-I1354</f>
        <v>96.56</v>
      </c>
    </row>
    <row r="1355" spans="1:13" x14ac:dyDescent="0.3">
      <c r="A1355">
        <v>2022</v>
      </c>
      <c r="B1355" s="3">
        <v>44805</v>
      </c>
      <c r="C1355" t="s">
        <v>41</v>
      </c>
      <c r="D1355" t="s">
        <v>42</v>
      </c>
      <c r="E1355" s="6">
        <v>2327</v>
      </c>
      <c r="F1355" s="8">
        <f>E1355*G1355</f>
        <v>13077.74</v>
      </c>
      <c r="G1355" s="8">
        <v>5.62</v>
      </c>
      <c r="H1355" s="5">
        <v>11</v>
      </c>
      <c r="I1355" s="9">
        <v>2.19</v>
      </c>
      <c r="J1355" t="s">
        <v>27</v>
      </c>
      <c r="K1355" t="s">
        <v>28</v>
      </c>
      <c r="L1355" t="s">
        <v>62</v>
      </c>
      <c r="M1355" s="5">
        <f>100-I1355</f>
        <v>97.81</v>
      </c>
    </row>
    <row r="1356" spans="1:13" x14ac:dyDescent="0.3">
      <c r="A1356">
        <v>2023</v>
      </c>
      <c r="B1356" s="3">
        <v>45108</v>
      </c>
      <c r="C1356" t="s">
        <v>25</v>
      </c>
      <c r="D1356" t="s">
        <v>51</v>
      </c>
      <c r="E1356" s="6">
        <v>3533</v>
      </c>
      <c r="F1356" s="8">
        <f>E1356*G1356</f>
        <v>18618.91</v>
      </c>
      <c r="G1356" s="8">
        <v>5.27</v>
      </c>
      <c r="H1356" s="5">
        <v>147</v>
      </c>
      <c r="I1356" s="9">
        <v>4.76</v>
      </c>
      <c r="J1356" t="s">
        <v>18</v>
      </c>
      <c r="K1356" t="s">
        <v>36</v>
      </c>
      <c r="L1356" t="s">
        <v>15</v>
      </c>
      <c r="M1356" s="5">
        <f>100-I1356</f>
        <v>95.24</v>
      </c>
    </row>
    <row r="1357" spans="1:13" x14ac:dyDescent="0.3">
      <c r="A1357">
        <v>2023</v>
      </c>
      <c r="B1357" s="3">
        <v>45231</v>
      </c>
      <c r="C1357" t="s">
        <v>22</v>
      </c>
      <c r="D1357" t="s">
        <v>23</v>
      </c>
      <c r="E1357" s="6">
        <v>4556</v>
      </c>
      <c r="F1357" s="8">
        <f>E1357*G1357</f>
        <v>17677.28</v>
      </c>
      <c r="G1357" s="8">
        <v>3.88</v>
      </c>
      <c r="H1357" s="5">
        <v>127</v>
      </c>
      <c r="I1357" s="9">
        <v>2.75</v>
      </c>
      <c r="J1357" t="s">
        <v>27</v>
      </c>
      <c r="K1357" t="s">
        <v>19</v>
      </c>
      <c r="L1357" t="s">
        <v>15</v>
      </c>
      <c r="M1357" s="5">
        <f>100-I1357</f>
        <v>97.25</v>
      </c>
    </row>
    <row r="1358" spans="1:13" x14ac:dyDescent="0.3">
      <c r="A1358">
        <v>2022</v>
      </c>
      <c r="B1358" s="3">
        <v>44593</v>
      </c>
      <c r="C1358" t="s">
        <v>34</v>
      </c>
      <c r="D1358" t="s">
        <v>35</v>
      </c>
      <c r="E1358" s="6">
        <v>669</v>
      </c>
      <c r="F1358" s="8">
        <f>E1358*G1358</f>
        <v>23415</v>
      </c>
      <c r="G1358" s="8">
        <v>35</v>
      </c>
      <c r="H1358" s="5">
        <v>103</v>
      </c>
      <c r="I1358" s="9">
        <v>2.68</v>
      </c>
      <c r="J1358" t="s">
        <v>13</v>
      </c>
      <c r="K1358" t="s">
        <v>14</v>
      </c>
      <c r="L1358" t="s">
        <v>15</v>
      </c>
      <c r="M1358" s="5">
        <f>100-I1358</f>
        <v>97.32</v>
      </c>
    </row>
    <row r="1359" spans="1:13" x14ac:dyDescent="0.3">
      <c r="A1359">
        <v>2023</v>
      </c>
      <c r="B1359" s="3">
        <v>45170</v>
      </c>
      <c r="C1359" t="s">
        <v>22</v>
      </c>
      <c r="D1359" t="s">
        <v>45</v>
      </c>
      <c r="E1359" s="6">
        <v>221</v>
      </c>
      <c r="F1359" s="8">
        <f>E1359*G1359</f>
        <v>8840</v>
      </c>
      <c r="G1359" s="8">
        <v>40</v>
      </c>
      <c r="H1359" s="5">
        <v>122</v>
      </c>
      <c r="I1359" s="9">
        <v>0.68</v>
      </c>
      <c r="J1359" t="s">
        <v>13</v>
      </c>
      <c r="K1359" t="s">
        <v>31</v>
      </c>
      <c r="L1359" t="s">
        <v>15</v>
      </c>
      <c r="M1359" s="5">
        <f>100-I1359</f>
        <v>99.32</v>
      </c>
    </row>
    <row r="1360" spans="1:13" x14ac:dyDescent="0.3">
      <c r="A1360">
        <v>2023</v>
      </c>
      <c r="B1360" s="3">
        <v>44927</v>
      </c>
      <c r="C1360" t="s">
        <v>22</v>
      </c>
      <c r="D1360" t="s">
        <v>24</v>
      </c>
      <c r="E1360" s="6">
        <v>2285</v>
      </c>
      <c r="F1360" s="8">
        <f>E1360*G1360</f>
        <v>14578.3</v>
      </c>
      <c r="G1360" s="8">
        <v>6.38</v>
      </c>
      <c r="H1360" s="5">
        <v>9</v>
      </c>
      <c r="I1360" s="9">
        <v>3.02</v>
      </c>
      <c r="J1360" t="s">
        <v>77</v>
      </c>
      <c r="K1360" t="s">
        <v>36</v>
      </c>
      <c r="L1360" t="s">
        <v>62</v>
      </c>
      <c r="M1360" s="5">
        <f>100-I1360</f>
        <v>96.98</v>
      </c>
    </row>
    <row r="1361" spans="1:13" x14ac:dyDescent="0.3">
      <c r="A1361">
        <v>2022</v>
      </c>
      <c r="B1361" s="3">
        <v>44593</v>
      </c>
      <c r="C1361" t="s">
        <v>25</v>
      </c>
      <c r="D1361" t="s">
        <v>26</v>
      </c>
      <c r="E1361" s="6">
        <v>2062</v>
      </c>
      <c r="F1361" s="8">
        <f>E1361*G1361</f>
        <v>8701.64</v>
      </c>
      <c r="G1361" s="8">
        <v>4.22</v>
      </c>
      <c r="H1361" s="5">
        <v>101</v>
      </c>
      <c r="I1361" s="9">
        <v>4.76</v>
      </c>
      <c r="J1361" t="s">
        <v>13</v>
      </c>
      <c r="K1361" t="s">
        <v>28</v>
      </c>
      <c r="L1361" t="s">
        <v>15</v>
      </c>
      <c r="M1361" s="5">
        <f>100-I1361</f>
        <v>95.24</v>
      </c>
    </row>
    <row r="1362" spans="1:13" x14ac:dyDescent="0.3">
      <c r="A1362">
        <v>2022</v>
      </c>
      <c r="B1362" s="3">
        <v>44652</v>
      </c>
      <c r="C1362" t="s">
        <v>22</v>
      </c>
      <c r="D1362" t="s">
        <v>45</v>
      </c>
      <c r="E1362" s="6">
        <v>1179</v>
      </c>
      <c r="F1362" s="8">
        <f>E1362*G1362</f>
        <v>3678.48</v>
      </c>
      <c r="G1362" s="8">
        <v>3.12</v>
      </c>
      <c r="H1362" s="5">
        <v>118</v>
      </c>
      <c r="I1362" s="9">
        <v>3.31</v>
      </c>
      <c r="J1362" t="s">
        <v>13</v>
      </c>
      <c r="K1362" t="s">
        <v>28</v>
      </c>
      <c r="L1362" t="s">
        <v>15</v>
      </c>
      <c r="M1362" s="5">
        <f>100-I1362</f>
        <v>96.69</v>
      </c>
    </row>
    <row r="1363" spans="1:13" x14ac:dyDescent="0.3">
      <c r="A1363">
        <v>2023</v>
      </c>
      <c r="B1363" s="3">
        <v>45108</v>
      </c>
      <c r="C1363" t="s">
        <v>41</v>
      </c>
      <c r="D1363" t="s">
        <v>49</v>
      </c>
      <c r="E1363" s="6">
        <v>528</v>
      </c>
      <c r="F1363" s="8">
        <f>E1363*G1363</f>
        <v>21120</v>
      </c>
      <c r="G1363" s="8">
        <v>40</v>
      </c>
      <c r="H1363" s="5">
        <v>140</v>
      </c>
      <c r="I1363" s="9">
        <v>4.62</v>
      </c>
      <c r="J1363" t="s">
        <v>18</v>
      </c>
      <c r="K1363" t="s">
        <v>31</v>
      </c>
      <c r="L1363" t="s">
        <v>15</v>
      </c>
      <c r="M1363" s="5">
        <f>100-I1363</f>
        <v>95.38</v>
      </c>
    </row>
    <row r="1364" spans="1:13" x14ac:dyDescent="0.3">
      <c r="A1364">
        <v>2022</v>
      </c>
      <c r="B1364" s="3">
        <v>44835</v>
      </c>
      <c r="C1364" t="s">
        <v>41</v>
      </c>
      <c r="D1364" t="s">
        <v>49</v>
      </c>
      <c r="E1364" s="6">
        <v>1317</v>
      </c>
      <c r="F1364" s="8">
        <f>E1364*G1364</f>
        <v>6084.54</v>
      </c>
      <c r="G1364" s="8">
        <v>4.62</v>
      </c>
      <c r="H1364" s="5">
        <v>29</v>
      </c>
      <c r="I1364" s="9">
        <v>0.6</v>
      </c>
      <c r="J1364" t="s">
        <v>77</v>
      </c>
      <c r="K1364" t="s">
        <v>60</v>
      </c>
      <c r="L1364" t="s">
        <v>61</v>
      </c>
      <c r="M1364" s="5">
        <f>100-I1364</f>
        <v>99.4</v>
      </c>
    </row>
    <row r="1365" spans="1:13" x14ac:dyDescent="0.3">
      <c r="A1365">
        <v>2022</v>
      </c>
      <c r="B1365" s="3">
        <v>44713</v>
      </c>
      <c r="C1365" t="s">
        <v>32</v>
      </c>
      <c r="D1365" t="s">
        <v>33</v>
      </c>
      <c r="E1365" s="6">
        <v>2945</v>
      </c>
      <c r="F1365" s="8">
        <f>E1365*G1365</f>
        <v>19790.399999999998</v>
      </c>
      <c r="G1365" s="8">
        <v>6.7199999999999989</v>
      </c>
      <c r="H1365" s="5">
        <v>6</v>
      </c>
      <c r="I1365" s="9">
        <v>3.86</v>
      </c>
      <c r="J1365" t="s">
        <v>27</v>
      </c>
      <c r="K1365" t="s">
        <v>36</v>
      </c>
      <c r="L1365" t="s">
        <v>62</v>
      </c>
      <c r="M1365" s="5">
        <f>100-I1365</f>
        <v>96.14</v>
      </c>
    </row>
    <row r="1366" spans="1:13" x14ac:dyDescent="0.3">
      <c r="A1366">
        <v>2023</v>
      </c>
      <c r="B1366" s="3">
        <v>44958</v>
      </c>
      <c r="C1366" t="s">
        <v>16</v>
      </c>
      <c r="D1366" t="s">
        <v>48</v>
      </c>
      <c r="E1366" s="6">
        <v>453</v>
      </c>
      <c r="F1366" s="8">
        <f>E1366*G1366</f>
        <v>22699.829999999998</v>
      </c>
      <c r="G1366" s="8">
        <v>50.109999999999992</v>
      </c>
      <c r="H1366" s="5">
        <v>12</v>
      </c>
      <c r="I1366" s="9">
        <v>0.6</v>
      </c>
      <c r="J1366" t="s">
        <v>27</v>
      </c>
      <c r="K1366" t="s">
        <v>14</v>
      </c>
      <c r="L1366" t="s">
        <v>62</v>
      </c>
      <c r="M1366" s="5">
        <f>100-I1366</f>
        <v>99.4</v>
      </c>
    </row>
    <row r="1367" spans="1:13" x14ac:dyDescent="0.3">
      <c r="A1367">
        <v>2023</v>
      </c>
      <c r="B1367" s="3">
        <v>45139</v>
      </c>
      <c r="C1367" t="s">
        <v>29</v>
      </c>
      <c r="D1367" t="s">
        <v>53</v>
      </c>
      <c r="E1367" s="6">
        <v>2308</v>
      </c>
      <c r="F1367" s="8">
        <f>E1367*G1367</f>
        <v>12163.16</v>
      </c>
      <c r="G1367" s="8">
        <v>5.27</v>
      </c>
      <c r="H1367" s="5">
        <v>96</v>
      </c>
      <c r="I1367" s="9">
        <v>3.53</v>
      </c>
      <c r="J1367" t="s">
        <v>13</v>
      </c>
      <c r="K1367" t="s">
        <v>28</v>
      </c>
      <c r="L1367" t="s">
        <v>15</v>
      </c>
      <c r="M1367" s="5">
        <f>100-I1367</f>
        <v>96.47</v>
      </c>
    </row>
    <row r="1368" spans="1:13" x14ac:dyDescent="0.3">
      <c r="A1368">
        <v>2022</v>
      </c>
      <c r="B1368" s="3">
        <v>44652</v>
      </c>
      <c r="C1368" t="s">
        <v>22</v>
      </c>
      <c r="D1368" t="s">
        <v>45</v>
      </c>
      <c r="E1368" s="6">
        <v>2372</v>
      </c>
      <c r="F1368" s="8">
        <f>E1368*G1368</f>
        <v>7400.64</v>
      </c>
      <c r="G1368" s="8">
        <v>3.12</v>
      </c>
      <c r="H1368" s="5">
        <v>118</v>
      </c>
      <c r="I1368" s="9">
        <v>3.41</v>
      </c>
      <c r="J1368" t="s">
        <v>18</v>
      </c>
      <c r="K1368" t="s">
        <v>19</v>
      </c>
      <c r="L1368" t="s">
        <v>15</v>
      </c>
      <c r="M1368" s="5">
        <f>100-I1368</f>
        <v>96.59</v>
      </c>
    </row>
    <row r="1369" spans="1:13" x14ac:dyDescent="0.3">
      <c r="A1369">
        <v>2023</v>
      </c>
      <c r="B1369" s="3">
        <v>44986</v>
      </c>
      <c r="C1369" t="s">
        <v>25</v>
      </c>
      <c r="D1369" t="s">
        <v>44</v>
      </c>
      <c r="E1369" s="6">
        <v>532</v>
      </c>
      <c r="F1369" s="8">
        <f>E1369*G1369</f>
        <v>23998.52</v>
      </c>
      <c r="G1369" s="8">
        <v>45.11</v>
      </c>
      <c r="H1369" s="5">
        <v>65</v>
      </c>
      <c r="I1369" s="9">
        <v>4.3</v>
      </c>
      <c r="J1369" t="s">
        <v>77</v>
      </c>
      <c r="K1369" t="s">
        <v>14</v>
      </c>
      <c r="L1369" t="s">
        <v>61</v>
      </c>
      <c r="M1369" s="5">
        <f>100-I1369</f>
        <v>95.7</v>
      </c>
    </row>
    <row r="1370" spans="1:13" x14ac:dyDescent="0.3">
      <c r="A1370">
        <v>2023</v>
      </c>
      <c r="B1370" s="3">
        <v>45261</v>
      </c>
      <c r="C1370" t="s">
        <v>41</v>
      </c>
      <c r="D1370" t="s">
        <v>49</v>
      </c>
      <c r="E1370" s="6">
        <v>802</v>
      </c>
      <c r="F1370" s="8">
        <f>E1370*G1370</f>
        <v>32080</v>
      </c>
      <c r="G1370" s="8">
        <v>40</v>
      </c>
      <c r="H1370" s="5">
        <v>127</v>
      </c>
      <c r="I1370" s="9">
        <v>2.64</v>
      </c>
      <c r="J1370" t="s">
        <v>27</v>
      </c>
      <c r="K1370" t="s">
        <v>31</v>
      </c>
      <c r="L1370" t="s">
        <v>15</v>
      </c>
      <c r="M1370" s="5">
        <f>100-I1370</f>
        <v>97.36</v>
      </c>
    </row>
    <row r="1371" spans="1:13" x14ac:dyDescent="0.3">
      <c r="A1371">
        <v>2023</v>
      </c>
      <c r="B1371" s="3">
        <v>45170</v>
      </c>
      <c r="C1371" t="s">
        <v>32</v>
      </c>
      <c r="D1371" t="s">
        <v>52</v>
      </c>
      <c r="E1371" s="6">
        <v>3679</v>
      </c>
      <c r="F1371" s="8">
        <f>E1371*G1371</f>
        <v>19388.329999999998</v>
      </c>
      <c r="G1371" s="8">
        <v>5.27</v>
      </c>
      <c r="H1371" s="5">
        <v>109</v>
      </c>
      <c r="I1371" s="9">
        <v>0.61</v>
      </c>
      <c r="J1371" t="s">
        <v>77</v>
      </c>
      <c r="K1371" t="s">
        <v>36</v>
      </c>
      <c r="L1371" t="s">
        <v>15</v>
      </c>
      <c r="M1371" s="5">
        <f>100-I1371</f>
        <v>99.39</v>
      </c>
    </row>
    <row r="1372" spans="1:13" x14ac:dyDescent="0.3">
      <c r="A1372">
        <v>2023</v>
      </c>
      <c r="B1372" s="3">
        <v>45078</v>
      </c>
      <c r="C1372" t="s">
        <v>16</v>
      </c>
      <c r="D1372" t="s">
        <v>17</v>
      </c>
      <c r="E1372" s="6">
        <v>1405</v>
      </c>
      <c r="F1372" s="8">
        <f>E1372*G1372</f>
        <v>10916.849999999999</v>
      </c>
      <c r="G1372" s="8">
        <v>7.7699999999999987</v>
      </c>
      <c r="H1372" s="5">
        <v>8</v>
      </c>
      <c r="I1372" s="9">
        <v>3.72</v>
      </c>
      <c r="J1372" t="s">
        <v>18</v>
      </c>
      <c r="K1372" t="s">
        <v>28</v>
      </c>
      <c r="L1372" t="s">
        <v>62</v>
      </c>
      <c r="M1372" s="5">
        <f>100-I1372</f>
        <v>96.28</v>
      </c>
    </row>
    <row r="1373" spans="1:13" x14ac:dyDescent="0.3">
      <c r="A1373">
        <v>2022</v>
      </c>
      <c r="B1373" s="3">
        <v>44896</v>
      </c>
      <c r="C1373" t="s">
        <v>29</v>
      </c>
      <c r="D1373" t="s">
        <v>56</v>
      </c>
      <c r="E1373" s="6">
        <v>4148</v>
      </c>
      <c r="F1373" s="8">
        <f>E1373*G1373</f>
        <v>27874.559999999998</v>
      </c>
      <c r="G1373" s="8">
        <v>6.72</v>
      </c>
      <c r="H1373" s="5">
        <v>4</v>
      </c>
      <c r="I1373" s="9">
        <v>1.92</v>
      </c>
      <c r="J1373" t="s">
        <v>77</v>
      </c>
      <c r="K1373" t="s">
        <v>19</v>
      </c>
      <c r="L1373" t="s">
        <v>62</v>
      </c>
      <c r="M1373" s="5">
        <f>100-I1373</f>
        <v>98.08</v>
      </c>
    </row>
    <row r="1374" spans="1:13" x14ac:dyDescent="0.3">
      <c r="A1374">
        <v>2022</v>
      </c>
      <c r="B1374" s="3">
        <v>44713</v>
      </c>
      <c r="C1374" t="s">
        <v>34</v>
      </c>
      <c r="D1374" t="s">
        <v>47</v>
      </c>
      <c r="E1374" s="6">
        <v>528</v>
      </c>
      <c r="F1374" s="8">
        <f>E1374*G1374</f>
        <v>18480</v>
      </c>
      <c r="G1374" s="8">
        <v>35</v>
      </c>
      <c r="H1374" s="5">
        <v>126</v>
      </c>
      <c r="I1374" s="9">
        <v>3.73</v>
      </c>
      <c r="J1374" t="s">
        <v>13</v>
      </c>
      <c r="K1374" t="s">
        <v>14</v>
      </c>
      <c r="L1374" t="s">
        <v>15</v>
      </c>
      <c r="M1374" s="5">
        <f>100-I1374</f>
        <v>96.27</v>
      </c>
    </row>
    <row r="1375" spans="1:13" x14ac:dyDescent="0.3">
      <c r="A1375">
        <v>2022</v>
      </c>
      <c r="B1375" s="3">
        <v>44774</v>
      </c>
      <c r="C1375" t="s">
        <v>39</v>
      </c>
      <c r="D1375" t="s">
        <v>40</v>
      </c>
      <c r="E1375" s="6">
        <v>1570</v>
      </c>
      <c r="F1375" s="8">
        <f>E1375*G1375</f>
        <v>8823.4</v>
      </c>
      <c r="G1375" s="8">
        <v>5.62</v>
      </c>
      <c r="H1375" s="5">
        <v>12</v>
      </c>
      <c r="I1375" s="9">
        <v>4.87</v>
      </c>
      <c r="J1375" t="s">
        <v>18</v>
      </c>
      <c r="K1375" t="s">
        <v>19</v>
      </c>
      <c r="L1375" t="s">
        <v>62</v>
      </c>
      <c r="M1375" s="5">
        <f>100-I1375</f>
        <v>95.13</v>
      </c>
    </row>
    <row r="1376" spans="1:13" x14ac:dyDescent="0.3">
      <c r="A1376">
        <v>2023</v>
      </c>
      <c r="B1376" s="3">
        <v>45139</v>
      </c>
      <c r="C1376" t="s">
        <v>41</v>
      </c>
      <c r="D1376" t="s">
        <v>54</v>
      </c>
      <c r="E1376" s="6">
        <v>1981</v>
      </c>
      <c r="F1376" s="8">
        <f>E1376*G1376</f>
        <v>12638.78</v>
      </c>
      <c r="G1376" s="8">
        <v>6.38</v>
      </c>
      <c r="H1376" s="5">
        <v>5</v>
      </c>
      <c r="I1376" s="9">
        <v>1.36</v>
      </c>
      <c r="J1376" t="s">
        <v>27</v>
      </c>
      <c r="K1376" t="s">
        <v>28</v>
      </c>
      <c r="L1376" t="s">
        <v>62</v>
      </c>
      <c r="M1376" s="5">
        <f>100-I1376</f>
        <v>98.64</v>
      </c>
    </row>
    <row r="1377" spans="1:13" x14ac:dyDescent="0.3">
      <c r="A1377">
        <v>2022</v>
      </c>
      <c r="B1377" s="3">
        <v>44805</v>
      </c>
      <c r="C1377" t="s">
        <v>29</v>
      </c>
      <c r="D1377" t="s">
        <v>56</v>
      </c>
      <c r="E1377" s="6">
        <v>3381</v>
      </c>
      <c r="F1377" s="8">
        <f>E1377*G1377</f>
        <v>14267.82</v>
      </c>
      <c r="G1377" s="8">
        <v>4.22</v>
      </c>
      <c r="H1377" s="5">
        <v>149</v>
      </c>
      <c r="I1377" s="9">
        <v>2.42</v>
      </c>
      <c r="J1377" t="s">
        <v>18</v>
      </c>
      <c r="K1377" t="s">
        <v>19</v>
      </c>
      <c r="L1377" t="s">
        <v>15</v>
      </c>
      <c r="M1377" s="5">
        <f>100-I1377</f>
        <v>97.58</v>
      </c>
    </row>
    <row r="1378" spans="1:13" x14ac:dyDescent="0.3">
      <c r="A1378">
        <v>2022</v>
      </c>
      <c r="B1378" s="3">
        <v>44652</v>
      </c>
      <c r="C1378" t="s">
        <v>29</v>
      </c>
      <c r="D1378" t="s">
        <v>30</v>
      </c>
      <c r="E1378" s="6">
        <v>2661</v>
      </c>
      <c r="F1378" s="8">
        <f>E1378*G1378</f>
        <v>11229.42</v>
      </c>
      <c r="G1378" s="8">
        <v>4.22</v>
      </c>
      <c r="H1378" s="5">
        <v>126</v>
      </c>
      <c r="I1378" s="9">
        <v>0.83</v>
      </c>
      <c r="J1378" t="s">
        <v>18</v>
      </c>
      <c r="K1378" t="s">
        <v>28</v>
      </c>
      <c r="L1378" t="s">
        <v>15</v>
      </c>
      <c r="M1378" s="5">
        <f>100-I1378</f>
        <v>99.17</v>
      </c>
    </row>
    <row r="1379" spans="1:13" x14ac:dyDescent="0.3">
      <c r="A1379">
        <v>2023</v>
      </c>
      <c r="B1379" s="3">
        <v>45231</v>
      </c>
      <c r="C1379" t="s">
        <v>41</v>
      </c>
      <c r="D1379" t="s">
        <v>49</v>
      </c>
      <c r="E1379" s="6">
        <v>4930</v>
      </c>
      <c r="F1379" s="8">
        <f>E1379*G1379</f>
        <v>19128.399999999998</v>
      </c>
      <c r="G1379" s="8">
        <v>3.8799999999999994</v>
      </c>
      <c r="H1379" s="5">
        <v>80</v>
      </c>
      <c r="I1379" s="9">
        <v>1.03</v>
      </c>
      <c r="J1379" t="s">
        <v>27</v>
      </c>
      <c r="K1379" t="s">
        <v>36</v>
      </c>
      <c r="L1379" t="s">
        <v>15</v>
      </c>
      <c r="M1379" s="5">
        <f>100-I1379</f>
        <v>98.97</v>
      </c>
    </row>
    <row r="1380" spans="1:13" x14ac:dyDescent="0.3">
      <c r="A1380">
        <v>2022</v>
      </c>
      <c r="B1380" s="3">
        <v>44805</v>
      </c>
      <c r="C1380" t="s">
        <v>34</v>
      </c>
      <c r="D1380" t="s">
        <v>35</v>
      </c>
      <c r="E1380" s="6">
        <v>548</v>
      </c>
      <c r="F1380" s="8">
        <f>E1380*G1380</f>
        <v>24660</v>
      </c>
      <c r="G1380" s="8">
        <v>45</v>
      </c>
      <c r="H1380" s="5">
        <v>6</v>
      </c>
      <c r="I1380" s="9">
        <v>0.61</v>
      </c>
      <c r="J1380" t="s">
        <v>27</v>
      </c>
      <c r="K1380" t="s">
        <v>14</v>
      </c>
      <c r="L1380" t="s">
        <v>62</v>
      </c>
      <c r="M1380" s="5">
        <f>100-I1380</f>
        <v>99.39</v>
      </c>
    </row>
    <row r="1381" spans="1:13" x14ac:dyDescent="0.3">
      <c r="A1381">
        <v>2023</v>
      </c>
      <c r="B1381" s="3">
        <v>45078</v>
      </c>
      <c r="C1381" t="s">
        <v>11</v>
      </c>
      <c r="D1381" t="s">
        <v>12</v>
      </c>
      <c r="E1381" s="6">
        <v>2022</v>
      </c>
      <c r="F1381" s="8">
        <f>E1381*G1381</f>
        <v>15710.939999999999</v>
      </c>
      <c r="G1381" s="8">
        <v>7.77</v>
      </c>
      <c r="H1381" s="5">
        <v>2</v>
      </c>
      <c r="I1381" s="9">
        <v>1.89</v>
      </c>
      <c r="J1381" t="s">
        <v>13</v>
      </c>
      <c r="K1381" t="s">
        <v>60</v>
      </c>
      <c r="L1381" t="s">
        <v>62</v>
      </c>
      <c r="M1381" s="5">
        <f>100-I1381</f>
        <v>98.11</v>
      </c>
    </row>
    <row r="1382" spans="1:13" x14ac:dyDescent="0.3">
      <c r="A1382">
        <v>2023</v>
      </c>
      <c r="B1382" s="3">
        <v>45108</v>
      </c>
      <c r="C1382" t="s">
        <v>29</v>
      </c>
      <c r="D1382" t="s">
        <v>30</v>
      </c>
      <c r="E1382" s="6">
        <v>3308</v>
      </c>
      <c r="F1382" s="8">
        <f>E1382*G1382</f>
        <v>25703.16</v>
      </c>
      <c r="G1382" s="8">
        <v>7.77</v>
      </c>
      <c r="H1382" s="5">
        <v>5</v>
      </c>
      <c r="I1382" s="9">
        <v>3.17</v>
      </c>
      <c r="J1382" t="s">
        <v>18</v>
      </c>
      <c r="K1382" t="s">
        <v>60</v>
      </c>
      <c r="L1382" t="s">
        <v>62</v>
      </c>
      <c r="M1382" s="5">
        <f>100-I1382</f>
        <v>96.83</v>
      </c>
    </row>
    <row r="1383" spans="1:13" x14ac:dyDescent="0.3">
      <c r="A1383">
        <v>2022</v>
      </c>
      <c r="B1383" s="3">
        <v>44774</v>
      </c>
      <c r="C1383" t="s">
        <v>32</v>
      </c>
      <c r="D1383" t="s">
        <v>33</v>
      </c>
      <c r="E1383" s="6">
        <v>1274</v>
      </c>
      <c r="F1383" s="8">
        <f>E1383*G1383</f>
        <v>5376.28</v>
      </c>
      <c r="G1383" s="8">
        <v>4.22</v>
      </c>
      <c r="H1383" s="5">
        <v>81</v>
      </c>
      <c r="I1383" s="9">
        <v>3.47</v>
      </c>
      <c r="J1383" t="s">
        <v>18</v>
      </c>
      <c r="K1383" t="s">
        <v>28</v>
      </c>
      <c r="L1383" t="s">
        <v>15</v>
      </c>
      <c r="M1383" s="5">
        <f>100-I1383</f>
        <v>96.53</v>
      </c>
    </row>
    <row r="1384" spans="1:13" x14ac:dyDescent="0.3">
      <c r="A1384">
        <v>2023</v>
      </c>
      <c r="B1384" s="3">
        <v>45231</v>
      </c>
      <c r="C1384" t="s">
        <v>16</v>
      </c>
      <c r="D1384" t="s">
        <v>17</v>
      </c>
      <c r="E1384" s="6">
        <v>519</v>
      </c>
      <c r="F1384" s="8">
        <f>E1384*G1384</f>
        <v>20817.09</v>
      </c>
      <c r="G1384" s="8">
        <v>40.11</v>
      </c>
      <c r="H1384" s="5">
        <v>84</v>
      </c>
      <c r="I1384" s="9">
        <v>5</v>
      </c>
      <c r="J1384" t="s">
        <v>27</v>
      </c>
      <c r="K1384" t="s">
        <v>14</v>
      </c>
      <c r="L1384" t="s">
        <v>15</v>
      </c>
      <c r="M1384" s="5">
        <f>100-I1384</f>
        <v>95</v>
      </c>
    </row>
    <row r="1385" spans="1:13" x14ac:dyDescent="0.3">
      <c r="A1385">
        <v>2023</v>
      </c>
      <c r="B1385" s="3">
        <v>45261</v>
      </c>
      <c r="C1385" t="s">
        <v>20</v>
      </c>
      <c r="D1385" t="s">
        <v>21</v>
      </c>
      <c r="E1385" s="6">
        <v>4314</v>
      </c>
      <c r="F1385" s="8">
        <f>E1385*G1385</f>
        <v>33519.78</v>
      </c>
      <c r="G1385" s="8">
        <v>7.77</v>
      </c>
      <c r="H1385" s="5">
        <v>10</v>
      </c>
      <c r="I1385" s="9">
        <v>4.13</v>
      </c>
      <c r="J1385" t="s">
        <v>77</v>
      </c>
      <c r="K1385" t="s">
        <v>28</v>
      </c>
      <c r="L1385" t="s">
        <v>62</v>
      </c>
      <c r="M1385" s="5">
        <f>100-I1385</f>
        <v>95.87</v>
      </c>
    </row>
    <row r="1386" spans="1:13" x14ac:dyDescent="0.3">
      <c r="A1386">
        <v>2023</v>
      </c>
      <c r="B1386" s="3">
        <v>44958</v>
      </c>
      <c r="C1386" t="s">
        <v>25</v>
      </c>
      <c r="D1386" t="s">
        <v>51</v>
      </c>
      <c r="E1386" s="6">
        <v>2862</v>
      </c>
      <c r="F1386" s="8">
        <f>E1386*G1386</f>
        <v>22237.739999999998</v>
      </c>
      <c r="G1386" s="8">
        <v>7.77</v>
      </c>
      <c r="H1386" s="5">
        <v>6</v>
      </c>
      <c r="I1386" s="9">
        <v>1.22</v>
      </c>
      <c r="J1386" t="s">
        <v>27</v>
      </c>
      <c r="K1386" t="s">
        <v>19</v>
      </c>
      <c r="L1386" t="s">
        <v>62</v>
      </c>
      <c r="M1386" s="5">
        <f>100-I1386</f>
        <v>98.78</v>
      </c>
    </row>
    <row r="1387" spans="1:13" x14ac:dyDescent="0.3">
      <c r="A1387">
        <v>2023</v>
      </c>
      <c r="B1387" s="3">
        <v>45170</v>
      </c>
      <c r="C1387" t="s">
        <v>41</v>
      </c>
      <c r="D1387" t="s">
        <v>42</v>
      </c>
      <c r="E1387" s="6">
        <v>2253</v>
      </c>
      <c r="F1387" s="8">
        <f>E1387*G1387</f>
        <v>12121.14</v>
      </c>
      <c r="G1387" s="8">
        <v>5.38</v>
      </c>
      <c r="H1387" s="5">
        <v>37</v>
      </c>
      <c r="I1387" s="9">
        <v>0.92</v>
      </c>
      <c r="J1387" t="s">
        <v>77</v>
      </c>
      <c r="K1387" t="s">
        <v>19</v>
      </c>
      <c r="L1387" t="s">
        <v>61</v>
      </c>
      <c r="M1387" s="5">
        <f>100-I1387</f>
        <v>99.08</v>
      </c>
    </row>
    <row r="1388" spans="1:13" x14ac:dyDescent="0.3">
      <c r="A1388">
        <v>2022</v>
      </c>
      <c r="B1388" s="3">
        <v>44593</v>
      </c>
      <c r="C1388" t="s">
        <v>29</v>
      </c>
      <c r="D1388" t="s">
        <v>56</v>
      </c>
      <c r="E1388" s="6">
        <v>204</v>
      </c>
      <c r="F1388" s="8">
        <f>E1388*G1388</f>
        <v>11262.84</v>
      </c>
      <c r="G1388" s="8">
        <v>55.21</v>
      </c>
      <c r="H1388" s="5">
        <v>64</v>
      </c>
      <c r="I1388" s="9">
        <v>0.73</v>
      </c>
      <c r="J1388" t="s">
        <v>13</v>
      </c>
      <c r="K1388" t="s">
        <v>31</v>
      </c>
      <c r="L1388" t="s">
        <v>61</v>
      </c>
      <c r="M1388" s="5">
        <f>100-I1388</f>
        <v>99.27</v>
      </c>
    </row>
    <row r="1389" spans="1:13" x14ac:dyDescent="0.3">
      <c r="A1389">
        <v>2022</v>
      </c>
      <c r="B1389" s="3">
        <v>44562</v>
      </c>
      <c r="C1389" t="s">
        <v>16</v>
      </c>
      <c r="D1389" t="s">
        <v>43</v>
      </c>
      <c r="E1389" s="6">
        <v>1817</v>
      </c>
      <c r="F1389" s="8">
        <f>E1389*G1389</f>
        <v>7667.74</v>
      </c>
      <c r="G1389" s="8">
        <v>4.22</v>
      </c>
      <c r="H1389" s="5">
        <v>77</v>
      </c>
      <c r="I1389" s="9">
        <v>2.54</v>
      </c>
      <c r="J1389" t="s">
        <v>13</v>
      </c>
      <c r="K1389" t="s">
        <v>19</v>
      </c>
      <c r="L1389" t="s">
        <v>15</v>
      </c>
      <c r="M1389" s="5">
        <f>100-I1389</f>
        <v>97.46</v>
      </c>
    </row>
    <row r="1390" spans="1:13" x14ac:dyDescent="0.3">
      <c r="A1390">
        <v>2022</v>
      </c>
      <c r="B1390" s="3">
        <v>44713</v>
      </c>
      <c r="C1390" t="s">
        <v>39</v>
      </c>
      <c r="D1390" t="s">
        <v>40</v>
      </c>
      <c r="E1390" s="6">
        <v>2824</v>
      </c>
      <c r="F1390" s="8">
        <f>E1390*G1390</f>
        <v>13046.880000000001</v>
      </c>
      <c r="G1390" s="8">
        <v>4.62</v>
      </c>
      <c r="H1390" s="5">
        <v>53</v>
      </c>
      <c r="I1390" s="9">
        <v>3.35</v>
      </c>
      <c r="J1390" t="s">
        <v>18</v>
      </c>
      <c r="K1390" t="s">
        <v>36</v>
      </c>
      <c r="L1390" t="s">
        <v>61</v>
      </c>
      <c r="M1390" s="5">
        <f>100-I1390</f>
        <v>96.65</v>
      </c>
    </row>
    <row r="1391" spans="1:13" x14ac:dyDescent="0.3">
      <c r="A1391">
        <v>2023</v>
      </c>
      <c r="B1391" s="3">
        <v>45200</v>
      </c>
      <c r="C1391" t="s">
        <v>11</v>
      </c>
      <c r="D1391" t="s">
        <v>12</v>
      </c>
      <c r="E1391" s="6">
        <v>1109</v>
      </c>
      <c r="F1391" s="8">
        <f>E1391*G1391</f>
        <v>8616.93</v>
      </c>
      <c r="G1391" s="8">
        <v>7.7700000000000005</v>
      </c>
      <c r="H1391" s="5">
        <v>12</v>
      </c>
      <c r="I1391" s="9">
        <v>0.82</v>
      </c>
      <c r="J1391" t="s">
        <v>77</v>
      </c>
      <c r="K1391" t="s">
        <v>36</v>
      </c>
      <c r="L1391" t="s">
        <v>62</v>
      </c>
      <c r="M1391" s="5">
        <f>100-I1391</f>
        <v>99.18</v>
      </c>
    </row>
    <row r="1392" spans="1:13" x14ac:dyDescent="0.3">
      <c r="A1392">
        <v>2023</v>
      </c>
      <c r="B1392" s="3">
        <v>44958</v>
      </c>
      <c r="C1392" t="s">
        <v>41</v>
      </c>
      <c r="D1392" t="s">
        <v>42</v>
      </c>
      <c r="E1392" s="6">
        <v>798</v>
      </c>
      <c r="F1392" s="8">
        <f>E1392*G1392</f>
        <v>51870</v>
      </c>
      <c r="G1392" s="8">
        <v>65</v>
      </c>
      <c r="H1392" s="5">
        <v>3</v>
      </c>
      <c r="I1392" s="9">
        <v>4.58</v>
      </c>
      <c r="J1392" t="s">
        <v>18</v>
      </c>
      <c r="K1392" t="s">
        <v>31</v>
      </c>
      <c r="L1392" t="s">
        <v>62</v>
      </c>
      <c r="M1392" s="5">
        <f>100-I1392</f>
        <v>95.42</v>
      </c>
    </row>
    <row r="1393" spans="1:13" x14ac:dyDescent="0.3">
      <c r="A1393">
        <v>2022</v>
      </c>
      <c r="B1393" s="3">
        <v>44774</v>
      </c>
      <c r="C1393" t="s">
        <v>16</v>
      </c>
      <c r="D1393" t="s">
        <v>48</v>
      </c>
      <c r="E1393" s="6">
        <v>3345</v>
      </c>
      <c r="F1393" s="8">
        <f>E1393*G1393</f>
        <v>19133.399999999998</v>
      </c>
      <c r="G1393" s="8">
        <v>5.72</v>
      </c>
      <c r="H1393" s="5">
        <v>27</v>
      </c>
      <c r="I1393" s="9">
        <v>0.86</v>
      </c>
      <c r="J1393" t="s">
        <v>13</v>
      </c>
      <c r="K1393" t="s">
        <v>19</v>
      </c>
      <c r="L1393" t="s">
        <v>61</v>
      </c>
      <c r="M1393" s="5">
        <f>100-I1393</f>
        <v>99.14</v>
      </c>
    </row>
    <row r="1394" spans="1:13" x14ac:dyDescent="0.3">
      <c r="A1394">
        <v>2023</v>
      </c>
      <c r="B1394" s="3">
        <v>44986</v>
      </c>
      <c r="C1394" t="s">
        <v>39</v>
      </c>
      <c r="D1394" t="s">
        <v>40</v>
      </c>
      <c r="E1394" s="6">
        <v>1360</v>
      </c>
      <c r="F1394" s="8">
        <f>E1394*G1394</f>
        <v>5276.8</v>
      </c>
      <c r="G1394" s="8">
        <v>3.8800000000000003</v>
      </c>
      <c r="H1394" s="5">
        <v>84</v>
      </c>
      <c r="I1394" s="9">
        <v>4.7699999999999996</v>
      </c>
      <c r="J1394" t="s">
        <v>13</v>
      </c>
      <c r="K1394" t="s">
        <v>36</v>
      </c>
      <c r="L1394" t="s">
        <v>15</v>
      </c>
      <c r="M1394" s="5">
        <f>100-I1394</f>
        <v>95.23</v>
      </c>
    </row>
    <row r="1395" spans="1:13" x14ac:dyDescent="0.3">
      <c r="A1395">
        <v>2022</v>
      </c>
      <c r="B1395" s="3">
        <v>44896</v>
      </c>
      <c r="C1395" t="s">
        <v>32</v>
      </c>
      <c r="D1395" t="s">
        <v>33</v>
      </c>
      <c r="E1395" s="6">
        <v>3664</v>
      </c>
      <c r="F1395" s="8">
        <f>E1395*G1395</f>
        <v>20958.079999999998</v>
      </c>
      <c r="G1395" s="8">
        <v>5.72</v>
      </c>
      <c r="H1395" s="5">
        <v>41</v>
      </c>
      <c r="I1395" s="9">
        <v>4.3899999999999997</v>
      </c>
      <c r="J1395" t="s">
        <v>18</v>
      </c>
      <c r="K1395" t="s">
        <v>28</v>
      </c>
      <c r="L1395" t="s">
        <v>61</v>
      </c>
      <c r="M1395" s="5">
        <f>100-I1395</f>
        <v>95.61</v>
      </c>
    </row>
    <row r="1396" spans="1:13" x14ac:dyDescent="0.3">
      <c r="A1396">
        <v>2022</v>
      </c>
      <c r="B1396" s="3">
        <v>44562</v>
      </c>
      <c r="C1396" t="s">
        <v>25</v>
      </c>
      <c r="D1396" t="s">
        <v>44</v>
      </c>
      <c r="E1396" s="6">
        <v>2571</v>
      </c>
      <c r="F1396" s="8">
        <f>E1396*G1396</f>
        <v>10849.619999999999</v>
      </c>
      <c r="G1396" s="8">
        <v>4.22</v>
      </c>
      <c r="H1396" s="5">
        <v>124</v>
      </c>
      <c r="I1396" s="9">
        <v>4.9800000000000004</v>
      </c>
      <c r="J1396" t="s">
        <v>27</v>
      </c>
      <c r="K1396" t="s">
        <v>19</v>
      </c>
      <c r="L1396" t="s">
        <v>15</v>
      </c>
      <c r="M1396" s="5">
        <f>100-I1396</f>
        <v>95.02</v>
      </c>
    </row>
    <row r="1397" spans="1:13" x14ac:dyDescent="0.3">
      <c r="A1397">
        <v>2022</v>
      </c>
      <c r="B1397" s="3">
        <v>44621</v>
      </c>
      <c r="C1397" t="s">
        <v>32</v>
      </c>
      <c r="D1397" t="s">
        <v>52</v>
      </c>
      <c r="E1397" s="6">
        <v>1293</v>
      </c>
      <c r="F1397" s="8">
        <f>E1397*G1397</f>
        <v>5456.46</v>
      </c>
      <c r="G1397" s="8">
        <v>4.22</v>
      </c>
      <c r="H1397" s="5">
        <v>96</v>
      </c>
      <c r="I1397" s="9">
        <v>2.78</v>
      </c>
      <c r="J1397" t="s">
        <v>13</v>
      </c>
      <c r="K1397" t="s">
        <v>36</v>
      </c>
      <c r="L1397" t="s">
        <v>15</v>
      </c>
      <c r="M1397" s="5">
        <f>100-I1397</f>
        <v>97.22</v>
      </c>
    </row>
    <row r="1398" spans="1:13" x14ac:dyDescent="0.3">
      <c r="A1398">
        <v>2022</v>
      </c>
      <c r="B1398" s="3">
        <v>44896</v>
      </c>
      <c r="C1398" t="s">
        <v>11</v>
      </c>
      <c r="D1398" t="s">
        <v>12</v>
      </c>
      <c r="E1398" s="6">
        <v>438</v>
      </c>
      <c r="F1398" s="8">
        <f>E1398*G1398</f>
        <v>19118.7</v>
      </c>
      <c r="G1398" s="8">
        <v>43.65</v>
      </c>
      <c r="H1398" s="5">
        <v>37</v>
      </c>
      <c r="I1398" s="9">
        <v>4.68</v>
      </c>
      <c r="J1398" t="s">
        <v>13</v>
      </c>
      <c r="K1398" t="s">
        <v>14</v>
      </c>
      <c r="L1398" t="s">
        <v>61</v>
      </c>
      <c r="M1398" s="5">
        <f>100-I1398</f>
        <v>95.32</v>
      </c>
    </row>
    <row r="1399" spans="1:13" x14ac:dyDescent="0.3">
      <c r="A1399">
        <v>2022</v>
      </c>
      <c r="B1399" s="3">
        <v>44835</v>
      </c>
      <c r="C1399" t="s">
        <v>34</v>
      </c>
      <c r="D1399" t="s">
        <v>35</v>
      </c>
      <c r="E1399" s="6">
        <v>2155</v>
      </c>
      <c r="F1399" s="8">
        <f>E1399*G1399</f>
        <v>12111.1</v>
      </c>
      <c r="G1399" s="8">
        <v>5.62</v>
      </c>
      <c r="H1399" s="5">
        <v>7</v>
      </c>
      <c r="I1399" s="9">
        <v>4.88</v>
      </c>
      <c r="J1399" t="s">
        <v>18</v>
      </c>
      <c r="K1399" t="s">
        <v>36</v>
      </c>
      <c r="L1399" t="s">
        <v>62</v>
      </c>
      <c r="M1399" s="5">
        <f>100-I1399</f>
        <v>95.12</v>
      </c>
    </row>
    <row r="1400" spans="1:13" x14ac:dyDescent="0.3">
      <c r="A1400">
        <v>2022</v>
      </c>
      <c r="B1400" s="3">
        <v>44743</v>
      </c>
      <c r="C1400" t="s">
        <v>39</v>
      </c>
      <c r="D1400" t="s">
        <v>50</v>
      </c>
      <c r="E1400" s="6">
        <v>3232</v>
      </c>
      <c r="F1400" s="8">
        <f>E1400*G1400</f>
        <v>14931.84</v>
      </c>
      <c r="G1400" s="8">
        <v>4.62</v>
      </c>
      <c r="H1400" s="5">
        <v>36</v>
      </c>
      <c r="I1400" s="9">
        <v>4.93</v>
      </c>
      <c r="J1400" t="s">
        <v>13</v>
      </c>
      <c r="K1400" t="s">
        <v>60</v>
      </c>
      <c r="L1400" t="s">
        <v>61</v>
      </c>
      <c r="M1400" s="5">
        <f>100-I1400</f>
        <v>95.07</v>
      </c>
    </row>
    <row r="1401" spans="1:13" x14ac:dyDescent="0.3">
      <c r="A1401">
        <v>2022</v>
      </c>
      <c r="B1401" s="3">
        <v>44896</v>
      </c>
      <c r="C1401" t="s">
        <v>25</v>
      </c>
      <c r="D1401" t="s">
        <v>51</v>
      </c>
      <c r="E1401" s="6">
        <v>566</v>
      </c>
      <c r="F1401" s="8">
        <f>E1401*G1401</f>
        <v>22758.86</v>
      </c>
      <c r="G1401" s="8">
        <v>40.21</v>
      </c>
      <c r="H1401" s="5">
        <v>122</v>
      </c>
      <c r="I1401" s="9">
        <v>3.19</v>
      </c>
      <c r="J1401" t="s">
        <v>77</v>
      </c>
      <c r="K1401" t="s">
        <v>31</v>
      </c>
      <c r="L1401" t="s">
        <v>15</v>
      </c>
      <c r="M1401" s="5">
        <f>100-I1401</f>
        <v>96.81</v>
      </c>
    </row>
    <row r="1402" spans="1:13" x14ac:dyDescent="0.3">
      <c r="A1402">
        <v>2022</v>
      </c>
      <c r="B1402" s="3">
        <v>44896</v>
      </c>
      <c r="C1402" t="s">
        <v>41</v>
      </c>
      <c r="D1402" t="s">
        <v>49</v>
      </c>
      <c r="E1402" s="6">
        <v>502</v>
      </c>
      <c r="F1402" s="8">
        <f>E1402*G1402</f>
        <v>19226.599999999999</v>
      </c>
      <c r="G1402" s="8">
        <v>38.299999999999997</v>
      </c>
      <c r="H1402" s="5">
        <v>82</v>
      </c>
      <c r="I1402" s="9">
        <v>1.6</v>
      </c>
      <c r="J1402" t="s">
        <v>13</v>
      </c>
      <c r="K1402" t="s">
        <v>31</v>
      </c>
      <c r="L1402" t="s">
        <v>15</v>
      </c>
      <c r="M1402" s="5">
        <f>100-I1402</f>
        <v>98.4</v>
      </c>
    </row>
    <row r="1403" spans="1:13" x14ac:dyDescent="0.3">
      <c r="A1403">
        <v>2022</v>
      </c>
      <c r="B1403" s="3">
        <v>44713</v>
      </c>
      <c r="C1403" t="s">
        <v>16</v>
      </c>
      <c r="D1403" t="s">
        <v>48</v>
      </c>
      <c r="E1403" s="6">
        <v>567</v>
      </c>
      <c r="F1403" s="8">
        <f>E1403*G1403</f>
        <v>36974.070000000007</v>
      </c>
      <c r="G1403" s="8">
        <v>65.210000000000008</v>
      </c>
      <c r="H1403" s="5">
        <v>9</v>
      </c>
      <c r="I1403" s="9">
        <v>3.26</v>
      </c>
      <c r="J1403" t="s">
        <v>13</v>
      </c>
      <c r="K1403" t="s">
        <v>31</v>
      </c>
      <c r="L1403" t="s">
        <v>62</v>
      </c>
      <c r="M1403" s="5">
        <f>100-I1403</f>
        <v>96.74</v>
      </c>
    </row>
    <row r="1404" spans="1:13" x14ac:dyDescent="0.3">
      <c r="A1404">
        <v>2023</v>
      </c>
      <c r="B1404" s="3">
        <v>45139</v>
      </c>
      <c r="C1404" t="s">
        <v>32</v>
      </c>
      <c r="D1404" t="s">
        <v>33</v>
      </c>
      <c r="E1404" s="6">
        <v>479</v>
      </c>
      <c r="F1404" s="8">
        <f>E1404*G1404</f>
        <v>20970.62</v>
      </c>
      <c r="G1404" s="8">
        <v>43.78</v>
      </c>
      <c r="H1404" s="5">
        <v>91</v>
      </c>
      <c r="I1404" s="9">
        <v>3.39</v>
      </c>
      <c r="J1404" t="s">
        <v>18</v>
      </c>
      <c r="K1404" t="s">
        <v>31</v>
      </c>
      <c r="L1404" t="s">
        <v>15</v>
      </c>
      <c r="M1404" s="5">
        <f>100-I1404</f>
        <v>96.61</v>
      </c>
    </row>
    <row r="1405" spans="1:13" x14ac:dyDescent="0.3">
      <c r="A1405">
        <v>2022</v>
      </c>
      <c r="B1405" s="3">
        <v>44593</v>
      </c>
      <c r="C1405" t="s">
        <v>34</v>
      </c>
      <c r="D1405" t="s">
        <v>35</v>
      </c>
      <c r="E1405" s="6">
        <v>2270</v>
      </c>
      <c r="F1405" s="8">
        <f>E1405*G1405</f>
        <v>7082.4000000000005</v>
      </c>
      <c r="G1405" s="8">
        <v>3.12</v>
      </c>
      <c r="H1405" s="5">
        <v>137</v>
      </c>
      <c r="I1405" s="9">
        <v>0.51</v>
      </c>
      <c r="J1405" t="s">
        <v>18</v>
      </c>
      <c r="K1405" t="s">
        <v>19</v>
      </c>
      <c r="L1405" t="s">
        <v>15</v>
      </c>
      <c r="M1405" s="5">
        <f>100-I1405</f>
        <v>99.49</v>
      </c>
    </row>
    <row r="1406" spans="1:13" x14ac:dyDescent="0.3">
      <c r="A1406">
        <v>2023</v>
      </c>
      <c r="B1406" s="3">
        <v>45017</v>
      </c>
      <c r="C1406" t="s">
        <v>16</v>
      </c>
      <c r="D1406" t="s">
        <v>43</v>
      </c>
      <c r="E1406" s="6">
        <v>3594</v>
      </c>
      <c r="F1406" s="8">
        <f>E1406*G1406</f>
        <v>24331.379999999997</v>
      </c>
      <c r="G1406" s="8">
        <v>6.77</v>
      </c>
      <c r="H1406" s="5">
        <v>35</v>
      </c>
      <c r="I1406" s="9">
        <v>2.2999999999999998</v>
      </c>
      <c r="J1406" t="s">
        <v>27</v>
      </c>
      <c r="K1406" t="s">
        <v>36</v>
      </c>
      <c r="L1406" t="s">
        <v>61</v>
      </c>
      <c r="M1406" s="5">
        <f>100-I1406</f>
        <v>97.7</v>
      </c>
    </row>
    <row r="1407" spans="1:13" x14ac:dyDescent="0.3">
      <c r="A1407">
        <v>2022</v>
      </c>
      <c r="B1407" s="3">
        <v>44896</v>
      </c>
      <c r="C1407" t="s">
        <v>34</v>
      </c>
      <c r="D1407" t="s">
        <v>47</v>
      </c>
      <c r="E1407" s="6">
        <v>4442</v>
      </c>
      <c r="F1407" s="8">
        <f>E1407*G1407</f>
        <v>24964.04</v>
      </c>
      <c r="G1407" s="8">
        <v>5.62</v>
      </c>
      <c r="H1407" s="5">
        <v>5</v>
      </c>
      <c r="I1407" s="9">
        <v>3.48</v>
      </c>
      <c r="J1407" t="s">
        <v>18</v>
      </c>
      <c r="K1407" t="s">
        <v>60</v>
      </c>
      <c r="L1407" t="s">
        <v>62</v>
      </c>
      <c r="M1407" s="5">
        <f>100-I1407</f>
        <v>96.52</v>
      </c>
    </row>
    <row r="1408" spans="1:13" x14ac:dyDescent="0.3">
      <c r="A1408">
        <v>2022</v>
      </c>
      <c r="B1408" s="3">
        <v>44743</v>
      </c>
      <c r="C1408" t="s">
        <v>25</v>
      </c>
      <c r="D1408" t="s">
        <v>51</v>
      </c>
      <c r="E1408" s="6">
        <v>1137</v>
      </c>
      <c r="F1408" s="8">
        <f>E1408*G1408</f>
        <v>4798.1399999999994</v>
      </c>
      <c r="G1408" s="8">
        <v>4.22</v>
      </c>
      <c r="H1408" s="5">
        <v>141</v>
      </c>
      <c r="I1408" s="9">
        <v>1.69</v>
      </c>
      <c r="J1408" t="s">
        <v>77</v>
      </c>
      <c r="K1408" t="s">
        <v>19</v>
      </c>
      <c r="L1408" t="s">
        <v>15</v>
      </c>
      <c r="M1408" s="5">
        <f>100-I1408</f>
        <v>98.31</v>
      </c>
    </row>
    <row r="1409" spans="1:13" x14ac:dyDescent="0.3">
      <c r="A1409">
        <v>2022</v>
      </c>
      <c r="B1409" s="3">
        <v>44562</v>
      </c>
      <c r="C1409" t="s">
        <v>41</v>
      </c>
      <c r="D1409" t="s">
        <v>42</v>
      </c>
      <c r="E1409" s="6">
        <v>1511</v>
      </c>
      <c r="F1409" s="8">
        <f>E1409*G1409</f>
        <v>6980.82</v>
      </c>
      <c r="G1409" s="8">
        <v>4.62</v>
      </c>
      <c r="H1409" s="5">
        <v>30</v>
      </c>
      <c r="I1409" s="9">
        <v>2.67</v>
      </c>
      <c r="J1409" t="s">
        <v>13</v>
      </c>
      <c r="K1409" t="s">
        <v>36</v>
      </c>
      <c r="L1409" t="s">
        <v>61</v>
      </c>
      <c r="M1409" s="5">
        <f>100-I1409</f>
        <v>97.33</v>
      </c>
    </row>
    <row r="1410" spans="1:13" x14ac:dyDescent="0.3">
      <c r="A1410">
        <v>2022</v>
      </c>
      <c r="B1410" s="3">
        <v>44866</v>
      </c>
      <c r="C1410" t="s">
        <v>29</v>
      </c>
      <c r="D1410" t="s">
        <v>53</v>
      </c>
      <c r="E1410" s="6">
        <v>346</v>
      </c>
      <c r="F1410" s="8">
        <f>E1410*G1410</f>
        <v>13912.66</v>
      </c>
      <c r="G1410" s="8">
        <v>40.21</v>
      </c>
      <c r="H1410" s="5">
        <v>91</v>
      </c>
      <c r="I1410" s="9">
        <v>4.9400000000000004</v>
      </c>
      <c r="J1410" t="s">
        <v>77</v>
      </c>
      <c r="K1410" t="s">
        <v>31</v>
      </c>
      <c r="L1410" t="s">
        <v>15</v>
      </c>
      <c r="M1410" s="5">
        <f>100-I1410</f>
        <v>95.06</v>
      </c>
    </row>
    <row r="1411" spans="1:13" x14ac:dyDescent="0.3">
      <c r="A1411">
        <v>2022</v>
      </c>
      <c r="B1411" s="3">
        <v>44743</v>
      </c>
      <c r="C1411" t="s">
        <v>39</v>
      </c>
      <c r="D1411" t="s">
        <v>57</v>
      </c>
      <c r="E1411" s="6">
        <v>3196</v>
      </c>
      <c r="F1411" s="8">
        <f>E1411*G1411</f>
        <v>9971.52</v>
      </c>
      <c r="G1411" s="8">
        <v>3.12</v>
      </c>
      <c r="H1411" s="5">
        <v>80</v>
      </c>
      <c r="I1411" s="9">
        <v>2.21</v>
      </c>
      <c r="J1411" t="s">
        <v>18</v>
      </c>
      <c r="K1411" t="s">
        <v>19</v>
      </c>
      <c r="L1411" t="s">
        <v>15</v>
      </c>
      <c r="M1411" s="5">
        <f>100-I1411</f>
        <v>97.79</v>
      </c>
    </row>
    <row r="1412" spans="1:13" x14ac:dyDescent="0.3">
      <c r="A1412">
        <v>2023</v>
      </c>
      <c r="B1412" s="3">
        <v>45231</v>
      </c>
      <c r="C1412" t="s">
        <v>22</v>
      </c>
      <c r="D1412" t="s">
        <v>24</v>
      </c>
      <c r="E1412" s="6">
        <v>5104</v>
      </c>
      <c r="F1412" s="8">
        <f>E1412*G1412</f>
        <v>32563.52</v>
      </c>
      <c r="G1412" s="8">
        <v>6.38</v>
      </c>
      <c r="H1412" s="5">
        <v>7</v>
      </c>
      <c r="I1412" s="9">
        <v>4.91</v>
      </c>
      <c r="J1412" t="s">
        <v>13</v>
      </c>
      <c r="K1412" t="s">
        <v>28</v>
      </c>
      <c r="L1412" t="s">
        <v>62</v>
      </c>
      <c r="M1412" s="5">
        <f>100-I1412</f>
        <v>95.09</v>
      </c>
    </row>
    <row r="1413" spans="1:13" x14ac:dyDescent="0.3">
      <c r="A1413">
        <v>2022</v>
      </c>
      <c r="B1413" s="3">
        <v>44805</v>
      </c>
      <c r="C1413" t="s">
        <v>39</v>
      </c>
      <c r="D1413" t="s">
        <v>40</v>
      </c>
      <c r="E1413" s="6">
        <v>386</v>
      </c>
      <c r="F1413" s="8">
        <f>E1413*G1413</f>
        <v>15440</v>
      </c>
      <c r="G1413" s="8">
        <v>40</v>
      </c>
      <c r="H1413" s="5">
        <v>49</v>
      </c>
      <c r="I1413" s="9">
        <v>4.71</v>
      </c>
      <c r="J1413" t="s">
        <v>18</v>
      </c>
      <c r="K1413" t="s">
        <v>14</v>
      </c>
      <c r="L1413" t="s">
        <v>61</v>
      </c>
      <c r="M1413" s="5">
        <f>100-I1413</f>
        <v>95.29</v>
      </c>
    </row>
    <row r="1414" spans="1:13" x14ac:dyDescent="0.3">
      <c r="A1414">
        <v>2022</v>
      </c>
      <c r="B1414" s="3">
        <v>44805</v>
      </c>
      <c r="C1414" t="s">
        <v>39</v>
      </c>
      <c r="D1414" t="s">
        <v>57</v>
      </c>
      <c r="E1414" s="6">
        <v>2614</v>
      </c>
      <c r="F1414" s="8">
        <f>E1414*G1414</f>
        <v>14690.68</v>
      </c>
      <c r="G1414" s="8">
        <v>5.62</v>
      </c>
      <c r="H1414" s="5">
        <v>2</v>
      </c>
      <c r="I1414" s="9">
        <v>2.79</v>
      </c>
      <c r="J1414" t="s">
        <v>18</v>
      </c>
      <c r="K1414" t="s">
        <v>60</v>
      </c>
      <c r="L1414" t="s">
        <v>62</v>
      </c>
      <c r="M1414" s="5">
        <f>100-I1414</f>
        <v>97.21</v>
      </c>
    </row>
    <row r="1415" spans="1:13" x14ac:dyDescent="0.3">
      <c r="A1415">
        <v>2023</v>
      </c>
      <c r="B1415" s="3">
        <v>45047</v>
      </c>
      <c r="C1415" t="s">
        <v>29</v>
      </c>
      <c r="D1415" t="s">
        <v>53</v>
      </c>
      <c r="E1415" s="6">
        <v>3364</v>
      </c>
      <c r="F1415" s="8">
        <f>E1415*G1415</f>
        <v>22774.28</v>
      </c>
      <c r="G1415" s="8">
        <v>6.77</v>
      </c>
      <c r="H1415" s="5">
        <v>25</v>
      </c>
      <c r="I1415" s="9">
        <v>2.81</v>
      </c>
      <c r="J1415" t="s">
        <v>13</v>
      </c>
      <c r="K1415" t="s">
        <v>60</v>
      </c>
      <c r="L1415" t="s">
        <v>61</v>
      </c>
      <c r="M1415" s="5">
        <f>100-I1415</f>
        <v>97.19</v>
      </c>
    </row>
    <row r="1416" spans="1:13" x14ac:dyDescent="0.3">
      <c r="A1416">
        <v>2022</v>
      </c>
      <c r="B1416" s="3">
        <v>44621</v>
      </c>
      <c r="C1416" t="s">
        <v>29</v>
      </c>
      <c r="D1416" t="s">
        <v>30</v>
      </c>
      <c r="E1416" s="6">
        <v>1834</v>
      </c>
      <c r="F1416" s="8">
        <f>E1416*G1416</f>
        <v>7739.48</v>
      </c>
      <c r="G1416" s="8">
        <v>4.22</v>
      </c>
      <c r="H1416" s="5">
        <v>115</v>
      </c>
      <c r="I1416" s="9">
        <v>3.68</v>
      </c>
      <c r="J1416" t="s">
        <v>13</v>
      </c>
      <c r="K1416" t="s">
        <v>28</v>
      </c>
      <c r="L1416" t="s">
        <v>15</v>
      </c>
      <c r="M1416" s="5">
        <f>100-I1416</f>
        <v>96.32</v>
      </c>
    </row>
    <row r="1417" spans="1:13" x14ac:dyDescent="0.3">
      <c r="A1417">
        <v>2022</v>
      </c>
      <c r="B1417" s="3">
        <v>44593</v>
      </c>
      <c r="C1417" t="s">
        <v>34</v>
      </c>
      <c r="D1417" t="s">
        <v>35</v>
      </c>
      <c r="E1417" s="6">
        <v>2932</v>
      </c>
      <c r="F1417" s="8">
        <f>E1417*G1417</f>
        <v>16477.84</v>
      </c>
      <c r="G1417" s="8">
        <v>5.62</v>
      </c>
      <c r="H1417" s="5">
        <v>3</v>
      </c>
      <c r="I1417" s="9">
        <v>1.44</v>
      </c>
      <c r="J1417" t="s">
        <v>18</v>
      </c>
      <c r="K1417" t="s">
        <v>60</v>
      </c>
      <c r="L1417" t="s">
        <v>62</v>
      </c>
      <c r="M1417" s="5">
        <f>100-I1417</f>
        <v>98.56</v>
      </c>
    </row>
    <row r="1418" spans="1:13" x14ac:dyDescent="0.3">
      <c r="A1418">
        <v>2023</v>
      </c>
      <c r="B1418" s="3">
        <v>45017</v>
      </c>
      <c r="C1418" t="s">
        <v>22</v>
      </c>
      <c r="D1418" t="s">
        <v>45</v>
      </c>
      <c r="E1418" s="6">
        <v>950</v>
      </c>
      <c r="F1418" s="8">
        <f>E1418*G1418</f>
        <v>6061</v>
      </c>
      <c r="G1418" s="8">
        <v>6.38</v>
      </c>
      <c r="H1418" s="5">
        <v>10</v>
      </c>
      <c r="I1418" s="9">
        <v>3.31</v>
      </c>
      <c r="J1418" t="s">
        <v>13</v>
      </c>
      <c r="K1418" t="s">
        <v>19</v>
      </c>
      <c r="L1418" t="s">
        <v>62</v>
      </c>
      <c r="M1418" s="5">
        <f>100-I1418</f>
        <v>96.69</v>
      </c>
    </row>
    <row r="1419" spans="1:13" x14ac:dyDescent="0.3">
      <c r="A1419">
        <v>2022</v>
      </c>
      <c r="B1419" s="3">
        <v>44866</v>
      </c>
      <c r="C1419" t="s">
        <v>32</v>
      </c>
      <c r="D1419" t="s">
        <v>52</v>
      </c>
      <c r="E1419" s="6">
        <v>4819</v>
      </c>
      <c r="F1419" s="8">
        <f>E1419*G1419</f>
        <v>27564.68</v>
      </c>
      <c r="G1419" s="8">
        <v>5.72</v>
      </c>
      <c r="H1419" s="5">
        <v>53</v>
      </c>
      <c r="I1419" s="9">
        <v>1.1399999999999999</v>
      </c>
      <c r="J1419" t="s">
        <v>27</v>
      </c>
      <c r="K1419" t="s">
        <v>19</v>
      </c>
      <c r="L1419" t="s">
        <v>61</v>
      </c>
      <c r="M1419" s="5">
        <f>100-I1419</f>
        <v>98.86</v>
      </c>
    </row>
    <row r="1420" spans="1:13" x14ac:dyDescent="0.3">
      <c r="A1420">
        <v>2022</v>
      </c>
      <c r="B1420" s="3">
        <v>44774</v>
      </c>
      <c r="C1420" t="s">
        <v>34</v>
      </c>
      <c r="D1420" t="s">
        <v>47</v>
      </c>
      <c r="E1420" s="6">
        <v>1994</v>
      </c>
      <c r="F1420" s="8">
        <f>E1420*G1420</f>
        <v>9212.2800000000007</v>
      </c>
      <c r="G1420" s="8">
        <v>4.62</v>
      </c>
      <c r="H1420" s="5">
        <v>46</v>
      </c>
      <c r="I1420" s="9">
        <v>3.32</v>
      </c>
      <c r="J1420" t="s">
        <v>27</v>
      </c>
      <c r="K1420" t="s">
        <v>28</v>
      </c>
      <c r="L1420" t="s">
        <v>61</v>
      </c>
      <c r="M1420" s="5">
        <f>100-I1420</f>
        <v>96.68</v>
      </c>
    </row>
    <row r="1421" spans="1:13" x14ac:dyDescent="0.3">
      <c r="A1421">
        <v>2023</v>
      </c>
      <c r="B1421" s="3">
        <v>45108</v>
      </c>
      <c r="C1421" t="s">
        <v>16</v>
      </c>
      <c r="D1421" t="s">
        <v>48</v>
      </c>
      <c r="E1421" s="6">
        <v>1937</v>
      </c>
      <c r="F1421" s="8">
        <f>E1421*G1421</f>
        <v>13113.49</v>
      </c>
      <c r="G1421" s="8">
        <v>6.77</v>
      </c>
      <c r="H1421" s="5">
        <v>64</v>
      </c>
      <c r="I1421" s="9">
        <v>3.97</v>
      </c>
      <c r="J1421" t="s">
        <v>18</v>
      </c>
      <c r="K1421" t="s">
        <v>19</v>
      </c>
      <c r="L1421" t="s">
        <v>61</v>
      </c>
      <c r="M1421" s="5">
        <f>100-I1421</f>
        <v>96.03</v>
      </c>
    </row>
    <row r="1422" spans="1:13" x14ac:dyDescent="0.3">
      <c r="A1422">
        <v>2023</v>
      </c>
      <c r="B1422" s="3">
        <v>45017</v>
      </c>
      <c r="C1422" t="s">
        <v>20</v>
      </c>
      <c r="D1422" t="s">
        <v>46</v>
      </c>
      <c r="E1422" s="6">
        <v>2627</v>
      </c>
      <c r="F1422" s="8">
        <f>E1422*G1422</f>
        <v>13844.289999999999</v>
      </c>
      <c r="G1422" s="8">
        <v>5.27</v>
      </c>
      <c r="H1422" s="5">
        <v>137</v>
      </c>
      <c r="I1422" s="9">
        <v>3.73</v>
      </c>
      <c r="J1422" t="s">
        <v>13</v>
      </c>
      <c r="K1422" t="s">
        <v>36</v>
      </c>
      <c r="L1422" t="s">
        <v>15</v>
      </c>
      <c r="M1422" s="5">
        <f>100-I1422</f>
        <v>96.27</v>
      </c>
    </row>
    <row r="1423" spans="1:13" x14ac:dyDescent="0.3">
      <c r="A1423">
        <v>2023</v>
      </c>
      <c r="B1423" s="3">
        <v>45231</v>
      </c>
      <c r="C1423" t="s">
        <v>34</v>
      </c>
      <c r="D1423" t="s">
        <v>47</v>
      </c>
      <c r="E1423" s="6">
        <v>423</v>
      </c>
      <c r="F1423" s="8">
        <f>E1423*G1423</f>
        <v>23265</v>
      </c>
      <c r="G1423" s="8">
        <v>55</v>
      </c>
      <c r="H1423" s="5">
        <v>48</v>
      </c>
      <c r="I1423" s="9">
        <v>4.6500000000000004</v>
      </c>
      <c r="J1423" t="s">
        <v>77</v>
      </c>
      <c r="K1423" t="s">
        <v>31</v>
      </c>
      <c r="L1423" t="s">
        <v>61</v>
      </c>
      <c r="M1423" s="5">
        <f>100-I1423</f>
        <v>95.35</v>
      </c>
    </row>
    <row r="1424" spans="1:13" x14ac:dyDescent="0.3">
      <c r="A1424">
        <v>2022</v>
      </c>
      <c r="B1424" s="3">
        <v>44774</v>
      </c>
      <c r="C1424" t="s">
        <v>11</v>
      </c>
      <c r="D1424" t="s">
        <v>59</v>
      </c>
      <c r="E1424" s="6">
        <v>676</v>
      </c>
      <c r="F1424" s="8">
        <f>E1424*G1424</f>
        <v>26127.399999999998</v>
      </c>
      <c r="G1424" s="8">
        <v>38.65</v>
      </c>
      <c r="H1424" s="5">
        <v>141</v>
      </c>
      <c r="I1424" s="9">
        <v>3.01</v>
      </c>
      <c r="J1424" t="s">
        <v>18</v>
      </c>
      <c r="K1424" t="s">
        <v>14</v>
      </c>
      <c r="L1424" t="s">
        <v>15</v>
      </c>
      <c r="M1424" s="5">
        <f>100-I1424</f>
        <v>96.99</v>
      </c>
    </row>
    <row r="1425" spans="1:13" x14ac:dyDescent="0.3">
      <c r="A1425">
        <v>2023</v>
      </c>
      <c r="B1425" s="3">
        <v>45261</v>
      </c>
      <c r="C1425" t="s">
        <v>16</v>
      </c>
      <c r="D1425" t="s">
        <v>17</v>
      </c>
      <c r="E1425" s="6">
        <v>4683</v>
      </c>
      <c r="F1425" s="8">
        <f>E1425*G1425</f>
        <v>31703.909999999996</v>
      </c>
      <c r="G1425" s="8">
        <v>6.77</v>
      </c>
      <c r="H1425" s="5">
        <v>45</v>
      </c>
      <c r="I1425" s="9">
        <v>3.05</v>
      </c>
      <c r="J1425" t="s">
        <v>27</v>
      </c>
      <c r="K1425" t="s">
        <v>36</v>
      </c>
      <c r="L1425" t="s">
        <v>61</v>
      </c>
      <c r="M1425" s="5">
        <f>100-I1425</f>
        <v>96.95</v>
      </c>
    </row>
    <row r="1426" spans="1:13" x14ac:dyDescent="0.3">
      <c r="A1426">
        <v>2022</v>
      </c>
      <c r="B1426" s="3">
        <v>44562</v>
      </c>
      <c r="C1426" t="s">
        <v>11</v>
      </c>
      <c r="D1426" t="s">
        <v>59</v>
      </c>
      <c r="E1426" s="6">
        <v>2611</v>
      </c>
      <c r="F1426" s="8">
        <f>E1426*G1426</f>
        <v>17545.919999999998</v>
      </c>
      <c r="G1426" s="8">
        <v>6.72</v>
      </c>
      <c r="H1426" s="5">
        <v>9</v>
      </c>
      <c r="I1426" s="9">
        <v>2.58</v>
      </c>
      <c r="J1426" t="s">
        <v>27</v>
      </c>
      <c r="K1426" t="s">
        <v>19</v>
      </c>
      <c r="L1426" t="s">
        <v>62</v>
      </c>
      <c r="M1426" s="5">
        <f>100-I1426</f>
        <v>97.42</v>
      </c>
    </row>
    <row r="1427" spans="1:13" x14ac:dyDescent="0.3">
      <c r="A1427">
        <v>2023</v>
      </c>
      <c r="B1427" s="3">
        <v>44986</v>
      </c>
      <c r="C1427" t="s">
        <v>29</v>
      </c>
      <c r="D1427" t="s">
        <v>56</v>
      </c>
      <c r="E1427" s="6">
        <v>285</v>
      </c>
      <c r="F1427" s="8">
        <f>E1427*G1427</f>
        <v>11431.35</v>
      </c>
      <c r="G1427" s="8">
        <v>40.11</v>
      </c>
      <c r="H1427" s="5">
        <v>102</v>
      </c>
      <c r="I1427" s="9">
        <v>0.57999999999999996</v>
      </c>
      <c r="J1427" t="s">
        <v>18</v>
      </c>
      <c r="K1427" t="s">
        <v>14</v>
      </c>
      <c r="L1427" t="s">
        <v>15</v>
      </c>
      <c r="M1427" s="5">
        <f>100-I1427</f>
        <v>99.42</v>
      </c>
    </row>
    <row r="1428" spans="1:13" x14ac:dyDescent="0.3">
      <c r="A1428">
        <v>2023</v>
      </c>
      <c r="B1428" s="3">
        <v>45139</v>
      </c>
      <c r="C1428" t="s">
        <v>32</v>
      </c>
      <c r="D1428" t="s">
        <v>33</v>
      </c>
      <c r="E1428" s="6">
        <v>548</v>
      </c>
      <c r="F1428" s="8">
        <f>E1428*G1428</f>
        <v>27460.28</v>
      </c>
      <c r="G1428" s="8">
        <v>50.11</v>
      </c>
      <c r="H1428" s="5">
        <v>5</v>
      </c>
      <c r="I1428" s="9">
        <v>1.1100000000000001</v>
      </c>
      <c r="J1428" t="s">
        <v>77</v>
      </c>
      <c r="K1428" t="s">
        <v>14</v>
      </c>
      <c r="L1428" t="s">
        <v>62</v>
      </c>
      <c r="M1428" s="5">
        <f>100-I1428</f>
        <v>98.89</v>
      </c>
    </row>
    <row r="1429" spans="1:13" x14ac:dyDescent="0.3">
      <c r="A1429">
        <v>2023</v>
      </c>
      <c r="B1429" s="3">
        <v>44958</v>
      </c>
      <c r="C1429" t="s">
        <v>32</v>
      </c>
      <c r="D1429" t="s">
        <v>38</v>
      </c>
      <c r="E1429" s="6">
        <v>549</v>
      </c>
      <c r="F1429" s="8">
        <f>E1429*G1429</f>
        <v>27510.39</v>
      </c>
      <c r="G1429" s="8">
        <v>50.11</v>
      </c>
      <c r="H1429" s="5">
        <v>11</v>
      </c>
      <c r="I1429" s="9">
        <v>3.3</v>
      </c>
      <c r="J1429" t="s">
        <v>18</v>
      </c>
      <c r="K1429" t="s">
        <v>14</v>
      </c>
      <c r="L1429" t="s">
        <v>62</v>
      </c>
      <c r="M1429" s="5">
        <f>100-I1429</f>
        <v>96.7</v>
      </c>
    </row>
    <row r="1430" spans="1:13" x14ac:dyDescent="0.3">
      <c r="A1430">
        <v>2023</v>
      </c>
      <c r="B1430" s="3">
        <v>45017</v>
      </c>
      <c r="C1430" t="s">
        <v>34</v>
      </c>
      <c r="D1430" t="s">
        <v>35</v>
      </c>
      <c r="E1430" s="6">
        <v>2974</v>
      </c>
      <c r="F1430" s="8">
        <f>E1430*G1430</f>
        <v>18974.12</v>
      </c>
      <c r="G1430" s="8">
        <v>6.38</v>
      </c>
      <c r="H1430" s="5">
        <v>10</v>
      </c>
      <c r="I1430" s="9">
        <v>1.1499999999999999</v>
      </c>
      <c r="J1430" t="s">
        <v>18</v>
      </c>
      <c r="K1430" t="s">
        <v>36</v>
      </c>
      <c r="L1430" t="s">
        <v>62</v>
      </c>
      <c r="M1430" s="5">
        <f>100-I1430</f>
        <v>98.85</v>
      </c>
    </row>
    <row r="1431" spans="1:13" x14ac:dyDescent="0.3">
      <c r="A1431">
        <v>2022</v>
      </c>
      <c r="B1431" s="3">
        <v>44774</v>
      </c>
      <c r="C1431" t="s">
        <v>39</v>
      </c>
      <c r="D1431" t="s">
        <v>50</v>
      </c>
      <c r="E1431" s="6">
        <v>385</v>
      </c>
      <c r="F1431" s="8">
        <f>E1431*G1431</f>
        <v>17325</v>
      </c>
      <c r="G1431" s="8">
        <v>45</v>
      </c>
      <c r="H1431" s="5">
        <v>6</v>
      </c>
      <c r="I1431" s="9">
        <v>0.98</v>
      </c>
      <c r="J1431" t="s">
        <v>18</v>
      </c>
      <c r="K1431" t="s">
        <v>14</v>
      </c>
      <c r="L1431" t="s">
        <v>62</v>
      </c>
      <c r="M1431" s="5">
        <f>100-I1431</f>
        <v>99.02</v>
      </c>
    </row>
    <row r="1432" spans="1:13" x14ac:dyDescent="0.3">
      <c r="A1432">
        <v>2022</v>
      </c>
      <c r="B1432" s="3">
        <v>44621</v>
      </c>
      <c r="C1432" t="s">
        <v>39</v>
      </c>
      <c r="D1432" t="s">
        <v>57</v>
      </c>
      <c r="E1432" s="6">
        <v>439</v>
      </c>
      <c r="F1432" s="8">
        <f>E1432*G1432</f>
        <v>15365</v>
      </c>
      <c r="G1432" s="8">
        <v>35</v>
      </c>
      <c r="H1432" s="5">
        <v>127</v>
      </c>
      <c r="I1432" s="9">
        <v>4.87</v>
      </c>
      <c r="J1432" t="s">
        <v>18</v>
      </c>
      <c r="K1432" t="s">
        <v>14</v>
      </c>
      <c r="L1432" t="s">
        <v>15</v>
      </c>
      <c r="M1432" s="5">
        <f>100-I1432</f>
        <v>95.13</v>
      </c>
    </row>
    <row r="1433" spans="1:13" x14ac:dyDescent="0.3">
      <c r="A1433">
        <v>2023</v>
      </c>
      <c r="B1433" s="3">
        <v>44927</v>
      </c>
      <c r="C1433" t="s">
        <v>41</v>
      </c>
      <c r="D1433" t="s">
        <v>49</v>
      </c>
      <c r="E1433" s="6">
        <v>413</v>
      </c>
      <c r="F1433" s="8">
        <f>E1433*G1433</f>
        <v>16520</v>
      </c>
      <c r="G1433" s="8">
        <v>40</v>
      </c>
      <c r="H1433" s="5">
        <v>136</v>
      </c>
      <c r="I1433" s="9">
        <v>4.62</v>
      </c>
      <c r="J1433" t="s">
        <v>13</v>
      </c>
      <c r="K1433" t="s">
        <v>31</v>
      </c>
      <c r="L1433" t="s">
        <v>15</v>
      </c>
      <c r="M1433" s="5">
        <f>100-I1433</f>
        <v>95.38</v>
      </c>
    </row>
    <row r="1434" spans="1:13" x14ac:dyDescent="0.3">
      <c r="A1434">
        <v>2022</v>
      </c>
      <c r="B1434" s="3">
        <v>44621</v>
      </c>
      <c r="C1434" t="s">
        <v>25</v>
      </c>
      <c r="D1434" t="s">
        <v>51</v>
      </c>
      <c r="E1434" s="6">
        <v>2096</v>
      </c>
      <c r="F1434" s="8">
        <f>E1434*G1434</f>
        <v>11989.119999999999</v>
      </c>
      <c r="G1434" s="8">
        <v>5.72</v>
      </c>
      <c r="H1434" s="5">
        <v>44</v>
      </c>
      <c r="I1434" s="9">
        <v>0.88</v>
      </c>
      <c r="J1434" t="s">
        <v>18</v>
      </c>
      <c r="K1434" t="s">
        <v>19</v>
      </c>
      <c r="L1434" t="s">
        <v>61</v>
      </c>
      <c r="M1434" s="5">
        <f>100-I1434</f>
        <v>99.12</v>
      </c>
    </row>
    <row r="1435" spans="1:13" x14ac:dyDescent="0.3">
      <c r="A1435">
        <v>2022</v>
      </c>
      <c r="B1435" s="3">
        <v>44652</v>
      </c>
      <c r="C1435" t="s">
        <v>16</v>
      </c>
      <c r="D1435" t="s">
        <v>48</v>
      </c>
      <c r="E1435" s="6">
        <v>1563</v>
      </c>
      <c r="F1435" s="8">
        <f>E1435*G1435</f>
        <v>6595.86</v>
      </c>
      <c r="G1435" s="8">
        <v>4.22</v>
      </c>
      <c r="H1435" s="5">
        <v>130</v>
      </c>
      <c r="I1435" s="9">
        <v>0.67</v>
      </c>
      <c r="J1435" t="s">
        <v>18</v>
      </c>
      <c r="K1435" t="s">
        <v>36</v>
      </c>
      <c r="L1435" t="s">
        <v>15</v>
      </c>
      <c r="M1435" s="5">
        <f>100-I1435</f>
        <v>99.33</v>
      </c>
    </row>
    <row r="1436" spans="1:13" x14ac:dyDescent="0.3">
      <c r="A1436">
        <v>2022</v>
      </c>
      <c r="B1436" s="3">
        <v>44621</v>
      </c>
      <c r="C1436" t="s">
        <v>39</v>
      </c>
      <c r="D1436" t="s">
        <v>40</v>
      </c>
      <c r="E1436" s="6">
        <v>2772</v>
      </c>
      <c r="F1436" s="8">
        <f>E1436*G1436</f>
        <v>12806.64</v>
      </c>
      <c r="G1436" s="8">
        <v>4.62</v>
      </c>
      <c r="H1436" s="5">
        <v>51</v>
      </c>
      <c r="I1436" s="9">
        <v>1.1499999999999999</v>
      </c>
      <c r="J1436" t="s">
        <v>13</v>
      </c>
      <c r="K1436" t="s">
        <v>60</v>
      </c>
      <c r="L1436" t="s">
        <v>61</v>
      </c>
      <c r="M1436" s="5">
        <f>100-I1436</f>
        <v>98.85</v>
      </c>
    </row>
    <row r="1437" spans="1:13" x14ac:dyDescent="0.3">
      <c r="A1437">
        <v>2023</v>
      </c>
      <c r="B1437" s="3">
        <v>45047</v>
      </c>
      <c r="C1437" t="s">
        <v>29</v>
      </c>
      <c r="D1437" t="s">
        <v>30</v>
      </c>
      <c r="E1437" s="6">
        <v>490</v>
      </c>
      <c r="F1437" s="8">
        <f>E1437*G1437</f>
        <v>19653.900000000001</v>
      </c>
      <c r="G1437" s="8">
        <v>40.11</v>
      </c>
      <c r="H1437" s="5">
        <v>117</v>
      </c>
      <c r="I1437" s="9">
        <v>2.73</v>
      </c>
      <c r="J1437" t="s">
        <v>77</v>
      </c>
      <c r="K1437" t="s">
        <v>14</v>
      </c>
      <c r="L1437" t="s">
        <v>15</v>
      </c>
      <c r="M1437" s="5">
        <f>100-I1437</f>
        <v>97.27</v>
      </c>
    </row>
    <row r="1438" spans="1:13" x14ac:dyDescent="0.3">
      <c r="A1438">
        <v>2023</v>
      </c>
      <c r="B1438" s="3">
        <v>45078</v>
      </c>
      <c r="C1438" t="s">
        <v>32</v>
      </c>
      <c r="D1438" t="s">
        <v>38</v>
      </c>
      <c r="E1438" s="6">
        <v>2243</v>
      </c>
      <c r="F1438" s="8">
        <f>E1438*G1438</f>
        <v>17428.11</v>
      </c>
      <c r="G1438" s="8">
        <v>7.7700000000000005</v>
      </c>
      <c r="H1438" s="5">
        <v>3</v>
      </c>
      <c r="I1438" s="9">
        <v>1.04</v>
      </c>
      <c r="J1438" t="s">
        <v>27</v>
      </c>
      <c r="K1438" t="s">
        <v>28</v>
      </c>
      <c r="L1438" t="s">
        <v>62</v>
      </c>
      <c r="M1438" s="5">
        <f>100-I1438</f>
        <v>98.96</v>
      </c>
    </row>
    <row r="1439" spans="1:13" x14ac:dyDescent="0.3">
      <c r="A1439">
        <v>2022</v>
      </c>
      <c r="B1439" s="3">
        <v>44713</v>
      </c>
      <c r="C1439" t="s">
        <v>11</v>
      </c>
      <c r="D1439" t="s">
        <v>12</v>
      </c>
      <c r="E1439" s="6">
        <v>1958</v>
      </c>
      <c r="F1439" s="8">
        <f>E1439*G1439</f>
        <v>13157.76</v>
      </c>
      <c r="G1439" s="8">
        <v>6.72</v>
      </c>
      <c r="H1439" s="5">
        <v>8</v>
      </c>
      <c r="I1439" s="9">
        <v>2.54</v>
      </c>
      <c r="J1439" t="s">
        <v>27</v>
      </c>
      <c r="K1439" t="s">
        <v>28</v>
      </c>
      <c r="L1439" t="s">
        <v>62</v>
      </c>
      <c r="M1439" s="5">
        <f>100-I1439</f>
        <v>97.46</v>
      </c>
    </row>
    <row r="1440" spans="1:13" x14ac:dyDescent="0.3">
      <c r="A1440">
        <v>2022</v>
      </c>
      <c r="B1440" s="3">
        <v>44896</v>
      </c>
      <c r="C1440" t="s">
        <v>39</v>
      </c>
      <c r="D1440" t="s">
        <v>57</v>
      </c>
      <c r="E1440" s="6">
        <v>3889</v>
      </c>
      <c r="F1440" s="8">
        <f>E1440*G1440</f>
        <v>21856.18</v>
      </c>
      <c r="G1440" s="8">
        <v>5.62</v>
      </c>
      <c r="H1440" s="5">
        <v>4</v>
      </c>
      <c r="I1440" s="9">
        <v>3.32</v>
      </c>
      <c r="J1440" t="s">
        <v>18</v>
      </c>
      <c r="K1440" t="s">
        <v>28</v>
      </c>
      <c r="L1440" t="s">
        <v>62</v>
      </c>
      <c r="M1440" s="5">
        <f>100-I1440</f>
        <v>96.68</v>
      </c>
    </row>
    <row r="1441" spans="1:13" x14ac:dyDescent="0.3">
      <c r="A1441">
        <v>2022</v>
      </c>
      <c r="B1441" s="3">
        <v>44652</v>
      </c>
      <c r="C1441" t="s">
        <v>20</v>
      </c>
      <c r="D1441" t="s">
        <v>58</v>
      </c>
      <c r="E1441" s="6">
        <v>1804</v>
      </c>
      <c r="F1441" s="8">
        <f>E1441*G1441</f>
        <v>12122.88</v>
      </c>
      <c r="G1441" s="8">
        <v>6.72</v>
      </c>
      <c r="H1441" s="5">
        <v>2</v>
      </c>
      <c r="I1441" s="9">
        <v>1.86</v>
      </c>
      <c r="J1441" t="s">
        <v>27</v>
      </c>
      <c r="K1441" t="s">
        <v>60</v>
      </c>
      <c r="L1441" t="s">
        <v>62</v>
      </c>
      <c r="M1441" s="5">
        <f>100-I1441</f>
        <v>98.14</v>
      </c>
    </row>
    <row r="1442" spans="1:13" x14ac:dyDescent="0.3">
      <c r="A1442">
        <v>2022</v>
      </c>
      <c r="B1442" s="3">
        <v>44835</v>
      </c>
      <c r="C1442" t="s">
        <v>16</v>
      </c>
      <c r="D1442" t="s">
        <v>48</v>
      </c>
      <c r="E1442" s="6">
        <v>1092</v>
      </c>
      <c r="F1442" s="8">
        <f>E1442*G1442</f>
        <v>7338.24</v>
      </c>
      <c r="G1442" s="8">
        <v>6.72</v>
      </c>
      <c r="H1442" s="5">
        <v>7</v>
      </c>
      <c r="I1442" s="9">
        <v>2.39</v>
      </c>
      <c r="J1442" t="s">
        <v>77</v>
      </c>
      <c r="K1442" t="s">
        <v>36</v>
      </c>
      <c r="L1442" t="s">
        <v>62</v>
      </c>
      <c r="M1442" s="5">
        <f>100-I1442</f>
        <v>97.61</v>
      </c>
    </row>
    <row r="1443" spans="1:13" x14ac:dyDescent="0.3">
      <c r="A1443">
        <v>2023</v>
      </c>
      <c r="B1443" s="3">
        <v>45078</v>
      </c>
      <c r="C1443" t="s">
        <v>32</v>
      </c>
      <c r="D1443" t="s">
        <v>52</v>
      </c>
      <c r="E1443" s="6">
        <v>2564</v>
      </c>
      <c r="F1443" s="8">
        <f>E1443*G1443</f>
        <v>19922.28</v>
      </c>
      <c r="G1443" s="8">
        <v>7.77</v>
      </c>
      <c r="H1443" s="5">
        <v>5</v>
      </c>
      <c r="I1443" s="9">
        <v>4.92</v>
      </c>
      <c r="J1443" t="s">
        <v>13</v>
      </c>
      <c r="K1443" t="s">
        <v>60</v>
      </c>
      <c r="L1443" t="s">
        <v>62</v>
      </c>
      <c r="M1443" s="5">
        <f>100-I1443</f>
        <v>95.08</v>
      </c>
    </row>
    <row r="1444" spans="1:13" x14ac:dyDescent="0.3">
      <c r="A1444">
        <v>2022</v>
      </c>
      <c r="B1444" s="3">
        <v>44835</v>
      </c>
      <c r="C1444" t="s">
        <v>39</v>
      </c>
      <c r="D1444" t="s">
        <v>57</v>
      </c>
      <c r="E1444" s="6">
        <v>756</v>
      </c>
      <c r="F1444" s="8">
        <f>E1444*G1444</f>
        <v>4248.72</v>
      </c>
      <c r="G1444" s="8">
        <v>5.62</v>
      </c>
      <c r="H1444" s="5">
        <v>6</v>
      </c>
      <c r="I1444" s="9">
        <v>2.58</v>
      </c>
      <c r="J1444" t="s">
        <v>27</v>
      </c>
      <c r="K1444" t="s">
        <v>36</v>
      </c>
      <c r="L1444" t="s">
        <v>62</v>
      </c>
      <c r="M1444" s="5">
        <f>100-I1444</f>
        <v>97.42</v>
      </c>
    </row>
    <row r="1445" spans="1:13" x14ac:dyDescent="0.3">
      <c r="A1445">
        <v>2022</v>
      </c>
      <c r="B1445" s="3">
        <v>44896</v>
      </c>
      <c r="C1445" t="s">
        <v>16</v>
      </c>
      <c r="D1445" t="s">
        <v>43</v>
      </c>
      <c r="E1445" s="6">
        <v>3961</v>
      </c>
      <c r="F1445" s="8">
        <f>E1445*G1445</f>
        <v>22656.92</v>
      </c>
      <c r="G1445" s="8">
        <v>5.72</v>
      </c>
      <c r="H1445" s="5">
        <v>29</v>
      </c>
      <c r="I1445" s="9">
        <v>2.78</v>
      </c>
      <c r="J1445" t="s">
        <v>27</v>
      </c>
      <c r="K1445" t="s">
        <v>28</v>
      </c>
      <c r="L1445" t="s">
        <v>61</v>
      </c>
      <c r="M1445" s="5">
        <f>100-I1445</f>
        <v>97.22</v>
      </c>
    </row>
    <row r="1446" spans="1:13" x14ac:dyDescent="0.3">
      <c r="A1446">
        <v>2023</v>
      </c>
      <c r="B1446" s="3">
        <v>45017</v>
      </c>
      <c r="C1446" t="s">
        <v>41</v>
      </c>
      <c r="D1446" t="s">
        <v>49</v>
      </c>
      <c r="E1446" s="6">
        <v>1740</v>
      </c>
      <c r="F1446" s="8">
        <f>E1446*G1446</f>
        <v>9361.1999999999989</v>
      </c>
      <c r="G1446" s="8">
        <v>5.379999999999999</v>
      </c>
      <c r="H1446" s="5">
        <v>25</v>
      </c>
      <c r="I1446" s="9">
        <v>3.44</v>
      </c>
      <c r="J1446" t="s">
        <v>18</v>
      </c>
      <c r="K1446" t="s">
        <v>60</v>
      </c>
      <c r="L1446" t="s">
        <v>61</v>
      </c>
      <c r="M1446" s="5">
        <f>100-I1446</f>
        <v>96.56</v>
      </c>
    </row>
    <row r="1447" spans="1:13" x14ac:dyDescent="0.3">
      <c r="A1447">
        <v>2022</v>
      </c>
      <c r="B1447" s="3">
        <v>44593</v>
      </c>
      <c r="C1447" t="s">
        <v>20</v>
      </c>
      <c r="D1447" t="s">
        <v>46</v>
      </c>
      <c r="E1447" s="6">
        <v>3340</v>
      </c>
      <c r="F1447" s="8">
        <f>E1447*G1447</f>
        <v>19104.8</v>
      </c>
      <c r="G1447" s="8">
        <v>5.72</v>
      </c>
      <c r="H1447" s="5">
        <v>53</v>
      </c>
      <c r="I1447" s="9">
        <v>4.84</v>
      </c>
      <c r="J1447" t="s">
        <v>27</v>
      </c>
      <c r="K1447" t="s">
        <v>19</v>
      </c>
      <c r="L1447" t="s">
        <v>61</v>
      </c>
      <c r="M1447" s="5">
        <f>100-I1447</f>
        <v>95.16</v>
      </c>
    </row>
    <row r="1448" spans="1:13" x14ac:dyDescent="0.3">
      <c r="A1448">
        <v>2022</v>
      </c>
      <c r="B1448" s="3">
        <v>44866</v>
      </c>
      <c r="C1448" t="s">
        <v>22</v>
      </c>
      <c r="D1448" t="s">
        <v>23</v>
      </c>
      <c r="E1448" s="6">
        <v>4539</v>
      </c>
      <c r="F1448" s="8">
        <f>E1448*G1448</f>
        <v>14161.68</v>
      </c>
      <c r="G1448" s="8">
        <v>3.12</v>
      </c>
      <c r="H1448" s="5">
        <v>102</v>
      </c>
      <c r="I1448" s="9">
        <v>0.8</v>
      </c>
      <c r="J1448" t="s">
        <v>18</v>
      </c>
      <c r="K1448" t="s">
        <v>28</v>
      </c>
      <c r="L1448" t="s">
        <v>15</v>
      </c>
      <c r="M1448" s="5">
        <f>100-I1448</f>
        <v>99.2</v>
      </c>
    </row>
    <row r="1449" spans="1:13" x14ac:dyDescent="0.3">
      <c r="A1449">
        <v>2022</v>
      </c>
      <c r="B1449" s="3">
        <v>44652</v>
      </c>
      <c r="C1449" t="s">
        <v>25</v>
      </c>
      <c r="D1449" t="s">
        <v>26</v>
      </c>
      <c r="E1449" s="6">
        <v>3377</v>
      </c>
      <c r="F1449" s="8">
        <f>E1449*G1449</f>
        <v>19316.439999999999</v>
      </c>
      <c r="G1449" s="8">
        <v>5.72</v>
      </c>
      <c r="H1449" s="5">
        <v>68</v>
      </c>
      <c r="I1449" s="9">
        <v>2.35</v>
      </c>
      <c r="J1449" t="s">
        <v>18</v>
      </c>
      <c r="K1449" t="s">
        <v>60</v>
      </c>
      <c r="L1449" t="s">
        <v>61</v>
      </c>
      <c r="M1449" s="5">
        <f>100-I1449</f>
        <v>97.65</v>
      </c>
    </row>
    <row r="1450" spans="1:13" x14ac:dyDescent="0.3">
      <c r="A1450">
        <v>2022</v>
      </c>
      <c r="B1450" s="3">
        <v>44652</v>
      </c>
      <c r="C1450" t="s">
        <v>34</v>
      </c>
      <c r="D1450" t="s">
        <v>35</v>
      </c>
      <c r="E1450" s="6">
        <v>2619</v>
      </c>
      <c r="F1450" s="8">
        <f>E1450*G1450</f>
        <v>14718.78</v>
      </c>
      <c r="G1450" s="8">
        <v>5.62</v>
      </c>
      <c r="H1450" s="5">
        <v>4</v>
      </c>
      <c r="I1450" s="9">
        <v>0.96</v>
      </c>
      <c r="J1450" t="s">
        <v>77</v>
      </c>
      <c r="K1450" t="s">
        <v>60</v>
      </c>
      <c r="L1450" t="s">
        <v>62</v>
      </c>
      <c r="M1450" s="5">
        <f>100-I1450</f>
        <v>99.04</v>
      </c>
    </row>
    <row r="1451" spans="1:13" x14ac:dyDescent="0.3">
      <c r="A1451">
        <v>2022</v>
      </c>
      <c r="B1451" s="3">
        <v>44713</v>
      </c>
      <c r="C1451" t="s">
        <v>22</v>
      </c>
      <c r="D1451" t="s">
        <v>45</v>
      </c>
      <c r="E1451" s="6">
        <v>2612</v>
      </c>
      <c r="F1451" s="8">
        <f>E1451*G1451</f>
        <v>12067.44</v>
      </c>
      <c r="G1451" s="8">
        <v>4.62</v>
      </c>
      <c r="H1451" s="5">
        <v>62</v>
      </c>
      <c r="I1451" s="9">
        <v>4.22</v>
      </c>
      <c r="J1451" t="s">
        <v>77</v>
      </c>
      <c r="K1451" t="s">
        <v>28</v>
      </c>
      <c r="L1451" t="s">
        <v>61</v>
      </c>
      <c r="M1451" s="5">
        <f>100-I1451</f>
        <v>95.78</v>
      </c>
    </row>
    <row r="1452" spans="1:13" x14ac:dyDescent="0.3">
      <c r="A1452">
        <v>2022</v>
      </c>
      <c r="B1452" s="3">
        <v>44562</v>
      </c>
      <c r="C1452" t="s">
        <v>34</v>
      </c>
      <c r="D1452" t="s">
        <v>35</v>
      </c>
      <c r="E1452" s="6">
        <v>3365</v>
      </c>
      <c r="F1452" s="8">
        <f>E1452*G1452</f>
        <v>15546.300000000001</v>
      </c>
      <c r="G1452" s="8">
        <v>4.62</v>
      </c>
      <c r="H1452" s="5">
        <v>71</v>
      </c>
      <c r="I1452" s="9">
        <v>1.82</v>
      </c>
      <c r="J1452" t="s">
        <v>77</v>
      </c>
      <c r="K1452" t="s">
        <v>36</v>
      </c>
      <c r="L1452" t="s">
        <v>61</v>
      </c>
      <c r="M1452" s="5">
        <f>100-I1452</f>
        <v>98.18</v>
      </c>
    </row>
    <row r="1453" spans="1:13" x14ac:dyDescent="0.3">
      <c r="A1453">
        <v>2022</v>
      </c>
      <c r="B1453" s="3">
        <v>44562</v>
      </c>
      <c r="C1453" t="s">
        <v>22</v>
      </c>
      <c r="D1453" t="s">
        <v>45</v>
      </c>
      <c r="E1453" s="6">
        <v>486</v>
      </c>
      <c r="F1453" s="8">
        <f>E1453*G1453</f>
        <v>21870</v>
      </c>
      <c r="G1453" s="8">
        <v>45</v>
      </c>
      <c r="H1453" s="5">
        <v>4</v>
      </c>
      <c r="I1453" s="9">
        <v>4.62</v>
      </c>
      <c r="J1453" t="s">
        <v>27</v>
      </c>
      <c r="K1453" t="s">
        <v>14</v>
      </c>
      <c r="L1453" t="s">
        <v>62</v>
      </c>
      <c r="M1453" s="5">
        <f>100-I1453</f>
        <v>95.38</v>
      </c>
    </row>
    <row r="1454" spans="1:13" x14ac:dyDescent="0.3">
      <c r="A1454">
        <v>2023</v>
      </c>
      <c r="B1454" s="3">
        <v>45108</v>
      </c>
      <c r="C1454" t="s">
        <v>32</v>
      </c>
      <c r="D1454" t="s">
        <v>52</v>
      </c>
      <c r="E1454" s="6">
        <v>2114</v>
      </c>
      <c r="F1454" s="8">
        <f>E1454*G1454</f>
        <v>16425.78</v>
      </c>
      <c r="G1454" s="8">
        <v>7.77</v>
      </c>
      <c r="H1454" s="5">
        <v>2</v>
      </c>
      <c r="I1454" s="9">
        <v>0.56000000000000005</v>
      </c>
      <c r="J1454" t="s">
        <v>13</v>
      </c>
      <c r="K1454" t="s">
        <v>60</v>
      </c>
      <c r="L1454" t="s">
        <v>62</v>
      </c>
      <c r="M1454" s="5">
        <f>100-I1454</f>
        <v>99.44</v>
      </c>
    </row>
    <row r="1455" spans="1:13" x14ac:dyDescent="0.3">
      <c r="A1455">
        <v>2022</v>
      </c>
      <c r="B1455" s="3">
        <v>44652</v>
      </c>
      <c r="C1455" t="s">
        <v>11</v>
      </c>
      <c r="D1455" t="s">
        <v>37</v>
      </c>
      <c r="E1455" s="6">
        <v>559</v>
      </c>
      <c r="F1455" s="8">
        <f>E1455*G1455</f>
        <v>22477.39</v>
      </c>
      <c r="G1455" s="8">
        <v>40.21</v>
      </c>
      <c r="H1455" s="5">
        <v>87</v>
      </c>
      <c r="I1455" s="9">
        <v>4.8099999999999996</v>
      </c>
      <c r="J1455" t="s">
        <v>18</v>
      </c>
      <c r="K1455" t="s">
        <v>31</v>
      </c>
      <c r="L1455" t="s">
        <v>15</v>
      </c>
      <c r="M1455" s="5">
        <f>100-I1455</f>
        <v>95.19</v>
      </c>
    </row>
    <row r="1456" spans="1:13" x14ac:dyDescent="0.3">
      <c r="A1456">
        <v>2022</v>
      </c>
      <c r="B1456" s="3">
        <v>44713</v>
      </c>
      <c r="C1456" t="s">
        <v>29</v>
      </c>
      <c r="D1456" t="s">
        <v>53</v>
      </c>
      <c r="E1456" s="6">
        <v>4366</v>
      </c>
      <c r="F1456" s="8">
        <f>E1456*G1456</f>
        <v>18424.52</v>
      </c>
      <c r="G1456" s="8">
        <v>4.22</v>
      </c>
      <c r="H1456" s="5">
        <v>119</v>
      </c>
      <c r="I1456" s="9">
        <v>3.79</v>
      </c>
      <c r="J1456" t="s">
        <v>27</v>
      </c>
      <c r="K1456" t="s">
        <v>19</v>
      </c>
      <c r="L1456" t="s">
        <v>15</v>
      </c>
      <c r="M1456" s="5">
        <f>100-I1456</f>
        <v>96.21</v>
      </c>
    </row>
    <row r="1457" spans="1:13" x14ac:dyDescent="0.3">
      <c r="A1457">
        <v>2023</v>
      </c>
      <c r="B1457" s="3">
        <v>44958</v>
      </c>
      <c r="C1457" t="s">
        <v>29</v>
      </c>
      <c r="D1457" t="s">
        <v>56</v>
      </c>
      <c r="E1457" s="6">
        <v>389</v>
      </c>
      <c r="F1457" s="8">
        <f>E1457*G1457</f>
        <v>17030.420000000002</v>
      </c>
      <c r="G1457" s="8">
        <v>43.780000000000008</v>
      </c>
      <c r="H1457" s="5">
        <v>80</v>
      </c>
      <c r="I1457" s="9">
        <v>3.54</v>
      </c>
      <c r="J1457" t="s">
        <v>77</v>
      </c>
      <c r="K1457" t="s">
        <v>31</v>
      </c>
      <c r="L1457" t="s">
        <v>15</v>
      </c>
      <c r="M1457" s="5">
        <f>100-I1457</f>
        <v>96.46</v>
      </c>
    </row>
    <row r="1458" spans="1:13" x14ac:dyDescent="0.3">
      <c r="A1458">
        <v>2023</v>
      </c>
      <c r="B1458" s="3">
        <v>45139</v>
      </c>
      <c r="C1458" t="s">
        <v>32</v>
      </c>
      <c r="D1458" t="s">
        <v>52</v>
      </c>
      <c r="E1458" s="6">
        <v>1454</v>
      </c>
      <c r="F1458" s="8">
        <f>E1458*G1458</f>
        <v>9843.58</v>
      </c>
      <c r="G1458" s="8">
        <v>6.77</v>
      </c>
      <c r="H1458" s="5">
        <v>51</v>
      </c>
      <c r="I1458" s="9">
        <v>1.86</v>
      </c>
      <c r="J1458" t="s">
        <v>77</v>
      </c>
      <c r="K1458" t="s">
        <v>19</v>
      </c>
      <c r="L1458" t="s">
        <v>61</v>
      </c>
      <c r="M1458" s="5">
        <f>100-I1458</f>
        <v>98.14</v>
      </c>
    </row>
    <row r="1459" spans="1:13" x14ac:dyDescent="0.3">
      <c r="A1459">
        <v>2023</v>
      </c>
      <c r="B1459" s="3">
        <v>45231</v>
      </c>
      <c r="C1459" t="s">
        <v>16</v>
      </c>
      <c r="D1459" t="s">
        <v>17</v>
      </c>
      <c r="E1459" s="6">
        <v>4753</v>
      </c>
      <c r="F1459" s="8">
        <f>E1459*G1459</f>
        <v>36930.81</v>
      </c>
      <c r="G1459" s="8">
        <v>7.77</v>
      </c>
      <c r="H1459" s="5">
        <v>4</v>
      </c>
      <c r="I1459" s="9">
        <v>4.93</v>
      </c>
      <c r="J1459" t="s">
        <v>18</v>
      </c>
      <c r="K1459" t="s">
        <v>60</v>
      </c>
      <c r="L1459" t="s">
        <v>62</v>
      </c>
      <c r="M1459" s="5">
        <f>100-I1459</f>
        <v>95.07</v>
      </c>
    </row>
    <row r="1460" spans="1:13" x14ac:dyDescent="0.3">
      <c r="A1460">
        <v>2022</v>
      </c>
      <c r="B1460" s="3">
        <v>44774</v>
      </c>
      <c r="C1460" t="s">
        <v>22</v>
      </c>
      <c r="D1460" t="s">
        <v>45</v>
      </c>
      <c r="E1460" s="6">
        <v>624</v>
      </c>
      <c r="F1460" s="8">
        <f>E1460*G1460</f>
        <v>21840</v>
      </c>
      <c r="G1460" s="8">
        <v>35</v>
      </c>
      <c r="H1460" s="5">
        <v>102</v>
      </c>
      <c r="I1460" s="9">
        <v>1.85</v>
      </c>
      <c r="J1460" t="s">
        <v>77</v>
      </c>
      <c r="K1460" t="s">
        <v>14</v>
      </c>
      <c r="L1460" t="s">
        <v>15</v>
      </c>
      <c r="M1460" s="5">
        <f>100-I1460</f>
        <v>98.15</v>
      </c>
    </row>
    <row r="1461" spans="1:13" x14ac:dyDescent="0.3">
      <c r="A1461">
        <v>2023</v>
      </c>
      <c r="B1461" s="3">
        <v>45200</v>
      </c>
      <c r="C1461" t="s">
        <v>34</v>
      </c>
      <c r="D1461" t="s">
        <v>47</v>
      </c>
      <c r="E1461" s="6">
        <v>1668</v>
      </c>
      <c r="F1461" s="8">
        <f>E1461*G1461</f>
        <v>8973.84</v>
      </c>
      <c r="G1461" s="8">
        <v>5.38</v>
      </c>
      <c r="H1461" s="5">
        <v>29</v>
      </c>
      <c r="I1461" s="9">
        <v>4.07</v>
      </c>
      <c r="J1461" t="s">
        <v>18</v>
      </c>
      <c r="K1461" t="s">
        <v>28</v>
      </c>
      <c r="L1461" t="s">
        <v>61</v>
      </c>
      <c r="M1461" s="5">
        <f>100-I1461</f>
        <v>95.93</v>
      </c>
    </row>
    <row r="1462" spans="1:13" x14ac:dyDescent="0.3">
      <c r="A1462">
        <v>2023</v>
      </c>
      <c r="B1462" s="3">
        <v>45017</v>
      </c>
      <c r="C1462" t="s">
        <v>25</v>
      </c>
      <c r="D1462" t="s">
        <v>44</v>
      </c>
      <c r="E1462" s="6">
        <v>1466</v>
      </c>
      <c r="F1462" s="8">
        <f>E1462*G1462</f>
        <v>11390.82</v>
      </c>
      <c r="G1462" s="8">
        <v>7.77</v>
      </c>
      <c r="H1462" s="5">
        <v>5</v>
      </c>
      <c r="I1462" s="9">
        <v>0.53</v>
      </c>
      <c r="J1462" t="s">
        <v>77</v>
      </c>
      <c r="K1462" t="s">
        <v>19</v>
      </c>
      <c r="L1462" t="s">
        <v>62</v>
      </c>
      <c r="M1462" s="5">
        <f>100-I1462</f>
        <v>99.47</v>
      </c>
    </row>
    <row r="1463" spans="1:13" x14ac:dyDescent="0.3">
      <c r="A1463">
        <v>2022</v>
      </c>
      <c r="B1463" s="3">
        <v>44593</v>
      </c>
      <c r="C1463" t="s">
        <v>32</v>
      </c>
      <c r="D1463" t="s">
        <v>38</v>
      </c>
      <c r="E1463" s="6">
        <v>531</v>
      </c>
      <c r="F1463" s="8">
        <f>E1463*G1463</f>
        <v>23178.149999999998</v>
      </c>
      <c r="G1463" s="8">
        <v>43.65</v>
      </c>
      <c r="H1463" s="5">
        <v>69</v>
      </c>
      <c r="I1463" s="9">
        <v>3.71</v>
      </c>
      <c r="J1463" t="s">
        <v>77</v>
      </c>
      <c r="K1463" t="s">
        <v>14</v>
      </c>
      <c r="L1463" t="s">
        <v>61</v>
      </c>
      <c r="M1463" s="5">
        <f>100-I1463</f>
        <v>96.29</v>
      </c>
    </row>
    <row r="1464" spans="1:13" x14ac:dyDescent="0.3">
      <c r="A1464">
        <v>2023</v>
      </c>
      <c r="B1464" s="3">
        <v>45078</v>
      </c>
      <c r="C1464" t="s">
        <v>22</v>
      </c>
      <c r="D1464" t="s">
        <v>45</v>
      </c>
      <c r="E1464" s="6">
        <v>2502</v>
      </c>
      <c r="F1464" s="8">
        <f>E1464*G1464</f>
        <v>13460.76</v>
      </c>
      <c r="G1464" s="8">
        <v>5.38</v>
      </c>
      <c r="H1464" s="5">
        <v>51</v>
      </c>
      <c r="I1464" s="9">
        <v>0.59</v>
      </c>
      <c r="J1464" t="s">
        <v>18</v>
      </c>
      <c r="K1464" t="s">
        <v>36</v>
      </c>
      <c r="L1464" t="s">
        <v>61</v>
      </c>
      <c r="M1464" s="5">
        <f>100-I1464</f>
        <v>99.41</v>
      </c>
    </row>
    <row r="1465" spans="1:13" x14ac:dyDescent="0.3">
      <c r="A1465">
        <v>2022</v>
      </c>
      <c r="B1465" s="3">
        <v>44562</v>
      </c>
      <c r="C1465" t="s">
        <v>34</v>
      </c>
      <c r="D1465" t="s">
        <v>55</v>
      </c>
      <c r="E1465" s="6">
        <v>350</v>
      </c>
      <c r="F1465" s="8">
        <f>E1465*G1465</f>
        <v>12250</v>
      </c>
      <c r="G1465" s="8">
        <v>35</v>
      </c>
      <c r="H1465" s="5">
        <v>136</v>
      </c>
      <c r="I1465" s="9">
        <v>2.84</v>
      </c>
      <c r="J1465" t="s">
        <v>77</v>
      </c>
      <c r="K1465" t="s">
        <v>14</v>
      </c>
      <c r="L1465" t="s">
        <v>15</v>
      </c>
      <c r="M1465" s="5">
        <f>100-I1465</f>
        <v>97.16</v>
      </c>
    </row>
    <row r="1466" spans="1:13" x14ac:dyDescent="0.3">
      <c r="A1466">
        <v>2022</v>
      </c>
      <c r="B1466" s="3">
        <v>44866</v>
      </c>
      <c r="C1466" t="s">
        <v>20</v>
      </c>
      <c r="D1466" t="s">
        <v>21</v>
      </c>
      <c r="E1466" s="6">
        <v>4433</v>
      </c>
      <c r="F1466" s="8">
        <f>E1466*G1466</f>
        <v>25356.76</v>
      </c>
      <c r="G1466" s="8">
        <v>5.72</v>
      </c>
      <c r="H1466" s="5">
        <v>34</v>
      </c>
      <c r="I1466" s="9">
        <v>4.05</v>
      </c>
      <c r="J1466" t="s">
        <v>18</v>
      </c>
      <c r="K1466" t="s">
        <v>36</v>
      </c>
      <c r="L1466" t="s">
        <v>61</v>
      </c>
      <c r="M1466" s="5">
        <f>100-I1466</f>
        <v>95.95</v>
      </c>
    </row>
    <row r="1467" spans="1:13" x14ac:dyDescent="0.3">
      <c r="A1467">
        <v>2022</v>
      </c>
      <c r="B1467" s="3">
        <v>44835</v>
      </c>
      <c r="C1467" t="s">
        <v>32</v>
      </c>
      <c r="D1467" t="s">
        <v>38</v>
      </c>
      <c r="E1467" s="6">
        <v>275</v>
      </c>
      <c r="F1467" s="8">
        <f>E1467*G1467</f>
        <v>12003.75</v>
      </c>
      <c r="G1467" s="8">
        <v>43.65</v>
      </c>
      <c r="H1467" s="5">
        <v>42</v>
      </c>
      <c r="I1467" s="9">
        <v>4.8</v>
      </c>
      <c r="J1467" t="s">
        <v>77</v>
      </c>
      <c r="K1467" t="s">
        <v>14</v>
      </c>
      <c r="L1467" t="s">
        <v>61</v>
      </c>
      <c r="M1467" s="5">
        <f>100-I1467</f>
        <v>95.2</v>
      </c>
    </row>
    <row r="1468" spans="1:13" x14ac:dyDescent="0.3">
      <c r="A1468">
        <v>2022</v>
      </c>
      <c r="B1468" s="3">
        <v>44713</v>
      </c>
      <c r="C1468" t="s">
        <v>29</v>
      </c>
      <c r="D1468" t="s">
        <v>53</v>
      </c>
      <c r="E1468" s="6">
        <v>3331</v>
      </c>
      <c r="F1468" s="8">
        <f>E1468*G1468</f>
        <v>22384.32</v>
      </c>
      <c r="G1468" s="8">
        <v>6.72</v>
      </c>
      <c r="H1468" s="5">
        <v>4</v>
      </c>
      <c r="I1468" s="9">
        <v>4.7699999999999996</v>
      </c>
      <c r="J1468" t="s">
        <v>13</v>
      </c>
      <c r="K1468" t="s">
        <v>36</v>
      </c>
      <c r="L1468" t="s">
        <v>62</v>
      </c>
      <c r="M1468" s="5">
        <f>100-I1468</f>
        <v>95.23</v>
      </c>
    </row>
    <row r="1469" spans="1:13" x14ac:dyDescent="0.3">
      <c r="A1469">
        <v>2022</v>
      </c>
      <c r="B1469" s="3">
        <v>44652</v>
      </c>
      <c r="C1469" t="s">
        <v>39</v>
      </c>
      <c r="D1469" t="s">
        <v>40</v>
      </c>
      <c r="E1469" s="6">
        <v>638</v>
      </c>
      <c r="F1469" s="8">
        <f>E1469*G1469</f>
        <v>2947.56</v>
      </c>
      <c r="G1469" s="8">
        <v>4.62</v>
      </c>
      <c r="H1469" s="5">
        <v>46</v>
      </c>
      <c r="I1469" s="9">
        <v>2.12</v>
      </c>
      <c r="J1469" t="s">
        <v>27</v>
      </c>
      <c r="K1469" t="s">
        <v>28</v>
      </c>
      <c r="L1469" t="s">
        <v>61</v>
      </c>
      <c r="M1469" s="5">
        <f>100-I1469</f>
        <v>97.88</v>
      </c>
    </row>
    <row r="1470" spans="1:13" x14ac:dyDescent="0.3">
      <c r="A1470">
        <v>2023</v>
      </c>
      <c r="B1470" s="3">
        <v>45139</v>
      </c>
      <c r="C1470" t="s">
        <v>41</v>
      </c>
      <c r="D1470" t="s">
        <v>49</v>
      </c>
      <c r="E1470" s="6">
        <v>3255</v>
      </c>
      <c r="F1470" s="8">
        <f>E1470*G1470</f>
        <v>17511.900000000001</v>
      </c>
      <c r="G1470" s="8">
        <v>5.3800000000000008</v>
      </c>
      <c r="H1470" s="5">
        <v>51</v>
      </c>
      <c r="I1470" s="9">
        <v>4.05</v>
      </c>
      <c r="J1470" t="s">
        <v>27</v>
      </c>
      <c r="K1470" t="s">
        <v>28</v>
      </c>
      <c r="L1470" t="s">
        <v>61</v>
      </c>
      <c r="M1470" s="5">
        <f>100-I1470</f>
        <v>95.95</v>
      </c>
    </row>
    <row r="1471" spans="1:13" x14ac:dyDescent="0.3">
      <c r="A1471">
        <v>2022</v>
      </c>
      <c r="B1471" s="3">
        <v>44805</v>
      </c>
      <c r="C1471" t="s">
        <v>41</v>
      </c>
      <c r="D1471" t="s">
        <v>42</v>
      </c>
      <c r="E1471" s="6">
        <v>1866</v>
      </c>
      <c r="F1471" s="8">
        <f>E1471*G1471</f>
        <v>5821.92</v>
      </c>
      <c r="G1471" s="8">
        <v>3.12</v>
      </c>
      <c r="H1471" s="5">
        <v>128</v>
      </c>
      <c r="I1471" s="9">
        <v>0.57999999999999996</v>
      </c>
      <c r="J1471" t="s">
        <v>27</v>
      </c>
      <c r="K1471" t="s">
        <v>19</v>
      </c>
      <c r="L1471" t="s">
        <v>15</v>
      </c>
      <c r="M1471" s="5">
        <f>100-I1471</f>
        <v>99.42</v>
      </c>
    </row>
    <row r="1472" spans="1:13" x14ac:dyDescent="0.3">
      <c r="A1472">
        <v>2023</v>
      </c>
      <c r="B1472" s="3">
        <v>44986</v>
      </c>
      <c r="C1472" t="s">
        <v>25</v>
      </c>
      <c r="D1472" t="s">
        <v>44</v>
      </c>
      <c r="E1472" s="6">
        <v>3701</v>
      </c>
      <c r="F1472" s="8">
        <f>E1472*G1472</f>
        <v>25055.769999999997</v>
      </c>
      <c r="G1472" s="8">
        <v>6.77</v>
      </c>
      <c r="H1472" s="5">
        <v>31</v>
      </c>
      <c r="I1472" s="9">
        <v>2.02</v>
      </c>
      <c r="J1472" t="s">
        <v>27</v>
      </c>
      <c r="K1472" t="s">
        <v>60</v>
      </c>
      <c r="L1472" t="s">
        <v>61</v>
      </c>
      <c r="M1472" s="5">
        <f>100-I1472</f>
        <v>97.98</v>
      </c>
    </row>
    <row r="1473" spans="1:13" x14ac:dyDescent="0.3">
      <c r="A1473">
        <v>2023</v>
      </c>
      <c r="B1473" s="3">
        <v>44986</v>
      </c>
      <c r="C1473" t="s">
        <v>29</v>
      </c>
      <c r="D1473" t="s">
        <v>30</v>
      </c>
      <c r="E1473" s="6">
        <v>657</v>
      </c>
      <c r="F1473" s="8">
        <f>E1473*G1473</f>
        <v>28763.46</v>
      </c>
      <c r="G1473" s="8">
        <v>43.78</v>
      </c>
      <c r="H1473" s="5">
        <v>134</v>
      </c>
      <c r="I1473" s="9">
        <v>3.87</v>
      </c>
      <c r="J1473" t="s">
        <v>27</v>
      </c>
      <c r="K1473" t="s">
        <v>31</v>
      </c>
      <c r="L1473" t="s">
        <v>15</v>
      </c>
      <c r="M1473" s="5">
        <f>100-I1473</f>
        <v>96.13</v>
      </c>
    </row>
    <row r="1474" spans="1:13" x14ac:dyDescent="0.3">
      <c r="A1474">
        <v>2023</v>
      </c>
      <c r="B1474" s="3">
        <v>44958</v>
      </c>
      <c r="C1474" t="s">
        <v>29</v>
      </c>
      <c r="D1474" t="s">
        <v>53</v>
      </c>
      <c r="E1474" s="6">
        <v>1969</v>
      </c>
      <c r="F1474" s="8">
        <f>E1474*G1474</f>
        <v>10376.629999999999</v>
      </c>
      <c r="G1474" s="8">
        <v>5.27</v>
      </c>
      <c r="H1474" s="5">
        <v>73</v>
      </c>
      <c r="I1474" s="9">
        <v>4.68</v>
      </c>
      <c r="J1474" t="s">
        <v>77</v>
      </c>
      <c r="K1474" t="s">
        <v>28</v>
      </c>
      <c r="L1474" t="s">
        <v>15</v>
      </c>
      <c r="M1474" s="5">
        <f>100-I1474</f>
        <v>95.32</v>
      </c>
    </row>
    <row r="1475" spans="1:13" x14ac:dyDescent="0.3">
      <c r="A1475">
        <v>2022</v>
      </c>
      <c r="B1475" s="3">
        <v>44562</v>
      </c>
      <c r="C1475" t="s">
        <v>25</v>
      </c>
      <c r="D1475" t="s">
        <v>26</v>
      </c>
      <c r="E1475" s="6">
        <v>489</v>
      </c>
      <c r="F1475" s="8">
        <f>E1475*G1475</f>
        <v>26997.69</v>
      </c>
      <c r="G1475" s="8">
        <v>55.21</v>
      </c>
      <c r="H1475" s="5">
        <v>45</v>
      </c>
      <c r="I1475" s="9">
        <v>3.63</v>
      </c>
      <c r="J1475" t="s">
        <v>18</v>
      </c>
      <c r="K1475" t="s">
        <v>31</v>
      </c>
      <c r="L1475" t="s">
        <v>61</v>
      </c>
      <c r="M1475" s="5">
        <f>100-I1475</f>
        <v>96.37</v>
      </c>
    </row>
    <row r="1476" spans="1:13" x14ac:dyDescent="0.3">
      <c r="A1476">
        <v>2022</v>
      </c>
      <c r="B1476" s="3">
        <v>44652</v>
      </c>
      <c r="C1476" t="s">
        <v>11</v>
      </c>
      <c r="D1476" t="s">
        <v>12</v>
      </c>
      <c r="E1476" s="6">
        <v>373</v>
      </c>
      <c r="F1476" s="8">
        <f>E1476*G1476</f>
        <v>14416.449999999999</v>
      </c>
      <c r="G1476" s="8">
        <v>38.65</v>
      </c>
      <c r="H1476" s="5">
        <v>138</v>
      </c>
      <c r="I1476" s="9">
        <v>1.49</v>
      </c>
      <c r="J1476" t="s">
        <v>18</v>
      </c>
      <c r="K1476" t="s">
        <v>14</v>
      </c>
      <c r="L1476" t="s">
        <v>15</v>
      </c>
      <c r="M1476" s="5">
        <f>100-I1476</f>
        <v>98.51</v>
      </c>
    </row>
    <row r="1477" spans="1:13" x14ac:dyDescent="0.3">
      <c r="A1477">
        <v>2023</v>
      </c>
      <c r="B1477" s="3">
        <v>45231</v>
      </c>
      <c r="C1477" t="s">
        <v>39</v>
      </c>
      <c r="D1477" t="s">
        <v>57</v>
      </c>
      <c r="E1477" s="6">
        <v>4709</v>
      </c>
      <c r="F1477" s="8">
        <f>E1477*G1477</f>
        <v>18270.919999999998</v>
      </c>
      <c r="G1477" s="8">
        <v>3.8799999999999994</v>
      </c>
      <c r="H1477" s="5">
        <v>104</v>
      </c>
      <c r="I1477" s="9">
        <v>4.92</v>
      </c>
      <c r="J1477" t="s">
        <v>27</v>
      </c>
      <c r="K1477" t="s">
        <v>28</v>
      </c>
      <c r="L1477" t="s">
        <v>15</v>
      </c>
      <c r="M1477" s="5">
        <f>100-I1477</f>
        <v>95.08</v>
      </c>
    </row>
    <row r="1478" spans="1:13" x14ac:dyDescent="0.3">
      <c r="A1478">
        <v>2022</v>
      </c>
      <c r="B1478" s="3">
        <v>44682</v>
      </c>
      <c r="C1478" t="s">
        <v>11</v>
      </c>
      <c r="D1478" t="s">
        <v>37</v>
      </c>
      <c r="E1478" s="6">
        <v>968</v>
      </c>
      <c r="F1478" s="8">
        <f>E1478*G1478</f>
        <v>5536.96</v>
      </c>
      <c r="G1478" s="8">
        <v>5.72</v>
      </c>
      <c r="H1478" s="5">
        <v>63</v>
      </c>
      <c r="I1478" s="9">
        <v>1.75</v>
      </c>
      <c r="J1478" t="s">
        <v>18</v>
      </c>
      <c r="K1478" t="s">
        <v>19</v>
      </c>
      <c r="L1478" t="s">
        <v>61</v>
      </c>
      <c r="M1478" s="5">
        <f>100-I1478</f>
        <v>98.25</v>
      </c>
    </row>
    <row r="1479" spans="1:13" x14ac:dyDescent="0.3">
      <c r="A1479">
        <v>2022</v>
      </c>
      <c r="B1479" s="3">
        <v>44652</v>
      </c>
      <c r="C1479" t="s">
        <v>11</v>
      </c>
      <c r="D1479" t="s">
        <v>59</v>
      </c>
      <c r="E1479" s="6">
        <v>1429</v>
      </c>
      <c r="F1479" s="8">
        <f>E1479*G1479</f>
        <v>8173.8799999999992</v>
      </c>
      <c r="G1479" s="8">
        <v>5.72</v>
      </c>
      <c r="H1479" s="5">
        <v>26</v>
      </c>
      <c r="I1479" s="9">
        <v>4.96</v>
      </c>
      <c r="J1479" t="s">
        <v>18</v>
      </c>
      <c r="K1479" t="s">
        <v>60</v>
      </c>
      <c r="L1479" t="s">
        <v>61</v>
      </c>
      <c r="M1479" s="5">
        <f>100-I1479</f>
        <v>95.04</v>
      </c>
    </row>
    <row r="1480" spans="1:13" x14ac:dyDescent="0.3">
      <c r="A1480">
        <v>2023</v>
      </c>
      <c r="B1480" s="3">
        <v>45261</v>
      </c>
      <c r="C1480" t="s">
        <v>25</v>
      </c>
      <c r="D1480" t="s">
        <v>44</v>
      </c>
      <c r="E1480" s="6">
        <v>4014</v>
      </c>
      <c r="F1480" s="8">
        <f>E1480*G1480</f>
        <v>31188.78</v>
      </c>
      <c r="G1480" s="8">
        <v>7.77</v>
      </c>
      <c r="H1480" s="5">
        <v>7</v>
      </c>
      <c r="I1480" s="9">
        <v>4.71</v>
      </c>
      <c r="J1480" t="s">
        <v>27</v>
      </c>
      <c r="K1480" t="s">
        <v>28</v>
      </c>
      <c r="L1480" t="s">
        <v>62</v>
      </c>
      <c r="M1480" s="5">
        <f>100-I1480</f>
        <v>95.29</v>
      </c>
    </row>
    <row r="1481" spans="1:13" x14ac:dyDescent="0.3">
      <c r="A1481">
        <v>2022</v>
      </c>
      <c r="B1481" s="3">
        <v>44743</v>
      </c>
      <c r="C1481" t="s">
        <v>41</v>
      </c>
      <c r="D1481" t="s">
        <v>49</v>
      </c>
      <c r="E1481" s="6">
        <v>2017</v>
      </c>
      <c r="F1481" s="8">
        <f>E1481*G1481</f>
        <v>9318.5400000000009</v>
      </c>
      <c r="G1481" s="8">
        <v>4.62</v>
      </c>
      <c r="H1481" s="5">
        <v>31</v>
      </c>
      <c r="I1481" s="9">
        <v>4.09</v>
      </c>
      <c r="J1481" t="s">
        <v>77</v>
      </c>
      <c r="K1481" t="s">
        <v>60</v>
      </c>
      <c r="L1481" t="s">
        <v>61</v>
      </c>
      <c r="M1481" s="5">
        <f>100-I1481</f>
        <v>95.91</v>
      </c>
    </row>
    <row r="1482" spans="1:13" x14ac:dyDescent="0.3">
      <c r="A1482">
        <v>2023</v>
      </c>
      <c r="B1482" s="3">
        <v>45139</v>
      </c>
      <c r="C1482" t="s">
        <v>11</v>
      </c>
      <c r="D1482" t="s">
        <v>37</v>
      </c>
      <c r="E1482" s="6">
        <v>962</v>
      </c>
      <c r="F1482" s="8">
        <f>E1482*G1482</f>
        <v>5069.74</v>
      </c>
      <c r="G1482" s="8">
        <v>5.27</v>
      </c>
      <c r="H1482" s="5">
        <v>114</v>
      </c>
      <c r="I1482" s="9">
        <v>2.13</v>
      </c>
      <c r="J1482" t="s">
        <v>27</v>
      </c>
      <c r="K1482" t="s">
        <v>19</v>
      </c>
      <c r="L1482" t="s">
        <v>15</v>
      </c>
      <c r="M1482" s="5">
        <f>100-I1482</f>
        <v>97.87</v>
      </c>
    </row>
    <row r="1483" spans="1:13" x14ac:dyDescent="0.3">
      <c r="A1483">
        <v>2023</v>
      </c>
      <c r="B1483" s="3">
        <v>44986</v>
      </c>
      <c r="C1483" t="s">
        <v>11</v>
      </c>
      <c r="D1483" t="s">
        <v>59</v>
      </c>
      <c r="E1483" s="6">
        <v>568</v>
      </c>
      <c r="F1483" s="8">
        <f>E1483*G1483</f>
        <v>22782.48</v>
      </c>
      <c r="G1483" s="8">
        <v>40.11</v>
      </c>
      <c r="H1483" s="5">
        <v>146</v>
      </c>
      <c r="I1483" s="9">
        <v>3.41</v>
      </c>
      <c r="J1483" t="s">
        <v>77</v>
      </c>
      <c r="K1483" t="s">
        <v>14</v>
      </c>
      <c r="L1483" t="s">
        <v>15</v>
      </c>
      <c r="M1483" s="5">
        <f>100-I1483</f>
        <v>96.59</v>
      </c>
    </row>
    <row r="1484" spans="1:13" x14ac:dyDescent="0.3">
      <c r="A1484">
        <v>2023</v>
      </c>
      <c r="B1484" s="3">
        <v>45078</v>
      </c>
      <c r="C1484" t="s">
        <v>20</v>
      </c>
      <c r="D1484" t="s">
        <v>46</v>
      </c>
      <c r="E1484" s="6">
        <v>1806</v>
      </c>
      <c r="F1484" s="8">
        <f>E1484*G1484</f>
        <v>12226.619999999999</v>
      </c>
      <c r="G1484" s="8">
        <v>6.77</v>
      </c>
      <c r="H1484" s="5">
        <v>51</v>
      </c>
      <c r="I1484" s="9">
        <v>3.68</v>
      </c>
      <c r="J1484" t="s">
        <v>27</v>
      </c>
      <c r="K1484" t="s">
        <v>60</v>
      </c>
      <c r="L1484" t="s">
        <v>61</v>
      </c>
      <c r="M1484" s="5">
        <f>100-I1484</f>
        <v>96.32</v>
      </c>
    </row>
    <row r="1485" spans="1:13" x14ac:dyDescent="0.3">
      <c r="A1485">
        <v>2022</v>
      </c>
      <c r="B1485" s="3">
        <v>44896</v>
      </c>
      <c r="C1485" t="s">
        <v>39</v>
      </c>
      <c r="D1485" t="s">
        <v>57</v>
      </c>
      <c r="E1485" s="6">
        <v>4408</v>
      </c>
      <c r="F1485" s="8">
        <f>E1485*G1485</f>
        <v>20364.96</v>
      </c>
      <c r="G1485" s="8">
        <v>4.62</v>
      </c>
      <c r="H1485" s="5">
        <v>61</v>
      </c>
      <c r="I1485" s="9">
        <v>4.63</v>
      </c>
      <c r="J1485" t="s">
        <v>77</v>
      </c>
      <c r="K1485" t="s">
        <v>60</v>
      </c>
      <c r="L1485" t="s">
        <v>61</v>
      </c>
      <c r="M1485" s="5">
        <f>100-I1485</f>
        <v>95.37</v>
      </c>
    </row>
    <row r="1486" spans="1:13" x14ac:dyDescent="0.3">
      <c r="A1486">
        <v>2023</v>
      </c>
      <c r="B1486" s="3">
        <v>45231</v>
      </c>
      <c r="C1486" t="s">
        <v>22</v>
      </c>
      <c r="D1486" t="s">
        <v>45</v>
      </c>
      <c r="E1486" s="6">
        <v>5014</v>
      </c>
      <c r="F1486" s="8">
        <f>E1486*G1486</f>
        <v>31989.32</v>
      </c>
      <c r="G1486" s="8">
        <v>6.38</v>
      </c>
      <c r="H1486" s="5">
        <v>7</v>
      </c>
      <c r="I1486" s="9">
        <v>3.43</v>
      </c>
      <c r="J1486" t="s">
        <v>77</v>
      </c>
      <c r="K1486" t="s">
        <v>28</v>
      </c>
      <c r="L1486" t="s">
        <v>62</v>
      </c>
      <c r="M1486" s="5">
        <f>100-I1486</f>
        <v>96.57</v>
      </c>
    </row>
    <row r="1487" spans="1:13" x14ac:dyDescent="0.3">
      <c r="A1487">
        <v>2023</v>
      </c>
      <c r="B1487" s="3">
        <v>44927</v>
      </c>
      <c r="C1487" t="s">
        <v>29</v>
      </c>
      <c r="D1487" t="s">
        <v>56</v>
      </c>
      <c r="E1487" s="6">
        <v>983</v>
      </c>
      <c r="F1487" s="8">
        <f>E1487*G1487</f>
        <v>6654.91</v>
      </c>
      <c r="G1487" s="8">
        <v>6.77</v>
      </c>
      <c r="H1487" s="5">
        <v>31</v>
      </c>
      <c r="I1487" s="9">
        <v>2.75</v>
      </c>
      <c r="J1487" t="s">
        <v>27</v>
      </c>
      <c r="K1487" t="s">
        <v>28</v>
      </c>
      <c r="L1487" t="s">
        <v>61</v>
      </c>
      <c r="M1487" s="5">
        <f>100-I1487</f>
        <v>97.25</v>
      </c>
    </row>
    <row r="1488" spans="1:13" x14ac:dyDescent="0.3">
      <c r="A1488">
        <v>2022</v>
      </c>
      <c r="B1488" s="3">
        <v>44743</v>
      </c>
      <c r="C1488" t="s">
        <v>22</v>
      </c>
      <c r="D1488" t="s">
        <v>24</v>
      </c>
      <c r="E1488" s="6">
        <v>656</v>
      </c>
      <c r="F1488" s="8">
        <f>E1488*G1488</f>
        <v>26240</v>
      </c>
      <c r="G1488" s="8">
        <v>40</v>
      </c>
      <c r="H1488" s="5">
        <v>61</v>
      </c>
      <c r="I1488" s="9">
        <v>4.5999999999999996</v>
      </c>
      <c r="J1488" t="s">
        <v>13</v>
      </c>
      <c r="K1488" t="s">
        <v>14</v>
      </c>
      <c r="L1488" t="s">
        <v>61</v>
      </c>
      <c r="M1488" s="5">
        <f>100-I1488</f>
        <v>95.4</v>
      </c>
    </row>
    <row r="1489" spans="1:13" x14ac:dyDescent="0.3">
      <c r="A1489">
        <v>2023</v>
      </c>
      <c r="B1489" s="3">
        <v>45108</v>
      </c>
      <c r="C1489" t="s">
        <v>25</v>
      </c>
      <c r="D1489" t="s">
        <v>26</v>
      </c>
      <c r="E1489" s="6">
        <v>2059</v>
      </c>
      <c r="F1489" s="8">
        <f>E1489*G1489</f>
        <v>10850.929999999998</v>
      </c>
      <c r="G1489" s="8">
        <v>5.27</v>
      </c>
      <c r="H1489" s="5">
        <v>143</v>
      </c>
      <c r="I1489" s="9">
        <v>2.12</v>
      </c>
      <c r="J1489" t="s">
        <v>18</v>
      </c>
      <c r="K1489" t="s">
        <v>36</v>
      </c>
      <c r="L1489" t="s">
        <v>15</v>
      </c>
      <c r="M1489" s="5">
        <f>100-I1489</f>
        <v>97.88</v>
      </c>
    </row>
    <row r="1490" spans="1:13" x14ac:dyDescent="0.3">
      <c r="A1490">
        <v>2022</v>
      </c>
      <c r="B1490" s="3">
        <v>44743</v>
      </c>
      <c r="C1490" t="s">
        <v>29</v>
      </c>
      <c r="D1490" t="s">
        <v>30</v>
      </c>
      <c r="E1490" s="6">
        <v>511</v>
      </c>
      <c r="F1490" s="8">
        <f>E1490*G1490</f>
        <v>2922.92</v>
      </c>
      <c r="G1490" s="8">
        <v>5.72</v>
      </c>
      <c r="H1490" s="5">
        <v>47</v>
      </c>
      <c r="I1490" s="9">
        <v>0.81</v>
      </c>
      <c r="J1490" t="s">
        <v>13</v>
      </c>
      <c r="K1490" t="s">
        <v>60</v>
      </c>
      <c r="L1490" t="s">
        <v>61</v>
      </c>
      <c r="M1490" s="5">
        <f>100-I1490</f>
        <v>99.19</v>
      </c>
    </row>
    <row r="1491" spans="1:13" x14ac:dyDescent="0.3">
      <c r="A1491">
        <v>2022</v>
      </c>
      <c r="B1491" s="3">
        <v>44682</v>
      </c>
      <c r="C1491" t="s">
        <v>34</v>
      </c>
      <c r="D1491" t="s">
        <v>47</v>
      </c>
      <c r="E1491" s="6">
        <v>3339</v>
      </c>
      <c r="F1491" s="8">
        <f>E1491*G1491</f>
        <v>15426.18</v>
      </c>
      <c r="G1491" s="8">
        <v>4.62</v>
      </c>
      <c r="H1491" s="5">
        <v>69</v>
      </c>
      <c r="I1491" s="9">
        <v>3.39</v>
      </c>
      <c r="J1491" t="s">
        <v>18</v>
      </c>
      <c r="K1491" t="s">
        <v>36</v>
      </c>
      <c r="L1491" t="s">
        <v>61</v>
      </c>
      <c r="M1491" s="5">
        <f>100-I1491</f>
        <v>96.61</v>
      </c>
    </row>
    <row r="1492" spans="1:13" x14ac:dyDescent="0.3">
      <c r="A1492">
        <v>2023</v>
      </c>
      <c r="B1492" s="3">
        <v>45261</v>
      </c>
      <c r="C1492" t="s">
        <v>22</v>
      </c>
      <c r="D1492" t="s">
        <v>23</v>
      </c>
      <c r="E1492" s="6">
        <v>384</v>
      </c>
      <c r="F1492" s="8">
        <f>E1492*G1492</f>
        <v>15360</v>
      </c>
      <c r="G1492" s="8">
        <v>40</v>
      </c>
      <c r="H1492" s="5">
        <v>145</v>
      </c>
      <c r="I1492" s="9">
        <v>4.41</v>
      </c>
      <c r="J1492" t="s">
        <v>13</v>
      </c>
      <c r="K1492" t="s">
        <v>31</v>
      </c>
      <c r="L1492" t="s">
        <v>15</v>
      </c>
      <c r="M1492" s="5">
        <f>100-I1492</f>
        <v>95.59</v>
      </c>
    </row>
    <row r="1493" spans="1:13" x14ac:dyDescent="0.3">
      <c r="A1493">
        <v>2023</v>
      </c>
      <c r="B1493" s="3">
        <v>45139</v>
      </c>
      <c r="C1493" t="s">
        <v>22</v>
      </c>
      <c r="D1493" t="s">
        <v>23</v>
      </c>
      <c r="E1493" s="6">
        <v>3101</v>
      </c>
      <c r="F1493" s="8">
        <f>E1493*G1493</f>
        <v>16683.38</v>
      </c>
      <c r="G1493" s="8">
        <v>5.38</v>
      </c>
      <c r="H1493" s="5">
        <v>30</v>
      </c>
      <c r="I1493" s="9">
        <v>3.68</v>
      </c>
      <c r="J1493" t="s">
        <v>27</v>
      </c>
      <c r="K1493" t="s">
        <v>60</v>
      </c>
      <c r="L1493" t="s">
        <v>61</v>
      </c>
      <c r="M1493" s="5">
        <f>100-I1493</f>
        <v>96.32</v>
      </c>
    </row>
    <row r="1494" spans="1:13" x14ac:dyDescent="0.3">
      <c r="A1494">
        <v>2023</v>
      </c>
      <c r="B1494" s="3">
        <v>45078</v>
      </c>
      <c r="C1494" t="s">
        <v>32</v>
      </c>
      <c r="D1494" t="s">
        <v>33</v>
      </c>
      <c r="E1494" s="6">
        <v>3692</v>
      </c>
      <c r="F1494" s="8">
        <f>E1494*G1494</f>
        <v>28686.84</v>
      </c>
      <c r="G1494" s="8">
        <v>7.7700000000000005</v>
      </c>
      <c r="H1494" s="5">
        <v>7</v>
      </c>
      <c r="I1494" s="9">
        <v>3.51</v>
      </c>
      <c r="J1494" t="s">
        <v>18</v>
      </c>
      <c r="K1494" t="s">
        <v>28</v>
      </c>
      <c r="L1494" t="s">
        <v>62</v>
      </c>
      <c r="M1494" s="5">
        <f>100-I1494</f>
        <v>96.49</v>
      </c>
    </row>
    <row r="1495" spans="1:13" x14ac:dyDescent="0.3">
      <c r="A1495">
        <v>2022</v>
      </c>
      <c r="B1495" s="3">
        <v>44593</v>
      </c>
      <c r="C1495" t="s">
        <v>20</v>
      </c>
      <c r="D1495" t="s">
        <v>58</v>
      </c>
      <c r="E1495" s="6">
        <v>1689</v>
      </c>
      <c r="F1495" s="8">
        <f>E1495*G1495</f>
        <v>7127.58</v>
      </c>
      <c r="G1495" s="8">
        <v>4.22</v>
      </c>
      <c r="H1495" s="5">
        <v>127</v>
      </c>
      <c r="I1495" s="9">
        <v>3.72</v>
      </c>
      <c r="J1495" t="s">
        <v>18</v>
      </c>
      <c r="K1495" t="s">
        <v>36</v>
      </c>
      <c r="L1495" t="s">
        <v>15</v>
      </c>
      <c r="M1495" s="5">
        <f>100-I1495</f>
        <v>96.28</v>
      </c>
    </row>
    <row r="1496" spans="1:13" x14ac:dyDescent="0.3">
      <c r="A1496">
        <v>2022</v>
      </c>
      <c r="B1496" s="3">
        <v>44866</v>
      </c>
      <c r="C1496" t="s">
        <v>32</v>
      </c>
      <c r="D1496" t="s">
        <v>33</v>
      </c>
      <c r="E1496" s="6">
        <v>4236</v>
      </c>
      <c r="F1496" s="8">
        <f>E1496*G1496</f>
        <v>24229.919999999998</v>
      </c>
      <c r="G1496" s="8">
        <v>5.72</v>
      </c>
      <c r="H1496" s="5">
        <v>36</v>
      </c>
      <c r="I1496" s="9">
        <v>4.99</v>
      </c>
      <c r="J1496" t="s">
        <v>27</v>
      </c>
      <c r="K1496" t="s">
        <v>60</v>
      </c>
      <c r="L1496" t="s">
        <v>61</v>
      </c>
      <c r="M1496" s="5">
        <f>100-I1496</f>
        <v>95.01</v>
      </c>
    </row>
    <row r="1497" spans="1:13" x14ac:dyDescent="0.3">
      <c r="A1497">
        <v>2023</v>
      </c>
      <c r="B1497" s="3">
        <v>45139</v>
      </c>
      <c r="C1497" t="s">
        <v>22</v>
      </c>
      <c r="D1497" t="s">
        <v>24</v>
      </c>
      <c r="E1497" s="6">
        <v>260</v>
      </c>
      <c r="F1497" s="8">
        <f>E1497*G1497</f>
        <v>9960.6</v>
      </c>
      <c r="G1497" s="8">
        <v>38.31</v>
      </c>
      <c r="H1497" s="5">
        <v>148</v>
      </c>
      <c r="I1497" s="9">
        <v>1.6</v>
      </c>
      <c r="J1497" t="s">
        <v>13</v>
      </c>
      <c r="K1497" t="s">
        <v>14</v>
      </c>
      <c r="L1497" t="s">
        <v>15</v>
      </c>
      <c r="M1497" s="5">
        <f>100-I1497</f>
        <v>98.4</v>
      </c>
    </row>
    <row r="1498" spans="1:13" x14ac:dyDescent="0.3">
      <c r="A1498">
        <v>2023</v>
      </c>
      <c r="B1498" s="3">
        <v>44927</v>
      </c>
      <c r="C1498" t="s">
        <v>22</v>
      </c>
      <c r="D1498" t="s">
        <v>23</v>
      </c>
      <c r="E1498" s="6">
        <v>3211</v>
      </c>
      <c r="F1498" s="8">
        <f>E1498*G1498</f>
        <v>20486.18</v>
      </c>
      <c r="G1498" s="8">
        <v>6.38</v>
      </c>
      <c r="H1498" s="5">
        <v>2</v>
      </c>
      <c r="I1498" s="9">
        <v>1.4</v>
      </c>
      <c r="J1498" t="s">
        <v>18</v>
      </c>
      <c r="K1498" t="s">
        <v>60</v>
      </c>
      <c r="L1498" t="s">
        <v>62</v>
      </c>
      <c r="M1498" s="5">
        <f>100-I1498</f>
        <v>98.6</v>
      </c>
    </row>
    <row r="1499" spans="1:13" x14ac:dyDescent="0.3">
      <c r="A1499">
        <v>2022</v>
      </c>
      <c r="B1499" s="3">
        <v>44774</v>
      </c>
      <c r="C1499" t="s">
        <v>11</v>
      </c>
      <c r="D1499" t="s">
        <v>59</v>
      </c>
      <c r="E1499" s="6">
        <v>3258</v>
      </c>
      <c r="F1499" s="8">
        <f>E1499*G1499</f>
        <v>21893.759999999998</v>
      </c>
      <c r="G1499" s="8">
        <v>6.72</v>
      </c>
      <c r="H1499" s="5">
        <v>2</v>
      </c>
      <c r="I1499" s="9">
        <v>1.05</v>
      </c>
      <c r="J1499" t="s">
        <v>77</v>
      </c>
      <c r="K1499" t="s">
        <v>60</v>
      </c>
      <c r="L1499" t="s">
        <v>62</v>
      </c>
      <c r="M1499" s="5">
        <f>100-I1499</f>
        <v>98.95</v>
      </c>
    </row>
    <row r="1500" spans="1:13" x14ac:dyDescent="0.3">
      <c r="A1500">
        <v>2022</v>
      </c>
      <c r="B1500" s="3">
        <v>44713</v>
      </c>
      <c r="C1500" t="s">
        <v>25</v>
      </c>
      <c r="D1500" t="s">
        <v>51</v>
      </c>
      <c r="E1500" s="6">
        <v>580</v>
      </c>
      <c r="F1500" s="8">
        <f>E1500*G1500</f>
        <v>3897.6</v>
      </c>
      <c r="G1500" s="8">
        <v>6.72</v>
      </c>
      <c r="H1500" s="5">
        <v>8</v>
      </c>
      <c r="I1500" s="9">
        <v>4.18</v>
      </c>
      <c r="J1500" t="s">
        <v>18</v>
      </c>
      <c r="K1500" t="s">
        <v>28</v>
      </c>
      <c r="L1500" t="s">
        <v>62</v>
      </c>
      <c r="M1500" s="5">
        <f>100-I1500</f>
        <v>95.82</v>
      </c>
    </row>
    <row r="1501" spans="1:13" x14ac:dyDescent="0.3">
      <c r="A1501">
        <v>2023</v>
      </c>
      <c r="B1501" s="3">
        <v>44986</v>
      </c>
      <c r="C1501" t="s">
        <v>22</v>
      </c>
      <c r="D1501" t="s">
        <v>24</v>
      </c>
      <c r="E1501" s="6">
        <v>2595</v>
      </c>
      <c r="F1501" s="8">
        <f>E1501*G1501</f>
        <v>16556.099999999999</v>
      </c>
      <c r="G1501" s="8">
        <v>6.379999999999999</v>
      </c>
      <c r="H1501" s="5">
        <v>5</v>
      </c>
      <c r="I1501" s="9">
        <v>2.54</v>
      </c>
      <c r="J1501" t="s">
        <v>27</v>
      </c>
      <c r="K1501" t="s">
        <v>36</v>
      </c>
      <c r="L1501" t="s">
        <v>62</v>
      </c>
      <c r="M1501" s="5">
        <f>100-I1501</f>
        <v>97.46</v>
      </c>
    </row>
    <row r="1502" spans="1:13" x14ac:dyDescent="0.3">
      <c r="A1502">
        <v>2022</v>
      </c>
      <c r="B1502" s="3">
        <v>44562</v>
      </c>
      <c r="C1502" t="s">
        <v>20</v>
      </c>
      <c r="D1502" t="s">
        <v>58</v>
      </c>
      <c r="E1502" s="6">
        <v>515</v>
      </c>
      <c r="F1502" s="8">
        <f>E1502*G1502</f>
        <v>20708.150000000001</v>
      </c>
      <c r="G1502" s="8">
        <v>40.21</v>
      </c>
      <c r="H1502" s="5">
        <v>146</v>
      </c>
      <c r="I1502" s="9">
        <v>4.79</v>
      </c>
      <c r="J1502" t="s">
        <v>18</v>
      </c>
      <c r="K1502" t="s">
        <v>31</v>
      </c>
      <c r="L1502" t="s">
        <v>15</v>
      </c>
      <c r="M1502" s="5">
        <f>100-I1502</f>
        <v>95.21</v>
      </c>
    </row>
    <row r="1503" spans="1:13" x14ac:dyDescent="0.3">
      <c r="A1503">
        <v>2022</v>
      </c>
      <c r="B1503" s="3">
        <v>44682</v>
      </c>
      <c r="C1503" t="s">
        <v>29</v>
      </c>
      <c r="D1503" t="s">
        <v>30</v>
      </c>
      <c r="E1503" s="6">
        <v>2082</v>
      </c>
      <c r="F1503" s="8">
        <f>E1503*G1503</f>
        <v>8786.0399999999991</v>
      </c>
      <c r="G1503" s="8">
        <v>4.22</v>
      </c>
      <c r="H1503" s="5">
        <v>82</v>
      </c>
      <c r="I1503" s="9">
        <v>1.05</v>
      </c>
      <c r="J1503" t="s">
        <v>13</v>
      </c>
      <c r="K1503" t="s">
        <v>19</v>
      </c>
      <c r="L1503" t="s">
        <v>15</v>
      </c>
      <c r="M1503" s="5">
        <f>100-I1503</f>
        <v>98.95</v>
      </c>
    </row>
    <row r="1504" spans="1:13" x14ac:dyDescent="0.3">
      <c r="A1504">
        <v>2022</v>
      </c>
      <c r="B1504" s="3">
        <v>44593</v>
      </c>
      <c r="C1504" t="s">
        <v>11</v>
      </c>
      <c r="D1504" t="s">
        <v>12</v>
      </c>
      <c r="E1504" s="6">
        <v>2160</v>
      </c>
      <c r="F1504" s="8">
        <f>E1504*G1504</f>
        <v>12355.199999999999</v>
      </c>
      <c r="G1504" s="8">
        <v>5.72</v>
      </c>
      <c r="H1504" s="5">
        <v>25</v>
      </c>
      <c r="I1504" s="9">
        <v>4.72</v>
      </c>
      <c r="J1504" t="s">
        <v>18</v>
      </c>
      <c r="K1504" t="s">
        <v>19</v>
      </c>
      <c r="L1504" t="s">
        <v>61</v>
      </c>
      <c r="M1504" s="5">
        <f>100-I1504</f>
        <v>95.28</v>
      </c>
    </row>
    <row r="1505" spans="1:13" x14ac:dyDescent="0.3">
      <c r="A1505">
        <v>2022</v>
      </c>
      <c r="B1505" s="3">
        <v>44682</v>
      </c>
      <c r="C1505" t="s">
        <v>20</v>
      </c>
      <c r="D1505" t="s">
        <v>58</v>
      </c>
      <c r="E1505" s="6">
        <v>1751</v>
      </c>
      <c r="F1505" s="8">
        <f>E1505*G1505</f>
        <v>11766.72</v>
      </c>
      <c r="G1505" s="8">
        <v>6.72</v>
      </c>
      <c r="H1505" s="5">
        <v>3</v>
      </c>
      <c r="I1505" s="9">
        <v>3.65</v>
      </c>
      <c r="J1505" t="s">
        <v>13</v>
      </c>
      <c r="K1505" t="s">
        <v>60</v>
      </c>
      <c r="L1505" t="s">
        <v>62</v>
      </c>
      <c r="M1505" s="5">
        <f>100-I1505</f>
        <v>96.35</v>
      </c>
    </row>
    <row r="1506" spans="1:13" x14ac:dyDescent="0.3">
      <c r="A1506">
        <v>2022</v>
      </c>
      <c r="B1506" s="3">
        <v>44562</v>
      </c>
      <c r="C1506" t="s">
        <v>11</v>
      </c>
      <c r="D1506" t="s">
        <v>59</v>
      </c>
      <c r="E1506" s="6">
        <v>279</v>
      </c>
      <c r="F1506" s="8">
        <f>E1506*G1506</f>
        <v>13573.35</v>
      </c>
      <c r="G1506" s="8">
        <v>48.65</v>
      </c>
      <c r="H1506" s="5">
        <v>12</v>
      </c>
      <c r="I1506" s="9">
        <v>4.41</v>
      </c>
      <c r="J1506" t="s">
        <v>27</v>
      </c>
      <c r="K1506" t="s">
        <v>14</v>
      </c>
      <c r="L1506" t="s">
        <v>62</v>
      </c>
      <c r="M1506" s="5">
        <f>100-I1506</f>
        <v>95.59</v>
      </c>
    </row>
    <row r="1507" spans="1:13" x14ac:dyDescent="0.3">
      <c r="A1507">
        <v>2023</v>
      </c>
      <c r="B1507" s="3">
        <v>45078</v>
      </c>
      <c r="C1507" t="s">
        <v>41</v>
      </c>
      <c r="D1507" t="s">
        <v>42</v>
      </c>
      <c r="E1507" s="6">
        <v>1323</v>
      </c>
      <c r="F1507" s="8">
        <f>E1507*G1507</f>
        <v>5133.24</v>
      </c>
      <c r="G1507" s="8">
        <v>3.88</v>
      </c>
      <c r="H1507" s="5">
        <v>89</v>
      </c>
      <c r="I1507" s="9">
        <v>1.78</v>
      </c>
      <c r="J1507" t="s">
        <v>13</v>
      </c>
      <c r="K1507" t="s">
        <v>36</v>
      </c>
      <c r="L1507" t="s">
        <v>15</v>
      </c>
      <c r="M1507" s="5">
        <f>100-I1507</f>
        <v>98.22</v>
      </c>
    </row>
    <row r="1508" spans="1:13" x14ac:dyDescent="0.3">
      <c r="A1508">
        <v>2022</v>
      </c>
      <c r="B1508" s="3">
        <v>44682</v>
      </c>
      <c r="C1508" t="s">
        <v>34</v>
      </c>
      <c r="D1508" t="s">
        <v>55</v>
      </c>
      <c r="E1508" s="6">
        <v>669</v>
      </c>
      <c r="F1508" s="8">
        <f>E1508*G1508</f>
        <v>23415</v>
      </c>
      <c r="G1508" s="8">
        <v>35</v>
      </c>
      <c r="H1508" s="5">
        <v>97</v>
      </c>
      <c r="I1508" s="9">
        <v>3.88</v>
      </c>
      <c r="J1508" t="s">
        <v>27</v>
      </c>
      <c r="K1508" t="s">
        <v>14</v>
      </c>
      <c r="L1508" t="s">
        <v>15</v>
      </c>
      <c r="M1508" s="5">
        <f>100-I1508</f>
        <v>96.12</v>
      </c>
    </row>
    <row r="1509" spans="1:13" x14ac:dyDescent="0.3">
      <c r="A1509">
        <v>2023</v>
      </c>
      <c r="B1509" s="3">
        <v>45108</v>
      </c>
      <c r="C1509" t="s">
        <v>29</v>
      </c>
      <c r="D1509" t="s">
        <v>56</v>
      </c>
      <c r="E1509" s="6">
        <v>2236</v>
      </c>
      <c r="F1509" s="8">
        <f>E1509*G1509</f>
        <v>17373.719999999998</v>
      </c>
      <c r="G1509" s="8">
        <v>7.7699999999999987</v>
      </c>
      <c r="H1509" s="5">
        <v>8</v>
      </c>
      <c r="I1509" s="9">
        <v>3.14</v>
      </c>
      <c r="J1509" t="s">
        <v>13</v>
      </c>
      <c r="K1509" t="s">
        <v>36</v>
      </c>
      <c r="L1509" t="s">
        <v>62</v>
      </c>
      <c r="M1509" s="5">
        <f>100-I1509</f>
        <v>96.86</v>
      </c>
    </row>
    <row r="1510" spans="1:13" x14ac:dyDescent="0.3">
      <c r="A1510">
        <v>2023</v>
      </c>
      <c r="B1510" s="3">
        <v>45139</v>
      </c>
      <c r="C1510" t="s">
        <v>41</v>
      </c>
      <c r="D1510" t="s">
        <v>42</v>
      </c>
      <c r="E1510" s="6">
        <v>1822</v>
      </c>
      <c r="F1510" s="8">
        <f>E1510*G1510</f>
        <v>11624.36</v>
      </c>
      <c r="G1510" s="8">
        <v>6.38</v>
      </c>
      <c r="H1510" s="5">
        <v>11</v>
      </c>
      <c r="I1510" s="9">
        <v>1.81</v>
      </c>
      <c r="J1510" t="s">
        <v>18</v>
      </c>
      <c r="K1510" t="s">
        <v>19</v>
      </c>
      <c r="L1510" t="s">
        <v>62</v>
      </c>
      <c r="M1510" s="5">
        <f>100-I1510</f>
        <v>98.19</v>
      </c>
    </row>
    <row r="1511" spans="1:13" x14ac:dyDescent="0.3">
      <c r="A1511">
        <v>2022</v>
      </c>
      <c r="B1511" s="3">
        <v>44774</v>
      </c>
      <c r="C1511" t="s">
        <v>41</v>
      </c>
      <c r="D1511" t="s">
        <v>42</v>
      </c>
      <c r="E1511" s="6">
        <v>2815</v>
      </c>
      <c r="F1511" s="8">
        <f>E1511*G1511</f>
        <v>15820.300000000001</v>
      </c>
      <c r="G1511" s="8">
        <v>5.62</v>
      </c>
      <c r="H1511" s="5">
        <v>6</v>
      </c>
      <c r="I1511" s="9">
        <v>3.58</v>
      </c>
      <c r="J1511" t="s">
        <v>18</v>
      </c>
      <c r="K1511" t="s">
        <v>19</v>
      </c>
      <c r="L1511" t="s">
        <v>62</v>
      </c>
      <c r="M1511" s="5">
        <f>100-I1511</f>
        <v>96.42</v>
      </c>
    </row>
    <row r="1512" spans="1:13" x14ac:dyDescent="0.3">
      <c r="A1512">
        <v>2023</v>
      </c>
      <c r="B1512" s="3">
        <v>45170</v>
      </c>
      <c r="C1512" t="s">
        <v>22</v>
      </c>
      <c r="D1512" t="s">
        <v>23</v>
      </c>
      <c r="E1512" s="6">
        <v>3572</v>
      </c>
      <c r="F1512" s="8">
        <f>E1512*G1512</f>
        <v>19217.36</v>
      </c>
      <c r="G1512" s="8">
        <v>5.38</v>
      </c>
      <c r="H1512" s="5">
        <v>53</v>
      </c>
      <c r="I1512" s="9">
        <v>2.21</v>
      </c>
      <c r="J1512" t="s">
        <v>18</v>
      </c>
      <c r="K1512" t="s">
        <v>60</v>
      </c>
      <c r="L1512" t="s">
        <v>61</v>
      </c>
      <c r="M1512" s="5">
        <f>100-I1512</f>
        <v>97.79</v>
      </c>
    </row>
    <row r="1513" spans="1:13" x14ac:dyDescent="0.3">
      <c r="A1513">
        <v>2023</v>
      </c>
      <c r="B1513" s="3">
        <v>45139</v>
      </c>
      <c r="C1513" t="s">
        <v>20</v>
      </c>
      <c r="D1513" t="s">
        <v>21</v>
      </c>
      <c r="E1513" s="6">
        <v>655</v>
      </c>
      <c r="F1513" s="8">
        <f>E1513*G1513</f>
        <v>26272.05</v>
      </c>
      <c r="G1513" s="8">
        <v>40.11</v>
      </c>
      <c r="H1513" s="5">
        <v>142</v>
      </c>
      <c r="I1513" s="9">
        <v>0.63</v>
      </c>
      <c r="J1513" t="s">
        <v>27</v>
      </c>
      <c r="K1513" t="s">
        <v>14</v>
      </c>
      <c r="L1513" t="s">
        <v>15</v>
      </c>
      <c r="M1513" s="5">
        <f>100-I1513</f>
        <v>99.37</v>
      </c>
    </row>
    <row r="1514" spans="1:13" x14ac:dyDescent="0.3">
      <c r="A1514">
        <v>2022</v>
      </c>
      <c r="B1514" s="3">
        <v>44652</v>
      </c>
      <c r="C1514" t="s">
        <v>11</v>
      </c>
      <c r="D1514" t="s">
        <v>12</v>
      </c>
      <c r="E1514" s="6">
        <v>207</v>
      </c>
      <c r="F1514" s="8">
        <f>E1514*G1514</f>
        <v>8000.5499999999993</v>
      </c>
      <c r="G1514" s="8">
        <v>38.65</v>
      </c>
      <c r="H1514" s="5">
        <v>127</v>
      </c>
      <c r="I1514" s="9">
        <v>4.76</v>
      </c>
      <c r="J1514" t="s">
        <v>77</v>
      </c>
      <c r="K1514" t="s">
        <v>14</v>
      </c>
      <c r="L1514" t="s">
        <v>15</v>
      </c>
      <c r="M1514" s="5">
        <f>100-I1514</f>
        <v>95.24</v>
      </c>
    </row>
    <row r="1515" spans="1:13" x14ac:dyDescent="0.3">
      <c r="A1515">
        <v>2022</v>
      </c>
      <c r="B1515" s="3">
        <v>44652</v>
      </c>
      <c r="C1515" t="s">
        <v>32</v>
      </c>
      <c r="D1515" t="s">
        <v>38</v>
      </c>
      <c r="E1515" s="6">
        <v>1726</v>
      </c>
      <c r="F1515" s="8">
        <f>E1515*G1515</f>
        <v>9872.7199999999993</v>
      </c>
      <c r="G1515" s="8">
        <v>5.72</v>
      </c>
      <c r="H1515" s="5">
        <v>40</v>
      </c>
      <c r="I1515" s="9">
        <v>3.57</v>
      </c>
      <c r="J1515" t="s">
        <v>18</v>
      </c>
      <c r="K1515" t="s">
        <v>36</v>
      </c>
      <c r="L1515" t="s">
        <v>61</v>
      </c>
      <c r="M1515" s="5">
        <f>100-I1515</f>
        <v>96.43</v>
      </c>
    </row>
    <row r="1516" spans="1:13" x14ac:dyDescent="0.3">
      <c r="A1516">
        <v>2022</v>
      </c>
      <c r="B1516" s="3">
        <v>44562</v>
      </c>
      <c r="C1516" t="s">
        <v>39</v>
      </c>
      <c r="D1516" t="s">
        <v>50</v>
      </c>
      <c r="E1516" s="6">
        <v>674</v>
      </c>
      <c r="F1516" s="8">
        <f>E1516*G1516</f>
        <v>30330</v>
      </c>
      <c r="G1516" s="8">
        <v>45</v>
      </c>
      <c r="H1516" s="5">
        <v>7</v>
      </c>
      <c r="I1516" s="9">
        <v>1.26</v>
      </c>
      <c r="J1516" t="s">
        <v>13</v>
      </c>
      <c r="K1516" t="s">
        <v>14</v>
      </c>
      <c r="L1516" t="s">
        <v>62</v>
      </c>
      <c r="M1516" s="5">
        <f>100-I1516</f>
        <v>98.74</v>
      </c>
    </row>
    <row r="1517" spans="1:13" x14ac:dyDescent="0.3">
      <c r="A1517">
        <v>2023</v>
      </c>
      <c r="B1517" s="3">
        <v>45200</v>
      </c>
      <c r="C1517" t="s">
        <v>16</v>
      </c>
      <c r="D1517" t="s">
        <v>17</v>
      </c>
      <c r="E1517" s="6">
        <v>571</v>
      </c>
      <c r="F1517" s="8">
        <f>E1517*G1517</f>
        <v>25757.81</v>
      </c>
      <c r="G1517" s="8">
        <v>45.11</v>
      </c>
      <c r="H1517" s="5">
        <v>63</v>
      </c>
      <c r="I1517" s="9">
        <v>0.69</v>
      </c>
      <c r="J1517" t="s">
        <v>77</v>
      </c>
      <c r="K1517" t="s">
        <v>14</v>
      </c>
      <c r="L1517" t="s">
        <v>61</v>
      </c>
      <c r="M1517" s="5">
        <f>100-I1517</f>
        <v>99.31</v>
      </c>
    </row>
    <row r="1518" spans="1:13" x14ac:dyDescent="0.3">
      <c r="A1518">
        <v>2022</v>
      </c>
      <c r="B1518" s="3">
        <v>44593</v>
      </c>
      <c r="C1518" t="s">
        <v>11</v>
      </c>
      <c r="D1518" t="s">
        <v>59</v>
      </c>
      <c r="E1518" s="6">
        <v>998</v>
      </c>
      <c r="F1518" s="8">
        <f>E1518*G1518</f>
        <v>6706.5599999999995</v>
      </c>
      <c r="G1518" s="8">
        <v>6.72</v>
      </c>
      <c r="H1518" s="5">
        <v>12</v>
      </c>
      <c r="I1518" s="9">
        <v>3.88</v>
      </c>
      <c r="J1518" t="s">
        <v>13</v>
      </c>
      <c r="K1518" t="s">
        <v>36</v>
      </c>
      <c r="L1518" t="s">
        <v>62</v>
      </c>
      <c r="M1518" s="5">
        <f>100-I1518</f>
        <v>96.12</v>
      </c>
    </row>
    <row r="1519" spans="1:13" x14ac:dyDescent="0.3">
      <c r="A1519">
        <v>2023</v>
      </c>
      <c r="B1519" s="3">
        <v>45139</v>
      </c>
      <c r="C1519" t="s">
        <v>32</v>
      </c>
      <c r="D1519" t="s">
        <v>52</v>
      </c>
      <c r="E1519" s="6">
        <v>3055</v>
      </c>
      <c r="F1519" s="8">
        <f>E1519*G1519</f>
        <v>20682.349999999999</v>
      </c>
      <c r="G1519" s="8">
        <v>6.77</v>
      </c>
      <c r="H1519" s="5">
        <v>37</v>
      </c>
      <c r="I1519" s="9">
        <v>2.31</v>
      </c>
      <c r="J1519" t="s">
        <v>27</v>
      </c>
      <c r="K1519" t="s">
        <v>60</v>
      </c>
      <c r="L1519" t="s">
        <v>61</v>
      </c>
      <c r="M1519" s="5">
        <f>100-I1519</f>
        <v>97.69</v>
      </c>
    </row>
    <row r="1520" spans="1:13" x14ac:dyDescent="0.3">
      <c r="A1520">
        <v>2023</v>
      </c>
      <c r="B1520" s="3">
        <v>45108</v>
      </c>
      <c r="C1520" t="s">
        <v>39</v>
      </c>
      <c r="D1520" t="s">
        <v>57</v>
      </c>
      <c r="E1520" s="6">
        <v>1748</v>
      </c>
      <c r="F1520" s="8">
        <f>E1520*G1520</f>
        <v>6782.24</v>
      </c>
      <c r="G1520" s="8">
        <v>3.88</v>
      </c>
      <c r="H1520" s="5">
        <v>89</v>
      </c>
      <c r="I1520" s="9">
        <v>3.91</v>
      </c>
      <c r="J1520" t="s">
        <v>13</v>
      </c>
      <c r="K1520" t="s">
        <v>36</v>
      </c>
      <c r="L1520" t="s">
        <v>15</v>
      </c>
      <c r="M1520" s="5">
        <f>100-I1520</f>
        <v>96.09</v>
      </c>
    </row>
    <row r="1521" spans="1:13" x14ac:dyDescent="0.3">
      <c r="A1521">
        <v>2023</v>
      </c>
      <c r="B1521" s="3">
        <v>45108</v>
      </c>
      <c r="C1521" t="s">
        <v>16</v>
      </c>
      <c r="D1521" t="s">
        <v>43</v>
      </c>
      <c r="E1521" s="6">
        <v>451</v>
      </c>
      <c r="F1521" s="8">
        <f>E1521*G1521</f>
        <v>18089.61</v>
      </c>
      <c r="G1521" s="8">
        <v>40.11</v>
      </c>
      <c r="H1521" s="5">
        <v>73</v>
      </c>
      <c r="I1521" s="9">
        <v>1.19</v>
      </c>
      <c r="J1521" t="s">
        <v>13</v>
      </c>
      <c r="K1521" t="s">
        <v>14</v>
      </c>
      <c r="L1521" t="s">
        <v>15</v>
      </c>
      <c r="M1521" s="5">
        <f>100-I1521</f>
        <v>98.81</v>
      </c>
    </row>
    <row r="1522" spans="1:13" x14ac:dyDescent="0.3">
      <c r="A1522">
        <v>2023</v>
      </c>
      <c r="B1522" s="3">
        <v>45017</v>
      </c>
      <c r="C1522" t="s">
        <v>34</v>
      </c>
      <c r="D1522" t="s">
        <v>47</v>
      </c>
      <c r="E1522" s="6">
        <v>2290</v>
      </c>
      <c r="F1522" s="8">
        <f>E1522*G1522</f>
        <v>14610.199999999999</v>
      </c>
      <c r="G1522" s="8">
        <v>6.38</v>
      </c>
      <c r="H1522" s="5">
        <v>5</v>
      </c>
      <c r="I1522" s="9">
        <v>3.42</v>
      </c>
      <c r="J1522" t="s">
        <v>18</v>
      </c>
      <c r="K1522" t="s">
        <v>36</v>
      </c>
      <c r="L1522" t="s">
        <v>62</v>
      </c>
      <c r="M1522" s="5">
        <f>100-I1522</f>
        <v>96.58</v>
      </c>
    </row>
    <row r="1523" spans="1:13" x14ac:dyDescent="0.3">
      <c r="A1523">
        <v>2023</v>
      </c>
      <c r="B1523" s="3">
        <v>44958</v>
      </c>
      <c r="C1523" t="s">
        <v>22</v>
      </c>
      <c r="D1523" t="s">
        <v>24</v>
      </c>
      <c r="E1523" s="6">
        <v>2239</v>
      </c>
      <c r="F1523" s="8">
        <f>E1523*G1523</f>
        <v>8687.32</v>
      </c>
      <c r="G1523" s="8">
        <v>3.88</v>
      </c>
      <c r="H1523" s="5">
        <v>76</v>
      </c>
      <c r="I1523" s="9">
        <v>2.5499999999999998</v>
      </c>
      <c r="J1523" t="s">
        <v>13</v>
      </c>
      <c r="K1523" t="s">
        <v>28</v>
      </c>
      <c r="L1523" t="s">
        <v>15</v>
      </c>
      <c r="M1523" s="5">
        <f>100-I1523</f>
        <v>97.45</v>
      </c>
    </row>
    <row r="1524" spans="1:13" x14ac:dyDescent="0.3">
      <c r="A1524">
        <v>2023</v>
      </c>
      <c r="B1524" s="3">
        <v>45261</v>
      </c>
      <c r="C1524" t="s">
        <v>11</v>
      </c>
      <c r="D1524" t="s">
        <v>12</v>
      </c>
      <c r="E1524" s="6">
        <v>5351</v>
      </c>
      <c r="F1524" s="8">
        <f>E1524*G1524</f>
        <v>36226.269999999997</v>
      </c>
      <c r="G1524" s="8">
        <v>6.77</v>
      </c>
      <c r="H1524" s="5">
        <v>30</v>
      </c>
      <c r="I1524" s="9">
        <v>1.38</v>
      </c>
      <c r="J1524" t="s">
        <v>77</v>
      </c>
      <c r="K1524" t="s">
        <v>19</v>
      </c>
      <c r="L1524" t="s">
        <v>61</v>
      </c>
      <c r="M1524" s="5">
        <f>100-I1524</f>
        <v>98.62</v>
      </c>
    </row>
    <row r="1525" spans="1:13" x14ac:dyDescent="0.3">
      <c r="A1525">
        <v>2022</v>
      </c>
      <c r="B1525" s="3">
        <v>44593</v>
      </c>
      <c r="C1525" t="s">
        <v>32</v>
      </c>
      <c r="D1525" t="s">
        <v>52</v>
      </c>
      <c r="E1525" s="6">
        <v>478</v>
      </c>
      <c r="F1525" s="8">
        <f>E1525*G1525</f>
        <v>23254.7</v>
      </c>
      <c r="G1525" s="8">
        <v>48.65</v>
      </c>
      <c r="H1525" s="5">
        <v>4</v>
      </c>
      <c r="I1525" s="9">
        <v>2.08</v>
      </c>
      <c r="J1525" t="s">
        <v>77</v>
      </c>
      <c r="K1525" t="s">
        <v>14</v>
      </c>
      <c r="L1525" t="s">
        <v>62</v>
      </c>
      <c r="M1525" s="5">
        <f>100-I1525</f>
        <v>97.92</v>
      </c>
    </row>
    <row r="1526" spans="1:13" x14ac:dyDescent="0.3">
      <c r="A1526">
        <v>2023</v>
      </c>
      <c r="B1526" s="3">
        <v>45078</v>
      </c>
      <c r="C1526" t="s">
        <v>32</v>
      </c>
      <c r="D1526" t="s">
        <v>38</v>
      </c>
      <c r="E1526" s="6">
        <v>2429</v>
      </c>
      <c r="F1526" s="8">
        <f>E1526*G1526</f>
        <v>16444.329999999998</v>
      </c>
      <c r="G1526" s="8">
        <v>6.77</v>
      </c>
      <c r="H1526" s="5">
        <v>37</v>
      </c>
      <c r="I1526" s="9">
        <v>2.91</v>
      </c>
      <c r="J1526" t="s">
        <v>13</v>
      </c>
      <c r="K1526" t="s">
        <v>28</v>
      </c>
      <c r="L1526" t="s">
        <v>61</v>
      </c>
      <c r="M1526" s="5">
        <f>100-I1526</f>
        <v>97.09</v>
      </c>
    </row>
    <row r="1527" spans="1:13" x14ac:dyDescent="0.3">
      <c r="A1527">
        <v>2023</v>
      </c>
      <c r="B1527" s="3">
        <v>45170</v>
      </c>
      <c r="C1527" t="s">
        <v>32</v>
      </c>
      <c r="D1527" t="s">
        <v>38</v>
      </c>
      <c r="E1527" s="6">
        <v>2791</v>
      </c>
      <c r="F1527" s="8">
        <f>E1527*G1527</f>
        <v>21686.07</v>
      </c>
      <c r="G1527" s="8">
        <v>7.77</v>
      </c>
      <c r="H1527" s="5">
        <v>5</v>
      </c>
      <c r="I1527" s="9">
        <v>1.53</v>
      </c>
      <c r="J1527" t="s">
        <v>27</v>
      </c>
      <c r="K1527" t="s">
        <v>60</v>
      </c>
      <c r="L1527" t="s">
        <v>62</v>
      </c>
      <c r="M1527" s="5">
        <f>100-I1527</f>
        <v>98.47</v>
      </c>
    </row>
    <row r="1528" spans="1:13" x14ac:dyDescent="0.3">
      <c r="A1528">
        <v>2023</v>
      </c>
      <c r="B1528" s="3">
        <v>45108</v>
      </c>
      <c r="C1528" t="s">
        <v>25</v>
      </c>
      <c r="D1528" t="s">
        <v>26</v>
      </c>
      <c r="E1528" s="6">
        <v>400</v>
      </c>
      <c r="F1528" s="8">
        <f>E1528*G1528</f>
        <v>16044</v>
      </c>
      <c r="G1528" s="8">
        <v>40.11</v>
      </c>
      <c r="H1528" s="5">
        <v>89</v>
      </c>
      <c r="I1528" s="9">
        <v>4.51</v>
      </c>
      <c r="J1528" t="s">
        <v>27</v>
      </c>
      <c r="K1528" t="s">
        <v>14</v>
      </c>
      <c r="L1528" t="s">
        <v>15</v>
      </c>
      <c r="M1528" s="5">
        <f>100-I1528</f>
        <v>95.49</v>
      </c>
    </row>
    <row r="1529" spans="1:13" x14ac:dyDescent="0.3">
      <c r="A1529">
        <v>2023</v>
      </c>
      <c r="B1529" s="3">
        <v>45170</v>
      </c>
      <c r="C1529" t="s">
        <v>20</v>
      </c>
      <c r="D1529" t="s">
        <v>21</v>
      </c>
      <c r="E1529" s="6">
        <v>2617</v>
      </c>
      <c r="F1529" s="8">
        <f>E1529*G1529</f>
        <v>17717.09</v>
      </c>
      <c r="G1529" s="8">
        <v>6.7700000000000005</v>
      </c>
      <c r="H1529" s="5">
        <v>62</v>
      </c>
      <c r="I1529" s="9">
        <v>0.73</v>
      </c>
      <c r="J1529" t="s">
        <v>77</v>
      </c>
      <c r="K1529" t="s">
        <v>60</v>
      </c>
      <c r="L1529" t="s">
        <v>61</v>
      </c>
      <c r="M1529" s="5">
        <f>100-I1529</f>
        <v>99.27</v>
      </c>
    </row>
    <row r="1530" spans="1:13" x14ac:dyDescent="0.3">
      <c r="A1530">
        <v>2022</v>
      </c>
      <c r="B1530" s="3">
        <v>44621</v>
      </c>
      <c r="C1530" t="s">
        <v>34</v>
      </c>
      <c r="D1530" t="s">
        <v>35</v>
      </c>
      <c r="E1530" s="6">
        <v>868</v>
      </c>
      <c r="F1530" s="8">
        <f>E1530*G1530</f>
        <v>4878.16</v>
      </c>
      <c r="G1530" s="8">
        <v>5.62</v>
      </c>
      <c r="H1530" s="5">
        <v>10</v>
      </c>
      <c r="I1530" s="9">
        <v>4.8</v>
      </c>
      <c r="J1530" t="s">
        <v>77</v>
      </c>
      <c r="K1530" t="s">
        <v>36</v>
      </c>
      <c r="L1530" t="s">
        <v>62</v>
      </c>
      <c r="M1530" s="5">
        <f>100-I1530</f>
        <v>95.2</v>
      </c>
    </row>
    <row r="1531" spans="1:13" x14ac:dyDescent="0.3">
      <c r="A1531">
        <v>2023</v>
      </c>
      <c r="B1531" s="3">
        <v>45170</v>
      </c>
      <c r="C1531" t="s">
        <v>20</v>
      </c>
      <c r="D1531" t="s">
        <v>58</v>
      </c>
      <c r="E1531" s="6">
        <v>1783</v>
      </c>
      <c r="F1531" s="8">
        <f>E1531*G1531</f>
        <v>9396.41</v>
      </c>
      <c r="G1531" s="8">
        <v>5.27</v>
      </c>
      <c r="H1531" s="5">
        <v>143</v>
      </c>
      <c r="I1531" s="9">
        <v>0.97</v>
      </c>
      <c r="J1531" t="s">
        <v>27</v>
      </c>
      <c r="K1531" t="s">
        <v>28</v>
      </c>
      <c r="L1531" t="s">
        <v>15</v>
      </c>
      <c r="M1531" s="5">
        <f>100-I1531</f>
        <v>99.03</v>
      </c>
    </row>
    <row r="1532" spans="1:13" x14ac:dyDescent="0.3">
      <c r="A1532">
        <v>2023</v>
      </c>
      <c r="B1532" s="3">
        <v>44927</v>
      </c>
      <c r="C1532" t="s">
        <v>41</v>
      </c>
      <c r="D1532" t="s">
        <v>42</v>
      </c>
      <c r="E1532" s="6">
        <v>308</v>
      </c>
      <c r="F1532" s="8">
        <f>E1532*G1532</f>
        <v>14879.480000000001</v>
      </c>
      <c r="G1532" s="8">
        <v>48.31</v>
      </c>
      <c r="H1532" s="5">
        <v>12</v>
      </c>
      <c r="I1532" s="9">
        <v>4.84</v>
      </c>
      <c r="J1532" t="s">
        <v>18</v>
      </c>
      <c r="K1532" t="s">
        <v>14</v>
      </c>
      <c r="L1532" t="s">
        <v>62</v>
      </c>
      <c r="M1532" s="5">
        <f>100-I1532</f>
        <v>95.16</v>
      </c>
    </row>
    <row r="1533" spans="1:13" x14ac:dyDescent="0.3">
      <c r="A1533">
        <v>2022</v>
      </c>
      <c r="B1533" s="3">
        <v>44805</v>
      </c>
      <c r="C1533" t="s">
        <v>25</v>
      </c>
      <c r="D1533" t="s">
        <v>51</v>
      </c>
      <c r="E1533" s="6">
        <v>3036</v>
      </c>
      <c r="F1533" s="8">
        <f>E1533*G1533</f>
        <v>17365.919999999998</v>
      </c>
      <c r="G1533" s="8">
        <v>5.72</v>
      </c>
      <c r="H1533" s="5">
        <v>61</v>
      </c>
      <c r="I1533" s="9">
        <v>1.81</v>
      </c>
      <c r="J1533" t="s">
        <v>27</v>
      </c>
      <c r="K1533" t="s">
        <v>36</v>
      </c>
      <c r="L1533" t="s">
        <v>61</v>
      </c>
      <c r="M1533" s="5">
        <f>100-I1533</f>
        <v>98.19</v>
      </c>
    </row>
    <row r="1534" spans="1:13" x14ac:dyDescent="0.3">
      <c r="A1534">
        <v>2022</v>
      </c>
      <c r="B1534" s="3">
        <v>44652</v>
      </c>
      <c r="C1534" t="s">
        <v>20</v>
      </c>
      <c r="D1534" t="s">
        <v>58</v>
      </c>
      <c r="E1534" s="6">
        <v>3489</v>
      </c>
      <c r="F1534" s="8">
        <f>E1534*G1534</f>
        <v>23446.079999999998</v>
      </c>
      <c r="G1534" s="8">
        <v>6.72</v>
      </c>
      <c r="H1534" s="5">
        <v>4</v>
      </c>
      <c r="I1534" s="9">
        <v>0.87</v>
      </c>
      <c r="J1534" t="s">
        <v>13</v>
      </c>
      <c r="K1534" t="s">
        <v>36</v>
      </c>
      <c r="L1534" t="s">
        <v>62</v>
      </c>
      <c r="M1534" s="5">
        <f>100-I1534</f>
        <v>99.13</v>
      </c>
    </row>
    <row r="1535" spans="1:13" x14ac:dyDescent="0.3">
      <c r="A1535">
        <v>2023</v>
      </c>
      <c r="B1535" s="3">
        <v>44958</v>
      </c>
      <c r="C1535" t="s">
        <v>32</v>
      </c>
      <c r="D1535" t="s">
        <v>52</v>
      </c>
      <c r="E1535" s="6">
        <v>601</v>
      </c>
      <c r="F1535" s="8">
        <f>E1535*G1535</f>
        <v>27111.11</v>
      </c>
      <c r="G1535" s="8">
        <v>45.11</v>
      </c>
      <c r="H1535" s="5">
        <v>35</v>
      </c>
      <c r="I1535" s="9">
        <v>1.68</v>
      </c>
      <c r="J1535" t="s">
        <v>18</v>
      </c>
      <c r="K1535" t="s">
        <v>14</v>
      </c>
      <c r="L1535" t="s">
        <v>61</v>
      </c>
      <c r="M1535" s="5">
        <f>100-I1535</f>
        <v>98.32</v>
      </c>
    </row>
    <row r="1536" spans="1:13" x14ac:dyDescent="0.3">
      <c r="A1536">
        <v>2022</v>
      </c>
      <c r="B1536" s="3">
        <v>44866</v>
      </c>
      <c r="C1536" t="s">
        <v>32</v>
      </c>
      <c r="D1536" t="s">
        <v>38</v>
      </c>
      <c r="E1536" s="6">
        <v>4877</v>
      </c>
      <c r="F1536" s="8">
        <f>E1536*G1536</f>
        <v>32773.440000000002</v>
      </c>
      <c r="G1536" s="8">
        <v>6.7200000000000006</v>
      </c>
      <c r="H1536" s="5">
        <v>5</v>
      </c>
      <c r="I1536" s="9">
        <v>0.94</v>
      </c>
      <c r="J1536" t="s">
        <v>18</v>
      </c>
      <c r="K1536" t="s">
        <v>60</v>
      </c>
      <c r="L1536" t="s">
        <v>62</v>
      </c>
      <c r="M1536" s="5">
        <f>100-I1536</f>
        <v>99.06</v>
      </c>
    </row>
    <row r="1537" spans="1:13" x14ac:dyDescent="0.3">
      <c r="A1537">
        <v>2022</v>
      </c>
      <c r="B1537" s="3">
        <v>44743</v>
      </c>
      <c r="C1537" t="s">
        <v>22</v>
      </c>
      <c r="D1537" t="s">
        <v>45</v>
      </c>
      <c r="E1537" s="6">
        <v>1530</v>
      </c>
      <c r="F1537" s="8">
        <f>E1537*G1537</f>
        <v>7068.6</v>
      </c>
      <c r="G1537" s="8">
        <v>4.62</v>
      </c>
      <c r="H1537" s="5">
        <v>60</v>
      </c>
      <c r="I1537" s="9">
        <v>0.66</v>
      </c>
      <c r="J1537" t="s">
        <v>13</v>
      </c>
      <c r="K1537" t="s">
        <v>19</v>
      </c>
      <c r="L1537" t="s">
        <v>61</v>
      </c>
      <c r="M1537" s="5">
        <f>100-I1537</f>
        <v>99.34</v>
      </c>
    </row>
    <row r="1538" spans="1:13" x14ac:dyDescent="0.3">
      <c r="A1538">
        <v>2023</v>
      </c>
      <c r="B1538" s="3">
        <v>44958</v>
      </c>
      <c r="C1538" t="s">
        <v>34</v>
      </c>
      <c r="D1538" t="s">
        <v>55</v>
      </c>
      <c r="E1538" s="6">
        <v>184</v>
      </c>
      <c r="F1538" s="8">
        <f>E1538*G1538</f>
        <v>7360</v>
      </c>
      <c r="G1538" s="8">
        <v>40</v>
      </c>
      <c r="H1538" s="5">
        <v>122</v>
      </c>
      <c r="I1538" s="9">
        <v>1.41</v>
      </c>
      <c r="J1538" t="s">
        <v>13</v>
      </c>
      <c r="K1538" t="s">
        <v>31</v>
      </c>
      <c r="L1538" t="s">
        <v>15</v>
      </c>
      <c r="M1538" s="5">
        <f>100-I1538</f>
        <v>98.59</v>
      </c>
    </row>
    <row r="1539" spans="1:13" x14ac:dyDescent="0.3">
      <c r="A1539">
        <v>2023</v>
      </c>
      <c r="B1539" s="3">
        <v>45017</v>
      </c>
      <c r="C1539" t="s">
        <v>11</v>
      </c>
      <c r="D1539" t="s">
        <v>12</v>
      </c>
      <c r="E1539" s="6">
        <v>2152</v>
      </c>
      <c r="F1539" s="8">
        <f>E1539*G1539</f>
        <v>16721.04</v>
      </c>
      <c r="G1539" s="8">
        <v>7.7700000000000005</v>
      </c>
      <c r="H1539" s="5">
        <v>6</v>
      </c>
      <c r="I1539" s="9">
        <v>2.29</v>
      </c>
      <c r="J1539" t="s">
        <v>13</v>
      </c>
      <c r="K1539" t="s">
        <v>28</v>
      </c>
      <c r="L1539" t="s">
        <v>62</v>
      </c>
      <c r="M1539" s="5">
        <f>100-I1539</f>
        <v>97.71</v>
      </c>
    </row>
    <row r="1540" spans="1:13" x14ac:dyDescent="0.3">
      <c r="A1540">
        <v>2022</v>
      </c>
      <c r="B1540" s="3">
        <v>44835</v>
      </c>
      <c r="C1540" t="s">
        <v>16</v>
      </c>
      <c r="D1540" t="s">
        <v>43</v>
      </c>
      <c r="E1540" s="6">
        <v>765</v>
      </c>
      <c r="F1540" s="8">
        <f>E1540*G1540</f>
        <v>3228.2999999999997</v>
      </c>
      <c r="G1540" s="8">
        <v>4.22</v>
      </c>
      <c r="H1540" s="5">
        <v>110</v>
      </c>
      <c r="I1540" s="9">
        <v>4.88</v>
      </c>
      <c r="J1540" t="s">
        <v>27</v>
      </c>
      <c r="K1540" t="s">
        <v>28</v>
      </c>
      <c r="L1540" t="s">
        <v>15</v>
      </c>
      <c r="M1540" s="5">
        <f>100-I1540</f>
        <v>95.12</v>
      </c>
    </row>
    <row r="1541" spans="1:13" x14ac:dyDescent="0.3">
      <c r="A1541">
        <v>2023</v>
      </c>
      <c r="B1541" s="3">
        <v>45017</v>
      </c>
      <c r="C1541" t="s">
        <v>20</v>
      </c>
      <c r="D1541" t="s">
        <v>46</v>
      </c>
      <c r="E1541" s="6">
        <v>2022</v>
      </c>
      <c r="F1541" s="8">
        <f>E1541*G1541</f>
        <v>10655.939999999999</v>
      </c>
      <c r="G1541" s="8">
        <v>5.27</v>
      </c>
      <c r="H1541" s="5">
        <v>131</v>
      </c>
      <c r="I1541" s="9">
        <v>3.19</v>
      </c>
      <c r="J1541" t="s">
        <v>18</v>
      </c>
      <c r="K1541" t="s">
        <v>19</v>
      </c>
      <c r="L1541" t="s">
        <v>15</v>
      </c>
      <c r="M1541" s="5">
        <f>100-I1541</f>
        <v>96.81</v>
      </c>
    </row>
    <row r="1542" spans="1:13" x14ac:dyDescent="0.3">
      <c r="A1542">
        <v>2022</v>
      </c>
      <c r="B1542" s="3">
        <v>44713</v>
      </c>
      <c r="C1542" t="s">
        <v>41</v>
      </c>
      <c r="D1542" t="s">
        <v>49</v>
      </c>
      <c r="E1542" s="6">
        <v>646</v>
      </c>
      <c r="F1542" s="8">
        <f>E1542*G1542</f>
        <v>24741.8</v>
      </c>
      <c r="G1542" s="8">
        <v>38.299999999999997</v>
      </c>
      <c r="H1542" s="5">
        <v>97</v>
      </c>
      <c r="I1542" s="9">
        <v>2.1800000000000002</v>
      </c>
      <c r="J1542" t="s">
        <v>18</v>
      </c>
      <c r="K1542" t="s">
        <v>31</v>
      </c>
      <c r="L1542" t="s">
        <v>15</v>
      </c>
      <c r="M1542" s="5">
        <f>100-I1542</f>
        <v>97.82</v>
      </c>
    </row>
    <row r="1543" spans="1:13" x14ac:dyDescent="0.3">
      <c r="A1543">
        <v>2023</v>
      </c>
      <c r="B1543" s="3">
        <v>45017</v>
      </c>
      <c r="C1543" t="s">
        <v>11</v>
      </c>
      <c r="D1543" t="s">
        <v>12</v>
      </c>
      <c r="E1543" s="6">
        <v>2934</v>
      </c>
      <c r="F1543" s="8">
        <f>E1543*G1543</f>
        <v>15462.179999999998</v>
      </c>
      <c r="G1543" s="8">
        <v>5.27</v>
      </c>
      <c r="H1543" s="5">
        <v>138</v>
      </c>
      <c r="I1543" s="9">
        <v>4.0599999999999996</v>
      </c>
      <c r="J1543" t="s">
        <v>77</v>
      </c>
      <c r="K1543" t="s">
        <v>19</v>
      </c>
      <c r="L1543" t="s">
        <v>15</v>
      </c>
      <c r="M1543" s="5">
        <f>100-I1543</f>
        <v>95.94</v>
      </c>
    </row>
    <row r="1544" spans="1:13" x14ac:dyDescent="0.3">
      <c r="A1544">
        <v>2022</v>
      </c>
      <c r="B1544" s="3">
        <v>44835</v>
      </c>
      <c r="C1544" t="s">
        <v>29</v>
      </c>
      <c r="D1544" t="s">
        <v>56</v>
      </c>
      <c r="E1544" s="6">
        <v>674</v>
      </c>
      <c r="F1544" s="8">
        <f>E1544*G1544</f>
        <v>29420.1</v>
      </c>
      <c r="G1544" s="8">
        <v>43.65</v>
      </c>
      <c r="H1544" s="5">
        <v>57</v>
      </c>
      <c r="I1544" s="9">
        <v>0.54</v>
      </c>
      <c r="J1544" t="s">
        <v>13</v>
      </c>
      <c r="K1544" t="s">
        <v>14</v>
      </c>
      <c r="L1544" t="s">
        <v>61</v>
      </c>
      <c r="M1544" s="5">
        <f>100-I1544</f>
        <v>99.46</v>
      </c>
    </row>
    <row r="1545" spans="1:13" x14ac:dyDescent="0.3">
      <c r="A1545">
        <v>2022</v>
      </c>
      <c r="B1545" s="3">
        <v>44896</v>
      </c>
      <c r="C1545" t="s">
        <v>22</v>
      </c>
      <c r="D1545" t="s">
        <v>23</v>
      </c>
      <c r="E1545" s="6">
        <v>4131</v>
      </c>
      <c r="F1545" s="8">
        <f>E1545*G1545</f>
        <v>23216.22</v>
      </c>
      <c r="G1545" s="8">
        <v>5.62</v>
      </c>
      <c r="H1545" s="5">
        <v>9</v>
      </c>
      <c r="I1545" s="9">
        <v>3.23</v>
      </c>
      <c r="J1545" t="s">
        <v>77</v>
      </c>
      <c r="K1545" t="s">
        <v>28</v>
      </c>
      <c r="L1545" t="s">
        <v>62</v>
      </c>
      <c r="M1545" s="5">
        <f>100-I1545</f>
        <v>96.77</v>
      </c>
    </row>
    <row r="1546" spans="1:13" x14ac:dyDescent="0.3">
      <c r="A1546">
        <v>2023</v>
      </c>
      <c r="B1546" s="3">
        <v>45231</v>
      </c>
      <c r="C1546" t="s">
        <v>32</v>
      </c>
      <c r="D1546" t="s">
        <v>52</v>
      </c>
      <c r="E1546" s="6">
        <v>584</v>
      </c>
      <c r="F1546" s="8">
        <f>E1546*G1546</f>
        <v>23424.239999999998</v>
      </c>
      <c r="G1546" s="8">
        <v>40.11</v>
      </c>
      <c r="H1546" s="5">
        <v>114</v>
      </c>
      <c r="I1546" s="9">
        <v>4.7</v>
      </c>
      <c r="J1546" t="s">
        <v>77</v>
      </c>
      <c r="K1546" t="s">
        <v>14</v>
      </c>
      <c r="L1546" t="s">
        <v>15</v>
      </c>
      <c r="M1546" s="5">
        <f>100-I1546</f>
        <v>95.3</v>
      </c>
    </row>
    <row r="1547" spans="1:13" x14ac:dyDescent="0.3">
      <c r="A1547">
        <v>2022</v>
      </c>
      <c r="B1547" s="3">
        <v>44652</v>
      </c>
      <c r="C1547" t="s">
        <v>11</v>
      </c>
      <c r="D1547" t="s">
        <v>12</v>
      </c>
      <c r="E1547" s="6">
        <v>3414</v>
      </c>
      <c r="F1547" s="8">
        <f>E1547*G1547</f>
        <v>19528.079999999998</v>
      </c>
      <c r="G1547" s="8">
        <v>5.72</v>
      </c>
      <c r="H1547" s="5">
        <v>54</v>
      </c>
      <c r="I1547" s="9">
        <v>3.29</v>
      </c>
      <c r="J1547" t="s">
        <v>18</v>
      </c>
      <c r="K1547" t="s">
        <v>28</v>
      </c>
      <c r="L1547" t="s">
        <v>61</v>
      </c>
      <c r="M1547" s="5">
        <f>100-I1547</f>
        <v>96.71</v>
      </c>
    </row>
    <row r="1548" spans="1:13" x14ac:dyDescent="0.3">
      <c r="A1548">
        <v>2023</v>
      </c>
      <c r="B1548" s="3">
        <v>44927</v>
      </c>
      <c r="C1548" t="s">
        <v>16</v>
      </c>
      <c r="D1548" t="s">
        <v>17</v>
      </c>
      <c r="E1548" s="6">
        <v>1440</v>
      </c>
      <c r="F1548" s="8">
        <f>E1548*G1548</f>
        <v>11188.8</v>
      </c>
      <c r="G1548" s="8">
        <v>7.77</v>
      </c>
      <c r="H1548" s="5">
        <v>3</v>
      </c>
      <c r="I1548" s="9">
        <v>4.18</v>
      </c>
      <c r="J1548" t="s">
        <v>18</v>
      </c>
      <c r="K1548" t="s">
        <v>28</v>
      </c>
      <c r="L1548" t="s">
        <v>62</v>
      </c>
      <c r="M1548" s="5">
        <f>100-I1548</f>
        <v>95.82</v>
      </c>
    </row>
    <row r="1549" spans="1:13" x14ac:dyDescent="0.3">
      <c r="A1549">
        <v>2022</v>
      </c>
      <c r="B1549" s="3">
        <v>44743</v>
      </c>
      <c r="C1549" t="s">
        <v>20</v>
      </c>
      <c r="D1549" t="s">
        <v>46</v>
      </c>
      <c r="E1549" s="6">
        <v>2500</v>
      </c>
      <c r="F1549" s="8">
        <f>E1549*G1549</f>
        <v>14300</v>
      </c>
      <c r="G1549" s="8">
        <v>5.72</v>
      </c>
      <c r="H1549" s="5">
        <v>42</v>
      </c>
      <c r="I1549" s="9">
        <v>1.89</v>
      </c>
      <c r="J1549" t="s">
        <v>13</v>
      </c>
      <c r="K1549" t="s">
        <v>28</v>
      </c>
      <c r="L1549" t="s">
        <v>61</v>
      </c>
      <c r="M1549" s="5">
        <f>100-I1549</f>
        <v>98.11</v>
      </c>
    </row>
    <row r="1550" spans="1:13" x14ac:dyDescent="0.3">
      <c r="A1550">
        <v>2022</v>
      </c>
      <c r="B1550" s="3">
        <v>44774</v>
      </c>
      <c r="C1550" t="s">
        <v>25</v>
      </c>
      <c r="D1550" t="s">
        <v>26</v>
      </c>
      <c r="E1550" s="6">
        <v>2120</v>
      </c>
      <c r="F1550" s="8">
        <f>E1550*G1550</f>
        <v>8946.4</v>
      </c>
      <c r="G1550" s="8">
        <v>4.22</v>
      </c>
      <c r="H1550" s="5">
        <v>121</v>
      </c>
      <c r="I1550" s="9">
        <v>4.05</v>
      </c>
      <c r="J1550" t="s">
        <v>18</v>
      </c>
      <c r="K1550" t="s">
        <v>36</v>
      </c>
      <c r="L1550" t="s">
        <v>15</v>
      </c>
      <c r="M1550" s="5">
        <f>100-I1550</f>
        <v>95.95</v>
      </c>
    </row>
    <row r="1551" spans="1:13" x14ac:dyDescent="0.3">
      <c r="A1551">
        <v>2023</v>
      </c>
      <c r="B1551" s="3">
        <v>45139</v>
      </c>
      <c r="C1551" t="s">
        <v>25</v>
      </c>
      <c r="D1551" t="s">
        <v>26</v>
      </c>
      <c r="E1551" s="6">
        <v>3108</v>
      </c>
      <c r="F1551" s="8">
        <f>E1551*G1551</f>
        <v>24149.16</v>
      </c>
      <c r="G1551" s="8">
        <v>7.77</v>
      </c>
      <c r="H1551" s="5">
        <v>11</v>
      </c>
      <c r="I1551" s="9">
        <v>2.81</v>
      </c>
      <c r="J1551" t="s">
        <v>27</v>
      </c>
      <c r="K1551" t="s">
        <v>28</v>
      </c>
      <c r="L1551" t="s">
        <v>62</v>
      </c>
      <c r="M1551" s="5">
        <f>100-I1551</f>
        <v>97.19</v>
      </c>
    </row>
    <row r="1552" spans="1:13" x14ac:dyDescent="0.3">
      <c r="A1552">
        <v>2023</v>
      </c>
      <c r="B1552" s="3">
        <v>45139</v>
      </c>
      <c r="C1552" t="s">
        <v>11</v>
      </c>
      <c r="D1552" t="s">
        <v>37</v>
      </c>
      <c r="E1552" s="6">
        <v>1335</v>
      </c>
      <c r="F1552" s="8">
        <f>E1552*G1552</f>
        <v>9037.9499999999989</v>
      </c>
      <c r="G1552" s="8">
        <v>6.77</v>
      </c>
      <c r="H1552" s="5">
        <v>40</v>
      </c>
      <c r="I1552" s="9">
        <v>3.81</v>
      </c>
      <c r="J1552" t="s">
        <v>77</v>
      </c>
      <c r="K1552" t="s">
        <v>36</v>
      </c>
      <c r="L1552" t="s">
        <v>61</v>
      </c>
      <c r="M1552" s="5">
        <f>100-I1552</f>
        <v>96.19</v>
      </c>
    </row>
    <row r="1553" spans="1:13" x14ac:dyDescent="0.3">
      <c r="A1553">
        <v>2023</v>
      </c>
      <c r="B1553" s="3">
        <v>44927</v>
      </c>
      <c r="C1553" t="s">
        <v>32</v>
      </c>
      <c r="D1553" t="s">
        <v>38</v>
      </c>
      <c r="E1553" s="6">
        <v>1153</v>
      </c>
      <c r="F1553" s="8">
        <f>E1553*G1553</f>
        <v>8958.81</v>
      </c>
      <c r="G1553" s="8">
        <v>7.77</v>
      </c>
      <c r="H1553" s="5">
        <v>9</v>
      </c>
      <c r="I1553" s="9">
        <v>4.1900000000000004</v>
      </c>
      <c r="J1553" t="s">
        <v>77</v>
      </c>
      <c r="K1553" t="s">
        <v>19</v>
      </c>
      <c r="L1553" t="s">
        <v>62</v>
      </c>
      <c r="M1553" s="5">
        <f>100-I1553</f>
        <v>95.81</v>
      </c>
    </row>
    <row r="1554" spans="1:13" x14ac:dyDescent="0.3">
      <c r="A1554">
        <v>2022</v>
      </c>
      <c r="B1554" s="3">
        <v>44652</v>
      </c>
      <c r="C1554" t="s">
        <v>20</v>
      </c>
      <c r="D1554" t="s">
        <v>58</v>
      </c>
      <c r="E1554" s="6">
        <v>557</v>
      </c>
      <c r="F1554" s="8">
        <f>E1554*G1554</f>
        <v>27098.05</v>
      </c>
      <c r="G1554" s="8">
        <v>48.65</v>
      </c>
      <c r="H1554" s="5">
        <v>3</v>
      </c>
      <c r="I1554" s="9">
        <v>3.74</v>
      </c>
      <c r="J1554" t="s">
        <v>13</v>
      </c>
      <c r="K1554" t="s">
        <v>14</v>
      </c>
      <c r="L1554" t="s">
        <v>62</v>
      </c>
      <c r="M1554" s="5">
        <f>100-I1554</f>
        <v>96.26</v>
      </c>
    </row>
    <row r="1555" spans="1:13" x14ac:dyDescent="0.3">
      <c r="A1555">
        <v>2022</v>
      </c>
      <c r="B1555" s="3">
        <v>44682</v>
      </c>
      <c r="C1555" t="s">
        <v>39</v>
      </c>
      <c r="D1555" t="s">
        <v>40</v>
      </c>
      <c r="E1555" s="6">
        <v>1462</v>
      </c>
      <c r="F1555" s="8">
        <f>E1555*G1555</f>
        <v>4561.4400000000005</v>
      </c>
      <c r="G1555" s="8">
        <v>3.1200000000000006</v>
      </c>
      <c r="H1555" s="5">
        <v>121</v>
      </c>
      <c r="I1555" s="9">
        <v>1.61</v>
      </c>
      <c r="J1555" t="s">
        <v>77</v>
      </c>
      <c r="K1555" t="s">
        <v>36</v>
      </c>
      <c r="L1555" t="s">
        <v>15</v>
      </c>
      <c r="M1555" s="5">
        <f>100-I1555</f>
        <v>98.39</v>
      </c>
    </row>
    <row r="1556" spans="1:13" x14ac:dyDescent="0.3">
      <c r="A1556">
        <v>2023</v>
      </c>
      <c r="B1556" s="3">
        <v>45231</v>
      </c>
      <c r="C1556" t="s">
        <v>25</v>
      </c>
      <c r="D1556" t="s">
        <v>51</v>
      </c>
      <c r="E1556" s="6">
        <v>879</v>
      </c>
      <c r="F1556" s="8">
        <f>E1556*G1556</f>
        <v>35256.69</v>
      </c>
      <c r="G1556" s="8">
        <v>40.11</v>
      </c>
      <c r="H1556" s="5">
        <v>150</v>
      </c>
      <c r="I1556" s="9">
        <v>2.37</v>
      </c>
      <c r="J1556" t="s">
        <v>18</v>
      </c>
      <c r="K1556" t="s">
        <v>14</v>
      </c>
      <c r="L1556" t="s">
        <v>15</v>
      </c>
      <c r="M1556" s="5">
        <f>100-I1556</f>
        <v>97.63</v>
      </c>
    </row>
    <row r="1557" spans="1:13" x14ac:dyDescent="0.3">
      <c r="A1557">
        <v>2023</v>
      </c>
      <c r="B1557" s="3">
        <v>45231</v>
      </c>
      <c r="C1557" t="s">
        <v>16</v>
      </c>
      <c r="D1557" t="s">
        <v>17</v>
      </c>
      <c r="E1557" s="6">
        <v>4186</v>
      </c>
      <c r="F1557" s="8">
        <f>E1557*G1557</f>
        <v>28339.219999999998</v>
      </c>
      <c r="G1557" s="8">
        <v>6.77</v>
      </c>
      <c r="H1557" s="5">
        <v>62</v>
      </c>
      <c r="I1557" s="9">
        <v>1.05</v>
      </c>
      <c r="J1557" t="s">
        <v>18</v>
      </c>
      <c r="K1557" t="s">
        <v>36</v>
      </c>
      <c r="L1557" t="s">
        <v>61</v>
      </c>
      <c r="M1557" s="5">
        <f>100-I1557</f>
        <v>98.95</v>
      </c>
    </row>
    <row r="1558" spans="1:13" x14ac:dyDescent="0.3">
      <c r="A1558">
        <v>2022</v>
      </c>
      <c r="B1558" s="3">
        <v>44774</v>
      </c>
      <c r="C1558" t="s">
        <v>29</v>
      </c>
      <c r="D1558" t="s">
        <v>56</v>
      </c>
      <c r="E1558" s="6">
        <v>1034</v>
      </c>
      <c r="F1558" s="8">
        <f>E1558*G1558</f>
        <v>6948.48</v>
      </c>
      <c r="G1558" s="8">
        <v>6.72</v>
      </c>
      <c r="H1558" s="5">
        <v>8</v>
      </c>
      <c r="I1558" s="9">
        <v>1.69</v>
      </c>
      <c r="J1558" t="s">
        <v>27</v>
      </c>
      <c r="K1558" t="s">
        <v>19</v>
      </c>
      <c r="L1558" t="s">
        <v>62</v>
      </c>
      <c r="M1558" s="5">
        <f>100-I1558</f>
        <v>98.31</v>
      </c>
    </row>
    <row r="1559" spans="1:13" x14ac:dyDescent="0.3">
      <c r="A1559">
        <v>2023</v>
      </c>
      <c r="B1559" s="3">
        <v>45170</v>
      </c>
      <c r="C1559" t="s">
        <v>34</v>
      </c>
      <c r="D1559" t="s">
        <v>55</v>
      </c>
      <c r="E1559" s="6">
        <v>828</v>
      </c>
      <c r="F1559" s="8">
        <f>E1559*G1559</f>
        <v>5282.64</v>
      </c>
      <c r="G1559" s="8">
        <v>6.3800000000000008</v>
      </c>
      <c r="H1559" s="5">
        <v>3</v>
      </c>
      <c r="I1559" s="9">
        <v>3.32</v>
      </c>
      <c r="J1559" t="s">
        <v>77</v>
      </c>
      <c r="K1559" t="s">
        <v>60</v>
      </c>
      <c r="L1559" t="s">
        <v>62</v>
      </c>
      <c r="M1559" s="5">
        <f>100-I1559</f>
        <v>96.68</v>
      </c>
    </row>
    <row r="1560" spans="1:13" x14ac:dyDescent="0.3">
      <c r="A1560">
        <v>2023</v>
      </c>
      <c r="B1560" s="3">
        <v>44958</v>
      </c>
      <c r="C1560" t="s">
        <v>34</v>
      </c>
      <c r="D1560" t="s">
        <v>35</v>
      </c>
      <c r="E1560" s="6">
        <v>2787</v>
      </c>
      <c r="F1560" s="8">
        <f>E1560*G1560</f>
        <v>10813.56</v>
      </c>
      <c r="G1560" s="8">
        <v>3.88</v>
      </c>
      <c r="H1560" s="5">
        <v>92</v>
      </c>
      <c r="I1560" s="9">
        <v>3.96</v>
      </c>
      <c r="J1560" t="s">
        <v>18</v>
      </c>
      <c r="K1560" t="s">
        <v>28</v>
      </c>
      <c r="L1560" t="s">
        <v>15</v>
      </c>
      <c r="M1560" s="5">
        <f>100-I1560</f>
        <v>96.04</v>
      </c>
    </row>
    <row r="1561" spans="1:13" x14ac:dyDescent="0.3">
      <c r="A1561">
        <v>2022</v>
      </c>
      <c r="B1561" s="3">
        <v>44835</v>
      </c>
      <c r="C1561" t="s">
        <v>41</v>
      </c>
      <c r="D1561" t="s">
        <v>54</v>
      </c>
      <c r="E1561" s="6">
        <v>423</v>
      </c>
      <c r="F1561" s="8">
        <f>E1561*G1561</f>
        <v>19035</v>
      </c>
      <c r="G1561" s="8">
        <v>45</v>
      </c>
      <c r="H1561" s="5">
        <v>8</v>
      </c>
      <c r="I1561" s="9">
        <v>1.94</v>
      </c>
      <c r="J1561" t="s">
        <v>77</v>
      </c>
      <c r="K1561" t="s">
        <v>14</v>
      </c>
      <c r="L1561" t="s">
        <v>62</v>
      </c>
      <c r="M1561" s="5">
        <f>100-I1561</f>
        <v>98.06</v>
      </c>
    </row>
    <row r="1562" spans="1:13" x14ac:dyDescent="0.3">
      <c r="A1562">
        <v>2023</v>
      </c>
      <c r="B1562" s="3">
        <v>44958</v>
      </c>
      <c r="C1562" t="s">
        <v>25</v>
      </c>
      <c r="D1562" t="s">
        <v>44</v>
      </c>
      <c r="E1562" s="6">
        <v>563</v>
      </c>
      <c r="F1562" s="8">
        <f>E1562*G1562</f>
        <v>28211.93</v>
      </c>
      <c r="G1562" s="8">
        <v>50.11</v>
      </c>
      <c r="H1562" s="5">
        <v>5</v>
      </c>
      <c r="I1562" s="9">
        <v>2.63</v>
      </c>
      <c r="J1562" t="s">
        <v>13</v>
      </c>
      <c r="K1562" t="s">
        <v>14</v>
      </c>
      <c r="L1562" t="s">
        <v>62</v>
      </c>
      <c r="M1562" s="5">
        <f>100-I1562</f>
        <v>97.37</v>
      </c>
    </row>
    <row r="1563" spans="1:13" x14ac:dyDescent="0.3">
      <c r="A1563">
        <v>2023</v>
      </c>
      <c r="B1563" s="3">
        <v>45108</v>
      </c>
      <c r="C1563" t="s">
        <v>11</v>
      </c>
      <c r="D1563" t="s">
        <v>37</v>
      </c>
      <c r="E1563" s="6">
        <v>542</v>
      </c>
      <c r="F1563" s="8">
        <f>E1563*G1563</f>
        <v>21739.62</v>
      </c>
      <c r="G1563" s="8">
        <v>40.11</v>
      </c>
      <c r="H1563" s="5">
        <v>137</v>
      </c>
      <c r="I1563" s="9">
        <v>1.51</v>
      </c>
      <c r="J1563" t="s">
        <v>27</v>
      </c>
      <c r="K1563" t="s">
        <v>14</v>
      </c>
      <c r="L1563" t="s">
        <v>15</v>
      </c>
      <c r="M1563" s="5">
        <f>100-I1563</f>
        <v>98.49</v>
      </c>
    </row>
    <row r="1564" spans="1:13" x14ac:dyDescent="0.3">
      <c r="A1564">
        <v>2023</v>
      </c>
      <c r="B1564" s="3">
        <v>45231</v>
      </c>
      <c r="C1564" t="s">
        <v>22</v>
      </c>
      <c r="D1564" t="s">
        <v>24</v>
      </c>
      <c r="E1564" s="6">
        <v>4234</v>
      </c>
      <c r="F1564" s="8">
        <f>E1564*G1564</f>
        <v>22778.92</v>
      </c>
      <c r="G1564" s="8">
        <v>5.38</v>
      </c>
      <c r="H1564" s="5">
        <v>69</v>
      </c>
      <c r="I1564" s="9">
        <v>0.8</v>
      </c>
      <c r="J1564" t="s">
        <v>13</v>
      </c>
      <c r="K1564" t="s">
        <v>60</v>
      </c>
      <c r="L1564" t="s">
        <v>61</v>
      </c>
      <c r="M1564" s="5">
        <f>100-I1564</f>
        <v>99.2</v>
      </c>
    </row>
    <row r="1565" spans="1:13" x14ac:dyDescent="0.3">
      <c r="A1565">
        <v>2023</v>
      </c>
      <c r="B1565" s="3">
        <v>44927</v>
      </c>
      <c r="C1565" t="s">
        <v>11</v>
      </c>
      <c r="D1565" t="s">
        <v>12</v>
      </c>
      <c r="E1565" s="6">
        <v>2793</v>
      </c>
      <c r="F1565" s="8">
        <f>E1565*G1565</f>
        <v>18908.61</v>
      </c>
      <c r="G1565" s="8">
        <v>6.7700000000000005</v>
      </c>
      <c r="H1565" s="5">
        <v>50</v>
      </c>
      <c r="I1565" s="9">
        <v>1.46</v>
      </c>
      <c r="J1565" t="s">
        <v>18</v>
      </c>
      <c r="K1565" t="s">
        <v>19</v>
      </c>
      <c r="L1565" t="s">
        <v>61</v>
      </c>
      <c r="M1565" s="5">
        <f>100-I1565</f>
        <v>98.54</v>
      </c>
    </row>
    <row r="1566" spans="1:13" x14ac:dyDescent="0.3">
      <c r="A1566">
        <v>2023</v>
      </c>
      <c r="B1566" s="3">
        <v>44986</v>
      </c>
      <c r="C1566" t="s">
        <v>16</v>
      </c>
      <c r="D1566" t="s">
        <v>43</v>
      </c>
      <c r="E1566" s="6">
        <v>2563</v>
      </c>
      <c r="F1566" s="8">
        <f>E1566*G1566</f>
        <v>13507.009999999998</v>
      </c>
      <c r="G1566" s="8">
        <v>5.27</v>
      </c>
      <c r="H1566" s="5">
        <v>91</v>
      </c>
      <c r="I1566" s="9">
        <v>4.29</v>
      </c>
      <c r="J1566" t="s">
        <v>77</v>
      </c>
      <c r="K1566" t="s">
        <v>28</v>
      </c>
      <c r="L1566" t="s">
        <v>15</v>
      </c>
      <c r="M1566" s="5">
        <f>100-I1566</f>
        <v>95.71</v>
      </c>
    </row>
    <row r="1567" spans="1:13" x14ac:dyDescent="0.3">
      <c r="A1567">
        <v>2022</v>
      </c>
      <c r="B1567" s="3">
        <v>44805</v>
      </c>
      <c r="C1567" t="s">
        <v>16</v>
      </c>
      <c r="D1567" t="s">
        <v>17</v>
      </c>
      <c r="E1567" s="6">
        <v>2463</v>
      </c>
      <c r="F1567" s="8">
        <f>E1567*G1567</f>
        <v>16551.36</v>
      </c>
      <c r="G1567" s="8">
        <v>6.7200000000000006</v>
      </c>
      <c r="H1567" s="5">
        <v>10</v>
      </c>
      <c r="I1567" s="9">
        <v>4.51</v>
      </c>
      <c r="J1567" t="s">
        <v>18</v>
      </c>
      <c r="K1567" t="s">
        <v>28</v>
      </c>
      <c r="L1567" t="s">
        <v>62</v>
      </c>
      <c r="M1567" s="5">
        <f>100-I1567</f>
        <v>95.49</v>
      </c>
    </row>
    <row r="1568" spans="1:13" x14ac:dyDescent="0.3">
      <c r="A1568">
        <v>2023</v>
      </c>
      <c r="B1568" s="3">
        <v>45139</v>
      </c>
      <c r="C1568" t="s">
        <v>16</v>
      </c>
      <c r="D1568" t="s">
        <v>17</v>
      </c>
      <c r="E1568" s="6">
        <v>3716</v>
      </c>
      <c r="F1568" s="8">
        <f>E1568*G1568</f>
        <v>28873.32</v>
      </c>
      <c r="G1568" s="8">
        <v>7.77</v>
      </c>
      <c r="H1568" s="5">
        <v>9</v>
      </c>
      <c r="I1568" s="9">
        <v>3.37</v>
      </c>
      <c r="J1568" t="s">
        <v>27</v>
      </c>
      <c r="K1568" t="s">
        <v>19</v>
      </c>
      <c r="L1568" t="s">
        <v>62</v>
      </c>
      <c r="M1568" s="5">
        <f>100-I1568</f>
        <v>96.63</v>
      </c>
    </row>
    <row r="1569" spans="1:13" x14ac:dyDescent="0.3">
      <c r="A1569">
        <v>2022</v>
      </c>
      <c r="B1569" s="3">
        <v>44713</v>
      </c>
      <c r="C1569" t="s">
        <v>16</v>
      </c>
      <c r="D1569" t="s">
        <v>17</v>
      </c>
      <c r="E1569" s="6">
        <v>3316</v>
      </c>
      <c r="F1569" s="8">
        <f>E1569*G1569</f>
        <v>18967.52</v>
      </c>
      <c r="G1569" s="8">
        <v>5.72</v>
      </c>
      <c r="H1569" s="5">
        <v>49</v>
      </c>
      <c r="I1569" s="9">
        <v>2</v>
      </c>
      <c r="J1569" t="s">
        <v>13</v>
      </c>
      <c r="K1569" t="s">
        <v>36</v>
      </c>
      <c r="L1569" t="s">
        <v>61</v>
      </c>
      <c r="M1569" s="5">
        <f>100-I1569</f>
        <v>98</v>
      </c>
    </row>
    <row r="1570" spans="1:13" x14ac:dyDescent="0.3">
      <c r="A1570">
        <v>2023</v>
      </c>
      <c r="B1570" s="3">
        <v>45170</v>
      </c>
      <c r="C1570" t="s">
        <v>22</v>
      </c>
      <c r="D1570" t="s">
        <v>45</v>
      </c>
      <c r="E1570" s="6">
        <v>1194</v>
      </c>
      <c r="F1570" s="8">
        <f>E1570*G1570</f>
        <v>7617.72</v>
      </c>
      <c r="G1570" s="8">
        <v>6.38</v>
      </c>
      <c r="H1570" s="5">
        <v>7</v>
      </c>
      <c r="I1570" s="9">
        <v>4.9800000000000004</v>
      </c>
      <c r="J1570" t="s">
        <v>18</v>
      </c>
      <c r="K1570" t="s">
        <v>19</v>
      </c>
      <c r="L1570" t="s">
        <v>62</v>
      </c>
      <c r="M1570" s="5">
        <f>100-I1570</f>
        <v>95.02</v>
      </c>
    </row>
    <row r="1571" spans="1:13" x14ac:dyDescent="0.3">
      <c r="A1571">
        <v>2022</v>
      </c>
      <c r="B1571" s="3">
        <v>44896</v>
      </c>
      <c r="C1571" t="s">
        <v>29</v>
      </c>
      <c r="D1571" t="s">
        <v>53</v>
      </c>
      <c r="E1571" s="6">
        <v>4430</v>
      </c>
      <c r="F1571" s="8">
        <f>E1571*G1571</f>
        <v>25339.599999999999</v>
      </c>
      <c r="G1571" s="8">
        <v>5.72</v>
      </c>
      <c r="H1571" s="5">
        <v>48</v>
      </c>
      <c r="I1571" s="9">
        <v>1.55</v>
      </c>
      <c r="J1571" t="s">
        <v>27</v>
      </c>
      <c r="K1571" t="s">
        <v>28</v>
      </c>
      <c r="L1571" t="s">
        <v>61</v>
      </c>
      <c r="M1571" s="5">
        <f>100-I1571</f>
        <v>98.45</v>
      </c>
    </row>
    <row r="1572" spans="1:13" x14ac:dyDescent="0.3">
      <c r="A1572">
        <v>2023</v>
      </c>
      <c r="B1572" s="3">
        <v>45200</v>
      </c>
      <c r="C1572" t="s">
        <v>16</v>
      </c>
      <c r="D1572" t="s">
        <v>17</v>
      </c>
      <c r="E1572" s="6">
        <v>607</v>
      </c>
      <c r="F1572" s="8">
        <f>E1572*G1572</f>
        <v>30416.77</v>
      </c>
      <c r="G1572" s="8">
        <v>50.11</v>
      </c>
      <c r="H1572" s="5">
        <v>8</v>
      </c>
      <c r="I1572" s="9">
        <v>2.02</v>
      </c>
      <c r="J1572" t="s">
        <v>77</v>
      </c>
      <c r="K1572" t="s">
        <v>14</v>
      </c>
      <c r="L1572" t="s">
        <v>62</v>
      </c>
      <c r="M1572" s="5">
        <f>100-I1572</f>
        <v>97.98</v>
      </c>
    </row>
    <row r="1573" spans="1:13" x14ac:dyDescent="0.3">
      <c r="A1573">
        <v>2023</v>
      </c>
      <c r="B1573" s="3">
        <v>44927</v>
      </c>
      <c r="C1573" t="s">
        <v>11</v>
      </c>
      <c r="D1573" t="s">
        <v>12</v>
      </c>
      <c r="E1573" s="6">
        <v>294</v>
      </c>
      <c r="F1573" s="8">
        <f>E1573*G1573</f>
        <v>14732.34</v>
      </c>
      <c r="G1573" s="8">
        <v>50.11</v>
      </c>
      <c r="H1573" s="5">
        <v>3</v>
      </c>
      <c r="I1573" s="9">
        <v>1.0900000000000001</v>
      </c>
      <c r="J1573" t="s">
        <v>18</v>
      </c>
      <c r="K1573" t="s">
        <v>14</v>
      </c>
      <c r="L1573" t="s">
        <v>62</v>
      </c>
      <c r="M1573" s="5">
        <f>100-I1573</f>
        <v>98.91</v>
      </c>
    </row>
    <row r="1574" spans="1:13" x14ac:dyDescent="0.3">
      <c r="A1574">
        <v>2023</v>
      </c>
      <c r="B1574" s="3">
        <v>45231</v>
      </c>
      <c r="C1574" t="s">
        <v>32</v>
      </c>
      <c r="D1574" t="s">
        <v>33</v>
      </c>
      <c r="E1574" s="6">
        <v>5044</v>
      </c>
      <c r="F1574" s="8">
        <f>E1574*G1574</f>
        <v>39191.879999999997</v>
      </c>
      <c r="G1574" s="8">
        <v>7.77</v>
      </c>
      <c r="H1574" s="5">
        <v>12</v>
      </c>
      <c r="I1574" s="9">
        <v>1.87</v>
      </c>
      <c r="J1574" t="s">
        <v>13</v>
      </c>
      <c r="K1574" t="s">
        <v>19</v>
      </c>
      <c r="L1574" t="s">
        <v>62</v>
      </c>
      <c r="M1574" s="5">
        <f>100-I1574</f>
        <v>98.13</v>
      </c>
    </row>
    <row r="1575" spans="1:13" x14ac:dyDescent="0.3">
      <c r="A1575">
        <v>2022</v>
      </c>
      <c r="B1575" s="3">
        <v>44713</v>
      </c>
      <c r="C1575" t="s">
        <v>29</v>
      </c>
      <c r="D1575" t="s">
        <v>30</v>
      </c>
      <c r="E1575" s="6">
        <v>946</v>
      </c>
      <c r="F1575" s="8">
        <f>E1575*G1575</f>
        <v>6357.12</v>
      </c>
      <c r="G1575" s="8">
        <v>6.72</v>
      </c>
      <c r="H1575" s="5">
        <v>5</v>
      </c>
      <c r="I1575" s="9">
        <v>3.19</v>
      </c>
      <c r="J1575" t="s">
        <v>18</v>
      </c>
      <c r="K1575" t="s">
        <v>60</v>
      </c>
      <c r="L1575" t="s">
        <v>62</v>
      </c>
      <c r="M1575" s="5">
        <f>100-I1575</f>
        <v>96.81</v>
      </c>
    </row>
    <row r="1576" spans="1:13" x14ac:dyDescent="0.3">
      <c r="A1576">
        <v>2023</v>
      </c>
      <c r="B1576" s="3">
        <v>45108</v>
      </c>
      <c r="C1576" t="s">
        <v>11</v>
      </c>
      <c r="D1576" t="s">
        <v>37</v>
      </c>
      <c r="E1576" s="6">
        <v>575</v>
      </c>
      <c r="F1576" s="8">
        <f>E1576*G1576</f>
        <v>23063.25</v>
      </c>
      <c r="G1576" s="8">
        <v>40.11</v>
      </c>
      <c r="H1576" s="5">
        <v>106</v>
      </c>
      <c r="I1576" s="9">
        <v>0.82</v>
      </c>
      <c r="J1576" t="s">
        <v>13</v>
      </c>
      <c r="K1576" t="s">
        <v>14</v>
      </c>
      <c r="L1576" t="s">
        <v>15</v>
      </c>
      <c r="M1576" s="5">
        <f>100-I1576</f>
        <v>99.18</v>
      </c>
    </row>
    <row r="1577" spans="1:13" x14ac:dyDescent="0.3">
      <c r="A1577">
        <v>2022</v>
      </c>
      <c r="B1577" s="3">
        <v>44743</v>
      </c>
      <c r="C1577" t="s">
        <v>39</v>
      </c>
      <c r="D1577" t="s">
        <v>57</v>
      </c>
      <c r="E1577" s="6">
        <v>276</v>
      </c>
      <c r="F1577" s="8">
        <f>E1577*G1577</f>
        <v>12420</v>
      </c>
      <c r="G1577" s="8">
        <v>45</v>
      </c>
      <c r="H1577" s="5">
        <v>4</v>
      </c>
      <c r="I1577" s="9">
        <v>4.59</v>
      </c>
      <c r="J1577" t="s">
        <v>13</v>
      </c>
      <c r="K1577" t="s">
        <v>14</v>
      </c>
      <c r="L1577" t="s">
        <v>62</v>
      </c>
      <c r="M1577" s="5">
        <f>100-I1577</f>
        <v>95.41</v>
      </c>
    </row>
    <row r="1578" spans="1:13" x14ac:dyDescent="0.3">
      <c r="A1578">
        <v>2022</v>
      </c>
      <c r="B1578" s="3">
        <v>44743</v>
      </c>
      <c r="C1578" t="s">
        <v>41</v>
      </c>
      <c r="D1578" t="s">
        <v>49</v>
      </c>
      <c r="E1578" s="6">
        <v>2172</v>
      </c>
      <c r="F1578" s="8">
        <f>E1578*G1578</f>
        <v>6776.64</v>
      </c>
      <c r="G1578" s="8">
        <v>3.12</v>
      </c>
      <c r="H1578" s="5">
        <v>136</v>
      </c>
      <c r="I1578" s="9">
        <v>4.21</v>
      </c>
      <c r="J1578" t="s">
        <v>27</v>
      </c>
      <c r="K1578" t="s">
        <v>36</v>
      </c>
      <c r="L1578" t="s">
        <v>15</v>
      </c>
      <c r="M1578" s="5">
        <f>100-I1578</f>
        <v>95.79</v>
      </c>
    </row>
    <row r="1579" spans="1:13" x14ac:dyDescent="0.3">
      <c r="A1579">
        <v>2023</v>
      </c>
      <c r="B1579" s="3">
        <v>45170</v>
      </c>
      <c r="C1579" t="s">
        <v>16</v>
      </c>
      <c r="D1579" t="s">
        <v>43</v>
      </c>
      <c r="E1579" s="6">
        <v>258</v>
      </c>
      <c r="F1579" s="8">
        <f>E1579*G1579</f>
        <v>11295.239999999998</v>
      </c>
      <c r="G1579" s="8">
        <v>43.779999999999994</v>
      </c>
      <c r="H1579" s="5">
        <v>86</v>
      </c>
      <c r="I1579" s="9">
        <v>4.41</v>
      </c>
      <c r="J1579" t="s">
        <v>77</v>
      </c>
      <c r="K1579" t="s">
        <v>31</v>
      </c>
      <c r="L1579" t="s">
        <v>15</v>
      </c>
      <c r="M1579" s="5">
        <f>100-I1579</f>
        <v>95.59</v>
      </c>
    </row>
    <row r="1580" spans="1:13" x14ac:dyDescent="0.3">
      <c r="A1580">
        <v>2023</v>
      </c>
      <c r="B1580" s="3">
        <v>44927</v>
      </c>
      <c r="C1580" t="s">
        <v>32</v>
      </c>
      <c r="D1580" t="s">
        <v>52</v>
      </c>
      <c r="E1580" s="6">
        <v>2369</v>
      </c>
      <c r="F1580" s="8">
        <f>E1580*G1580</f>
        <v>18407.129999999997</v>
      </c>
      <c r="G1580" s="8">
        <v>7.7699999999999987</v>
      </c>
      <c r="H1580" s="5">
        <v>8</v>
      </c>
      <c r="I1580" s="9">
        <v>2.88</v>
      </c>
      <c r="J1580" t="s">
        <v>18</v>
      </c>
      <c r="K1580" t="s">
        <v>28</v>
      </c>
      <c r="L1580" t="s">
        <v>62</v>
      </c>
      <c r="M1580" s="5">
        <f>100-I1580</f>
        <v>97.12</v>
      </c>
    </row>
    <row r="1581" spans="1:13" x14ac:dyDescent="0.3">
      <c r="A1581">
        <v>2022</v>
      </c>
      <c r="B1581" s="3">
        <v>44835</v>
      </c>
      <c r="C1581" t="s">
        <v>22</v>
      </c>
      <c r="D1581" t="s">
        <v>23</v>
      </c>
      <c r="E1581" s="6">
        <v>2214</v>
      </c>
      <c r="F1581" s="8">
        <f>E1581*G1581</f>
        <v>10228.68</v>
      </c>
      <c r="G1581" s="8">
        <v>4.62</v>
      </c>
      <c r="H1581" s="5">
        <v>46</v>
      </c>
      <c r="I1581" s="9">
        <v>8.1</v>
      </c>
      <c r="J1581" t="s">
        <v>77</v>
      </c>
      <c r="K1581" t="s">
        <v>28</v>
      </c>
      <c r="L1581" t="s">
        <v>61</v>
      </c>
      <c r="M1581" s="5">
        <f>100-I1581</f>
        <v>91.9</v>
      </c>
    </row>
    <row r="1582" spans="1:13" x14ac:dyDescent="0.3">
      <c r="A1582">
        <v>2023</v>
      </c>
      <c r="B1582" s="3">
        <v>44958</v>
      </c>
      <c r="C1582" t="s">
        <v>20</v>
      </c>
      <c r="D1582" t="s">
        <v>46</v>
      </c>
      <c r="E1582" s="6">
        <v>1893</v>
      </c>
      <c r="F1582" s="8">
        <f>E1582*G1582</f>
        <v>12815.609999999999</v>
      </c>
      <c r="G1582" s="8">
        <v>6.77</v>
      </c>
      <c r="H1582" s="5">
        <v>62</v>
      </c>
      <c r="I1582" s="9">
        <v>2.37</v>
      </c>
      <c r="J1582" t="s">
        <v>77</v>
      </c>
      <c r="K1582" t="s">
        <v>36</v>
      </c>
      <c r="L1582" t="s">
        <v>61</v>
      </c>
      <c r="M1582" s="5">
        <f>100-I1582</f>
        <v>97.63</v>
      </c>
    </row>
    <row r="1583" spans="1:13" x14ac:dyDescent="0.3">
      <c r="A1583">
        <v>2023</v>
      </c>
      <c r="B1583" s="3">
        <v>44986</v>
      </c>
      <c r="C1583" t="s">
        <v>25</v>
      </c>
      <c r="D1583" t="s">
        <v>26</v>
      </c>
      <c r="E1583" s="6">
        <v>2916</v>
      </c>
      <c r="F1583" s="8">
        <f>E1583*G1583</f>
        <v>22657.32</v>
      </c>
      <c r="G1583" s="8">
        <v>7.77</v>
      </c>
      <c r="H1583" s="5">
        <v>6</v>
      </c>
      <c r="I1583" s="9">
        <v>3.28</v>
      </c>
      <c r="J1583" t="s">
        <v>27</v>
      </c>
      <c r="K1583" t="s">
        <v>28</v>
      </c>
      <c r="L1583" t="s">
        <v>62</v>
      </c>
      <c r="M1583" s="5">
        <f>100-I1583</f>
        <v>96.72</v>
      </c>
    </row>
    <row r="1584" spans="1:13" x14ac:dyDescent="0.3">
      <c r="A1584">
        <v>2022</v>
      </c>
      <c r="B1584" s="3">
        <v>44562</v>
      </c>
      <c r="C1584" t="s">
        <v>16</v>
      </c>
      <c r="D1584" t="s">
        <v>17</v>
      </c>
      <c r="E1584" s="6">
        <v>3273</v>
      </c>
      <c r="F1584" s="8">
        <f>E1584*G1584</f>
        <v>18721.559999999998</v>
      </c>
      <c r="G1584" s="8">
        <v>5.7199999999999989</v>
      </c>
      <c r="H1584" s="5">
        <v>44</v>
      </c>
      <c r="I1584" s="9">
        <v>6.13</v>
      </c>
      <c r="J1584" t="s">
        <v>77</v>
      </c>
      <c r="K1584" t="s">
        <v>28</v>
      </c>
      <c r="L1584" t="s">
        <v>61</v>
      </c>
      <c r="M1584" s="5">
        <f>100-I1584</f>
        <v>93.87</v>
      </c>
    </row>
    <row r="1585" spans="1:13" x14ac:dyDescent="0.3">
      <c r="A1585">
        <v>2023</v>
      </c>
      <c r="B1585" s="3">
        <v>44927</v>
      </c>
      <c r="C1585" t="s">
        <v>25</v>
      </c>
      <c r="D1585" t="s">
        <v>44</v>
      </c>
      <c r="E1585" s="6">
        <v>3297</v>
      </c>
      <c r="F1585" s="8">
        <f>E1585*G1585</f>
        <v>17375.189999999999</v>
      </c>
      <c r="G1585" s="8">
        <v>5.27</v>
      </c>
      <c r="H1585" s="5">
        <v>123</v>
      </c>
      <c r="I1585" s="9">
        <v>4.09</v>
      </c>
      <c r="J1585" t="s">
        <v>27</v>
      </c>
      <c r="K1585" t="s">
        <v>36</v>
      </c>
      <c r="L1585" t="s">
        <v>15</v>
      </c>
      <c r="M1585" s="5">
        <f>100-I1585</f>
        <v>95.91</v>
      </c>
    </row>
    <row r="1586" spans="1:13" x14ac:dyDescent="0.3">
      <c r="A1586">
        <v>2022</v>
      </c>
      <c r="B1586" s="3">
        <v>44805</v>
      </c>
      <c r="C1586" t="s">
        <v>29</v>
      </c>
      <c r="D1586" t="s">
        <v>56</v>
      </c>
      <c r="E1586" s="6">
        <v>2572</v>
      </c>
      <c r="F1586" s="8">
        <f>E1586*G1586</f>
        <v>17283.84</v>
      </c>
      <c r="G1586" s="8">
        <v>6.72</v>
      </c>
      <c r="H1586" s="5">
        <v>11</v>
      </c>
      <c r="I1586" s="9">
        <v>3.99</v>
      </c>
      <c r="J1586" t="s">
        <v>27</v>
      </c>
      <c r="K1586" t="s">
        <v>36</v>
      </c>
      <c r="L1586" t="s">
        <v>62</v>
      </c>
      <c r="M1586" s="5">
        <f>100-I1586</f>
        <v>96.01</v>
      </c>
    </row>
    <row r="1587" spans="1:13" x14ac:dyDescent="0.3">
      <c r="A1587">
        <v>2022</v>
      </c>
      <c r="B1587" s="3">
        <v>44896</v>
      </c>
      <c r="C1587" t="s">
        <v>11</v>
      </c>
      <c r="D1587" t="s">
        <v>59</v>
      </c>
      <c r="E1587" s="6">
        <v>339</v>
      </c>
      <c r="F1587" s="8">
        <f>E1587*G1587</f>
        <v>14797.35</v>
      </c>
      <c r="G1587" s="8">
        <v>43.65</v>
      </c>
      <c r="H1587" s="5">
        <v>32</v>
      </c>
      <c r="I1587" s="9">
        <v>2.36</v>
      </c>
      <c r="J1587" t="s">
        <v>27</v>
      </c>
      <c r="K1587" t="s">
        <v>14</v>
      </c>
      <c r="L1587" t="s">
        <v>61</v>
      </c>
      <c r="M1587" s="5">
        <f>100-I1587</f>
        <v>97.64</v>
      </c>
    </row>
    <row r="1588" spans="1:13" x14ac:dyDescent="0.3">
      <c r="A1588">
        <v>2022</v>
      </c>
      <c r="B1588" s="3">
        <v>44805</v>
      </c>
      <c r="C1588" t="s">
        <v>41</v>
      </c>
      <c r="D1588" t="s">
        <v>42</v>
      </c>
      <c r="E1588" s="6">
        <v>289</v>
      </c>
      <c r="F1588" s="8">
        <f>E1588*G1588</f>
        <v>11068.699999999999</v>
      </c>
      <c r="G1588" s="8">
        <v>38.299999999999997</v>
      </c>
      <c r="H1588" s="5">
        <v>79</v>
      </c>
      <c r="I1588" s="9">
        <v>1.1499999999999999</v>
      </c>
      <c r="J1588" t="s">
        <v>77</v>
      </c>
      <c r="K1588" t="s">
        <v>31</v>
      </c>
      <c r="L1588" t="s">
        <v>15</v>
      </c>
      <c r="M1588" s="5">
        <f>100-I1588</f>
        <v>98.85</v>
      </c>
    </row>
    <row r="1589" spans="1:13" x14ac:dyDescent="0.3">
      <c r="A1589">
        <v>2023</v>
      </c>
      <c r="B1589" s="3">
        <v>44986</v>
      </c>
      <c r="C1589" t="s">
        <v>41</v>
      </c>
      <c r="D1589" t="s">
        <v>49</v>
      </c>
      <c r="E1589" s="6">
        <v>2105</v>
      </c>
      <c r="F1589" s="8">
        <f>E1589*G1589</f>
        <v>8167.4</v>
      </c>
      <c r="G1589" s="8">
        <v>3.88</v>
      </c>
      <c r="H1589" s="5">
        <v>76</v>
      </c>
      <c r="I1589" s="9">
        <v>1.27</v>
      </c>
      <c r="J1589" t="s">
        <v>27</v>
      </c>
      <c r="K1589" t="s">
        <v>36</v>
      </c>
      <c r="L1589" t="s">
        <v>15</v>
      </c>
      <c r="M1589" s="5">
        <f>100-I1589</f>
        <v>98.73</v>
      </c>
    </row>
    <row r="1590" spans="1:13" x14ac:dyDescent="0.3">
      <c r="A1590">
        <v>2022</v>
      </c>
      <c r="B1590" s="3">
        <v>44866</v>
      </c>
      <c r="C1590" t="s">
        <v>20</v>
      </c>
      <c r="D1590" t="s">
        <v>21</v>
      </c>
      <c r="E1590" s="6">
        <v>698</v>
      </c>
      <c r="F1590" s="8">
        <f>E1590*G1590</f>
        <v>28066.58</v>
      </c>
      <c r="G1590" s="8">
        <v>40.21</v>
      </c>
      <c r="H1590" s="5">
        <v>119</v>
      </c>
      <c r="I1590" s="9">
        <v>1.5</v>
      </c>
      <c r="J1590" t="s">
        <v>77</v>
      </c>
      <c r="K1590" t="s">
        <v>31</v>
      </c>
      <c r="L1590" t="s">
        <v>15</v>
      </c>
      <c r="M1590" s="5">
        <f>100-I1590</f>
        <v>98.5</v>
      </c>
    </row>
    <row r="1591" spans="1:13" x14ac:dyDescent="0.3">
      <c r="A1591">
        <v>2023</v>
      </c>
      <c r="B1591" s="3">
        <v>45261</v>
      </c>
      <c r="C1591" t="s">
        <v>29</v>
      </c>
      <c r="D1591" t="s">
        <v>30</v>
      </c>
      <c r="E1591" s="6">
        <v>5260</v>
      </c>
      <c r="F1591" s="8">
        <f>E1591*G1591</f>
        <v>40870.199999999997</v>
      </c>
      <c r="G1591" s="8">
        <v>7.77</v>
      </c>
      <c r="H1591" s="5">
        <v>10</v>
      </c>
      <c r="I1591" s="9">
        <v>4.25</v>
      </c>
      <c r="J1591" t="s">
        <v>77</v>
      </c>
      <c r="K1591" t="s">
        <v>28</v>
      </c>
      <c r="L1591" t="s">
        <v>62</v>
      </c>
      <c r="M1591" s="5">
        <f>100-I1591</f>
        <v>95.75</v>
      </c>
    </row>
    <row r="1592" spans="1:13" x14ac:dyDescent="0.3">
      <c r="A1592">
        <v>2023</v>
      </c>
      <c r="B1592" s="3">
        <v>45200</v>
      </c>
      <c r="C1592" t="s">
        <v>32</v>
      </c>
      <c r="D1592" t="s">
        <v>38</v>
      </c>
      <c r="E1592" s="6">
        <v>2144</v>
      </c>
      <c r="F1592" s="8">
        <f>E1592*G1592</f>
        <v>14514.88</v>
      </c>
      <c r="G1592" s="8">
        <v>6.77</v>
      </c>
      <c r="H1592" s="5">
        <v>29</v>
      </c>
      <c r="I1592" s="9">
        <v>3.6</v>
      </c>
      <c r="J1592" t="s">
        <v>77</v>
      </c>
      <c r="K1592" t="s">
        <v>28</v>
      </c>
      <c r="L1592" t="s">
        <v>61</v>
      </c>
      <c r="M1592" s="5">
        <f>100-I1592</f>
        <v>96.4</v>
      </c>
    </row>
    <row r="1593" spans="1:13" x14ac:dyDescent="0.3">
      <c r="A1593">
        <v>2022</v>
      </c>
      <c r="B1593" s="3">
        <v>44593</v>
      </c>
      <c r="C1593" t="s">
        <v>22</v>
      </c>
      <c r="D1593" t="s">
        <v>24</v>
      </c>
      <c r="E1593" s="6">
        <v>529</v>
      </c>
      <c r="F1593" s="8">
        <f>E1593*G1593</f>
        <v>18515</v>
      </c>
      <c r="G1593" s="8">
        <v>35</v>
      </c>
      <c r="H1593" s="5">
        <v>147</v>
      </c>
      <c r="I1593" s="9">
        <v>2.92</v>
      </c>
      <c r="J1593" t="s">
        <v>77</v>
      </c>
      <c r="K1593" t="s">
        <v>14</v>
      </c>
      <c r="L1593" t="s">
        <v>15</v>
      </c>
      <c r="M1593" s="5">
        <f>100-I1593</f>
        <v>97.08</v>
      </c>
    </row>
    <row r="1594" spans="1:13" x14ac:dyDescent="0.3">
      <c r="A1594">
        <v>2022</v>
      </c>
      <c r="B1594" s="3">
        <v>44593</v>
      </c>
      <c r="C1594" t="s">
        <v>32</v>
      </c>
      <c r="D1594" t="s">
        <v>52</v>
      </c>
      <c r="E1594" s="6">
        <v>538</v>
      </c>
      <c r="F1594" s="8">
        <f>E1594*G1594</f>
        <v>3615.3599999999997</v>
      </c>
      <c r="G1594" s="8">
        <v>6.72</v>
      </c>
      <c r="H1594" s="5">
        <v>4</v>
      </c>
      <c r="I1594" s="9">
        <v>3.35</v>
      </c>
      <c r="J1594" t="s">
        <v>18</v>
      </c>
      <c r="K1594" t="s">
        <v>36</v>
      </c>
      <c r="L1594" t="s">
        <v>62</v>
      </c>
      <c r="M1594" s="5">
        <f>100-I1594</f>
        <v>96.65</v>
      </c>
    </row>
    <row r="1595" spans="1:13" x14ac:dyDescent="0.3">
      <c r="A1595">
        <v>2022</v>
      </c>
      <c r="B1595" s="3">
        <v>44774</v>
      </c>
      <c r="C1595" t="s">
        <v>39</v>
      </c>
      <c r="D1595" t="s">
        <v>50</v>
      </c>
      <c r="E1595" s="6">
        <v>1667</v>
      </c>
      <c r="F1595" s="8">
        <f>E1595*G1595</f>
        <v>9368.5400000000009</v>
      </c>
      <c r="G1595" s="8">
        <v>5.62</v>
      </c>
      <c r="H1595" s="5">
        <v>9</v>
      </c>
      <c r="I1595" s="9">
        <v>4.6500000000000004</v>
      </c>
      <c r="J1595" t="s">
        <v>18</v>
      </c>
      <c r="K1595" t="s">
        <v>19</v>
      </c>
      <c r="L1595" t="s">
        <v>62</v>
      </c>
      <c r="M1595" s="5">
        <f>100-I1595</f>
        <v>95.35</v>
      </c>
    </row>
    <row r="1596" spans="1:13" x14ac:dyDescent="0.3">
      <c r="A1596">
        <v>2022</v>
      </c>
      <c r="B1596" s="3">
        <v>44713</v>
      </c>
      <c r="C1596" t="s">
        <v>11</v>
      </c>
      <c r="D1596" t="s">
        <v>12</v>
      </c>
      <c r="E1596" s="6">
        <v>3387</v>
      </c>
      <c r="F1596" s="8">
        <f>E1596*G1596</f>
        <v>14293.14</v>
      </c>
      <c r="G1596" s="8">
        <v>4.22</v>
      </c>
      <c r="H1596" s="5">
        <v>140</v>
      </c>
      <c r="I1596" s="9">
        <v>2.8</v>
      </c>
      <c r="J1596" t="s">
        <v>18</v>
      </c>
      <c r="K1596" t="s">
        <v>36</v>
      </c>
      <c r="L1596" t="s">
        <v>15</v>
      </c>
      <c r="M1596" s="5">
        <f>100-I1596</f>
        <v>97.2</v>
      </c>
    </row>
    <row r="1597" spans="1:13" x14ac:dyDescent="0.3">
      <c r="A1597">
        <v>2022</v>
      </c>
      <c r="B1597" s="3">
        <v>44805</v>
      </c>
      <c r="C1597" t="s">
        <v>22</v>
      </c>
      <c r="D1597" t="s">
        <v>45</v>
      </c>
      <c r="E1597" s="6">
        <v>2704</v>
      </c>
      <c r="F1597" s="8">
        <f>E1597*G1597</f>
        <v>15196.48</v>
      </c>
      <c r="G1597" s="8">
        <v>5.62</v>
      </c>
      <c r="H1597" s="5">
        <v>4</v>
      </c>
      <c r="I1597" s="9">
        <v>3.23</v>
      </c>
      <c r="J1597" t="s">
        <v>13</v>
      </c>
      <c r="K1597" t="s">
        <v>60</v>
      </c>
      <c r="L1597" t="s">
        <v>62</v>
      </c>
      <c r="M1597" s="5">
        <f>100-I1597</f>
        <v>96.77</v>
      </c>
    </row>
    <row r="1598" spans="1:13" x14ac:dyDescent="0.3">
      <c r="A1598">
        <v>2023</v>
      </c>
      <c r="B1598" s="3">
        <v>45047</v>
      </c>
      <c r="C1598" t="s">
        <v>29</v>
      </c>
      <c r="D1598" t="s">
        <v>53</v>
      </c>
      <c r="E1598" s="6">
        <v>589</v>
      </c>
      <c r="F1598" s="8">
        <f>E1598*G1598</f>
        <v>23624.79</v>
      </c>
      <c r="G1598" s="8">
        <v>40.11</v>
      </c>
      <c r="H1598" s="5">
        <v>136</v>
      </c>
      <c r="I1598" s="9">
        <v>1.74</v>
      </c>
      <c r="J1598" t="s">
        <v>27</v>
      </c>
      <c r="K1598" t="s">
        <v>14</v>
      </c>
      <c r="L1598" t="s">
        <v>15</v>
      </c>
      <c r="M1598" s="5">
        <f>100-I1598</f>
        <v>98.26</v>
      </c>
    </row>
    <row r="1599" spans="1:13" x14ac:dyDescent="0.3">
      <c r="A1599">
        <v>2023</v>
      </c>
      <c r="B1599" s="3">
        <v>45108</v>
      </c>
      <c r="C1599" t="s">
        <v>11</v>
      </c>
      <c r="D1599" t="s">
        <v>37</v>
      </c>
      <c r="E1599" s="6">
        <v>1510</v>
      </c>
      <c r="F1599" s="8">
        <f>E1599*G1599</f>
        <v>7957.6999999999989</v>
      </c>
      <c r="G1599" s="8">
        <v>5.27</v>
      </c>
      <c r="H1599" s="5">
        <v>138</v>
      </c>
      <c r="I1599" s="9">
        <v>1.53</v>
      </c>
      <c r="J1599" t="s">
        <v>18</v>
      </c>
      <c r="K1599" t="s">
        <v>36</v>
      </c>
      <c r="L1599" t="s">
        <v>15</v>
      </c>
      <c r="M1599" s="5">
        <f>100-I1599</f>
        <v>98.47</v>
      </c>
    </row>
    <row r="1600" spans="1:13" x14ac:dyDescent="0.3">
      <c r="A1600">
        <v>2023</v>
      </c>
      <c r="B1600" s="3">
        <v>45200</v>
      </c>
      <c r="C1600" t="s">
        <v>29</v>
      </c>
      <c r="D1600" t="s">
        <v>56</v>
      </c>
      <c r="E1600" s="6">
        <v>3752</v>
      </c>
      <c r="F1600" s="8">
        <f>E1600*G1600</f>
        <v>25401.039999999997</v>
      </c>
      <c r="G1600" s="8">
        <v>6.77</v>
      </c>
      <c r="H1600" s="5">
        <v>66</v>
      </c>
      <c r="I1600" s="9">
        <v>4.8899999999999997</v>
      </c>
      <c r="J1600" t="s">
        <v>13</v>
      </c>
      <c r="K1600" t="s">
        <v>60</v>
      </c>
      <c r="L1600" t="s">
        <v>61</v>
      </c>
      <c r="M1600" s="5">
        <f>100-I1600</f>
        <v>95.11</v>
      </c>
    </row>
    <row r="1601" spans="1:13" x14ac:dyDescent="0.3">
      <c r="A1601">
        <v>2022</v>
      </c>
      <c r="B1601" s="3">
        <v>44713</v>
      </c>
      <c r="C1601" t="s">
        <v>11</v>
      </c>
      <c r="D1601" t="s">
        <v>37</v>
      </c>
      <c r="E1601" s="6">
        <v>1362</v>
      </c>
      <c r="F1601" s="8">
        <f>E1601*G1601</f>
        <v>9152.64</v>
      </c>
      <c r="G1601" s="8">
        <v>6.72</v>
      </c>
      <c r="H1601" s="5">
        <v>7</v>
      </c>
      <c r="I1601" s="9">
        <v>1.76</v>
      </c>
      <c r="J1601" t="s">
        <v>77</v>
      </c>
      <c r="K1601" t="s">
        <v>28</v>
      </c>
      <c r="L1601" t="s">
        <v>62</v>
      </c>
      <c r="M1601" s="5">
        <f>100-I1601</f>
        <v>98.24</v>
      </c>
    </row>
    <row r="1602" spans="1:13" x14ac:dyDescent="0.3">
      <c r="A1602">
        <v>2023</v>
      </c>
      <c r="B1602" s="3">
        <v>45261</v>
      </c>
      <c r="C1602" t="s">
        <v>41</v>
      </c>
      <c r="D1602" t="s">
        <v>42</v>
      </c>
      <c r="E1602" s="6">
        <v>947</v>
      </c>
      <c r="F1602" s="8">
        <f>E1602*G1602</f>
        <v>37880</v>
      </c>
      <c r="G1602" s="8">
        <v>40</v>
      </c>
      <c r="H1602" s="5">
        <v>99</v>
      </c>
      <c r="I1602" s="9">
        <v>4.79</v>
      </c>
      <c r="J1602" t="s">
        <v>27</v>
      </c>
      <c r="K1602" t="s">
        <v>31</v>
      </c>
      <c r="L1602" t="s">
        <v>15</v>
      </c>
      <c r="M1602" s="5">
        <f>100-I1602</f>
        <v>95.21</v>
      </c>
    </row>
    <row r="1603" spans="1:13" x14ac:dyDescent="0.3">
      <c r="A1603">
        <v>2022</v>
      </c>
      <c r="B1603" s="3">
        <v>44805</v>
      </c>
      <c r="C1603" t="s">
        <v>20</v>
      </c>
      <c r="D1603" t="s">
        <v>21</v>
      </c>
      <c r="E1603" s="6">
        <v>2339</v>
      </c>
      <c r="F1603" s="8">
        <f>E1603*G1603</f>
        <v>9870.58</v>
      </c>
      <c r="G1603" s="8">
        <v>4.22</v>
      </c>
      <c r="H1603" s="5">
        <v>105</v>
      </c>
      <c r="I1603" s="9">
        <v>3.63</v>
      </c>
      <c r="J1603" t="s">
        <v>27</v>
      </c>
      <c r="K1603" t="s">
        <v>36</v>
      </c>
      <c r="L1603" t="s">
        <v>15</v>
      </c>
      <c r="M1603" s="5">
        <f>100-I1603</f>
        <v>96.37</v>
      </c>
    </row>
    <row r="1604" spans="1:13" x14ac:dyDescent="0.3">
      <c r="A1604">
        <v>2022</v>
      </c>
      <c r="B1604" s="3">
        <v>44774</v>
      </c>
      <c r="C1604" t="s">
        <v>41</v>
      </c>
      <c r="D1604" t="s">
        <v>54</v>
      </c>
      <c r="E1604" s="6">
        <v>2532</v>
      </c>
      <c r="F1604" s="8">
        <f>E1604*G1604</f>
        <v>11697.84</v>
      </c>
      <c r="G1604" s="8">
        <v>4.62</v>
      </c>
      <c r="H1604" s="5">
        <v>38</v>
      </c>
      <c r="I1604" s="9">
        <v>3.9</v>
      </c>
      <c r="J1604" t="s">
        <v>27</v>
      </c>
      <c r="K1604" t="s">
        <v>36</v>
      </c>
      <c r="L1604" t="s">
        <v>61</v>
      </c>
      <c r="M1604" s="5">
        <f>100-I1604</f>
        <v>96.1</v>
      </c>
    </row>
    <row r="1605" spans="1:13" x14ac:dyDescent="0.3">
      <c r="A1605">
        <v>2022</v>
      </c>
      <c r="B1605" s="3">
        <v>44682</v>
      </c>
      <c r="C1605" t="s">
        <v>41</v>
      </c>
      <c r="D1605" t="s">
        <v>49</v>
      </c>
      <c r="E1605" s="6">
        <v>556</v>
      </c>
      <c r="F1605" s="8">
        <f>E1605*G1605</f>
        <v>3124.7200000000003</v>
      </c>
      <c r="G1605" s="8">
        <v>5.62</v>
      </c>
      <c r="H1605" s="5">
        <v>3</v>
      </c>
      <c r="I1605" s="9">
        <v>3.63</v>
      </c>
      <c r="J1605" t="s">
        <v>77</v>
      </c>
      <c r="K1605" t="s">
        <v>28</v>
      </c>
      <c r="L1605" t="s">
        <v>62</v>
      </c>
      <c r="M1605" s="5">
        <f>100-I1605</f>
        <v>96.37</v>
      </c>
    </row>
    <row r="1606" spans="1:13" x14ac:dyDescent="0.3">
      <c r="A1606">
        <v>2023</v>
      </c>
      <c r="B1606" s="3">
        <v>45200</v>
      </c>
      <c r="C1606" t="s">
        <v>16</v>
      </c>
      <c r="D1606" t="s">
        <v>17</v>
      </c>
      <c r="E1606" s="6">
        <v>1413</v>
      </c>
      <c r="F1606" s="8">
        <f>E1606*G1606</f>
        <v>10979.01</v>
      </c>
      <c r="G1606" s="8">
        <v>7.7700000000000005</v>
      </c>
      <c r="H1606" s="5">
        <v>2</v>
      </c>
      <c r="I1606" s="9">
        <v>3.19</v>
      </c>
      <c r="J1606" t="s">
        <v>13</v>
      </c>
      <c r="K1606" t="s">
        <v>60</v>
      </c>
      <c r="L1606" t="s">
        <v>62</v>
      </c>
      <c r="M1606" s="5">
        <f>100-I1606</f>
        <v>96.81</v>
      </c>
    </row>
    <row r="1607" spans="1:13" x14ac:dyDescent="0.3">
      <c r="A1607">
        <v>2023</v>
      </c>
      <c r="B1607" s="3">
        <v>45170</v>
      </c>
      <c r="C1607" t="s">
        <v>34</v>
      </c>
      <c r="D1607" t="s">
        <v>47</v>
      </c>
      <c r="E1607" s="6">
        <v>516</v>
      </c>
      <c r="F1607" s="8">
        <f>E1607*G1607</f>
        <v>20640</v>
      </c>
      <c r="G1607" s="8">
        <v>40</v>
      </c>
      <c r="H1607" s="5">
        <v>77</v>
      </c>
      <c r="I1607" s="9">
        <v>2.0299999999999998</v>
      </c>
      <c r="J1607" t="s">
        <v>13</v>
      </c>
      <c r="K1607" t="s">
        <v>31</v>
      </c>
      <c r="L1607" t="s">
        <v>15</v>
      </c>
      <c r="M1607" s="5">
        <f>100-I1607</f>
        <v>97.97</v>
      </c>
    </row>
    <row r="1608" spans="1:13" x14ac:dyDescent="0.3">
      <c r="A1608">
        <v>2023</v>
      </c>
      <c r="B1608" s="3">
        <v>44958</v>
      </c>
      <c r="C1608" t="s">
        <v>34</v>
      </c>
      <c r="D1608" t="s">
        <v>47</v>
      </c>
      <c r="E1608" s="6">
        <v>3248</v>
      </c>
      <c r="F1608" s="8">
        <f>E1608*G1608</f>
        <v>17474.239999999998</v>
      </c>
      <c r="G1608" s="8">
        <v>5.379999999999999</v>
      </c>
      <c r="H1608" s="5">
        <v>49</v>
      </c>
      <c r="I1608" s="9">
        <v>1.04</v>
      </c>
      <c r="J1608" t="s">
        <v>18</v>
      </c>
      <c r="K1608" t="s">
        <v>36</v>
      </c>
      <c r="L1608" t="s">
        <v>61</v>
      </c>
      <c r="M1608" s="5">
        <f>100-I1608</f>
        <v>98.96</v>
      </c>
    </row>
    <row r="1609" spans="1:13" x14ac:dyDescent="0.3">
      <c r="A1609">
        <v>2023</v>
      </c>
      <c r="B1609" s="3">
        <v>45170</v>
      </c>
      <c r="C1609" t="s">
        <v>32</v>
      </c>
      <c r="D1609" t="s">
        <v>33</v>
      </c>
      <c r="E1609" s="6">
        <v>1155</v>
      </c>
      <c r="F1609" s="8">
        <f>E1609*G1609</f>
        <v>7819.3499999999995</v>
      </c>
      <c r="G1609" s="8">
        <v>6.77</v>
      </c>
      <c r="H1609" s="5">
        <v>34</v>
      </c>
      <c r="I1609" s="9">
        <v>3.37</v>
      </c>
      <c r="J1609" t="s">
        <v>18</v>
      </c>
      <c r="K1609" t="s">
        <v>60</v>
      </c>
      <c r="L1609" t="s">
        <v>61</v>
      </c>
      <c r="M1609" s="5">
        <f>100-I1609</f>
        <v>96.63</v>
      </c>
    </row>
    <row r="1610" spans="1:13" x14ac:dyDescent="0.3">
      <c r="A1610">
        <v>2023</v>
      </c>
      <c r="B1610" s="3">
        <v>45047</v>
      </c>
      <c r="C1610" t="s">
        <v>34</v>
      </c>
      <c r="D1610" t="s">
        <v>35</v>
      </c>
      <c r="E1610" s="6">
        <v>219</v>
      </c>
      <c r="F1610" s="8">
        <f>E1610*G1610</f>
        <v>8760</v>
      </c>
      <c r="G1610" s="8">
        <v>40</v>
      </c>
      <c r="H1610" s="5">
        <v>125</v>
      </c>
      <c r="I1610" s="9">
        <v>3.51</v>
      </c>
      <c r="J1610" t="s">
        <v>18</v>
      </c>
      <c r="K1610" t="s">
        <v>31</v>
      </c>
      <c r="L1610" t="s">
        <v>15</v>
      </c>
      <c r="M1610" s="5">
        <f>100-I1610</f>
        <v>96.49</v>
      </c>
    </row>
    <row r="1611" spans="1:13" x14ac:dyDescent="0.3">
      <c r="A1611">
        <v>2022</v>
      </c>
      <c r="B1611" s="3">
        <v>44774</v>
      </c>
      <c r="C1611" t="s">
        <v>16</v>
      </c>
      <c r="D1611" t="s">
        <v>43</v>
      </c>
      <c r="E1611" s="6">
        <v>361</v>
      </c>
      <c r="F1611" s="8">
        <f>E1611*G1611</f>
        <v>15757.65</v>
      </c>
      <c r="G1611" s="8">
        <v>43.65</v>
      </c>
      <c r="H1611" s="5">
        <v>36</v>
      </c>
      <c r="I1611" s="9">
        <v>2.25</v>
      </c>
      <c r="J1611" t="s">
        <v>77</v>
      </c>
      <c r="K1611" t="s">
        <v>14</v>
      </c>
      <c r="L1611" t="s">
        <v>61</v>
      </c>
      <c r="M1611" s="5">
        <f>100-I1611</f>
        <v>97.75</v>
      </c>
    </row>
    <row r="1612" spans="1:13" x14ac:dyDescent="0.3">
      <c r="A1612">
        <v>2023</v>
      </c>
      <c r="B1612" s="3">
        <v>45231</v>
      </c>
      <c r="C1612" t="s">
        <v>29</v>
      </c>
      <c r="D1612" t="s">
        <v>56</v>
      </c>
      <c r="E1612" s="6">
        <v>4271</v>
      </c>
      <c r="F1612" s="8">
        <f>E1612*G1612</f>
        <v>33185.67</v>
      </c>
      <c r="G1612" s="8">
        <v>7.77</v>
      </c>
      <c r="H1612" s="5">
        <v>8</v>
      </c>
      <c r="I1612" s="9">
        <v>3.28</v>
      </c>
      <c r="J1612" t="s">
        <v>27</v>
      </c>
      <c r="K1612" t="s">
        <v>36</v>
      </c>
      <c r="L1612" t="s">
        <v>62</v>
      </c>
      <c r="M1612" s="5">
        <f>100-I1612</f>
        <v>96.72</v>
      </c>
    </row>
    <row r="1613" spans="1:13" x14ac:dyDescent="0.3">
      <c r="A1613">
        <v>2023</v>
      </c>
      <c r="B1613" s="3">
        <v>45017</v>
      </c>
      <c r="C1613" t="s">
        <v>22</v>
      </c>
      <c r="D1613" t="s">
        <v>45</v>
      </c>
      <c r="E1613" s="6">
        <v>3746</v>
      </c>
      <c r="F1613" s="8">
        <f>E1613*G1613</f>
        <v>20153.48</v>
      </c>
      <c r="G1613" s="8">
        <v>5.38</v>
      </c>
      <c r="H1613" s="5">
        <v>29</v>
      </c>
      <c r="I1613" s="9">
        <v>0.57999999999999996</v>
      </c>
      <c r="J1613" t="s">
        <v>13</v>
      </c>
      <c r="K1613" t="s">
        <v>28</v>
      </c>
      <c r="L1613" t="s">
        <v>61</v>
      </c>
      <c r="M1613" s="5">
        <f>100-I1613</f>
        <v>99.42</v>
      </c>
    </row>
    <row r="1614" spans="1:13" x14ac:dyDescent="0.3">
      <c r="A1614">
        <v>2023</v>
      </c>
      <c r="B1614" s="3">
        <v>44927</v>
      </c>
      <c r="C1614" t="s">
        <v>22</v>
      </c>
      <c r="D1614" t="s">
        <v>24</v>
      </c>
      <c r="E1614" s="6">
        <v>656</v>
      </c>
      <c r="F1614" s="8">
        <f>E1614*G1614</f>
        <v>31691.360000000001</v>
      </c>
      <c r="G1614" s="8">
        <v>48.31</v>
      </c>
      <c r="H1614" s="5">
        <v>9</v>
      </c>
      <c r="I1614" s="9">
        <v>2.44</v>
      </c>
      <c r="J1614" t="s">
        <v>13</v>
      </c>
      <c r="K1614" t="s">
        <v>14</v>
      </c>
      <c r="L1614" t="s">
        <v>62</v>
      </c>
      <c r="M1614" s="5">
        <f>100-I1614</f>
        <v>97.56</v>
      </c>
    </row>
    <row r="1615" spans="1:13" x14ac:dyDescent="0.3">
      <c r="A1615">
        <v>2022</v>
      </c>
      <c r="B1615" s="3">
        <v>44774</v>
      </c>
      <c r="C1615" t="s">
        <v>39</v>
      </c>
      <c r="D1615" t="s">
        <v>40</v>
      </c>
      <c r="E1615" s="6">
        <v>1616</v>
      </c>
      <c r="F1615" s="8">
        <f>E1615*G1615</f>
        <v>7465.92</v>
      </c>
      <c r="G1615" s="8">
        <v>4.62</v>
      </c>
      <c r="H1615" s="5">
        <v>43</v>
      </c>
      <c r="I1615" s="9">
        <v>4.92</v>
      </c>
      <c r="J1615" t="s">
        <v>13</v>
      </c>
      <c r="K1615" t="s">
        <v>60</v>
      </c>
      <c r="L1615" t="s">
        <v>61</v>
      </c>
      <c r="M1615" s="5">
        <f>100-I1615</f>
        <v>95.08</v>
      </c>
    </row>
    <row r="1616" spans="1:13" x14ac:dyDescent="0.3">
      <c r="A1616">
        <v>2022</v>
      </c>
      <c r="B1616" s="3">
        <v>44805</v>
      </c>
      <c r="C1616" t="s">
        <v>34</v>
      </c>
      <c r="D1616" t="s">
        <v>35</v>
      </c>
      <c r="E1616" s="6">
        <v>465</v>
      </c>
      <c r="F1616" s="8">
        <f>E1616*G1616</f>
        <v>18600</v>
      </c>
      <c r="G1616" s="8">
        <v>40</v>
      </c>
      <c r="H1616" s="5">
        <v>57</v>
      </c>
      <c r="I1616" s="9">
        <v>0.98</v>
      </c>
      <c r="J1616" t="s">
        <v>13</v>
      </c>
      <c r="K1616" t="s">
        <v>14</v>
      </c>
      <c r="L1616" t="s">
        <v>61</v>
      </c>
      <c r="M1616" s="5">
        <f>100-I1616</f>
        <v>99.02</v>
      </c>
    </row>
    <row r="1617" spans="1:13" x14ac:dyDescent="0.3">
      <c r="A1617">
        <v>2023</v>
      </c>
      <c r="B1617" s="3">
        <v>45017</v>
      </c>
      <c r="C1617" t="s">
        <v>41</v>
      </c>
      <c r="D1617" t="s">
        <v>42</v>
      </c>
      <c r="E1617" s="6">
        <v>2956</v>
      </c>
      <c r="F1617" s="8">
        <f>E1617*G1617</f>
        <v>18859.28</v>
      </c>
      <c r="G1617" s="8">
        <v>6.38</v>
      </c>
      <c r="H1617" s="5">
        <v>9</v>
      </c>
      <c r="I1617" s="9">
        <v>4.4400000000000004</v>
      </c>
      <c r="J1617" t="s">
        <v>18</v>
      </c>
      <c r="K1617" t="s">
        <v>19</v>
      </c>
      <c r="L1617" t="s">
        <v>62</v>
      </c>
      <c r="M1617" s="5">
        <f>100-I1617</f>
        <v>95.56</v>
      </c>
    </row>
    <row r="1618" spans="1:13" x14ac:dyDescent="0.3">
      <c r="A1618">
        <v>2022</v>
      </c>
      <c r="B1618" s="3">
        <v>44743</v>
      </c>
      <c r="C1618" t="s">
        <v>39</v>
      </c>
      <c r="D1618" t="s">
        <v>40</v>
      </c>
      <c r="E1618" s="6">
        <v>1494</v>
      </c>
      <c r="F1618" s="8">
        <f>E1618*G1618</f>
        <v>8396.2800000000007</v>
      </c>
      <c r="G1618" s="8">
        <v>5.62</v>
      </c>
      <c r="H1618" s="5">
        <v>6</v>
      </c>
      <c r="I1618" s="9">
        <v>2.48</v>
      </c>
      <c r="J1618" t="s">
        <v>13</v>
      </c>
      <c r="K1618" t="s">
        <v>28</v>
      </c>
      <c r="L1618" t="s">
        <v>62</v>
      </c>
      <c r="M1618" s="5">
        <f>100-I1618</f>
        <v>97.52</v>
      </c>
    </row>
    <row r="1619" spans="1:13" x14ac:dyDescent="0.3">
      <c r="A1619">
        <v>2023</v>
      </c>
      <c r="B1619" s="3">
        <v>44986</v>
      </c>
      <c r="C1619" t="s">
        <v>25</v>
      </c>
      <c r="D1619" t="s">
        <v>51</v>
      </c>
      <c r="E1619" s="6">
        <v>852</v>
      </c>
      <c r="F1619" s="8">
        <f>E1619*G1619</f>
        <v>6620.04</v>
      </c>
      <c r="G1619" s="8">
        <v>7.77</v>
      </c>
      <c r="H1619" s="5">
        <v>11</v>
      </c>
      <c r="I1619" s="9">
        <v>2.44</v>
      </c>
      <c r="J1619" t="s">
        <v>27</v>
      </c>
      <c r="K1619" t="s">
        <v>28</v>
      </c>
      <c r="L1619" t="s">
        <v>62</v>
      </c>
      <c r="M1619" s="5">
        <f>100-I1619</f>
        <v>97.56</v>
      </c>
    </row>
    <row r="1620" spans="1:13" x14ac:dyDescent="0.3">
      <c r="A1620">
        <v>2022</v>
      </c>
      <c r="B1620" s="3">
        <v>44866</v>
      </c>
      <c r="C1620" t="s">
        <v>32</v>
      </c>
      <c r="D1620" t="s">
        <v>33</v>
      </c>
      <c r="E1620" s="6">
        <v>4094</v>
      </c>
      <c r="F1620" s="8">
        <f>E1620*G1620</f>
        <v>27511.68</v>
      </c>
      <c r="G1620" s="8">
        <v>6.72</v>
      </c>
      <c r="H1620" s="5">
        <v>10</v>
      </c>
      <c r="I1620" s="9">
        <v>4.0199999999999996</v>
      </c>
      <c r="J1620" t="s">
        <v>18</v>
      </c>
      <c r="K1620" t="s">
        <v>28</v>
      </c>
      <c r="L1620" t="s">
        <v>62</v>
      </c>
      <c r="M1620" s="5">
        <f>100-I1620</f>
        <v>95.98</v>
      </c>
    </row>
    <row r="1621" spans="1:13" x14ac:dyDescent="0.3">
      <c r="A1621">
        <v>2022</v>
      </c>
      <c r="B1621" s="3">
        <v>44774</v>
      </c>
      <c r="C1621" t="s">
        <v>16</v>
      </c>
      <c r="D1621" t="s">
        <v>43</v>
      </c>
      <c r="E1621" s="6">
        <v>690</v>
      </c>
      <c r="F1621" s="8">
        <f>E1621*G1621</f>
        <v>33568.5</v>
      </c>
      <c r="G1621" s="8">
        <v>48.65</v>
      </c>
      <c r="H1621" s="5">
        <v>7</v>
      </c>
      <c r="I1621" s="9">
        <v>3.06</v>
      </c>
      <c r="J1621" t="s">
        <v>18</v>
      </c>
      <c r="K1621" t="s">
        <v>14</v>
      </c>
      <c r="L1621" t="s">
        <v>62</v>
      </c>
      <c r="M1621" s="5">
        <f>100-I1621</f>
        <v>96.94</v>
      </c>
    </row>
    <row r="1622" spans="1:13" x14ac:dyDescent="0.3">
      <c r="A1622">
        <v>2022</v>
      </c>
      <c r="B1622" s="3">
        <v>44652</v>
      </c>
      <c r="C1622" t="s">
        <v>22</v>
      </c>
      <c r="D1622" t="s">
        <v>24</v>
      </c>
      <c r="E1622" s="6">
        <v>1748</v>
      </c>
      <c r="F1622" s="8">
        <f>E1622*G1622</f>
        <v>8075.76</v>
      </c>
      <c r="G1622" s="8">
        <v>4.62</v>
      </c>
      <c r="H1622" s="5">
        <v>45</v>
      </c>
      <c r="I1622" s="9">
        <v>2.5</v>
      </c>
      <c r="J1622" t="s">
        <v>18</v>
      </c>
      <c r="K1622" t="s">
        <v>28</v>
      </c>
      <c r="L1622" t="s">
        <v>61</v>
      </c>
      <c r="M1622" s="5">
        <f>100-I1622</f>
        <v>97.5</v>
      </c>
    </row>
    <row r="1623" spans="1:13" x14ac:dyDescent="0.3">
      <c r="A1623">
        <v>2023</v>
      </c>
      <c r="B1623" s="3">
        <v>45261</v>
      </c>
      <c r="C1623" t="s">
        <v>22</v>
      </c>
      <c r="D1623" t="s">
        <v>45</v>
      </c>
      <c r="E1623" s="6">
        <v>4637</v>
      </c>
      <c r="F1623" s="8">
        <f>E1623*G1623</f>
        <v>29584.06</v>
      </c>
      <c r="G1623" s="8">
        <v>6.38</v>
      </c>
      <c r="H1623" s="5">
        <v>5</v>
      </c>
      <c r="I1623" s="9">
        <v>3.07</v>
      </c>
      <c r="J1623" t="s">
        <v>13</v>
      </c>
      <c r="K1623" t="s">
        <v>60</v>
      </c>
      <c r="L1623" t="s">
        <v>62</v>
      </c>
      <c r="M1623" s="5">
        <f>100-I1623</f>
        <v>96.93</v>
      </c>
    </row>
    <row r="1624" spans="1:13" x14ac:dyDescent="0.3">
      <c r="A1624">
        <v>2023</v>
      </c>
      <c r="B1624" s="3">
        <v>44927</v>
      </c>
      <c r="C1624" t="s">
        <v>22</v>
      </c>
      <c r="D1624" t="s">
        <v>45</v>
      </c>
      <c r="E1624" s="6">
        <v>1493</v>
      </c>
      <c r="F1624" s="8">
        <f>E1624*G1624</f>
        <v>9525.34</v>
      </c>
      <c r="G1624" s="8">
        <v>6.38</v>
      </c>
      <c r="H1624" s="5">
        <v>10</v>
      </c>
      <c r="I1624" s="9">
        <v>1.88</v>
      </c>
      <c r="J1624" t="s">
        <v>18</v>
      </c>
      <c r="K1624" t="s">
        <v>36</v>
      </c>
      <c r="L1624" t="s">
        <v>62</v>
      </c>
      <c r="M1624" s="5">
        <f>100-I1624</f>
        <v>98.12</v>
      </c>
    </row>
    <row r="1625" spans="1:13" x14ac:dyDescent="0.3">
      <c r="A1625">
        <v>2022</v>
      </c>
      <c r="B1625" s="3">
        <v>44743</v>
      </c>
      <c r="C1625" t="s">
        <v>22</v>
      </c>
      <c r="D1625" t="s">
        <v>23</v>
      </c>
      <c r="E1625" s="6">
        <v>1070</v>
      </c>
      <c r="F1625" s="8">
        <f>E1625*G1625</f>
        <v>6013.4000000000005</v>
      </c>
      <c r="G1625" s="8">
        <v>5.62</v>
      </c>
      <c r="H1625" s="5">
        <v>6</v>
      </c>
      <c r="I1625" s="9">
        <v>2.0099999999999998</v>
      </c>
      <c r="J1625" t="s">
        <v>18</v>
      </c>
      <c r="K1625" t="s">
        <v>36</v>
      </c>
      <c r="L1625" t="s">
        <v>62</v>
      </c>
      <c r="M1625" s="5">
        <f>100-I1625</f>
        <v>97.99</v>
      </c>
    </row>
    <row r="1626" spans="1:13" x14ac:dyDescent="0.3">
      <c r="A1626">
        <v>2023</v>
      </c>
      <c r="B1626" s="3">
        <v>45017</v>
      </c>
      <c r="C1626" t="s">
        <v>20</v>
      </c>
      <c r="D1626" t="s">
        <v>46</v>
      </c>
      <c r="E1626" s="6">
        <v>3258</v>
      </c>
      <c r="F1626" s="8">
        <f>E1626*G1626</f>
        <v>22056.66</v>
      </c>
      <c r="G1626" s="8">
        <v>6.77</v>
      </c>
      <c r="H1626" s="5">
        <v>70</v>
      </c>
      <c r="I1626" s="9">
        <v>2.25</v>
      </c>
      <c r="J1626" t="s">
        <v>77</v>
      </c>
      <c r="K1626" t="s">
        <v>60</v>
      </c>
      <c r="L1626" t="s">
        <v>61</v>
      </c>
      <c r="M1626" s="5">
        <f>100-I1626</f>
        <v>97.75</v>
      </c>
    </row>
    <row r="1627" spans="1:13" x14ac:dyDescent="0.3">
      <c r="A1627">
        <v>2023</v>
      </c>
      <c r="B1627" s="3">
        <v>45139</v>
      </c>
      <c r="C1627" t="s">
        <v>29</v>
      </c>
      <c r="D1627" t="s">
        <v>53</v>
      </c>
      <c r="E1627" s="6">
        <v>1825</v>
      </c>
      <c r="F1627" s="8">
        <f>E1627*G1627</f>
        <v>9617.75</v>
      </c>
      <c r="G1627" s="8">
        <v>5.27</v>
      </c>
      <c r="H1627" s="5">
        <v>74</v>
      </c>
      <c r="I1627" s="9">
        <v>3.93</v>
      </c>
      <c r="J1627" t="s">
        <v>27</v>
      </c>
      <c r="K1627" t="s">
        <v>36</v>
      </c>
      <c r="L1627" t="s">
        <v>15</v>
      </c>
      <c r="M1627" s="5">
        <f>100-I1627</f>
        <v>96.07</v>
      </c>
    </row>
    <row r="1628" spans="1:13" x14ac:dyDescent="0.3">
      <c r="A1628">
        <v>2023</v>
      </c>
      <c r="B1628" s="3">
        <v>45078</v>
      </c>
      <c r="C1628" t="s">
        <v>34</v>
      </c>
      <c r="D1628" t="s">
        <v>47</v>
      </c>
      <c r="E1628" s="6">
        <v>4349</v>
      </c>
      <c r="F1628" s="8">
        <f>E1628*G1628</f>
        <v>27746.62</v>
      </c>
      <c r="G1628" s="8">
        <v>6.38</v>
      </c>
      <c r="H1628" s="5">
        <v>9</v>
      </c>
      <c r="I1628" s="9">
        <v>1.1200000000000001</v>
      </c>
      <c r="J1628" t="s">
        <v>77</v>
      </c>
      <c r="K1628" t="s">
        <v>19</v>
      </c>
      <c r="L1628" t="s">
        <v>62</v>
      </c>
      <c r="M1628" s="5">
        <f>100-I1628</f>
        <v>98.88</v>
      </c>
    </row>
    <row r="1629" spans="1:13" x14ac:dyDescent="0.3">
      <c r="A1629">
        <v>2022</v>
      </c>
      <c r="B1629" s="3">
        <v>44682</v>
      </c>
      <c r="C1629" t="s">
        <v>32</v>
      </c>
      <c r="D1629" t="s">
        <v>33</v>
      </c>
      <c r="E1629" s="6">
        <v>329</v>
      </c>
      <c r="F1629" s="8">
        <f>E1629*G1629</f>
        <v>14360.85</v>
      </c>
      <c r="G1629" s="8">
        <v>43.65</v>
      </c>
      <c r="H1629" s="5">
        <v>68</v>
      </c>
      <c r="I1629" s="9">
        <v>3.76</v>
      </c>
      <c r="J1629" t="s">
        <v>18</v>
      </c>
      <c r="K1629" t="s">
        <v>14</v>
      </c>
      <c r="L1629" t="s">
        <v>61</v>
      </c>
      <c r="M1629" s="5">
        <f>100-I1629</f>
        <v>96.24</v>
      </c>
    </row>
    <row r="1630" spans="1:13" x14ac:dyDescent="0.3">
      <c r="A1630">
        <v>2022</v>
      </c>
      <c r="B1630" s="3">
        <v>44896</v>
      </c>
      <c r="C1630" t="s">
        <v>16</v>
      </c>
      <c r="D1630" t="s">
        <v>17</v>
      </c>
      <c r="E1630" s="6">
        <v>4725</v>
      </c>
      <c r="F1630" s="8">
        <f>E1630*G1630</f>
        <v>31752</v>
      </c>
      <c r="G1630" s="8">
        <v>6.72</v>
      </c>
      <c r="H1630" s="5">
        <v>7</v>
      </c>
      <c r="I1630" s="9">
        <v>0.63</v>
      </c>
      <c r="J1630" t="s">
        <v>27</v>
      </c>
      <c r="K1630" t="s">
        <v>36</v>
      </c>
      <c r="L1630" t="s">
        <v>62</v>
      </c>
      <c r="M1630" s="5">
        <f>100-I1630</f>
        <v>99.37</v>
      </c>
    </row>
    <row r="1631" spans="1:13" x14ac:dyDescent="0.3">
      <c r="A1631">
        <v>2023</v>
      </c>
      <c r="B1631" s="3">
        <v>44958</v>
      </c>
      <c r="C1631" t="s">
        <v>16</v>
      </c>
      <c r="D1631" t="s">
        <v>17</v>
      </c>
      <c r="E1631" s="6">
        <v>542</v>
      </c>
      <c r="F1631" s="8">
        <f>E1631*G1631</f>
        <v>27159.62</v>
      </c>
      <c r="G1631" s="8">
        <v>50.11</v>
      </c>
      <c r="H1631" s="5">
        <v>7</v>
      </c>
      <c r="I1631" s="9">
        <v>3.52</v>
      </c>
      <c r="J1631" t="s">
        <v>13</v>
      </c>
      <c r="K1631" t="s">
        <v>14</v>
      </c>
      <c r="L1631" t="s">
        <v>62</v>
      </c>
      <c r="M1631" s="5">
        <f>100-I1631</f>
        <v>96.48</v>
      </c>
    </row>
    <row r="1632" spans="1:13" x14ac:dyDescent="0.3">
      <c r="A1632">
        <v>2022</v>
      </c>
      <c r="B1632" s="3">
        <v>44866</v>
      </c>
      <c r="C1632" t="s">
        <v>22</v>
      </c>
      <c r="D1632" t="s">
        <v>24</v>
      </c>
      <c r="E1632" s="6">
        <v>883</v>
      </c>
      <c r="F1632" s="8">
        <f>E1632*G1632</f>
        <v>39735</v>
      </c>
      <c r="G1632" s="8">
        <v>45</v>
      </c>
      <c r="H1632" s="5">
        <v>7</v>
      </c>
      <c r="I1632" s="9">
        <v>3.69</v>
      </c>
      <c r="J1632" t="s">
        <v>77</v>
      </c>
      <c r="K1632" t="s">
        <v>14</v>
      </c>
      <c r="L1632" t="s">
        <v>62</v>
      </c>
      <c r="M1632" s="5">
        <f>100-I1632</f>
        <v>96.31</v>
      </c>
    </row>
    <row r="1633" spans="1:13" x14ac:dyDescent="0.3">
      <c r="A1633">
        <v>2022</v>
      </c>
      <c r="B1633" s="3">
        <v>44805</v>
      </c>
      <c r="C1633" t="s">
        <v>16</v>
      </c>
      <c r="D1633" t="s">
        <v>48</v>
      </c>
      <c r="E1633" s="6">
        <v>325</v>
      </c>
      <c r="F1633" s="8">
        <f>E1633*G1633</f>
        <v>15811.25</v>
      </c>
      <c r="G1633" s="8">
        <v>48.65</v>
      </c>
      <c r="H1633" s="5">
        <v>8</v>
      </c>
      <c r="I1633" s="9">
        <v>1.03</v>
      </c>
      <c r="J1633" t="s">
        <v>18</v>
      </c>
      <c r="K1633" t="s">
        <v>14</v>
      </c>
      <c r="L1633" t="s">
        <v>62</v>
      </c>
      <c r="M1633" s="5">
        <f>100-I1633</f>
        <v>98.97</v>
      </c>
    </row>
    <row r="1634" spans="1:13" x14ac:dyDescent="0.3">
      <c r="A1634">
        <v>2023</v>
      </c>
      <c r="B1634" s="3">
        <v>44986</v>
      </c>
      <c r="C1634" t="s">
        <v>41</v>
      </c>
      <c r="D1634" t="s">
        <v>42</v>
      </c>
      <c r="E1634" s="6">
        <v>1082</v>
      </c>
      <c r="F1634" s="8">
        <f>E1634*G1634</f>
        <v>4198.16</v>
      </c>
      <c r="G1634" s="8">
        <v>3.88</v>
      </c>
      <c r="H1634" s="5">
        <v>105</v>
      </c>
      <c r="I1634" s="9">
        <v>2.9</v>
      </c>
      <c r="J1634" t="s">
        <v>27</v>
      </c>
      <c r="K1634" t="s">
        <v>19</v>
      </c>
      <c r="L1634" t="s">
        <v>15</v>
      </c>
      <c r="M1634" s="5">
        <f>100-I1634</f>
        <v>97.1</v>
      </c>
    </row>
    <row r="1635" spans="1:13" x14ac:dyDescent="0.3">
      <c r="A1635">
        <v>2022</v>
      </c>
      <c r="B1635" s="3">
        <v>44835</v>
      </c>
      <c r="C1635" t="s">
        <v>16</v>
      </c>
      <c r="D1635" t="s">
        <v>17</v>
      </c>
      <c r="E1635" s="6">
        <v>2358</v>
      </c>
      <c r="F1635" s="8">
        <f>E1635*G1635</f>
        <v>13487.76</v>
      </c>
      <c r="G1635" s="8">
        <v>5.72</v>
      </c>
      <c r="H1635" s="5">
        <v>38</v>
      </c>
      <c r="I1635" s="9">
        <v>0.61</v>
      </c>
      <c r="J1635" t="s">
        <v>13</v>
      </c>
      <c r="K1635" t="s">
        <v>28</v>
      </c>
      <c r="L1635" t="s">
        <v>61</v>
      </c>
      <c r="M1635" s="5">
        <f>100-I1635</f>
        <v>99.39</v>
      </c>
    </row>
    <row r="1636" spans="1:13" x14ac:dyDescent="0.3">
      <c r="A1636">
        <v>2022</v>
      </c>
      <c r="B1636" s="3">
        <v>44743</v>
      </c>
      <c r="C1636" t="s">
        <v>32</v>
      </c>
      <c r="D1636" t="s">
        <v>52</v>
      </c>
      <c r="E1636" s="6">
        <v>1976</v>
      </c>
      <c r="F1636" s="8">
        <f>E1636*G1636</f>
        <v>13278.72</v>
      </c>
      <c r="G1636" s="8">
        <v>6.72</v>
      </c>
      <c r="H1636" s="5">
        <v>8</v>
      </c>
      <c r="I1636" s="9">
        <v>3.71</v>
      </c>
      <c r="J1636" t="s">
        <v>27</v>
      </c>
      <c r="K1636" t="s">
        <v>28</v>
      </c>
      <c r="L1636" t="s">
        <v>62</v>
      </c>
      <c r="M1636" s="5">
        <f>100-I1636</f>
        <v>96.29</v>
      </c>
    </row>
    <row r="1637" spans="1:13" x14ac:dyDescent="0.3">
      <c r="A1637">
        <v>2023</v>
      </c>
      <c r="B1637" s="3">
        <v>45017</v>
      </c>
      <c r="C1637" t="s">
        <v>39</v>
      </c>
      <c r="D1637" t="s">
        <v>50</v>
      </c>
      <c r="E1637" s="6">
        <v>1387</v>
      </c>
      <c r="F1637" s="8">
        <f>E1637*G1637</f>
        <v>8849.06</v>
      </c>
      <c r="G1637" s="8">
        <v>6.38</v>
      </c>
      <c r="H1637" s="5">
        <v>3</v>
      </c>
      <c r="I1637" s="9">
        <v>3.1</v>
      </c>
      <c r="J1637" t="s">
        <v>13</v>
      </c>
      <c r="K1637" t="s">
        <v>60</v>
      </c>
      <c r="L1637" t="s">
        <v>62</v>
      </c>
      <c r="M1637" s="5">
        <f>100-I1637</f>
        <v>96.9</v>
      </c>
    </row>
    <row r="1638" spans="1:13" x14ac:dyDescent="0.3">
      <c r="A1638">
        <v>2023</v>
      </c>
      <c r="B1638" s="3">
        <v>45200</v>
      </c>
      <c r="C1638" t="s">
        <v>32</v>
      </c>
      <c r="D1638" t="s">
        <v>38</v>
      </c>
      <c r="E1638" s="6">
        <v>3247</v>
      </c>
      <c r="F1638" s="8">
        <f>E1638*G1638</f>
        <v>21982.19</v>
      </c>
      <c r="G1638" s="8">
        <v>6.77</v>
      </c>
      <c r="H1638" s="5">
        <v>64</v>
      </c>
      <c r="I1638" s="9">
        <v>0.7</v>
      </c>
      <c r="J1638" t="s">
        <v>27</v>
      </c>
      <c r="K1638" t="s">
        <v>36</v>
      </c>
      <c r="L1638" t="s">
        <v>61</v>
      </c>
      <c r="M1638" s="5">
        <f>100-I1638</f>
        <v>99.3</v>
      </c>
    </row>
    <row r="1639" spans="1:13" x14ac:dyDescent="0.3">
      <c r="A1639">
        <v>2023</v>
      </c>
      <c r="B1639" s="3">
        <v>45231</v>
      </c>
      <c r="C1639" t="s">
        <v>29</v>
      </c>
      <c r="D1639" t="s">
        <v>30</v>
      </c>
      <c r="E1639" s="6">
        <v>4461</v>
      </c>
      <c r="F1639" s="8">
        <f>E1639*G1639</f>
        <v>30200.969999999998</v>
      </c>
      <c r="G1639" s="8">
        <v>6.77</v>
      </c>
      <c r="H1639" s="5">
        <v>45</v>
      </c>
      <c r="I1639" s="9">
        <v>1.58</v>
      </c>
      <c r="J1639" t="s">
        <v>18</v>
      </c>
      <c r="K1639" t="s">
        <v>28</v>
      </c>
      <c r="L1639" t="s">
        <v>61</v>
      </c>
      <c r="M1639" s="5">
        <f>100-I1639</f>
        <v>98.42</v>
      </c>
    </row>
    <row r="1640" spans="1:13" x14ac:dyDescent="0.3">
      <c r="A1640">
        <v>2022</v>
      </c>
      <c r="B1640" s="3">
        <v>44805</v>
      </c>
      <c r="C1640" t="s">
        <v>34</v>
      </c>
      <c r="D1640" t="s">
        <v>47</v>
      </c>
      <c r="E1640" s="6">
        <v>1108</v>
      </c>
      <c r="F1640" s="8">
        <f>E1640*G1640</f>
        <v>6226.96</v>
      </c>
      <c r="G1640" s="8">
        <v>5.62</v>
      </c>
      <c r="H1640" s="5">
        <v>11</v>
      </c>
      <c r="I1640" s="9">
        <v>1.56</v>
      </c>
      <c r="J1640" t="s">
        <v>13</v>
      </c>
      <c r="K1640" t="s">
        <v>36</v>
      </c>
      <c r="L1640" t="s">
        <v>62</v>
      </c>
      <c r="M1640" s="5">
        <f>100-I1640</f>
        <v>98.44</v>
      </c>
    </row>
    <row r="1641" spans="1:13" x14ac:dyDescent="0.3">
      <c r="A1641">
        <v>2023</v>
      </c>
      <c r="B1641" s="3">
        <v>45047</v>
      </c>
      <c r="C1641" t="s">
        <v>11</v>
      </c>
      <c r="D1641" t="s">
        <v>12</v>
      </c>
      <c r="E1641" s="6">
        <v>614</v>
      </c>
      <c r="F1641" s="8">
        <f>E1641*G1641</f>
        <v>27697.54</v>
      </c>
      <c r="G1641" s="8">
        <v>45.11</v>
      </c>
      <c r="H1641" s="5">
        <v>37</v>
      </c>
      <c r="I1641" s="9">
        <v>2.68</v>
      </c>
      <c r="J1641" t="s">
        <v>77</v>
      </c>
      <c r="K1641" t="s">
        <v>14</v>
      </c>
      <c r="L1641" t="s">
        <v>61</v>
      </c>
      <c r="M1641" s="5">
        <f>100-I1641</f>
        <v>97.32</v>
      </c>
    </row>
    <row r="1642" spans="1:13" x14ac:dyDescent="0.3">
      <c r="A1642">
        <v>2023</v>
      </c>
      <c r="B1642" s="3">
        <v>45078</v>
      </c>
      <c r="C1642" t="s">
        <v>20</v>
      </c>
      <c r="D1642" t="s">
        <v>46</v>
      </c>
      <c r="E1642" s="6">
        <v>714</v>
      </c>
      <c r="F1642" s="8">
        <f>E1642*G1642</f>
        <v>31258.920000000002</v>
      </c>
      <c r="G1642" s="8">
        <v>43.78</v>
      </c>
      <c r="H1642" s="5">
        <v>77</v>
      </c>
      <c r="I1642" s="9">
        <v>2.76</v>
      </c>
      <c r="J1642" t="s">
        <v>13</v>
      </c>
      <c r="K1642" t="s">
        <v>31</v>
      </c>
      <c r="L1642" t="s">
        <v>15</v>
      </c>
      <c r="M1642" s="5">
        <f>100-I1642</f>
        <v>97.24</v>
      </c>
    </row>
    <row r="1643" spans="1:13" x14ac:dyDescent="0.3">
      <c r="A1643">
        <v>2022</v>
      </c>
      <c r="B1643" s="3">
        <v>44621</v>
      </c>
      <c r="C1643" t="s">
        <v>34</v>
      </c>
      <c r="D1643" t="s">
        <v>47</v>
      </c>
      <c r="E1643" s="6">
        <v>397</v>
      </c>
      <c r="F1643" s="8">
        <f>E1643*G1643</f>
        <v>15880</v>
      </c>
      <c r="G1643" s="8">
        <v>40</v>
      </c>
      <c r="H1643" s="5">
        <v>35</v>
      </c>
      <c r="I1643" s="9">
        <v>2.0099999999999998</v>
      </c>
      <c r="J1643" t="s">
        <v>77</v>
      </c>
      <c r="K1643" t="s">
        <v>14</v>
      </c>
      <c r="L1643" t="s">
        <v>61</v>
      </c>
      <c r="M1643" s="5">
        <f>100-I1643</f>
        <v>97.99</v>
      </c>
    </row>
    <row r="1644" spans="1:13" x14ac:dyDescent="0.3">
      <c r="A1644">
        <v>2022</v>
      </c>
      <c r="B1644" s="3">
        <v>44621</v>
      </c>
      <c r="C1644" t="s">
        <v>32</v>
      </c>
      <c r="D1644" t="s">
        <v>38</v>
      </c>
      <c r="E1644" s="6">
        <v>2929</v>
      </c>
      <c r="F1644" s="8">
        <f>E1644*G1644</f>
        <v>19682.88</v>
      </c>
      <c r="G1644" s="8">
        <v>6.7200000000000006</v>
      </c>
      <c r="H1644" s="5">
        <v>3</v>
      </c>
      <c r="I1644" s="9">
        <v>2.6</v>
      </c>
      <c r="J1644" t="s">
        <v>13</v>
      </c>
      <c r="K1644" t="s">
        <v>28</v>
      </c>
      <c r="L1644" t="s">
        <v>62</v>
      </c>
      <c r="M1644" s="5">
        <f>100-I1644</f>
        <v>97.4</v>
      </c>
    </row>
    <row r="1645" spans="1:13" x14ac:dyDescent="0.3">
      <c r="A1645">
        <v>2023</v>
      </c>
      <c r="B1645" s="3">
        <v>45078</v>
      </c>
      <c r="C1645" t="s">
        <v>25</v>
      </c>
      <c r="D1645" t="s">
        <v>51</v>
      </c>
      <c r="E1645" s="6">
        <v>632</v>
      </c>
      <c r="F1645" s="8">
        <f>E1645*G1645</f>
        <v>31669.52</v>
      </c>
      <c r="G1645" s="8">
        <v>50.11</v>
      </c>
      <c r="H1645" s="5">
        <v>6</v>
      </c>
      <c r="I1645" s="9">
        <v>1.76</v>
      </c>
      <c r="J1645" t="s">
        <v>27</v>
      </c>
      <c r="K1645" t="s">
        <v>14</v>
      </c>
      <c r="L1645" t="s">
        <v>62</v>
      </c>
      <c r="M1645" s="5">
        <f>100-I1645</f>
        <v>98.24</v>
      </c>
    </row>
    <row r="1646" spans="1:13" x14ac:dyDescent="0.3">
      <c r="A1646">
        <v>2022</v>
      </c>
      <c r="B1646" s="3">
        <v>44896</v>
      </c>
      <c r="C1646" t="s">
        <v>32</v>
      </c>
      <c r="D1646" t="s">
        <v>38</v>
      </c>
      <c r="E1646" s="6">
        <v>3592</v>
      </c>
      <c r="F1646" s="8">
        <f>E1646*G1646</f>
        <v>20546.239999999998</v>
      </c>
      <c r="G1646" s="8">
        <v>5.72</v>
      </c>
      <c r="H1646" s="5">
        <v>31</v>
      </c>
      <c r="I1646" s="9">
        <v>0.62</v>
      </c>
      <c r="J1646" t="s">
        <v>18</v>
      </c>
      <c r="K1646" t="s">
        <v>28</v>
      </c>
      <c r="L1646" t="s">
        <v>61</v>
      </c>
      <c r="M1646" s="5">
        <f>100-I1646</f>
        <v>99.38</v>
      </c>
    </row>
    <row r="1647" spans="1:13" x14ac:dyDescent="0.3">
      <c r="A1647">
        <v>2022</v>
      </c>
      <c r="B1647" s="3">
        <v>44562</v>
      </c>
      <c r="C1647" t="s">
        <v>16</v>
      </c>
      <c r="D1647" t="s">
        <v>17</v>
      </c>
      <c r="E1647" s="6">
        <v>609</v>
      </c>
      <c r="F1647" s="8">
        <f>E1647*G1647</f>
        <v>26582.85</v>
      </c>
      <c r="G1647" s="8">
        <v>43.65</v>
      </c>
      <c r="H1647" s="5">
        <v>56</v>
      </c>
      <c r="I1647" s="9">
        <v>1.0900000000000001</v>
      </c>
      <c r="J1647" t="s">
        <v>77</v>
      </c>
      <c r="K1647" t="s">
        <v>14</v>
      </c>
      <c r="L1647" t="s">
        <v>61</v>
      </c>
      <c r="M1647" s="5">
        <f>100-I1647</f>
        <v>98.91</v>
      </c>
    </row>
    <row r="1648" spans="1:13" x14ac:dyDescent="0.3">
      <c r="A1648">
        <v>2022</v>
      </c>
      <c r="B1648" s="3">
        <v>44682</v>
      </c>
      <c r="C1648" t="s">
        <v>34</v>
      </c>
      <c r="D1648" t="s">
        <v>47</v>
      </c>
      <c r="E1648" s="6">
        <v>3132</v>
      </c>
      <c r="F1648" s="8">
        <f>E1648*G1648</f>
        <v>17601.84</v>
      </c>
      <c r="G1648" s="8">
        <v>5.62</v>
      </c>
      <c r="H1648" s="5">
        <v>10</v>
      </c>
      <c r="I1648" s="9">
        <v>2.4700000000000002</v>
      </c>
      <c r="J1648" t="s">
        <v>27</v>
      </c>
      <c r="K1648" t="s">
        <v>28</v>
      </c>
      <c r="L1648" t="s">
        <v>62</v>
      </c>
      <c r="M1648" s="5">
        <f>100-I1648</f>
        <v>97.53</v>
      </c>
    </row>
    <row r="1649" spans="1:13" x14ac:dyDescent="0.3">
      <c r="A1649">
        <v>2023</v>
      </c>
      <c r="B1649" s="3">
        <v>45170</v>
      </c>
      <c r="C1649" t="s">
        <v>16</v>
      </c>
      <c r="D1649" t="s">
        <v>43</v>
      </c>
      <c r="E1649" s="6">
        <v>1756</v>
      </c>
      <c r="F1649" s="8">
        <f>E1649*G1649</f>
        <v>9254.119999999999</v>
      </c>
      <c r="G1649" s="8">
        <v>5.27</v>
      </c>
      <c r="H1649" s="5">
        <v>130</v>
      </c>
      <c r="I1649" s="9">
        <v>3.72</v>
      </c>
      <c r="J1649" t="s">
        <v>13</v>
      </c>
      <c r="K1649" t="s">
        <v>28</v>
      </c>
      <c r="L1649" t="s">
        <v>15</v>
      </c>
      <c r="M1649" s="5">
        <f>100-I1649</f>
        <v>96.28</v>
      </c>
    </row>
    <row r="1650" spans="1:13" x14ac:dyDescent="0.3">
      <c r="A1650">
        <v>2022</v>
      </c>
      <c r="B1650" s="3">
        <v>44713</v>
      </c>
      <c r="C1650" t="s">
        <v>41</v>
      </c>
      <c r="D1650" t="s">
        <v>42</v>
      </c>
      <c r="E1650" s="6">
        <v>4602</v>
      </c>
      <c r="F1650" s="8">
        <f>E1650*G1650</f>
        <v>21261.24</v>
      </c>
      <c r="G1650" s="8">
        <v>4.62</v>
      </c>
      <c r="H1650" s="5">
        <v>59</v>
      </c>
      <c r="I1650" s="9">
        <v>1.35</v>
      </c>
      <c r="J1650" t="s">
        <v>27</v>
      </c>
      <c r="K1650" t="s">
        <v>19</v>
      </c>
      <c r="L1650" t="s">
        <v>61</v>
      </c>
      <c r="M1650" s="5">
        <f>100-I1650</f>
        <v>98.65</v>
      </c>
    </row>
    <row r="1651" spans="1:13" x14ac:dyDescent="0.3">
      <c r="A1651">
        <v>2023</v>
      </c>
      <c r="B1651" s="3">
        <v>45017</v>
      </c>
      <c r="C1651" t="s">
        <v>11</v>
      </c>
      <c r="D1651" t="s">
        <v>59</v>
      </c>
      <c r="E1651" s="6">
        <v>1079</v>
      </c>
      <c r="F1651" s="8">
        <f>E1651*G1651</f>
        <v>7304.83</v>
      </c>
      <c r="G1651" s="8">
        <v>6.77</v>
      </c>
      <c r="H1651" s="5">
        <v>36</v>
      </c>
      <c r="I1651" s="9">
        <v>3.16</v>
      </c>
      <c r="J1651" t="s">
        <v>27</v>
      </c>
      <c r="K1651" t="s">
        <v>19</v>
      </c>
      <c r="L1651" t="s">
        <v>61</v>
      </c>
      <c r="M1651" s="5">
        <f>100-I1651</f>
        <v>96.84</v>
      </c>
    </row>
    <row r="1652" spans="1:13" x14ac:dyDescent="0.3">
      <c r="A1652">
        <v>2023</v>
      </c>
      <c r="B1652" s="3">
        <v>45017</v>
      </c>
      <c r="C1652" t="s">
        <v>29</v>
      </c>
      <c r="D1652" t="s">
        <v>53</v>
      </c>
      <c r="E1652" s="6">
        <v>3773</v>
      </c>
      <c r="F1652" s="8">
        <f>E1652*G1652</f>
        <v>25543.21</v>
      </c>
      <c r="G1652" s="8">
        <v>6.77</v>
      </c>
      <c r="H1652" s="5">
        <v>71</v>
      </c>
      <c r="I1652" s="9">
        <v>0.87</v>
      </c>
      <c r="J1652" t="s">
        <v>18</v>
      </c>
      <c r="K1652" t="s">
        <v>36</v>
      </c>
      <c r="L1652" t="s">
        <v>61</v>
      </c>
      <c r="M1652" s="5">
        <f>100-I1652</f>
        <v>99.13</v>
      </c>
    </row>
    <row r="1653" spans="1:13" x14ac:dyDescent="0.3">
      <c r="A1653">
        <v>2022</v>
      </c>
      <c r="B1653" s="3">
        <v>44682</v>
      </c>
      <c r="C1653" t="s">
        <v>29</v>
      </c>
      <c r="D1653" t="s">
        <v>30</v>
      </c>
      <c r="E1653" s="6">
        <v>985</v>
      </c>
      <c r="F1653" s="8">
        <f>E1653*G1653</f>
        <v>5634.2</v>
      </c>
      <c r="G1653" s="8">
        <v>5.72</v>
      </c>
      <c r="H1653" s="5">
        <v>34</v>
      </c>
      <c r="I1653" s="9">
        <v>1.23</v>
      </c>
      <c r="J1653" t="s">
        <v>18</v>
      </c>
      <c r="K1653" t="s">
        <v>36</v>
      </c>
      <c r="L1653" t="s">
        <v>61</v>
      </c>
      <c r="M1653" s="5">
        <f>100-I1653</f>
        <v>98.77</v>
      </c>
    </row>
    <row r="1654" spans="1:13" x14ac:dyDescent="0.3">
      <c r="A1654">
        <v>2022</v>
      </c>
      <c r="B1654" s="3">
        <v>44621</v>
      </c>
      <c r="C1654" t="s">
        <v>41</v>
      </c>
      <c r="D1654" t="s">
        <v>42</v>
      </c>
      <c r="E1654" s="6">
        <v>789</v>
      </c>
      <c r="F1654" s="8">
        <f>E1654*G1654</f>
        <v>4434.18</v>
      </c>
      <c r="G1654" s="8">
        <v>5.62</v>
      </c>
      <c r="H1654" s="5">
        <v>5</v>
      </c>
      <c r="I1654" s="9">
        <v>4.8099999999999996</v>
      </c>
      <c r="J1654" t="s">
        <v>27</v>
      </c>
      <c r="K1654" t="s">
        <v>19</v>
      </c>
      <c r="L1654" t="s">
        <v>62</v>
      </c>
      <c r="M1654" s="5">
        <f>100-I1654</f>
        <v>95.19</v>
      </c>
    </row>
    <row r="1655" spans="1:13" x14ac:dyDescent="0.3">
      <c r="A1655">
        <v>2023</v>
      </c>
      <c r="B1655" s="3">
        <v>44986</v>
      </c>
      <c r="C1655" t="s">
        <v>22</v>
      </c>
      <c r="D1655" t="s">
        <v>23</v>
      </c>
      <c r="E1655" s="6">
        <v>343</v>
      </c>
      <c r="F1655" s="8">
        <f>E1655*G1655</f>
        <v>13140.33</v>
      </c>
      <c r="G1655" s="8">
        <v>38.31</v>
      </c>
      <c r="H1655" s="5">
        <v>126</v>
      </c>
      <c r="I1655" s="9">
        <v>3.95</v>
      </c>
      <c r="J1655" t="s">
        <v>27</v>
      </c>
      <c r="K1655" t="s">
        <v>14</v>
      </c>
      <c r="L1655" t="s">
        <v>15</v>
      </c>
      <c r="M1655" s="5">
        <f>100-I1655</f>
        <v>96.05</v>
      </c>
    </row>
    <row r="1656" spans="1:13" x14ac:dyDescent="0.3">
      <c r="A1656">
        <v>2022</v>
      </c>
      <c r="B1656" s="3">
        <v>44562</v>
      </c>
      <c r="C1656" t="s">
        <v>11</v>
      </c>
      <c r="D1656" t="s">
        <v>12</v>
      </c>
      <c r="E1656" s="6">
        <v>2430</v>
      </c>
      <c r="F1656" s="8">
        <f>E1656*G1656</f>
        <v>13899.599999999999</v>
      </c>
      <c r="G1656" s="8">
        <v>5.72</v>
      </c>
      <c r="H1656" s="5">
        <v>46</v>
      </c>
      <c r="I1656" s="9">
        <v>1.41</v>
      </c>
      <c r="J1656" t="s">
        <v>77</v>
      </c>
      <c r="K1656" t="s">
        <v>28</v>
      </c>
      <c r="L1656" t="s">
        <v>61</v>
      </c>
      <c r="M1656" s="5">
        <f>100-I1656</f>
        <v>98.59</v>
      </c>
    </row>
    <row r="1657" spans="1:13" x14ac:dyDescent="0.3">
      <c r="A1657">
        <v>2023</v>
      </c>
      <c r="B1657" s="3">
        <v>44958</v>
      </c>
      <c r="C1657" t="s">
        <v>16</v>
      </c>
      <c r="D1657" t="s">
        <v>17</v>
      </c>
      <c r="E1657" s="6">
        <v>424</v>
      </c>
      <c r="F1657" s="8">
        <f>E1657*G1657</f>
        <v>21246.639999999999</v>
      </c>
      <c r="G1657" s="8">
        <v>50.11</v>
      </c>
      <c r="H1657" s="5">
        <v>10</v>
      </c>
      <c r="I1657" s="9">
        <v>1.77</v>
      </c>
      <c r="J1657" t="s">
        <v>18</v>
      </c>
      <c r="K1657" t="s">
        <v>14</v>
      </c>
      <c r="L1657" t="s">
        <v>62</v>
      </c>
      <c r="M1657" s="5">
        <f>100-I1657</f>
        <v>98.23</v>
      </c>
    </row>
    <row r="1658" spans="1:13" x14ac:dyDescent="0.3">
      <c r="A1658">
        <v>2023</v>
      </c>
      <c r="B1658" s="3">
        <v>45017</v>
      </c>
      <c r="C1658" t="s">
        <v>34</v>
      </c>
      <c r="D1658" t="s">
        <v>55</v>
      </c>
      <c r="E1658" s="6">
        <v>2434</v>
      </c>
      <c r="F1658" s="8">
        <f>E1658*G1658</f>
        <v>9443.92</v>
      </c>
      <c r="G1658" s="8">
        <v>3.88</v>
      </c>
      <c r="H1658" s="5">
        <v>149</v>
      </c>
      <c r="I1658" s="9">
        <v>2.25</v>
      </c>
      <c r="J1658" t="s">
        <v>27</v>
      </c>
      <c r="K1658" t="s">
        <v>19</v>
      </c>
      <c r="L1658" t="s">
        <v>15</v>
      </c>
      <c r="M1658" s="5">
        <f>100-I1658</f>
        <v>97.75</v>
      </c>
    </row>
    <row r="1659" spans="1:13" x14ac:dyDescent="0.3">
      <c r="A1659">
        <v>2023</v>
      </c>
      <c r="B1659" s="3">
        <v>44927</v>
      </c>
      <c r="C1659" t="s">
        <v>41</v>
      </c>
      <c r="D1659" t="s">
        <v>54</v>
      </c>
      <c r="E1659" s="6">
        <v>3631</v>
      </c>
      <c r="F1659" s="8">
        <f>E1659*G1659</f>
        <v>23165.78</v>
      </c>
      <c r="G1659" s="8">
        <v>6.38</v>
      </c>
      <c r="H1659" s="5">
        <v>5</v>
      </c>
      <c r="I1659" s="9">
        <v>2.15</v>
      </c>
      <c r="J1659" t="s">
        <v>77</v>
      </c>
      <c r="K1659" t="s">
        <v>60</v>
      </c>
      <c r="L1659" t="s">
        <v>62</v>
      </c>
      <c r="M1659" s="5">
        <f>100-I1659</f>
        <v>97.85</v>
      </c>
    </row>
    <row r="1660" spans="1:13" x14ac:dyDescent="0.3">
      <c r="A1660">
        <v>2023</v>
      </c>
      <c r="B1660" s="3">
        <v>45261</v>
      </c>
      <c r="C1660" t="s">
        <v>34</v>
      </c>
      <c r="D1660" t="s">
        <v>35</v>
      </c>
      <c r="E1660" s="6">
        <v>4166</v>
      </c>
      <c r="F1660" s="8">
        <f>E1660*G1660</f>
        <v>16164.08</v>
      </c>
      <c r="G1660" s="8">
        <v>3.88</v>
      </c>
      <c r="H1660" s="5">
        <v>79</v>
      </c>
      <c r="I1660" s="9">
        <v>3.6</v>
      </c>
      <c r="J1660" t="s">
        <v>77</v>
      </c>
      <c r="K1660" t="s">
        <v>19</v>
      </c>
      <c r="L1660" t="s">
        <v>15</v>
      </c>
      <c r="M1660" s="5">
        <f>100-I1660</f>
        <v>96.4</v>
      </c>
    </row>
    <row r="1661" spans="1:13" x14ac:dyDescent="0.3">
      <c r="A1661">
        <v>2022</v>
      </c>
      <c r="B1661" s="3">
        <v>44805</v>
      </c>
      <c r="C1661" t="s">
        <v>22</v>
      </c>
      <c r="D1661" t="s">
        <v>24</v>
      </c>
      <c r="E1661" s="6">
        <v>1939</v>
      </c>
      <c r="F1661" s="8">
        <f>E1661*G1661</f>
        <v>10897.18</v>
      </c>
      <c r="G1661" s="8">
        <v>5.62</v>
      </c>
      <c r="H1661" s="5">
        <v>3</v>
      </c>
      <c r="I1661" s="9">
        <v>3.33</v>
      </c>
      <c r="J1661" t="s">
        <v>27</v>
      </c>
      <c r="K1661" t="s">
        <v>60</v>
      </c>
      <c r="L1661" t="s">
        <v>62</v>
      </c>
      <c r="M1661" s="5">
        <f>100-I1661</f>
        <v>96.67</v>
      </c>
    </row>
    <row r="1662" spans="1:13" x14ac:dyDescent="0.3">
      <c r="A1662">
        <v>2023</v>
      </c>
      <c r="B1662" s="3">
        <v>44927</v>
      </c>
      <c r="C1662" t="s">
        <v>20</v>
      </c>
      <c r="D1662" t="s">
        <v>58</v>
      </c>
      <c r="E1662" s="6">
        <v>3532</v>
      </c>
      <c r="F1662" s="8">
        <f>E1662*G1662</f>
        <v>18613.64</v>
      </c>
      <c r="G1662" s="8">
        <v>5.27</v>
      </c>
      <c r="H1662" s="5">
        <v>139</v>
      </c>
      <c r="I1662" s="9">
        <v>1.79</v>
      </c>
      <c r="J1662" t="s">
        <v>18</v>
      </c>
      <c r="K1662" t="s">
        <v>19</v>
      </c>
      <c r="L1662" t="s">
        <v>15</v>
      </c>
      <c r="M1662" s="5">
        <f>100-I1662</f>
        <v>98.21</v>
      </c>
    </row>
    <row r="1663" spans="1:13" x14ac:dyDescent="0.3">
      <c r="A1663">
        <v>2023</v>
      </c>
      <c r="B1663" s="3">
        <v>45017</v>
      </c>
      <c r="C1663" t="s">
        <v>11</v>
      </c>
      <c r="D1663" t="s">
        <v>59</v>
      </c>
      <c r="E1663" s="6">
        <v>3196</v>
      </c>
      <c r="F1663" s="8">
        <f>E1663*G1663</f>
        <v>16842.919999999998</v>
      </c>
      <c r="G1663" s="8">
        <v>5.27</v>
      </c>
      <c r="H1663" s="5">
        <v>100</v>
      </c>
      <c r="I1663" s="9">
        <v>4.1399999999999997</v>
      </c>
      <c r="J1663" t="s">
        <v>18</v>
      </c>
      <c r="K1663" t="s">
        <v>36</v>
      </c>
      <c r="L1663" t="s">
        <v>15</v>
      </c>
      <c r="M1663" s="5">
        <f>100-I1663</f>
        <v>95.86</v>
      </c>
    </row>
    <row r="1664" spans="1:13" x14ac:dyDescent="0.3">
      <c r="A1664">
        <v>2023</v>
      </c>
      <c r="B1664" s="3">
        <v>45200</v>
      </c>
      <c r="C1664" t="s">
        <v>16</v>
      </c>
      <c r="D1664" t="s">
        <v>43</v>
      </c>
      <c r="E1664" s="6">
        <v>2157</v>
      </c>
      <c r="F1664" s="8">
        <f>E1664*G1664</f>
        <v>14602.89</v>
      </c>
      <c r="G1664" s="8">
        <v>6.77</v>
      </c>
      <c r="H1664" s="5">
        <v>62</v>
      </c>
      <c r="I1664" s="9">
        <v>3.45</v>
      </c>
      <c r="J1664" t="s">
        <v>77</v>
      </c>
      <c r="K1664" t="s">
        <v>28</v>
      </c>
      <c r="L1664" t="s">
        <v>61</v>
      </c>
      <c r="M1664" s="5">
        <f>100-I1664</f>
        <v>96.55</v>
      </c>
    </row>
    <row r="1665" spans="1:13" x14ac:dyDescent="0.3">
      <c r="A1665">
        <v>2022</v>
      </c>
      <c r="B1665" s="3">
        <v>44593</v>
      </c>
      <c r="C1665" t="s">
        <v>41</v>
      </c>
      <c r="D1665" t="s">
        <v>49</v>
      </c>
      <c r="E1665" s="6">
        <v>2781</v>
      </c>
      <c r="F1665" s="8">
        <f>E1665*G1665</f>
        <v>12848.220000000001</v>
      </c>
      <c r="G1665" s="8">
        <v>4.62</v>
      </c>
      <c r="H1665" s="5">
        <v>26</v>
      </c>
      <c r="I1665" s="9">
        <v>2.35</v>
      </c>
      <c r="J1665" t="s">
        <v>77</v>
      </c>
      <c r="K1665" t="s">
        <v>60</v>
      </c>
      <c r="L1665" t="s">
        <v>61</v>
      </c>
      <c r="M1665" s="5">
        <f>100-I1665</f>
        <v>97.65</v>
      </c>
    </row>
    <row r="1666" spans="1:13" x14ac:dyDescent="0.3">
      <c r="A1666">
        <v>2023</v>
      </c>
      <c r="B1666" s="3">
        <v>45200</v>
      </c>
      <c r="C1666" t="s">
        <v>25</v>
      </c>
      <c r="D1666" t="s">
        <v>44</v>
      </c>
      <c r="E1666" s="6">
        <v>3135</v>
      </c>
      <c r="F1666" s="8">
        <f>E1666*G1666</f>
        <v>24358.949999999997</v>
      </c>
      <c r="G1666" s="8">
        <v>7.7699999999999987</v>
      </c>
      <c r="H1666" s="5">
        <v>9</v>
      </c>
      <c r="I1666" s="9">
        <v>3.05</v>
      </c>
      <c r="J1666" t="s">
        <v>27</v>
      </c>
      <c r="K1666" t="s">
        <v>28</v>
      </c>
      <c r="L1666" t="s">
        <v>62</v>
      </c>
      <c r="M1666" s="5">
        <f>100-I1666</f>
        <v>96.95</v>
      </c>
    </row>
    <row r="1667" spans="1:13" x14ac:dyDescent="0.3">
      <c r="A1667">
        <v>2023</v>
      </c>
      <c r="B1667" s="3">
        <v>45261</v>
      </c>
      <c r="C1667" t="s">
        <v>32</v>
      </c>
      <c r="D1667" t="s">
        <v>52</v>
      </c>
      <c r="E1667" s="6">
        <v>4742</v>
      </c>
      <c r="F1667" s="8">
        <f>E1667*G1667</f>
        <v>36845.339999999997</v>
      </c>
      <c r="G1667" s="8">
        <v>7.77</v>
      </c>
      <c r="H1667" s="5">
        <v>5</v>
      </c>
      <c r="I1667" s="9">
        <v>2.35</v>
      </c>
      <c r="J1667" t="s">
        <v>77</v>
      </c>
      <c r="K1667" t="s">
        <v>36</v>
      </c>
      <c r="L1667" t="s">
        <v>62</v>
      </c>
      <c r="M1667" s="5">
        <f>100-I1667</f>
        <v>97.65</v>
      </c>
    </row>
    <row r="1668" spans="1:13" x14ac:dyDescent="0.3">
      <c r="A1668">
        <v>2022</v>
      </c>
      <c r="B1668" s="3">
        <v>44652</v>
      </c>
      <c r="C1668" t="s">
        <v>25</v>
      </c>
      <c r="D1668" t="s">
        <v>51</v>
      </c>
      <c r="E1668" s="6">
        <v>387</v>
      </c>
      <c r="F1668" s="8">
        <f>E1668*G1668</f>
        <v>14957.55</v>
      </c>
      <c r="G1668" s="8">
        <v>38.65</v>
      </c>
      <c r="H1668" s="5">
        <v>88</v>
      </c>
      <c r="I1668" s="9">
        <v>0.82</v>
      </c>
      <c r="J1668" t="s">
        <v>13</v>
      </c>
      <c r="K1668" t="s">
        <v>14</v>
      </c>
      <c r="L1668" t="s">
        <v>15</v>
      </c>
      <c r="M1668" s="5">
        <f>100-I1668</f>
        <v>99.18</v>
      </c>
    </row>
    <row r="1669" spans="1:13" x14ac:dyDescent="0.3">
      <c r="A1669">
        <v>2023</v>
      </c>
      <c r="B1669" s="3">
        <v>45200</v>
      </c>
      <c r="C1669" t="s">
        <v>11</v>
      </c>
      <c r="D1669" t="s">
        <v>59</v>
      </c>
      <c r="E1669" s="6">
        <v>2391</v>
      </c>
      <c r="F1669" s="8">
        <f>E1669*G1669</f>
        <v>16187.07</v>
      </c>
      <c r="G1669" s="8">
        <v>6.77</v>
      </c>
      <c r="H1669" s="5">
        <v>70</v>
      </c>
      <c r="I1669" s="9">
        <v>2.08</v>
      </c>
      <c r="J1669" t="s">
        <v>18</v>
      </c>
      <c r="K1669" t="s">
        <v>60</v>
      </c>
      <c r="L1669" t="s">
        <v>61</v>
      </c>
      <c r="M1669" s="5">
        <f>100-I1669</f>
        <v>97.92</v>
      </c>
    </row>
    <row r="1670" spans="1:13" x14ac:dyDescent="0.3">
      <c r="A1670">
        <v>2022</v>
      </c>
      <c r="B1670" s="3">
        <v>44562</v>
      </c>
      <c r="C1670" t="s">
        <v>25</v>
      </c>
      <c r="D1670" t="s">
        <v>44</v>
      </c>
      <c r="E1670" s="6">
        <v>595</v>
      </c>
      <c r="F1670" s="8">
        <f>E1670*G1670</f>
        <v>28946.75</v>
      </c>
      <c r="G1670" s="8">
        <v>48.65</v>
      </c>
      <c r="H1670" s="5">
        <v>4</v>
      </c>
      <c r="I1670" s="9">
        <v>4.3899999999999997</v>
      </c>
      <c r="J1670" t="s">
        <v>13</v>
      </c>
      <c r="K1670" t="s">
        <v>14</v>
      </c>
      <c r="L1670" t="s">
        <v>62</v>
      </c>
      <c r="M1670" s="5">
        <f>100-I1670</f>
        <v>95.61</v>
      </c>
    </row>
    <row r="1671" spans="1:13" x14ac:dyDescent="0.3">
      <c r="A1671">
        <v>2022</v>
      </c>
      <c r="B1671" s="3">
        <v>44652</v>
      </c>
      <c r="C1671" t="s">
        <v>11</v>
      </c>
      <c r="D1671" t="s">
        <v>12</v>
      </c>
      <c r="E1671" s="6">
        <v>304</v>
      </c>
      <c r="F1671" s="8">
        <f>E1671*G1671</f>
        <v>13269.6</v>
      </c>
      <c r="G1671" s="8">
        <v>43.65</v>
      </c>
      <c r="H1671" s="5">
        <v>57</v>
      </c>
      <c r="I1671" s="9">
        <v>4.55</v>
      </c>
      <c r="J1671" t="s">
        <v>18</v>
      </c>
      <c r="K1671" t="s">
        <v>14</v>
      </c>
      <c r="L1671" t="s">
        <v>61</v>
      </c>
      <c r="M1671" s="5">
        <f>100-I1671</f>
        <v>95.45</v>
      </c>
    </row>
    <row r="1672" spans="1:13" x14ac:dyDescent="0.3">
      <c r="A1672">
        <v>2022</v>
      </c>
      <c r="B1672" s="3">
        <v>44866</v>
      </c>
      <c r="C1672" t="s">
        <v>29</v>
      </c>
      <c r="D1672" t="s">
        <v>30</v>
      </c>
      <c r="E1672" s="6">
        <v>674</v>
      </c>
      <c r="F1672" s="8">
        <f>E1672*G1672</f>
        <v>29420.1</v>
      </c>
      <c r="G1672" s="8">
        <v>43.65</v>
      </c>
      <c r="H1672" s="5">
        <v>72</v>
      </c>
      <c r="I1672" s="9">
        <v>4.7300000000000004</v>
      </c>
      <c r="J1672" t="s">
        <v>18</v>
      </c>
      <c r="K1672" t="s">
        <v>14</v>
      </c>
      <c r="L1672" t="s">
        <v>61</v>
      </c>
      <c r="M1672" s="5">
        <f>100-I1672</f>
        <v>95.27</v>
      </c>
    </row>
    <row r="1673" spans="1:13" x14ac:dyDescent="0.3">
      <c r="A1673">
        <v>2022</v>
      </c>
      <c r="B1673" s="3">
        <v>44713</v>
      </c>
      <c r="C1673" t="s">
        <v>25</v>
      </c>
      <c r="D1673" t="s">
        <v>26</v>
      </c>
      <c r="E1673" s="6">
        <v>3006</v>
      </c>
      <c r="F1673" s="8">
        <f>E1673*G1673</f>
        <v>12685.32</v>
      </c>
      <c r="G1673" s="8">
        <v>4.22</v>
      </c>
      <c r="H1673" s="5">
        <v>136</v>
      </c>
      <c r="I1673" s="9">
        <v>4.59</v>
      </c>
      <c r="J1673" t="s">
        <v>77</v>
      </c>
      <c r="K1673" t="s">
        <v>28</v>
      </c>
      <c r="L1673" t="s">
        <v>15</v>
      </c>
      <c r="M1673" s="5">
        <f>100-I1673</f>
        <v>95.41</v>
      </c>
    </row>
    <row r="1674" spans="1:13" x14ac:dyDescent="0.3">
      <c r="A1674">
        <v>2023</v>
      </c>
      <c r="B1674" s="3">
        <v>44958</v>
      </c>
      <c r="C1674" t="s">
        <v>22</v>
      </c>
      <c r="D1674" t="s">
        <v>45</v>
      </c>
      <c r="E1674" s="6">
        <v>3502</v>
      </c>
      <c r="F1674" s="8">
        <f>E1674*G1674</f>
        <v>18840.759999999998</v>
      </c>
      <c r="G1674" s="8">
        <v>5.38</v>
      </c>
      <c r="H1674" s="5">
        <v>38</v>
      </c>
      <c r="I1674" s="9">
        <v>1.47</v>
      </c>
      <c r="J1674" t="s">
        <v>77</v>
      </c>
      <c r="K1674" t="s">
        <v>36</v>
      </c>
      <c r="L1674" t="s">
        <v>61</v>
      </c>
      <c r="M1674" s="5">
        <f>100-I1674</f>
        <v>98.53</v>
      </c>
    </row>
    <row r="1675" spans="1:13" x14ac:dyDescent="0.3">
      <c r="A1675">
        <v>2022</v>
      </c>
      <c r="B1675" s="3">
        <v>44593</v>
      </c>
      <c r="C1675" t="s">
        <v>20</v>
      </c>
      <c r="D1675" t="s">
        <v>46</v>
      </c>
      <c r="E1675" s="6">
        <v>471</v>
      </c>
      <c r="F1675" s="8">
        <f>E1675*G1675</f>
        <v>20559.149999999998</v>
      </c>
      <c r="G1675" s="8">
        <v>43.65</v>
      </c>
      <c r="H1675" s="5">
        <v>68</v>
      </c>
      <c r="I1675" s="9">
        <v>4.08</v>
      </c>
      <c r="J1675" t="s">
        <v>13</v>
      </c>
      <c r="K1675" t="s">
        <v>14</v>
      </c>
      <c r="L1675" t="s">
        <v>61</v>
      </c>
      <c r="M1675" s="5">
        <f>100-I1675</f>
        <v>95.92</v>
      </c>
    </row>
    <row r="1676" spans="1:13" x14ac:dyDescent="0.3">
      <c r="A1676">
        <v>2023</v>
      </c>
      <c r="B1676" s="3">
        <v>45108</v>
      </c>
      <c r="C1676" t="s">
        <v>20</v>
      </c>
      <c r="D1676" t="s">
        <v>58</v>
      </c>
      <c r="E1676" s="6">
        <v>2190</v>
      </c>
      <c r="F1676" s="8">
        <f>E1676*G1676</f>
        <v>11541.3</v>
      </c>
      <c r="G1676" s="8">
        <v>5.27</v>
      </c>
      <c r="H1676" s="5">
        <v>128</v>
      </c>
      <c r="I1676" s="9">
        <v>2.2400000000000002</v>
      </c>
      <c r="J1676" t="s">
        <v>77</v>
      </c>
      <c r="K1676" t="s">
        <v>19</v>
      </c>
      <c r="L1676" t="s">
        <v>15</v>
      </c>
      <c r="M1676" s="5">
        <f>100-I1676</f>
        <v>97.76</v>
      </c>
    </row>
    <row r="1677" spans="1:13" x14ac:dyDescent="0.3">
      <c r="A1677">
        <v>2023</v>
      </c>
      <c r="B1677" s="3">
        <v>45261</v>
      </c>
      <c r="C1677" t="s">
        <v>11</v>
      </c>
      <c r="D1677" t="s">
        <v>59</v>
      </c>
      <c r="E1677" s="6">
        <v>4464</v>
      </c>
      <c r="F1677" s="8">
        <f>E1677*G1677</f>
        <v>34685.279999999999</v>
      </c>
      <c r="G1677" s="8">
        <v>7.77</v>
      </c>
      <c r="H1677" s="5">
        <v>4</v>
      </c>
      <c r="I1677" s="9">
        <v>4.5999999999999996</v>
      </c>
      <c r="J1677" t="s">
        <v>27</v>
      </c>
      <c r="K1677" t="s">
        <v>60</v>
      </c>
      <c r="L1677" t="s">
        <v>62</v>
      </c>
      <c r="M1677" s="5">
        <f>100-I1677</f>
        <v>95.4</v>
      </c>
    </row>
    <row r="1678" spans="1:13" x14ac:dyDescent="0.3">
      <c r="A1678">
        <v>2022</v>
      </c>
      <c r="B1678" s="3">
        <v>44805</v>
      </c>
      <c r="C1678" t="s">
        <v>41</v>
      </c>
      <c r="D1678" t="s">
        <v>42</v>
      </c>
      <c r="E1678" s="6">
        <v>715</v>
      </c>
      <c r="F1678" s="8">
        <f>E1678*G1678</f>
        <v>3303.3</v>
      </c>
      <c r="G1678" s="8">
        <v>4.62</v>
      </c>
      <c r="H1678" s="5">
        <v>36</v>
      </c>
      <c r="I1678" s="9">
        <v>2.96</v>
      </c>
      <c r="J1678" t="s">
        <v>27</v>
      </c>
      <c r="K1678" t="s">
        <v>60</v>
      </c>
      <c r="L1678" t="s">
        <v>61</v>
      </c>
      <c r="M1678" s="5">
        <f>100-I1678</f>
        <v>97.04</v>
      </c>
    </row>
    <row r="1679" spans="1:13" x14ac:dyDescent="0.3">
      <c r="A1679">
        <v>2022</v>
      </c>
      <c r="B1679" s="3">
        <v>44593</v>
      </c>
      <c r="C1679" t="s">
        <v>16</v>
      </c>
      <c r="D1679" t="s">
        <v>17</v>
      </c>
      <c r="E1679" s="6">
        <v>1487</v>
      </c>
      <c r="F1679" s="8">
        <f>E1679*G1679</f>
        <v>9992.64</v>
      </c>
      <c r="G1679" s="8">
        <v>6.72</v>
      </c>
      <c r="H1679" s="5">
        <v>9</v>
      </c>
      <c r="I1679" s="9">
        <v>2.0299999999999998</v>
      </c>
      <c r="J1679" t="s">
        <v>27</v>
      </c>
      <c r="K1679" t="s">
        <v>28</v>
      </c>
      <c r="L1679" t="s">
        <v>62</v>
      </c>
      <c r="M1679" s="5">
        <f>100-I1679</f>
        <v>97.97</v>
      </c>
    </row>
    <row r="1680" spans="1:13" x14ac:dyDescent="0.3">
      <c r="A1680">
        <v>2023</v>
      </c>
      <c r="B1680" s="3">
        <v>45017</v>
      </c>
      <c r="C1680" t="s">
        <v>25</v>
      </c>
      <c r="D1680" t="s">
        <v>44</v>
      </c>
      <c r="E1680" s="6">
        <v>3718</v>
      </c>
      <c r="F1680" s="8">
        <f>E1680*G1680</f>
        <v>28888.859999999997</v>
      </c>
      <c r="G1680" s="8">
        <v>7.77</v>
      </c>
      <c r="H1680" s="5">
        <v>2</v>
      </c>
      <c r="I1680" s="9">
        <v>1.48</v>
      </c>
      <c r="J1680" t="s">
        <v>27</v>
      </c>
      <c r="K1680" t="s">
        <v>60</v>
      </c>
      <c r="L1680" t="s">
        <v>62</v>
      </c>
      <c r="M1680" s="5">
        <f>100-I1680</f>
        <v>98.52</v>
      </c>
    </row>
    <row r="1681" spans="1:13" x14ac:dyDescent="0.3">
      <c r="A1681">
        <v>2022</v>
      </c>
      <c r="B1681" s="3">
        <v>44774</v>
      </c>
      <c r="C1681" t="s">
        <v>41</v>
      </c>
      <c r="D1681" t="s">
        <v>49</v>
      </c>
      <c r="E1681" s="6">
        <v>755</v>
      </c>
      <c r="F1681" s="8">
        <f>E1681*G1681</f>
        <v>4243.1000000000004</v>
      </c>
      <c r="G1681" s="8">
        <v>5.62</v>
      </c>
      <c r="H1681" s="5">
        <v>5</v>
      </c>
      <c r="I1681" s="9">
        <v>0.91</v>
      </c>
      <c r="J1681" t="s">
        <v>18</v>
      </c>
      <c r="K1681" t="s">
        <v>60</v>
      </c>
      <c r="L1681" t="s">
        <v>62</v>
      </c>
      <c r="M1681" s="5">
        <f>100-I1681</f>
        <v>99.09</v>
      </c>
    </row>
    <row r="1682" spans="1:13" x14ac:dyDescent="0.3">
      <c r="A1682">
        <v>2022</v>
      </c>
      <c r="B1682" s="3">
        <v>44682</v>
      </c>
      <c r="C1682" t="s">
        <v>32</v>
      </c>
      <c r="D1682" t="s">
        <v>33</v>
      </c>
      <c r="E1682" s="6">
        <v>2507</v>
      </c>
      <c r="F1682" s="8">
        <f>E1682*G1682</f>
        <v>10579.539999999999</v>
      </c>
      <c r="G1682" s="8">
        <v>4.22</v>
      </c>
      <c r="H1682" s="5">
        <v>104</v>
      </c>
      <c r="I1682" s="9">
        <v>1.4</v>
      </c>
      <c r="J1682" t="s">
        <v>77</v>
      </c>
      <c r="K1682" t="s">
        <v>19</v>
      </c>
      <c r="L1682" t="s">
        <v>15</v>
      </c>
      <c r="M1682" s="5">
        <f>100-I1682</f>
        <v>98.6</v>
      </c>
    </row>
    <row r="1683" spans="1:13" x14ac:dyDescent="0.3">
      <c r="A1683">
        <v>2022</v>
      </c>
      <c r="B1683" s="3">
        <v>44593</v>
      </c>
      <c r="C1683" t="s">
        <v>32</v>
      </c>
      <c r="D1683" t="s">
        <v>38</v>
      </c>
      <c r="E1683" s="6">
        <v>719</v>
      </c>
      <c r="F1683" s="8">
        <f>E1683*G1683</f>
        <v>4112.6799999999994</v>
      </c>
      <c r="G1683" s="8">
        <v>5.7199999999999989</v>
      </c>
      <c r="H1683" s="5">
        <v>57</v>
      </c>
      <c r="I1683" s="9">
        <v>2.56</v>
      </c>
      <c r="J1683" t="s">
        <v>13</v>
      </c>
      <c r="K1683" t="s">
        <v>36</v>
      </c>
      <c r="L1683" t="s">
        <v>61</v>
      </c>
      <c r="M1683" s="5">
        <f>100-I1683</f>
        <v>97.44</v>
      </c>
    </row>
    <row r="1684" spans="1:13" x14ac:dyDescent="0.3">
      <c r="A1684">
        <v>2023</v>
      </c>
      <c r="B1684" s="3">
        <v>45108</v>
      </c>
      <c r="C1684" t="s">
        <v>25</v>
      </c>
      <c r="D1684" t="s">
        <v>51</v>
      </c>
      <c r="E1684" s="6">
        <v>794</v>
      </c>
      <c r="F1684" s="8">
        <f>E1684*G1684</f>
        <v>31847.34</v>
      </c>
      <c r="G1684" s="8">
        <v>40.11</v>
      </c>
      <c r="H1684" s="5">
        <v>83</v>
      </c>
      <c r="I1684" s="9">
        <v>1.1399999999999999</v>
      </c>
      <c r="J1684" t="s">
        <v>27</v>
      </c>
      <c r="K1684" t="s">
        <v>14</v>
      </c>
      <c r="L1684" t="s">
        <v>15</v>
      </c>
      <c r="M1684" s="5">
        <f>100-I1684</f>
        <v>98.86</v>
      </c>
    </row>
    <row r="1685" spans="1:13" x14ac:dyDescent="0.3">
      <c r="A1685">
        <v>2023</v>
      </c>
      <c r="B1685" s="3">
        <v>44927</v>
      </c>
      <c r="C1685" t="s">
        <v>11</v>
      </c>
      <c r="D1685" t="s">
        <v>59</v>
      </c>
      <c r="E1685" s="6">
        <v>1165</v>
      </c>
      <c r="F1685" s="8">
        <f>E1685*G1685</f>
        <v>7887.0499999999993</v>
      </c>
      <c r="G1685" s="8">
        <v>6.77</v>
      </c>
      <c r="H1685" s="5">
        <v>50</v>
      </c>
      <c r="I1685" s="9">
        <v>0.54</v>
      </c>
      <c r="J1685" t="s">
        <v>18</v>
      </c>
      <c r="K1685" t="s">
        <v>36</v>
      </c>
      <c r="L1685" t="s">
        <v>61</v>
      </c>
      <c r="M1685" s="5">
        <f>100-I1685</f>
        <v>99.46</v>
      </c>
    </row>
    <row r="1686" spans="1:13" x14ac:dyDescent="0.3">
      <c r="A1686">
        <v>2023</v>
      </c>
      <c r="B1686" s="3">
        <v>45139</v>
      </c>
      <c r="C1686" t="s">
        <v>22</v>
      </c>
      <c r="D1686" t="s">
        <v>23</v>
      </c>
      <c r="E1686" s="6">
        <v>2632</v>
      </c>
      <c r="F1686" s="8">
        <f>E1686*G1686</f>
        <v>14160.16</v>
      </c>
      <c r="G1686" s="8">
        <v>5.38</v>
      </c>
      <c r="H1686" s="5">
        <v>55</v>
      </c>
      <c r="I1686" s="9">
        <v>3.37</v>
      </c>
      <c r="J1686" t="s">
        <v>77</v>
      </c>
      <c r="K1686" t="s">
        <v>19</v>
      </c>
      <c r="L1686" t="s">
        <v>61</v>
      </c>
      <c r="M1686" s="5">
        <f>100-I1686</f>
        <v>96.63</v>
      </c>
    </row>
    <row r="1687" spans="1:13" x14ac:dyDescent="0.3">
      <c r="A1687">
        <v>2023</v>
      </c>
      <c r="B1687" s="3">
        <v>45231</v>
      </c>
      <c r="C1687" t="s">
        <v>29</v>
      </c>
      <c r="D1687" t="s">
        <v>56</v>
      </c>
      <c r="E1687" s="6">
        <v>5000</v>
      </c>
      <c r="F1687" s="8">
        <f>E1687*G1687</f>
        <v>33850</v>
      </c>
      <c r="G1687" s="8">
        <v>6.77</v>
      </c>
      <c r="H1687" s="5">
        <v>63</v>
      </c>
      <c r="I1687" s="9">
        <v>3.45</v>
      </c>
      <c r="J1687" t="s">
        <v>77</v>
      </c>
      <c r="K1687" t="s">
        <v>60</v>
      </c>
      <c r="L1687" t="s">
        <v>61</v>
      </c>
      <c r="M1687" s="5">
        <f>100-I1687</f>
        <v>96.55</v>
      </c>
    </row>
    <row r="1688" spans="1:13" x14ac:dyDescent="0.3">
      <c r="A1688">
        <v>2023</v>
      </c>
      <c r="B1688" s="3">
        <v>45261</v>
      </c>
      <c r="C1688" t="s">
        <v>16</v>
      </c>
      <c r="D1688" t="s">
        <v>17</v>
      </c>
      <c r="E1688" s="6">
        <v>4692</v>
      </c>
      <c r="F1688" s="8">
        <f>E1688*G1688</f>
        <v>24726.839999999997</v>
      </c>
      <c r="G1688" s="8">
        <v>5.27</v>
      </c>
      <c r="H1688" s="5">
        <v>108</v>
      </c>
      <c r="I1688" s="9">
        <v>1.86</v>
      </c>
      <c r="J1688" t="s">
        <v>18</v>
      </c>
      <c r="K1688" t="s">
        <v>28</v>
      </c>
      <c r="L1688" t="s">
        <v>15</v>
      </c>
      <c r="M1688" s="5">
        <f>100-I1688</f>
        <v>98.14</v>
      </c>
    </row>
    <row r="1689" spans="1:13" x14ac:dyDescent="0.3">
      <c r="A1689">
        <v>2022</v>
      </c>
      <c r="B1689" s="3">
        <v>44805</v>
      </c>
      <c r="C1689" t="s">
        <v>11</v>
      </c>
      <c r="D1689" t="s">
        <v>59</v>
      </c>
      <c r="E1689" s="6">
        <v>286</v>
      </c>
      <c r="F1689" s="8">
        <f>E1689*G1689</f>
        <v>11053.9</v>
      </c>
      <c r="G1689" s="8">
        <v>38.65</v>
      </c>
      <c r="H1689" s="5">
        <v>122</v>
      </c>
      <c r="I1689" s="9">
        <v>3.98</v>
      </c>
      <c r="J1689" t="s">
        <v>13</v>
      </c>
      <c r="K1689" t="s">
        <v>14</v>
      </c>
      <c r="L1689" t="s">
        <v>15</v>
      </c>
      <c r="M1689" s="5">
        <f>100-I1689</f>
        <v>96.02</v>
      </c>
    </row>
    <row r="1690" spans="1:13" x14ac:dyDescent="0.3">
      <c r="A1690">
        <v>2023</v>
      </c>
      <c r="B1690" s="3">
        <v>45231</v>
      </c>
      <c r="C1690" t="s">
        <v>39</v>
      </c>
      <c r="D1690" t="s">
        <v>40</v>
      </c>
      <c r="E1690" s="6">
        <v>4106</v>
      </c>
      <c r="F1690" s="8">
        <f>E1690*G1690</f>
        <v>26196.28</v>
      </c>
      <c r="G1690" s="8">
        <v>6.38</v>
      </c>
      <c r="H1690" s="5">
        <v>3</v>
      </c>
      <c r="I1690" s="9">
        <v>2.38</v>
      </c>
      <c r="J1690" t="s">
        <v>18</v>
      </c>
      <c r="K1690" t="s">
        <v>60</v>
      </c>
      <c r="L1690" t="s">
        <v>62</v>
      </c>
      <c r="M1690" s="5">
        <f>100-I1690</f>
        <v>97.62</v>
      </c>
    </row>
    <row r="1691" spans="1:13" x14ac:dyDescent="0.3">
      <c r="A1691">
        <v>2022</v>
      </c>
      <c r="B1691" s="3">
        <v>44774</v>
      </c>
      <c r="C1691" t="s">
        <v>16</v>
      </c>
      <c r="D1691" t="s">
        <v>43</v>
      </c>
      <c r="E1691" s="6">
        <v>2537</v>
      </c>
      <c r="F1691" s="8">
        <f>E1691*G1691</f>
        <v>10706.14</v>
      </c>
      <c r="G1691" s="8">
        <v>4.22</v>
      </c>
      <c r="H1691" s="5">
        <v>101</v>
      </c>
      <c r="I1691" s="9">
        <v>2.54</v>
      </c>
      <c r="J1691" t="s">
        <v>18</v>
      </c>
      <c r="K1691" t="s">
        <v>19</v>
      </c>
      <c r="L1691" t="s">
        <v>15</v>
      </c>
      <c r="M1691" s="5">
        <f>100-I1691</f>
        <v>97.46</v>
      </c>
    </row>
    <row r="1692" spans="1:13" x14ac:dyDescent="0.3">
      <c r="A1692">
        <v>2022</v>
      </c>
      <c r="B1692" s="3">
        <v>44621</v>
      </c>
      <c r="C1692" t="s">
        <v>34</v>
      </c>
      <c r="D1692" t="s">
        <v>55</v>
      </c>
      <c r="E1692" s="6">
        <v>1569</v>
      </c>
      <c r="F1692" s="8">
        <f>E1692*G1692</f>
        <v>8817.7800000000007</v>
      </c>
      <c r="G1692" s="8">
        <v>5.62</v>
      </c>
      <c r="H1692" s="5">
        <v>5</v>
      </c>
      <c r="I1692" s="9">
        <v>0.6</v>
      </c>
      <c r="J1692" t="s">
        <v>77</v>
      </c>
      <c r="K1692" t="s">
        <v>60</v>
      </c>
      <c r="L1692" t="s">
        <v>62</v>
      </c>
      <c r="M1692" s="5">
        <f>100-I1692</f>
        <v>99.4</v>
      </c>
    </row>
    <row r="1693" spans="1:13" x14ac:dyDescent="0.3">
      <c r="A1693">
        <v>2023</v>
      </c>
      <c r="B1693" s="3">
        <v>45200</v>
      </c>
      <c r="C1693" t="s">
        <v>25</v>
      </c>
      <c r="D1693" t="s">
        <v>26</v>
      </c>
      <c r="E1693" s="6">
        <v>2520</v>
      </c>
      <c r="F1693" s="8">
        <f>E1693*G1693</f>
        <v>13280.4</v>
      </c>
      <c r="G1693" s="8">
        <v>5.27</v>
      </c>
      <c r="H1693" s="5">
        <v>128</v>
      </c>
      <c r="I1693" s="9">
        <v>2.0099999999999998</v>
      </c>
      <c r="J1693" t="s">
        <v>27</v>
      </c>
      <c r="K1693" t="s">
        <v>28</v>
      </c>
      <c r="L1693" t="s">
        <v>15</v>
      </c>
      <c r="M1693" s="5">
        <f>100-I1693</f>
        <v>97.99</v>
      </c>
    </row>
    <row r="1694" spans="1:13" x14ac:dyDescent="0.3">
      <c r="A1694">
        <v>2023</v>
      </c>
      <c r="B1694" s="3">
        <v>44986</v>
      </c>
      <c r="C1694" t="s">
        <v>22</v>
      </c>
      <c r="D1694" t="s">
        <v>45</v>
      </c>
      <c r="E1694" s="6">
        <v>676</v>
      </c>
      <c r="F1694" s="8">
        <f>E1694*G1694</f>
        <v>29277.56</v>
      </c>
      <c r="G1694" s="8">
        <v>43.31</v>
      </c>
      <c r="H1694" s="5">
        <v>32</v>
      </c>
      <c r="I1694" s="9">
        <v>2.13</v>
      </c>
      <c r="J1694" t="s">
        <v>13</v>
      </c>
      <c r="K1694" t="s">
        <v>14</v>
      </c>
      <c r="L1694" t="s">
        <v>61</v>
      </c>
      <c r="M1694" s="5">
        <f>100-I1694</f>
        <v>97.87</v>
      </c>
    </row>
    <row r="1695" spans="1:13" x14ac:dyDescent="0.3">
      <c r="A1695">
        <v>2022</v>
      </c>
      <c r="B1695" s="3">
        <v>44652</v>
      </c>
      <c r="C1695" t="s">
        <v>34</v>
      </c>
      <c r="D1695" t="s">
        <v>47</v>
      </c>
      <c r="E1695" s="6">
        <v>3460</v>
      </c>
      <c r="F1695" s="8">
        <f>E1695*G1695</f>
        <v>19445.2</v>
      </c>
      <c r="G1695" s="8">
        <v>5.62</v>
      </c>
      <c r="H1695" s="5">
        <v>3</v>
      </c>
      <c r="I1695" s="9">
        <v>1.52</v>
      </c>
      <c r="J1695" t="s">
        <v>18</v>
      </c>
      <c r="K1695" t="s">
        <v>36</v>
      </c>
      <c r="L1695" t="s">
        <v>62</v>
      </c>
      <c r="M1695" s="5">
        <f>100-I1695</f>
        <v>98.48</v>
      </c>
    </row>
    <row r="1696" spans="1:13" x14ac:dyDescent="0.3">
      <c r="A1696">
        <v>2023</v>
      </c>
      <c r="B1696" s="3">
        <v>44958</v>
      </c>
      <c r="C1696" t="s">
        <v>16</v>
      </c>
      <c r="D1696" t="s">
        <v>43</v>
      </c>
      <c r="E1696" s="6">
        <v>1958</v>
      </c>
      <c r="F1696" s="8">
        <f>E1696*G1696</f>
        <v>13255.66</v>
      </c>
      <c r="G1696" s="8">
        <v>6.77</v>
      </c>
      <c r="H1696" s="5">
        <v>42</v>
      </c>
      <c r="I1696" s="9">
        <v>2.75</v>
      </c>
      <c r="J1696" t="s">
        <v>27</v>
      </c>
      <c r="K1696" t="s">
        <v>36</v>
      </c>
      <c r="L1696" t="s">
        <v>61</v>
      </c>
      <c r="M1696" s="5">
        <f>100-I1696</f>
        <v>97.25</v>
      </c>
    </row>
    <row r="1697" spans="1:13" x14ac:dyDescent="0.3">
      <c r="A1697">
        <v>2023</v>
      </c>
      <c r="B1697" s="3">
        <v>45170</v>
      </c>
      <c r="C1697" t="s">
        <v>34</v>
      </c>
      <c r="D1697" t="s">
        <v>35</v>
      </c>
      <c r="E1697" s="6">
        <v>1028</v>
      </c>
      <c r="F1697" s="8">
        <f>E1697*G1697</f>
        <v>5530.64</v>
      </c>
      <c r="G1697" s="8">
        <v>5.38</v>
      </c>
      <c r="H1697" s="5">
        <v>38</v>
      </c>
      <c r="I1697" s="9">
        <v>1.32</v>
      </c>
      <c r="J1697" t="s">
        <v>18</v>
      </c>
      <c r="K1697" t="s">
        <v>36</v>
      </c>
      <c r="L1697" t="s">
        <v>61</v>
      </c>
      <c r="M1697" s="5">
        <f>100-I1697</f>
        <v>98.68</v>
      </c>
    </row>
    <row r="1698" spans="1:13" x14ac:dyDescent="0.3">
      <c r="A1698">
        <v>2023</v>
      </c>
      <c r="B1698" s="3">
        <v>45139</v>
      </c>
      <c r="C1698" t="s">
        <v>20</v>
      </c>
      <c r="D1698" t="s">
        <v>46</v>
      </c>
      <c r="E1698" s="6">
        <v>3465</v>
      </c>
      <c r="F1698" s="8">
        <f>E1698*G1698</f>
        <v>18260.55</v>
      </c>
      <c r="G1698" s="8">
        <v>5.27</v>
      </c>
      <c r="H1698" s="5">
        <v>98</v>
      </c>
      <c r="I1698" s="9">
        <v>0.92</v>
      </c>
      <c r="J1698" t="s">
        <v>13</v>
      </c>
      <c r="K1698" t="s">
        <v>36</v>
      </c>
      <c r="L1698" t="s">
        <v>15</v>
      </c>
      <c r="M1698" s="5">
        <f>100-I1698</f>
        <v>99.08</v>
      </c>
    </row>
    <row r="1699" spans="1:13" x14ac:dyDescent="0.3">
      <c r="A1699">
        <v>2022</v>
      </c>
      <c r="B1699" s="3">
        <v>44621</v>
      </c>
      <c r="C1699" t="s">
        <v>22</v>
      </c>
      <c r="D1699" t="s">
        <v>24</v>
      </c>
      <c r="E1699" s="6">
        <v>3117</v>
      </c>
      <c r="F1699" s="8">
        <f>E1699*G1699</f>
        <v>14400.54</v>
      </c>
      <c r="G1699" s="8">
        <v>4.62</v>
      </c>
      <c r="H1699" s="5">
        <v>34</v>
      </c>
      <c r="I1699" s="9">
        <v>1.03</v>
      </c>
      <c r="J1699" t="s">
        <v>77</v>
      </c>
      <c r="K1699" t="s">
        <v>19</v>
      </c>
      <c r="L1699" t="s">
        <v>61</v>
      </c>
      <c r="M1699" s="5">
        <f>100-I1699</f>
        <v>98.97</v>
      </c>
    </row>
    <row r="1700" spans="1:13" x14ac:dyDescent="0.3">
      <c r="A1700">
        <v>2022</v>
      </c>
      <c r="B1700" s="3">
        <v>44743</v>
      </c>
      <c r="C1700" t="s">
        <v>16</v>
      </c>
      <c r="D1700" t="s">
        <v>43</v>
      </c>
      <c r="E1700" s="6">
        <v>764</v>
      </c>
      <c r="F1700" s="8">
        <f>E1700*G1700</f>
        <v>4370.08</v>
      </c>
      <c r="G1700" s="8">
        <v>5.72</v>
      </c>
      <c r="H1700" s="5">
        <v>67</v>
      </c>
      <c r="I1700" s="9">
        <v>2.13</v>
      </c>
      <c r="J1700" t="s">
        <v>77</v>
      </c>
      <c r="K1700" t="s">
        <v>19</v>
      </c>
      <c r="L1700" t="s">
        <v>61</v>
      </c>
      <c r="M1700" s="5">
        <f>100-I1700</f>
        <v>97.87</v>
      </c>
    </row>
    <row r="1701" spans="1:13" x14ac:dyDescent="0.3">
      <c r="A1701">
        <v>2022</v>
      </c>
      <c r="B1701" s="3">
        <v>44774</v>
      </c>
      <c r="C1701" t="s">
        <v>41</v>
      </c>
      <c r="D1701" t="s">
        <v>42</v>
      </c>
      <c r="E1701" s="6">
        <v>512</v>
      </c>
      <c r="F1701" s="8">
        <f>E1701*G1701</f>
        <v>23040</v>
      </c>
      <c r="G1701" s="8">
        <v>45</v>
      </c>
      <c r="H1701" s="5">
        <v>11</v>
      </c>
      <c r="I1701" s="9">
        <v>2.72</v>
      </c>
      <c r="J1701" t="s">
        <v>77</v>
      </c>
      <c r="K1701" t="s">
        <v>14</v>
      </c>
      <c r="L1701" t="s">
        <v>62</v>
      </c>
      <c r="M1701" s="5">
        <f>100-I1701</f>
        <v>97.28</v>
      </c>
    </row>
    <row r="1702" spans="1:13" x14ac:dyDescent="0.3">
      <c r="A1702">
        <v>2022</v>
      </c>
      <c r="B1702" s="3">
        <v>44743</v>
      </c>
      <c r="C1702" t="s">
        <v>34</v>
      </c>
      <c r="D1702" t="s">
        <v>47</v>
      </c>
      <c r="E1702" s="6">
        <v>2503</v>
      </c>
      <c r="F1702" s="8">
        <f>E1702*G1702</f>
        <v>7809.3600000000006</v>
      </c>
      <c r="G1702" s="8">
        <v>3.12</v>
      </c>
      <c r="H1702" s="5">
        <v>99</v>
      </c>
      <c r="I1702" s="9">
        <v>4.7</v>
      </c>
      <c r="J1702" t="s">
        <v>18</v>
      </c>
      <c r="K1702" t="s">
        <v>28</v>
      </c>
      <c r="L1702" t="s">
        <v>15</v>
      </c>
      <c r="M1702" s="5">
        <f>100-I1702</f>
        <v>95.3</v>
      </c>
    </row>
    <row r="1703" spans="1:13" x14ac:dyDescent="0.3">
      <c r="A1703">
        <v>2023</v>
      </c>
      <c r="B1703" s="3">
        <v>45078</v>
      </c>
      <c r="C1703" t="s">
        <v>25</v>
      </c>
      <c r="D1703" t="s">
        <v>26</v>
      </c>
      <c r="E1703" s="6">
        <v>5409</v>
      </c>
      <c r="F1703" s="8">
        <f>E1703*G1703</f>
        <v>36618.93</v>
      </c>
      <c r="G1703" s="8">
        <v>6.7700000000000005</v>
      </c>
      <c r="H1703" s="5">
        <v>28</v>
      </c>
      <c r="I1703" s="9">
        <v>1.43</v>
      </c>
      <c r="J1703" t="s">
        <v>18</v>
      </c>
      <c r="K1703" t="s">
        <v>19</v>
      </c>
      <c r="L1703" t="s">
        <v>61</v>
      </c>
      <c r="M1703" s="5">
        <f>100-I1703</f>
        <v>98.57</v>
      </c>
    </row>
    <row r="1704" spans="1:13" x14ac:dyDescent="0.3">
      <c r="A1704">
        <v>2023</v>
      </c>
      <c r="B1704" s="3">
        <v>44958</v>
      </c>
      <c r="C1704" t="s">
        <v>32</v>
      </c>
      <c r="D1704" t="s">
        <v>33</v>
      </c>
      <c r="E1704" s="6">
        <v>2138</v>
      </c>
      <c r="F1704" s="8">
        <f>E1704*G1704</f>
        <v>11267.259999999998</v>
      </c>
      <c r="G1704" s="8">
        <v>5.27</v>
      </c>
      <c r="H1704" s="5">
        <v>109</v>
      </c>
      <c r="I1704" s="9">
        <v>2.04</v>
      </c>
      <c r="J1704" t="s">
        <v>27</v>
      </c>
      <c r="K1704" t="s">
        <v>28</v>
      </c>
      <c r="L1704" t="s">
        <v>15</v>
      </c>
      <c r="M1704" s="5">
        <f>100-I1704</f>
        <v>97.96</v>
      </c>
    </row>
    <row r="1705" spans="1:13" x14ac:dyDescent="0.3">
      <c r="A1705">
        <v>2022</v>
      </c>
      <c r="B1705" s="3">
        <v>44682</v>
      </c>
      <c r="C1705" t="s">
        <v>39</v>
      </c>
      <c r="D1705" t="s">
        <v>40</v>
      </c>
      <c r="E1705" s="6">
        <v>671</v>
      </c>
      <c r="F1705" s="8">
        <f>E1705*G1705</f>
        <v>2093.52</v>
      </c>
      <c r="G1705" s="8">
        <v>3.12</v>
      </c>
      <c r="H1705" s="5">
        <v>80</v>
      </c>
      <c r="I1705" s="9">
        <v>4.32</v>
      </c>
      <c r="J1705" t="s">
        <v>13</v>
      </c>
      <c r="K1705" t="s">
        <v>36</v>
      </c>
      <c r="L1705" t="s">
        <v>15</v>
      </c>
      <c r="M1705" s="5">
        <f>100-I1705</f>
        <v>95.68</v>
      </c>
    </row>
    <row r="1706" spans="1:13" x14ac:dyDescent="0.3">
      <c r="A1706">
        <v>2022</v>
      </c>
      <c r="B1706" s="3">
        <v>44835</v>
      </c>
      <c r="C1706" t="s">
        <v>16</v>
      </c>
      <c r="D1706" t="s">
        <v>17</v>
      </c>
      <c r="E1706" s="6">
        <v>3338</v>
      </c>
      <c r="F1706" s="8">
        <f>E1706*G1706</f>
        <v>14086.359999999999</v>
      </c>
      <c r="G1706" s="8">
        <v>4.22</v>
      </c>
      <c r="H1706" s="5">
        <v>131</v>
      </c>
      <c r="I1706" s="9">
        <v>4.6900000000000004</v>
      </c>
      <c r="J1706" t="s">
        <v>27</v>
      </c>
      <c r="K1706" t="s">
        <v>28</v>
      </c>
      <c r="L1706" t="s">
        <v>15</v>
      </c>
      <c r="M1706" s="5">
        <f>100-I1706</f>
        <v>95.31</v>
      </c>
    </row>
    <row r="1707" spans="1:13" x14ac:dyDescent="0.3">
      <c r="A1707">
        <v>2023</v>
      </c>
      <c r="B1707" s="3">
        <v>44927</v>
      </c>
      <c r="C1707" t="s">
        <v>34</v>
      </c>
      <c r="D1707" t="s">
        <v>35</v>
      </c>
      <c r="E1707" s="6">
        <v>3157</v>
      </c>
      <c r="F1707" s="8">
        <f>E1707*G1707</f>
        <v>20141.66</v>
      </c>
      <c r="G1707" s="8">
        <v>6.38</v>
      </c>
      <c r="H1707" s="5">
        <v>5</v>
      </c>
      <c r="I1707" s="9">
        <v>3.75</v>
      </c>
      <c r="J1707" t="s">
        <v>77</v>
      </c>
      <c r="K1707" t="s">
        <v>36</v>
      </c>
      <c r="L1707" t="s">
        <v>62</v>
      </c>
      <c r="M1707" s="5">
        <f>100-I1707</f>
        <v>96.25</v>
      </c>
    </row>
    <row r="1708" spans="1:13" x14ac:dyDescent="0.3">
      <c r="A1708">
        <v>2022</v>
      </c>
      <c r="B1708" s="3">
        <v>44621</v>
      </c>
      <c r="C1708" t="s">
        <v>29</v>
      </c>
      <c r="D1708" t="s">
        <v>30</v>
      </c>
      <c r="E1708" s="6">
        <v>1964</v>
      </c>
      <c r="F1708" s="8">
        <f>E1708*G1708</f>
        <v>13198.08</v>
      </c>
      <c r="G1708" s="8">
        <v>6.72</v>
      </c>
      <c r="H1708" s="5">
        <v>3</v>
      </c>
      <c r="I1708" s="9">
        <v>1.37</v>
      </c>
      <c r="J1708" t="s">
        <v>13</v>
      </c>
      <c r="K1708" t="s">
        <v>60</v>
      </c>
      <c r="L1708" t="s">
        <v>62</v>
      </c>
      <c r="M1708" s="5">
        <f>100-I1708</f>
        <v>98.63</v>
      </c>
    </row>
    <row r="1709" spans="1:13" x14ac:dyDescent="0.3">
      <c r="A1709">
        <v>2022</v>
      </c>
      <c r="B1709" s="3">
        <v>44835</v>
      </c>
      <c r="C1709" t="s">
        <v>22</v>
      </c>
      <c r="D1709" t="s">
        <v>24</v>
      </c>
      <c r="E1709" s="6">
        <v>1107</v>
      </c>
      <c r="F1709" s="8">
        <f>E1709*G1709</f>
        <v>5114.34</v>
      </c>
      <c r="G1709" s="8">
        <v>4.62</v>
      </c>
      <c r="H1709" s="5">
        <v>58</v>
      </c>
      <c r="I1709" s="9">
        <v>1.35</v>
      </c>
      <c r="J1709" t="s">
        <v>77</v>
      </c>
      <c r="K1709" t="s">
        <v>36</v>
      </c>
      <c r="L1709" t="s">
        <v>61</v>
      </c>
      <c r="M1709" s="5">
        <f>100-I1709</f>
        <v>98.65</v>
      </c>
    </row>
    <row r="1710" spans="1:13" x14ac:dyDescent="0.3">
      <c r="A1710">
        <v>2023</v>
      </c>
      <c r="B1710" s="3">
        <v>44958</v>
      </c>
      <c r="C1710" t="s">
        <v>41</v>
      </c>
      <c r="D1710" t="s">
        <v>54</v>
      </c>
      <c r="E1710" s="6">
        <v>682</v>
      </c>
      <c r="F1710" s="8">
        <f>E1710*G1710</f>
        <v>29537.420000000002</v>
      </c>
      <c r="G1710" s="8">
        <v>43.31</v>
      </c>
      <c r="H1710" s="5">
        <v>62</v>
      </c>
      <c r="I1710" s="9">
        <v>1.93</v>
      </c>
      <c r="J1710" t="s">
        <v>27</v>
      </c>
      <c r="K1710" t="s">
        <v>14</v>
      </c>
      <c r="L1710" t="s">
        <v>61</v>
      </c>
      <c r="M1710" s="5">
        <f>100-I1710</f>
        <v>98.07</v>
      </c>
    </row>
    <row r="1711" spans="1:13" x14ac:dyDescent="0.3">
      <c r="A1711">
        <v>2023</v>
      </c>
      <c r="B1711" s="3">
        <v>44958</v>
      </c>
      <c r="C1711" t="s">
        <v>11</v>
      </c>
      <c r="D1711" t="s">
        <v>37</v>
      </c>
      <c r="E1711" s="6">
        <v>457</v>
      </c>
      <c r="F1711" s="8">
        <f>E1711*G1711</f>
        <v>22900.27</v>
      </c>
      <c r="G1711" s="8">
        <v>50.11</v>
      </c>
      <c r="H1711" s="5">
        <v>5</v>
      </c>
      <c r="I1711" s="9">
        <v>3.45</v>
      </c>
      <c r="J1711" t="s">
        <v>13</v>
      </c>
      <c r="K1711" t="s">
        <v>14</v>
      </c>
      <c r="L1711" t="s">
        <v>62</v>
      </c>
      <c r="M1711" s="5">
        <f>100-I1711</f>
        <v>96.55</v>
      </c>
    </row>
    <row r="1712" spans="1:13" x14ac:dyDescent="0.3">
      <c r="A1712">
        <v>2023</v>
      </c>
      <c r="B1712" s="3">
        <v>45170</v>
      </c>
      <c r="C1712" t="s">
        <v>39</v>
      </c>
      <c r="D1712" t="s">
        <v>50</v>
      </c>
      <c r="E1712" s="6">
        <v>1447</v>
      </c>
      <c r="F1712" s="8">
        <f>E1712*G1712</f>
        <v>7784.86</v>
      </c>
      <c r="G1712" s="8">
        <v>5.38</v>
      </c>
      <c r="H1712" s="5">
        <v>46</v>
      </c>
      <c r="I1712" s="9">
        <v>1.6</v>
      </c>
      <c r="J1712" t="s">
        <v>13</v>
      </c>
      <c r="K1712" t="s">
        <v>60</v>
      </c>
      <c r="L1712" t="s">
        <v>61</v>
      </c>
      <c r="M1712" s="5">
        <f>100-I1712</f>
        <v>98.4</v>
      </c>
    </row>
    <row r="1713" spans="1:13" x14ac:dyDescent="0.3">
      <c r="A1713">
        <v>2022</v>
      </c>
      <c r="B1713" s="3">
        <v>44621</v>
      </c>
      <c r="C1713" t="s">
        <v>29</v>
      </c>
      <c r="D1713" t="s">
        <v>56</v>
      </c>
      <c r="E1713" s="6">
        <v>3083</v>
      </c>
      <c r="F1713" s="8">
        <f>E1713*G1713</f>
        <v>17634.759999999998</v>
      </c>
      <c r="G1713" s="8">
        <v>5.72</v>
      </c>
      <c r="H1713" s="5">
        <v>40</v>
      </c>
      <c r="I1713" s="9">
        <v>4.42</v>
      </c>
      <c r="J1713" t="s">
        <v>13</v>
      </c>
      <c r="K1713" t="s">
        <v>28</v>
      </c>
      <c r="L1713" t="s">
        <v>61</v>
      </c>
      <c r="M1713" s="5">
        <f>100-I1713</f>
        <v>95.58</v>
      </c>
    </row>
    <row r="1714" spans="1:13" x14ac:dyDescent="0.3">
      <c r="A1714">
        <v>2023</v>
      </c>
      <c r="B1714" s="3">
        <v>45261</v>
      </c>
      <c r="C1714" t="s">
        <v>25</v>
      </c>
      <c r="D1714" t="s">
        <v>51</v>
      </c>
      <c r="E1714" s="6">
        <v>5134</v>
      </c>
      <c r="F1714" s="8">
        <f>E1714*G1714</f>
        <v>39891.18</v>
      </c>
      <c r="G1714" s="8">
        <v>7.7700000000000005</v>
      </c>
      <c r="H1714" s="5">
        <v>7</v>
      </c>
      <c r="I1714" s="9">
        <v>0.83</v>
      </c>
      <c r="J1714" t="s">
        <v>18</v>
      </c>
      <c r="K1714" t="s">
        <v>28</v>
      </c>
      <c r="L1714" t="s">
        <v>62</v>
      </c>
      <c r="M1714" s="5">
        <f>100-I1714</f>
        <v>99.17</v>
      </c>
    </row>
    <row r="1715" spans="1:13" x14ac:dyDescent="0.3">
      <c r="A1715">
        <v>2022</v>
      </c>
      <c r="B1715" s="3">
        <v>44774</v>
      </c>
      <c r="C1715" t="s">
        <v>16</v>
      </c>
      <c r="D1715" t="s">
        <v>17</v>
      </c>
      <c r="E1715" s="6">
        <v>3362</v>
      </c>
      <c r="F1715" s="8">
        <f>E1715*G1715</f>
        <v>19230.64</v>
      </c>
      <c r="G1715" s="8">
        <v>5.72</v>
      </c>
      <c r="H1715" s="5">
        <v>63</v>
      </c>
      <c r="I1715" s="9">
        <v>3.56</v>
      </c>
      <c r="J1715" t="s">
        <v>13</v>
      </c>
      <c r="K1715" t="s">
        <v>19</v>
      </c>
      <c r="L1715" t="s">
        <v>61</v>
      </c>
      <c r="M1715" s="5">
        <f>100-I1715</f>
        <v>96.44</v>
      </c>
    </row>
    <row r="1716" spans="1:13" x14ac:dyDescent="0.3">
      <c r="A1716">
        <v>2023</v>
      </c>
      <c r="B1716" s="3">
        <v>45139</v>
      </c>
      <c r="C1716" t="s">
        <v>29</v>
      </c>
      <c r="D1716" t="s">
        <v>30</v>
      </c>
      <c r="E1716" s="6">
        <v>3575</v>
      </c>
      <c r="F1716" s="8">
        <f>E1716*G1716</f>
        <v>27777.75</v>
      </c>
      <c r="G1716" s="8">
        <v>7.77</v>
      </c>
      <c r="H1716" s="5">
        <v>5</v>
      </c>
      <c r="I1716" s="9">
        <v>1.76</v>
      </c>
      <c r="J1716" t="s">
        <v>18</v>
      </c>
      <c r="K1716" t="s">
        <v>60</v>
      </c>
      <c r="L1716" t="s">
        <v>62</v>
      </c>
      <c r="M1716" s="5">
        <f>100-I1716</f>
        <v>98.24</v>
      </c>
    </row>
    <row r="1717" spans="1:13" x14ac:dyDescent="0.3">
      <c r="A1717">
        <v>2022</v>
      </c>
      <c r="B1717" s="3">
        <v>44743</v>
      </c>
      <c r="C1717" t="s">
        <v>39</v>
      </c>
      <c r="D1717" t="s">
        <v>57</v>
      </c>
      <c r="E1717" s="6">
        <v>1403</v>
      </c>
      <c r="F1717" s="8">
        <f>E1717*G1717</f>
        <v>4377.3600000000006</v>
      </c>
      <c r="G1717" s="8">
        <v>3.1200000000000006</v>
      </c>
      <c r="H1717" s="5">
        <v>94</v>
      </c>
      <c r="I1717" s="9">
        <v>0.92</v>
      </c>
      <c r="J1717" t="s">
        <v>27</v>
      </c>
      <c r="K1717" t="s">
        <v>19</v>
      </c>
      <c r="L1717" t="s">
        <v>15</v>
      </c>
      <c r="M1717" s="5">
        <f>100-I1717</f>
        <v>99.08</v>
      </c>
    </row>
    <row r="1718" spans="1:13" x14ac:dyDescent="0.3">
      <c r="A1718">
        <v>2023</v>
      </c>
      <c r="B1718" s="3">
        <v>45108</v>
      </c>
      <c r="C1718" t="s">
        <v>34</v>
      </c>
      <c r="D1718" t="s">
        <v>35</v>
      </c>
      <c r="E1718" s="6">
        <v>1856</v>
      </c>
      <c r="F1718" s="8">
        <f>E1718*G1718</f>
        <v>9985.2800000000007</v>
      </c>
      <c r="G1718" s="8">
        <v>5.3800000000000008</v>
      </c>
      <c r="H1718" s="5">
        <v>65</v>
      </c>
      <c r="I1718" s="9">
        <v>3.63</v>
      </c>
      <c r="J1718" t="s">
        <v>27</v>
      </c>
      <c r="K1718" t="s">
        <v>36</v>
      </c>
      <c r="L1718" t="s">
        <v>61</v>
      </c>
      <c r="M1718" s="5">
        <f>100-I1718</f>
        <v>96.37</v>
      </c>
    </row>
    <row r="1719" spans="1:13" x14ac:dyDescent="0.3">
      <c r="A1719">
        <v>2022</v>
      </c>
      <c r="B1719" s="3">
        <v>44621</v>
      </c>
      <c r="C1719" t="s">
        <v>32</v>
      </c>
      <c r="D1719" t="s">
        <v>33</v>
      </c>
      <c r="E1719" s="6">
        <v>1361</v>
      </c>
      <c r="F1719" s="8">
        <f>E1719*G1719</f>
        <v>5743.42</v>
      </c>
      <c r="G1719" s="8">
        <v>4.22</v>
      </c>
      <c r="H1719" s="5">
        <v>110</v>
      </c>
      <c r="I1719" s="9">
        <v>2.09</v>
      </c>
      <c r="J1719" t="s">
        <v>13</v>
      </c>
      <c r="K1719" t="s">
        <v>28</v>
      </c>
      <c r="L1719" t="s">
        <v>15</v>
      </c>
      <c r="M1719" s="5">
        <f>100-I1719</f>
        <v>97.91</v>
      </c>
    </row>
    <row r="1720" spans="1:13" x14ac:dyDescent="0.3">
      <c r="A1720">
        <v>2022</v>
      </c>
      <c r="B1720" s="3">
        <v>44805</v>
      </c>
      <c r="C1720" t="s">
        <v>25</v>
      </c>
      <c r="D1720" t="s">
        <v>51</v>
      </c>
      <c r="E1720" s="6">
        <v>3186</v>
      </c>
      <c r="F1720" s="8">
        <f>E1720*G1720</f>
        <v>13444.92</v>
      </c>
      <c r="G1720" s="8">
        <v>4.22</v>
      </c>
      <c r="H1720" s="5">
        <v>81</v>
      </c>
      <c r="I1720" s="9">
        <v>1.65</v>
      </c>
      <c r="J1720" t="s">
        <v>18</v>
      </c>
      <c r="K1720" t="s">
        <v>28</v>
      </c>
      <c r="L1720" t="s">
        <v>15</v>
      </c>
      <c r="M1720" s="5">
        <f>100-I1720</f>
        <v>98.35</v>
      </c>
    </row>
    <row r="1721" spans="1:13" x14ac:dyDescent="0.3">
      <c r="A1721">
        <v>2023</v>
      </c>
      <c r="B1721" s="3">
        <v>45231</v>
      </c>
      <c r="C1721" t="s">
        <v>41</v>
      </c>
      <c r="D1721" t="s">
        <v>54</v>
      </c>
      <c r="E1721" s="6">
        <v>4378</v>
      </c>
      <c r="F1721" s="8">
        <f>E1721*G1721</f>
        <v>16986.64</v>
      </c>
      <c r="G1721" s="8">
        <v>3.88</v>
      </c>
      <c r="H1721" s="5">
        <v>91</v>
      </c>
      <c r="I1721" s="9">
        <v>1.18</v>
      </c>
      <c r="J1721" t="s">
        <v>13</v>
      </c>
      <c r="K1721" t="s">
        <v>28</v>
      </c>
      <c r="L1721" t="s">
        <v>15</v>
      </c>
      <c r="M1721" s="5">
        <f>100-I1721</f>
        <v>98.82</v>
      </c>
    </row>
    <row r="1722" spans="1:13" x14ac:dyDescent="0.3">
      <c r="A1722">
        <v>2023</v>
      </c>
      <c r="B1722" s="3">
        <v>45261</v>
      </c>
      <c r="C1722" t="s">
        <v>34</v>
      </c>
      <c r="D1722" t="s">
        <v>55</v>
      </c>
      <c r="E1722" s="6">
        <v>4688</v>
      </c>
      <c r="F1722" s="8">
        <f>E1722*G1722</f>
        <v>25221.439999999999</v>
      </c>
      <c r="G1722" s="8">
        <v>5.38</v>
      </c>
      <c r="H1722" s="5">
        <v>68</v>
      </c>
      <c r="I1722" s="9">
        <v>3.13</v>
      </c>
      <c r="J1722" t="s">
        <v>13</v>
      </c>
      <c r="K1722" t="s">
        <v>36</v>
      </c>
      <c r="L1722" t="s">
        <v>61</v>
      </c>
      <c r="M1722" s="5">
        <f>100-I1722</f>
        <v>96.87</v>
      </c>
    </row>
    <row r="1723" spans="1:13" x14ac:dyDescent="0.3">
      <c r="A1723">
        <v>2023</v>
      </c>
      <c r="B1723" s="3">
        <v>45078</v>
      </c>
      <c r="C1723" t="s">
        <v>29</v>
      </c>
      <c r="D1723" t="s">
        <v>56</v>
      </c>
      <c r="E1723" s="6">
        <v>5573</v>
      </c>
      <c r="F1723" s="8">
        <f>E1723*G1723</f>
        <v>43302.21</v>
      </c>
      <c r="G1723" s="8">
        <v>7.77</v>
      </c>
      <c r="H1723" s="5">
        <v>12</v>
      </c>
      <c r="I1723" s="9">
        <v>4.97</v>
      </c>
      <c r="J1723" t="s">
        <v>18</v>
      </c>
      <c r="K1723" t="s">
        <v>19</v>
      </c>
      <c r="L1723" t="s">
        <v>62</v>
      </c>
      <c r="M1723" s="5">
        <f>100-I1723</f>
        <v>95.03</v>
      </c>
    </row>
    <row r="1724" spans="1:13" x14ac:dyDescent="0.3">
      <c r="A1724">
        <v>2022</v>
      </c>
      <c r="B1724" s="3">
        <v>44682</v>
      </c>
      <c r="C1724" t="s">
        <v>32</v>
      </c>
      <c r="D1724" t="s">
        <v>38</v>
      </c>
      <c r="E1724" s="6">
        <v>1089</v>
      </c>
      <c r="F1724" s="8">
        <f>E1724*G1724</f>
        <v>4595.58</v>
      </c>
      <c r="G1724" s="8">
        <v>4.22</v>
      </c>
      <c r="H1724" s="5">
        <v>105</v>
      </c>
      <c r="I1724" s="9">
        <v>0.62</v>
      </c>
      <c r="J1724" t="s">
        <v>77</v>
      </c>
      <c r="K1724" t="s">
        <v>19</v>
      </c>
      <c r="L1724" t="s">
        <v>15</v>
      </c>
      <c r="M1724" s="5">
        <f>100-I1724</f>
        <v>99.38</v>
      </c>
    </row>
    <row r="1725" spans="1:13" x14ac:dyDescent="0.3">
      <c r="A1725">
        <v>2022</v>
      </c>
      <c r="B1725" s="3">
        <v>44682</v>
      </c>
      <c r="C1725" t="s">
        <v>29</v>
      </c>
      <c r="D1725" t="s">
        <v>56</v>
      </c>
      <c r="E1725" s="6">
        <v>1936</v>
      </c>
      <c r="F1725" s="8">
        <f>E1725*G1725</f>
        <v>11073.92</v>
      </c>
      <c r="G1725" s="8">
        <v>5.72</v>
      </c>
      <c r="H1725" s="5">
        <v>61</v>
      </c>
      <c r="I1725" s="9">
        <v>2.83</v>
      </c>
      <c r="J1725" t="s">
        <v>27</v>
      </c>
      <c r="K1725" t="s">
        <v>28</v>
      </c>
      <c r="L1725" t="s">
        <v>61</v>
      </c>
      <c r="M1725" s="5">
        <f>100-I1725</f>
        <v>97.17</v>
      </c>
    </row>
    <row r="1726" spans="1:13" x14ac:dyDescent="0.3">
      <c r="A1726">
        <v>2022</v>
      </c>
      <c r="B1726" s="3">
        <v>44835</v>
      </c>
      <c r="C1726" t="s">
        <v>25</v>
      </c>
      <c r="D1726" t="s">
        <v>51</v>
      </c>
      <c r="E1726" s="6">
        <v>3434</v>
      </c>
      <c r="F1726" s="8">
        <f>E1726*G1726</f>
        <v>14491.48</v>
      </c>
      <c r="G1726" s="8">
        <v>4.22</v>
      </c>
      <c r="H1726" s="5">
        <v>95</v>
      </c>
      <c r="I1726" s="9">
        <v>2.17</v>
      </c>
      <c r="J1726" t="s">
        <v>77</v>
      </c>
      <c r="K1726" t="s">
        <v>36</v>
      </c>
      <c r="L1726" t="s">
        <v>15</v>
      </c>
      <c r="M1726" s="5">
        <f>100-I1726</f>
        <v>97.83</v>
      </c>
    </row>
    <row r="1727" spans="1:13" x14ac:dyDescent="0.3">
      <c r="A1727">
        <v>2023</v>
      </c>
      <c r="B1727" s="3">
        <v>44958</v>
      </c>
      <c r="C1727" t="s">
        <v>39</v>
      </c>
      <c r="D1727" t="s">
        <v>50</v>
      </c>
      <c r="E1727" s="6">
        <v>1037</v>
      </c>
      <c r="F1727" s="8">
        <f>E1727*G1727</f>
        <v>5579.0599999999995</v>
      </c>
      <c r="G1727" s="8">
        <v>5.38</v>
      </c>
      <c r="H1727" s="5">
        <v>40</v>
      </c>
      <c r="I1727" s="9">
        <v>2.66</v>
      </c>
      <c r="J1727" t="s">
        <v>77</v>
      </c>
      <c r="K1727" t="s">
        <v>19</v>
      </c>
      <c r="L1727" t="s">
        <v>61</v>
      </c>
      <c r="M1727" s="5">
        <f>100-I1727</f>
        <v>97.34</v>
      </c>
    </row>
    <row r="1728" spans="1:13" x14ac:dyDescent="0.3">
      <c r="A1728">
        <v>2023</v>
      </c>
      <c r="B1728" s="3">
        <v>45261</v>
      </c>
      <c r="C1728" t="s">
        <v>20</v>
      </c>
      <c r="D1728" t="s">
        <v>58</v>
      </c>
      <c r="E1728" s="6">
        <v>5440</v>
      </c>
      <c r="F1728" s="8">
        <f>E1728*G1728</f>
        <v>28668.799999999999</v>
      </c>
      <c r="G1728" s="8">
        <v>5.27</v>
      </c>
      <c r="H1728" s="5">
        <v>126</v>
      </c>
      <c r="I1728" s="9">
        <v>2.58</v>
      </c>
      <c r="J1728" t="s">
        <v>27</v>
      </c>
      <c r="K1728" t="s">
        <v>36</v>
      </c>
      <c r="L1728" t="s">
        <v>15</v>
      </c>
      <c r="M1728" s="5">
        <f>100-I1728</f>
        <v>97.42</v>
      </c>
    </row>
    <row r="1729" spans="1:13" x14ac:dyDescent="0.3">
      <c r="A1729">
        <v>2023</v>
      </c>
      <c r="B1729" s="3">
        <v>45170</v>
      </c>
      <c r="C1729" t="s">
        <v>20</v>
      </c>
      <c r="D1729" t="s">
        <v>58</v>
      </c>
      <c r="E1729" s="6">
        <v>3642</v>
      </c>
      <c r="F1729" s="8">
        <f>E1729*G1729</f>
        <v>24656.34</v>
      </c>
      <c r="G1729" s="8">
        <v>6.7700000000000005</v>
      </c>
      <c r="H1729" s="5">
        <v>53</v>
      </c>
      <c r="I1729" s="9">
        <v>2.97</v>
      </c>
      <c r="J1729" t="s">
        <v>18</v>
      </c>
      <c r="K1729" t="s">
        <v>36</v>
      </c>
      <c r="L1729" t="s">
        <v>61</v>
      </c>
      <c r="M1729" s="5">
        <f>100-I1729</f>
        <v>97.03</v>
      </c>
    </row>
    <row r="1730" spans="1:13" x14ac:dyDescent="0.3">
      <c r="A1730">
        <v>2023</v>
      </c>
      <c r="B1730" s="3">
        <v>45170</v>
      </c>
      <c r="C1730" t="s">
        <v>22</v>
      </c>
      <c r="D1730" t="s">
        <v>23</v>
      </c>
      <c r="E1730" s="6">
        <v>1296</v>
      </c>
      <c r="F1730" s="8">
        <f>E1730*G1730</f>
        <v>6972.48</v>
      </c>
      <c r="G1730" s="8">
        <v>5.38</v>
      </c>
      <c r="H1730" s="5">
        <v>37</v>
      </c>
      <c r="I1730" s="9">
        <v>4.87</v>
      </c>
      <c r="J1730" t="s">
        <v>13</v>
      </c>
      <c r="K1730" t="s">
        <v>36</v>
      </c>
      <c r="L1730" t="s">
        <v>61</v>
      </c>
      <c r="M1730" s="5">
        <f>100-I1730</f>
        <v>95.13</v>
      </c>
    </row>
    <row r="1731" spans="1:13" x14ac:dyDescent="0.3">
      <c r="A1731">
        <v>2022</v>
      </c>
      <c r="B1731" s="3">
        <v>44652</v>
      </c>
      <c r="C1731" t="s">
        <v>39</v>
      </c>
      <c r="D1731" t="s">
        <v>57</v>
      </c>
      <c r="E1731" s="6">
        <v>1455</v>
      </c>
      <c r="F1731" s="8">
        <f>E1731*G1731</f>
        <v>6722.1</v>
      </c>
      <c r="G1731" s="8">
        <v>4.62</v>
      </c>
      <c r="H1731" s="5">
        <v>34</v>
      </c>
      <c r="I1731" s="9">
        <v>3.58</v>
      </c>
      <c r="J1731" t="s">
        <v>13</v>
      </c>
      <c r="K1731" t="s">
        <v>19</v>
      </c>
      <c r="L1731" t="s">
        <v>61</v>
      </c>
      <c r="M1731" s="5">
        <f>100-I1731</f>
        <v>96.42</v>
      </c>
    </row>
    <row r="1732" spans="1:13" x14ac:dyDescent="0.3">
      <c r="A1732">
        <v>2022</v>
      </c>
      <c r="B1732" s="3">
        <v>44896</v>
      </c>
      <c r="C1732" t="s">
        <v>25</v>
      </c>
      <c r="D1732" t="s">
        <v>51</v>
      </c>
      <c r="E1732" s="6">
        <v>4227</v>
      </c>
      <c r="F1732" s="8">
        <f>E1732*G1732</f>
        <v>24178.44</v>
      </c>
      <c r="G1732" s="8">
        <v>5.72</v>
      </c>
      <c r="H1732" s="5">
        <v>31</v>
      </c>
      <c r="I1732" s="9">
        <v>2.35</v>
      </c>
      <c r="J1732" t="s">
        <v>27</v>
      </c>
      <c r="K1732" t="s">
        <v>28</v>
      </c>
      <c r="L1732" t="s">
        <v>61</v>
      </c>
      <c r="M1732" s="5">
        <f>100-I1732</f>
        <v>97.65</v>
      </c>
    </row>
    <row r="1733" spans="1:13" x14ac:dyDescent="0.3">
      <c r="A1733">
        <v>2023</v>
      </c>
      <c r="B1733" s="3">
        <v>45200</v>
      </c>
      <c r="C1733" t="s">
        <v>32</v>
      </c>
      <c r="D1733" t="s">
        <v>52</v>
      </c>
      <c r="E1733" s="6">
        <v>1238</v>
      </c>
      <c r="F1733" s="8">
        <f>E1733*G1733</f>
        <v>8381.26</v>
      </c>
      <c r="G1733" s="8">
        <v>6.7700000000000005</v>
      </c>
      <c r="H1733" s="5">
        <v>62</v>
      </c>
      <c r="I1733" s="9">
        <v>4.24</v>
      </c>
      <c r="J1733" t="s">
        <v>77</v>
      </c>
      <c r="K1733" t="s">
        <v>19</v>
      </c>
      <c r="L1733" t="s">
        <v>61</v>
      </c>
      <c r="M1733" s="5">
        <f>100-I1733</f>
        <v>95.76</v>
      </c>
    </row>
    <row r="1734" spans="1:13" x14ac:dyDescent="0.3">
      <c r="A1734">
        <v>2022</v>
      </c>
      <c r="B1734" s="3">
        <v>44652</v>
      </c>
      <c r="C1734" t="s">
        <v>29</v>
      </c>
      <c r="D1734" t="s">
        <v>53</v>
      </c>
      <c r="E1734" s="6">
        <v>1196</v>
      </c>
      <c r="F1734" s="8">
        <f>E1734*G1734</f>
        <v>8037.12</v>
      </c>
      <c r="G1734" s="8">
        <v>6.72</v>
      </c>
      <c r="H1734" s="5">
        <v>5</v>
      </c>
      <c r="I1734" s="9">
        <v>2.4300000000000002</v>
      </c>
      <c r="J1734" t="s">
        <v>27</v>
      </c>
      <c r="K1734" t="s">
        <v>28</v>
      </c>
      <c r="L1734" t="s">
        <v>62</v>
      </c>
      <c r="M1734" s="5">
        <f>100-I1734</f>
        <v>97.57</v>
      </c>
    </row>
    <row r="1735" spans="1:13" x14ac:dyDescent="0.3">
      <c r="A1735">
        <v>2022</v>
      </c>
      <c r="B1735" s="3">
        <v>44896</v>
      </c>
      <c r="C1735" t="s">
        <v>11</v>
      </c>
      <c r="D1735" t="s">
        <v>12</v>
      </c>
      <c r="E1735" s="6">
        <v>3962</v>
      </c>
      <c r="F1735" s="8">
        <f>E1735*G1735</f>
        <v>16719.64</v>
      </c>
      <c r="G1735" s="8">
        <v>4.22</v>
      </c>
      <c r="H1735" s="5">
        <v>135</v>
      </c>
      <c r="I1735" s="9">
        <v>2.39</v>
      </c>
      <c r="J1735" t="s">
        <v>13</v>
      </c>
      <c r="K1735" t="s">
        <v>19</v>
      </c>
      <c r="L1735" t="s">
        <v>15</v>
      </c>
      <c r="M1735" s="5">
        <f>100-I1735</f>
        <v>97.61</v>
      </c>
    </row>
    <row r="1736" spans="1:13" x14ac:dyDescent="0.3">
      <c r="A1736">
        <v>2023</v>
      </c>
      <c r="B1736" s="3">
        <v>45108</v>
      </c>
      <c r="C1736" t="s">
        <v>25</v>
      </c>
      <c r="D1736" t="s">
        <v>44</v>
      </c>
      <c r="E1736" s="6">
        <v>2509</v>
      </c>
      <c r="F1736" s="8">
        <f>E1736*G1736</f>
        <v>16985.93</v>
      </c>
      <c r="G1736" s="8">
        <v>6.7700000000000005</v>
      </c>
      <c r="H1736" s="5">
        <v>39</v>
      </c>
      <c r="I1736" s="9">
        <v>4.79</v>
      </c>
      <c r="J1736" t="s">
        <v>77</v>
      </c>
      <c r="K1736" t="s">
        <v>19</v>
      </c>
      <c r="L1736" t="s">
        <v>61</v>
      </c>
      <c r="M1736" s="5">
        <f>100-I1736</f>
        <v>95.21</v>
      </c>
    </row>
    <row r="1737" spans="1:13" x14ac:dyDescent="0.3">
      <c r="A1737">
        <v>2022</v>
      </c>
      <c r="B1737" s="3">
        <v>44835</v>
      </c>
      <c r="C1737" t="s">
        <v>39</v>
      </c>
      <c r="D1737" t="s">
        <v>57</v>
      </c>
      <c r="E1737" s="6">
        <v>2271</v>
      </c>
      <c r="F1737" s="8">
        <f>E1737*G1737</f>
        <v>10492.02</v>
      </c>
      <c r="G1737" s="8">
        <v>4.62</v>
      </c>
      <c r="H1737" s="5">
        <v>61</v>
      </c>
      <c r="I1737" s="9">
        <v>1.6</v>
      </c>
      <c r="J1737" t="s">
        <v>13</v>
      </c>
      <c r="K1737" t="s">
        <v>19</v>
      </c>
      <c r="L1737" t="s">
        <v>61</v>
      </c>
      <c r="M1737" s="5">
        <f>100-I1737</f>
        <v>98.4</v>
      </c>
    </row>
    <row r="1738" spans="1:13" x14ac:dyDescent="0.3">
      <c r="A1738">
        <v>2023</v>
      </c>
      <c r="B1738" s="3">
        <v>45231</v>
      </c>
      <c r="C1738" t="s">
        <v>39</v>
      </c>
      <c r="D1738" t="s">
        <v>50</v>
      </c>
      <c r="E1738" s="6">
        <v>4840</v>
      </c>
      <c r="F1738" s="8">
        <f>E1738*G1738</f>
        <v>26039.200000000001</v>
      </c>
      <c r="G1738" s="8">
        <v>5.38</v>
      </c>
      <c r="H1738" s="5">
        <v>33</v>
      </c>
      <c r="I1738" s="9">
        <v>0.81</v>
      </c>
      <c r="J1738" t="s">
        <v>27</v>
      </c>
      <c r="K1738" t="s">
        <v>36</v>
      </c>
      <c r="L1738" t="s">
        <v>61</v>
      </c>
      <c r="M1738" s="5">
        <f>100-I1738</f>
        <v>99.19</v>
      </c>
    </row>
    <row r="1739" spans="1:13" x14ac:dyDescent="0.3">
      <c r="A1739">
        <v>2023</v>
      </c>
      <c r="B1739" s="3">
        <v>44927</v>
      </c>
      <c r="C1739" t="s">
        <v>11</v>
      </c>
      <c r="D1739" t="s">
        <v>12</v>
      </c>
      <c r="E1739" s="6">
        <v>441</v>
      </c>
      <c r="F1739" s="8">
        <f>E1739*G1739</f>
        <v>19306.98</v>
      </c>
      <c r="G1739" s="8">
        <v>43.78</v>
      </c>
      <c r="H1739" s="5">
        <v>124</v>
      </c>
      <c r="I1739" s="9">
        <v>2.92</v>
      </c>
      <c r="J1739" t="s">
        <v>27</v>
      </c>
      <c r="K1739" t="s">
        <v>31</v>
      </c>
      <c r="L1739" t="s">
        <v>15</v>
      </c>
      <c r="M1739" s="5">
        <f>100-I1739</f>
        <v>97.08</v>
      </c>
    </row>
    <row r="1740" spans="1:13" x14ac:dyDescent="0.3">
      <c r="A1740">
        <v>2023</v>
      </c>
      <c r="B1740" s="3">
        <v>45261</v>
      </c>
      <c r="C1740" t="s">
        <v>20</v>
      </c>
      <c r="D1740" t="s">
        <v>46</v>
      </c>
      <c r="E1740" s="6">
        <v>577</v>
      </c>
      <c r="F1740" s="8">
        <f>E1740*G1740</f>
        <v>28913.47</v>
      </c>
      <c r="G1740" s="8">
        <v>50.11</v>
      </c>
      <c r="H1740" s="5">
        <v>3</v>
      </c>
      <c r="I1740" s="9">
        <v>3.73</v>
      </c>
      <c r="J1740" t="s">
        <v>77</v>
      </c>
      <c r="K1740" t="s">
        <v>14</v>
      </c>
      <c r="L1740" t="s">
        <v>62</v>
      </c>
      <c r="M1740" s="5">
        <f>100-I1740</f>
        <v>96.27</v>
      </c>
    </row>
    <row r="1741" spans="1:13" x14ac:dyDescent="0.3">
      <c r="A1741">
        <v>2023</v>
      </c>
      <c r="B1741" s="3">
        <v>44927</v>
      </c>
      <c r="C1741" t="s">
        <v>20</v>
      </c>
      <c r="D1741" t="s">
        <v>46</v>
      </c>
      <c r="E1741" s="6">
        <v>3072</v>
      </c>
      <c r="F1741" s="8">
        <f>E1741*G1741</f>
        <v>20797.439999999999</v>
      </c>
      <c r="G1741" s="8">
        <v>6.77</v>
      </c>
      <c r="H1741" s="5">
        <v>59</v>
      </c>
      <c r="I1741" s="9">
        <v>3.81</v>
      </c>
      <c r="J1741" t="s">
        <v>77</v>
      </c>
      <c r="K1741" t="s">
        <v>36</v>
      </c>
      <c r="L1741" t="s">
        <v>61</v>
      </c>
      <c r="M1741" s="5">
        <f>100-I1741</f>
        <v>96.19</v>
      </c>
    </row>
    <row r="1742" spans="1:13" x14ac:dyDescent="0.3">
      <c r="A1742">
        <v>2022</v>
      </c>
      <c r="B1742" s="3">
        <v>44774</v>
      </c>
      <c r="C1742" t="s">
        <v>41</v>
      </c>
      <c r="D1742" t="s">
        <v>54</v>
      </c>
      <c r="E1742" s="6">
        <v>752</v>
      </c>
      <c r="F1742" s="8">
        <f>E1742*G1742</f>
        <v>4226.24</v>
      </c>
      <c r="G1742" s="8">
        <v>5.62</v>
      </c>
      <c r="H1742" s="5">
        <v>11</v>
      </c>
      <c r="I1742" s="9">
        <v>4.3</v>
      </c>
      <c r="J1742" t="s">
        <v>27</v>
      </c>
      <c r="K1742" t="s">
        <v>28</v>
      </c>
      <c r="L1742" t="s">
        <v>62</v>
      </c>
      <c r="M1742" s="5">
        <f>100-I1742</f>
        <v>95.7</v>
      </c>
    </row>
    <row r="1743" spans="1:13" x14ac:dyDescent="0.3">
      <c r="A1743">
        <v>2023</v>
      </c>
      <c r="B1743" s="3">
        <v>45047</v>
      </c>
      <c r="C1743" t="s">
        <v>20</v>
      </c>
      <c r="D1743" t="s">
        <v>58</v>
      </c>
      <c r="E1743" s="6">
        <v>664</v>
      </c>
      <c r="F1743" s="8">
        <f>E1743*G1743</f>
        <v>29069.920000000002</v>
      </c>
      <c r="G1743" s="8">
        <v>43.78</v>
      </c>
      <c r="H1743" s="5">
        <v>90</v>
      </c>
      <c r="I1743" s="9">
        <v>3.39</v>
      </c>
      <c r="J1743" t="s">
        <v>77</v>
      </c>
      <c r="K1743" t="s">
        <v>31</v>
      </c>
      <c r="L1743" t="s">
        <v>15</v>
      </c>
      <c r="M1743" s="5">
        <f>100-I1743</f>
        <v>96.61</v>
      </c>
    </row>
    <row r="1744" spans="1:13" x14ac:dyDescent="0.3">
      <c r="A1744">
        <v>2022</v>
      </c>
      <c r="B1744" s="3">
        <v>44621</v>
      </c>
      <c r="C1744" t="s">
        <v>29</v>
      </c>
      <c r="D1744" t="s">
        <v>30</v>
      </c>
      <c r="E1744" s="6">
        <v>2282</v>
      </c>
      <c r="F1744" s="8">
        <f>E1744*G1744</f>
        <v>9630.0399999999991</v>
      </c>
      <c r="G1744" s="8">
        <v>4.22</v>
      </c>
      <c r="H1744" s="5">
        <v>87</v>
      </c>
      <c r="I1744" s="9">
        <v>0.52</v>
      </c>
      <c r="J1744" t="s">
        <v>77</v>
      </c>
      <c r="K1744" t="s">
        <v>19</v>
      </c>
      <c r="L1744" t="s">
        <v>15</v>
      </c>
      <c r="M1744" s="5">
        <f>100-I1744</f>
        <v>99.48</v>
      </c>
    </row>
    <row r="1745" spans="1:13" x14ac:dyDescent="0.3">
      <c r="A1745">
        <v>2022</v>
      </c>
      <c r="B1745" s="3">
        <v>44805</v>
      </c>
      <c r="C1745" t="s">
        <v>29</v>
      </c>
      <c r="D1745" t="s">
        <v>56</v>
      </c>
      <c r="E1745" s="6">
        <v>3131</v>
      </c>
      <c r="F1745" s="8">
        <f>E1745*G1745</f>
        <v>13212.82</v>
      </c>
      <c r="G1745" s="8">
        <v>4.22</v>
      </c>
      <c r="H1745" s="5">
        <v>84</v>
      </c>
      <c r="I1745" s="9">
        <v>0.56000000000000005</v>
      </c>
      <c r="J1745" t="s">
        <v>18</v>
      </c>
      <c r="K1745" t="s">
        <v>36</v>
      </c>
      <c r="L1745" t="s">
        <v>15</v>
      </c>
      <c r="M1745" s="5">
        <f>100-I1745</f>
        <v>99.44</v>
      </c>
    </row>
    <row r="1746" spans="1:13" x14ac:dyDescent="0.3">
      <c r="A1746">
        <v>2022</v>
      </c>
      <c r="B1746" s="3">
        <v>44621</v>
      </c>
      <c r="C1746" t="s">
        <v>34</v>
      </c>
      <c r="D1746" t="s">
        <v>55</v>
      </c>
      <c r="E1746" s="6">
        <v>2941</v>
      </c>
      <c r="F1746" s="8">
        <f>E1746*G1746</f>
        <v>13587.42</v>
      </c>
      <c r="G1746" s="8">
        <v>4.62</v>
      </c>
      <c r="H1746" s="5">
        <v>52</v>
      </c>
      <c r="I1746" s="9">
        <v>3.83</v>
      </c>
      <c r="J1746" t="s">
        <v>27</v>
      </c>
      <c r="K1746" t="s">
        <v>28</v>
      </c>
      <c r="L1746" t="s">
        <v>61</v>
      </c>
      <c r="M1746" s="5">
        <f>100-I1746</f>
        <v>96.17</v>
      </c>
    </row>
    <row r="1747" spans="1:13" x14ac:dyDescent="0.3">
      <c r="A1747">
        <v>2023</v>
      </c>
      <c r="B1747" s="3">
        <v>45139</v>
      </c>
      <c r="C1747" t="s">
        <v>32</v>
      </c>
      <c r="D1747" t="s">
        <v>33</v>
      </c>
      <c r="E1747" s="6">
        <v>2143</v>
      </c>
      <c r="F1747" s="8">
        <f>E1747*G1747</f>
        <v>11293.609999999999</v>
      </c>
      <c r="G1747" s="8">
        <v>5.27</v>
      </c>
      <c r="H1747" s="5">
        <v>90</v>
      </c>
      <c r="I1747" s="9">
        <v>4.1399999999999997</v>
      </c>
      <c r="J1747" t="s">
        <v>13</v>
      </c>
      <c r="K1747" t="s">
        <v>19</v>
      </c>
      <c r="L1747" t="s">
        <v>15</v>
      </c>
      <c r="M1747" s="5">
        <f>100-I1747</f>
        <v>95.86</v>
      </c>
    </row>
    <row r="1748" spans="1:13" x14ac:dyDescent="0.3">
      <c r="A1748">
        <v>2023</v>
      </c>
      <c r="B1748" s="3">
        <v>45170</v>
      </c>
      <c r="C1748" t="s">
        <v>16</v>
      </c>
      <c r="D1748" t="s">
        <v>48</v>
      </c>
      <c r="E1748" s="6">
        <v>3752</v>
      </c>
      <c r="F1748" s="8">
        <f>E1748*G1748</f>
        <v>29153.039999999997</v>
      </c>
      <c r="G1748" s="8">
        <v>7.77</v>
      </c>
      <c r="H1748" s="5">
        <v>10</v>
      </c>
      <c r="I1748" s="9">
        <v>3.93</v>
      </c>
      <c r="J1748" t="s">
        <v>18</v>
      </c>
      <c r="K1748" t="s">
        <v>19</v>
      </c>
      <c r="L1748" t="s">
        <v>62</v>
      </c>
      <c r="M1748" s="5">
        <f>100-I1748</f>
        <v>96.07</v>
      </c>
    </row>
    <row r="1749" spans="1:13" x14ac:dyDescent="0.3">
      <c r="A1749">
        <v>2022</v>
      </c>
      <c r="B1749" s="3">
        <v>44652</v>
      </c>
      <c r="C1749" t="s">
        <v>11</v>
      </c>
      <c r="D1749" t="s">
        <v>59</v>
      </c>
      <c r="E1749" s="6">
        <v>2497</v>
      </c>
      <c r="F1749" s="8">
        <f>E1749*G1749</f>
        <v>10537.34</v>
      </c>
      <c r="G1749" s="8">
        <v>4.22</v>
      </c>
      <c r="H1749" s="5">
        <v>88</v>
      </c>
      <c r="I1749" s="9">
        <v>3.74</v>
      </c>
      <c r="J1749" t="s">
        <v>13</v>
      </c>
      <c r="K1749" t="s">
        <v>28</v>
      </c>
      <c r="L1749" t="s">
        <v>15</v>
      </c>
      <c r="M1749" s="5">
        <f>100-I1749</f>
        <v>96.26</v>
      </c>
    </row>
    <row r="1750" spans="1:13" x14ac:dyDescent="0.3">
      <c r="A1750">
        <v>2023</v>
      </c>
      <c r="B1750" s="3">
        <v>45200</v>
      </c>
      <c r="C1750" t="s">
        <v>16</v>
      </c>
      <c r="D1750" t="s">
        <v>17</v>
      </c>
      <c r="E1750" s="6">
        <v>3623</v>
      </c>
      <c r="F1750" s="8">
        <f>E1750*G1750</f>
        <v>24527.71</v>
      </c>
      <c r="G1750" s="8">
        <v>6.77</v>
      </c>
      <c r="H1750" s="5">
        <v>49</v>
      </c>
      <c r="I1750" s="9">
        <v>3.89</v>
      </c>
      <c r="J1750" t="s">
        <v>13</v>
      </c>
      <c r="K1750" t="s">
        <v>28</v>
      </c>
      <c r="L1750" t="s">
        <v>61</v>
      </c>
      <c r="M1750" s="5">
        <f>100-I1750</f>
        <v>96.11</v>
      </c>
    </row>
    <row r="1751" spans="1:13" x14ac:dyDescent="0.3">
      <c r="A1751">
        <v>2022</v>
      </c>
      <c r="B1751" s="3">
        <v>44652</v>
      </c>
      <c r="C1751" t="s">
        <v>41</v>
      </c>
      <c r="D1751" t="s">
        <v>54</v>
      </c>
      <c r="E1751" s="6">
        <v>2777</v>
      </c>
      <c r="F1751" s="8">
        <f>E1751*G1751</f>
        <v>15606.74</v>
      </c>
      <c r="G1751" s="8">
        <v>5.62</v>
      </c>
      <c r="H1751" s="5">
        <v>4</v>
      </c>
      <c r="I1751" s="9">
        <v>0.81</v>
      </c>
      <c r="J1751" t="s">
        <v>13</v>
      </c>
      <c r="K1751" t="s">
        <v>60</v>
      </c>
      <c r="L1751" t="s">
        <v>62</v>
      </c>
      <c r="M1751" s="5">
        <f>100-I1751</f>
        <v>99.19</v>
      </c>
    </row>
    <row r="1752" spans="1:13" x14ac:dyDescent="0.3">
      <c r="A1752">
        <v>2022</v>
      </c>
      <c r="B1752" s="3">
        <v>44621</v>
      </c>
      <c r="C1752" t="s">
        <v>32</v>
      </c>
      <c r="D1752" t="s">
        <v>38</v>
      </c>
      <c r="E1752" s="6">
        <v>1697</v>
      </c>
      <c r="F1752" s="8">
        <f>E1752*G1752</f>
        <v>11403.84</v>
      </c>
      <c r="G1752" s="8">
        <v>6.72</v>
      </c>
      <c r="H1752" s="5">
        <v>4</v>
      </c>
      <c r="I1752" s="9">
        <v>2.4700000000000002</v>
      </c>
      <c r="J1752" t="s">
        <v>13</v>
      </c>
      <c r="K1752" t="s">
        <v>36</v>
      </c>
      <c r="L1752" t="s">
        <v>62</v>
      </c>
      <c r="M1752" s="5">
        <f>100-I1752</f>
        <v>97.53</v>
      </c>
    </row>
    <row r="1753" spans="1:13" x14ac:dyDescent="0.3">
      <c r="A1753">
        <v>2022</v>
      </c>
      <c r="B1753" s="3">
        <v>44593</v>
      </c>
      <c r="C1753" t="s">
        <v>41</v>
      </c>
      <c r="D1753" t="s">
        <v>49</v>
      </c>
      <c r="E1753" s="6">
        <v>1667</v>
      </c>
      <c r="F1753" s="8">
        <f>E1753*G1753</f>
        <v>9368.5400000000009</v>
      </c>
      <c r="G1753" s="8">
        <v>5.62</v>
      </c>
      <c r="H1753" s="5">
        <v>9</v>
      </c>
      <c r="I1753" s="9">
        <v>1.61</v>
      </c>
      <c r="J1753" t="s">
        <v>77</v>
      </c>
      <c r="K1753" t="s">
        <v>36</v>
      </c>
      <c r="L1753" t="s">
        <v>62</v>
      </c>
      <c r="M1753" s="5">
        <f>100-I1753</f>
        <v>98.39</v>
      </c>
    </row>
    <row r="1754" spans="1:13" x14ac:dyDescent="0.3">
      <c r="A1754">
        <v>2022</v>
      </c>
      <c r="B1754" s="3">
        <v>44562</v>
      </c>
      <c r="C1754" t="s">
        <v>32</v>
      </c>
      <c r="D1754" t="s">
        <v>52</v>
      </c>
      <c r="E1754" s="6">
        <v>2851</v>
      </c>
      <c r="F1754" s="8">
        <f>E1754*G1754</f>
        <v>16307.72</v>
      </c>
      <c r="G1754" s="8">
        <v>5.72</v>
      </c>
      <c r="H1754" s="5">
        <v>40</v>
      </c>
      <c r="I1754" s="9">
        <v>2.65</v>
      </c>
      <c r="J1754" t="s">
        <v>13</v>
      </c>
      <c r="K1754" t="s">
        <v>60</v>
      </c>
      <c r="L1754" t="s">
        <v>61</v>
      </c>
      <c r="M1754" s="5">
        <f>100-I1754</f>
        <v>97.35</v>
      </c>
    </row>
    <row r="1755" spans="1:13" x14ac:dyDescent="0.3">
      <c r="A1755">
        <v>2022</v>
      </c>
      <c r="B1755" s="3">
        <v>44835</v>
      </c>
      <c r="C1755" t="s">
        <v>39</v>
      </c>
      <c r="D1755" t="s">
        <v>57</v>
      </c>
      <c r="E1755" s="6">
        <v>836</v>
      </c>
      <c r="F1755" s="8">
        <f>E1755*G1755</f>
        <v>3862.32</v>
      </c>
      <c r="G1755" s="8">
        <v>4.62</v>
      </c>
      <c r="H1755" s="5">
        <v>62</v>
      </c>
      <c r="I1755" s="9">
        <v>1.66</v>
      </c>
      <c r="J1755" t="s">
        <v>77</v>
      </c>
      <c r="K1755" t="s">
        <v>36</v>
      </c>
      <c r="L1755" t="s">
        <v>61</v>
      </c>
      <c r="M1755" s="5">
        <f>100-I1755</f>
        <v>98.34</v>
      </c>
    </row>
    <row r="1756" spans="1:13" x14ac:dyDescent="0.3">
      <c r="A1756">
        <v>2023</v>
      </c>
      <c r="B1756" s="3">
        <v>45108</v>
      </c>
      <c r="C1756" t="s">
        <v>22</v>
      </c>
      <c r="D1756" t="s">
        <v>24</v>
      </c>
      <c r="E1756" s="6">
        <v>1823</v>
      </c>
      <c r="F1756" s="8">
        <f>E1756*G1756</f>
        <v>11630.74</v>
      </c>
      <c r="G1756" s="8">
        <v>6.38</v>
      </c>
      <c r="H1756" s="5">
        <v>2</v>
      </c>
      <c r="I1756" s="9">
        <v>1.56</v>
      </c>
      <c r="J1756" t="s">
        <v>27</v>
      </c>
      <c r="K1756" t="s">
        <v>60</v>
      </c>
      <c r="L1756" t="s">
        <v>62</v>
      </c>
      <c r="M1756" s="5">
        <f>100-I1756</f>
        <v>98.44</v>
      </c>
    </row>
    <row r="1757" spans="1:13" x14ac:dyDescent="0.3">
      <c r="A1757">
        <v>2023</v>
      </c>
      <c r="B1757" s="3">
        <v>44958</v>
      </c>
      <c r="C1757" t="s">
        <v>34</v>
      </c>
      <c r="D1757" t="s">
        <v>55</v>
      </c>
      <c r="E1757" s="6">
        <v>2209</v>
      </c>
      <c r="F1757" s="8">
        <f>E1757*G1757</f>
        <v>14093.42</v>
      </c>
      <c r="G1757" s="8">
        <v>6.38</v>
      </c>
      <c r="H1757" s="5">
        <v>11</v>
      </c>
      <c r="I1757" s="9">
        <v>1.73</v>
      </c>
      <c r="J1757" t="s">
        <v>77</v>
      </c>
      <c r="K1757" t="s">
        <v>36</v>
      </c>
      <c r="L1757" t="s">
        <v>62</v>
      </c>
      <c r="M1757" s="5">
        <f>100-I1757</f>
        <v>98.27</v>
      </c>
    </row>
    <row r="1758" spans="1:13" x14ac:dyDescent="0.3">
      <c r="A1758">
        <v>2023</v>
      </c>
      <c r="B1758" s="3">
        <v>44958</v>
      </c>
      <c r="C1758" t="s">
        <v>22</v>
      </c>
      <c r="D1758" t="s">
        <v>23</v>
      </c>
      <c r="E1758" s="6">
        <v>2445</v>
      </c>
      <c r="F1758" s="8">
        <f>E1758*G1758</f>
        <v>15599.1</v>
      </c>
      <c r="G1758" s="8">
        <v>6.38</v>
      </c>
      <c r="H1758" s="5">
        <v>5</v>
      </c>
      <c r="I1758" s="9">
        <v>0.88</v>
      </c>
      <c r="J1758" t="s">
        <v>13</v>
      </c>
      <c r="K1758" t="s">
        <v>60</v>
      </c>
      <c r="L1758" t="s">
        <v>62</v>
      </c>
      <c r="M1758" s="5">
        <f>100-I1758</f>
        <v>99.12</v>
      </c>
    </row>
    <row r="1759" spans="1:13" x14ac:dyDescent="0.3">
      <c r="A1759">
        <v>2023</v>
      </c>
      <c r="B1759" s="3">
        <v>45017</v>
      </c>
      <c r="C1759" t="s">
        <v>11</v>
      </c>
      <c r="D1759" t="s">
        <v>37</v>
      </c>
      <c r="E1759" s="6">
        <v>1888</v>
      </c>
      <c r="F1759" s="8">
        <f>E1759*G1759</f>
        <v>9949.7599999999984</v>
      </c>
      <c r="G1759" s="8">
        <v>5.27</v>
      </c>
      <c r="H1759" s="5">
        <v>141</v>
      </c>
      <c r="I1759" s="9">
        <v>4.47</v>
      </c>
      <c r="J1759" t="s">
        <v>77</v>
      </c>
      <c r="K1759" t="s">
        <v>28</v>
      </c>
      <c r="L1759" t="s">
        <v>15</v>
      </c>
      <c r="M1759" s="5">
        <f>100-I1759</f>
        <v>95.53</v>
      </c>
    </row>
    <row r="1760" spans="1:13" x14ac:dyDescent="0.3">
      <c r="A1760">
        <v>2023</v>
      </c>
      <c r="B1760" s="3">
        <v>45047</v>
      </c>
      <c r="C1760" t="s">
        <v>16</v>
      </c>
      <c r="D1760" t="s">
        <v>43</v>
      </c>
      <c r="E1760" s="6">
        <v>2327</v>
      </c>
      <c r="F1760" s="8">
        <f>E1760*G1760</f>
        <v>12263.289999999999</v>
      </c>
      <c r="G1760" s="8">
        <v>5.27</v>
      </c>
      <c r="H1760" s="5">
        <v>88</v>
      </c>
      <c r="I1760" s="9">
        <v>1.85</v>
      </c>
      <c r="J1760" t="s">
        <v>13</v>
      </c>
      <c r="K1760" t="s">
        <v>28</v>
      </c>
      <c r="L1760" t="s">
        <v>15</v>
      </c>
      <c r="M1760" s="5">
        <f>100-I1760</f>
        <v>98.15</v>
      </c>
    </row>
    <row r="1761" spans="1:13" x14ac:dyDescent="0.3">
      <c r="A1761">
        <v>2023</v>
      </c>
      <c r="B1761" s="3">
        <v>45200</v>
      </c>
      <c r="C1761" t="s">
        <v>29</v>
      </c>
      <c r="D1761" t="s">
        <v>30</v>
      </c>
      <c r="E1761" s="6">
        <v>2688</v>
      </c>
      <c r="F1761" s="8">
        <f>E1761*G1761</f>
        <v>14165.759999999998</v>
      </c>
      <c r="G1761" s="8">
        <v>5.27</v>
      </c>
      <c r="H1761" s="5">
        <v>127</v>
      </c>
      <c r="I1761" s="9">
        <v>3.89</v>
      </c>
      <c r="J1761" t="s">
        <v>13</v>
      </c>
      <c r="K1761" t="s">
        <v>19</v>
      </c>
      <c r="L1761" t="s">
        <v>15</v>
      </c>
      <c r="M1761" s="5">
        <f>100-I1761</f>
        <v>96.11</v>
      </c>
    </row>
    <row r="1762" spans="1:13" x14ac:dyDescent="0.3">
      <c r="A1762">
        <v>2023</v>
      </c>
      <c r="B1762" s="3">
        <v>44958</v>
      </c>
      <c r="C1762" t="s">
        <v>34</v>
      </c>
      <c r="D1762" t="s">
        <v>35</v>
      </c>
      <c r="E1762" s="6">
        <v>1500</v>
      </c>
      <c r="F1762" s="8">
        <f>E1762*G1762</f>
        <v>8070</v>
      </c>
      <c r="G1762" s="8">
        <v>5.38</v>
      </c>
      <c r="H1762" s="5">
        <v>72</v>
      </c>
      <c r="I1762" s="9">
        <v>3.49</v>
      </c>
      <c r="J1762" t="s">
        <v>77</v>
      </c>
      <c r="K1762" t="s">
        <v>28</v>
      </c>
      <c r="L1762" t="s">
        <v>61</v>
      </c>
      <c r="M1762" s="5">
        <f>100-I1762</f>
        <v>96.51</v>
      </c>
    </row>
    <row r="1763" spans="1:13" x14ac:dyDescent="0.3">
      <c r="A1763">
        <v>2022</v>
      </c>
      <c r="B1763" s="3">
        <v>44774</v>
      </c>
      <c r="C1763" t="s">
        <v>25</v>
      </c>
      <c r="D1763" t="s">
        <v>51</v>
      </c>
      <c r="E1763" s="6">
        <v>2118</v>
      </c>
      <c r="F1763" s="8">
        <f>E1763*G1763</f>
        <v>12114.96</v>
      </c>
      <c r="G1763" s="8">
        <v>5.72</v>
      </c>
      <c r="H1763" s="5">
        <v>37</v>
      </c>
      <c r="I1763" s="9">
        <v>4.47</v>
      </c>
      <c r="J1763" t="s">
        <v>27</v>
      </c>
      <c r="K1763" t="s">
        <v>28</v>
      </c>
      <c r="L1763" t="s">
        <v>61</v>
      </c>
      <c r="M1763" s="5">
        <f>100-I1763</f>
        <v>95.53</v>
      </c>
    </row>
    <row r="1764" spans="1:13" x14ac:dyDescent="0.3">
      <c r="A1764">
        <v>2023</v>
      </c>
      <c r="B1764" s="3">
        <v>45017</v>
      </c>
      <c r="C1764" t="s">
        <v>25</v>
      </c>
      <c r="D1764" t="s">
        <v>51</v>
      </c>
      <c r="E1764" s="6">
        <v>341</v>
      </c>
      <c r="F1764" s="8">
        <f>E1764*G1764</f>
        <v>14928.98</v>
      </c>
      <c r="G1764" s="8">
        <v>43.78</v>
      </c>
      <c r="H1764" s="5">
        <v>77</v>
      </c>
      <c r="I1764" s="9">
        <v>4.58</v>
      </c>
      <c r="J1764" t="s">
        <v>77</v>
      </c>
      <c r="K1764" t="s">
        <v>31</v>
      </c>
      <c r="L1764" t="s">
        <v>15</v>
      </c>
      <c r="M1764" s="5">
        <f>100-I1764</f>
        <v>95.42</v>
      </c>
    </row>
    <row r="1765" spans="1:13" x14ac:dyDescent="0.3">
      <c r="A1765">
        <v>2023</v>
      </c>
      <c r="B1765" s="3">
        <v>44986</v>
      </c>
      <c r="C1765" t="s">
        <v>22</v>
      </c>
      <c r="D1765" t="s">
        <v>45</v>
      </c>
      <c r="E1765" s="6">
        <v>1055</v>
      </c>
      <c r="F1765" s="8">
        <f>E1765*G1765</f>
        <v>6730.9</v>
      </c>
      <c r="G1765" s="8">
        <v>6.38</v>
      </c>
      <c r="H1765" s="5">
        <v>9</v>
      </c>
      <c r="I1765" s="9">
        <v>1.22</v>
      </c>
      <c r="J1765" t="s">
        <v>77</v>
      </c>
      <c r="K1765" t="s">
        <v>19</v>
      </c>
      <c r="L1765" t="s">
        <v>62</v>
      </c>
      <c r="M1765" s="5">
        <f>100-I1765</f>
        <v>98.78</v>
      </c>
    </row>
    <row r="1766" spans="1:13" x14ac:dyDescent="0.3">
      <c r="A1766">
        <v>2023</v>
      </c>
      <c r="B1766" s="3">
        <v>45108</v>
      </c>
      <c r="C1766" t="s">
        <v>41</v>
      </c>
      <c r="D1766" t="s">
        <v>42</v>
      </c>
      <c r="E1766" s="6">
        <v>1212</v>
      </c>
      <c r="F1766" s="8">
        <f>E1766*G1766</f>
        <v>6520.5599999999995</v>
      </c>
      <c r="G1766" s="8">
        <v>5.38</v>
      </c>
      <c r="H1766" s="5">
        <v>44</v>
      </c>
      <c r="I1766" s="9">
        <v>3.05</v>
      </c>
      <c r="J1766" t="s">
        <v>13</v>
      </c>
      <c r="K1766" t="s">
        <v>36</v>
      </c>
      <c r="L1766" t="s">
        <v>61</v>
      </c>
      <c r="M1766" s="5">
        <f>100-I1766</f>
        <v>96.95</v>
      </c>
    </row>
    <row r="1767" spans="1:13" x14ac:dyDescent="0.3">
      <c r="A1767">
        <v>2023</v>
      </c>
      <c r="B1767" s="3">
        <v>45017</v>
      </c>
      <c r="C1767" t="s">
        <v>20</v>
      </c>
      <c r="D1767" t="s">
        <v>46</v>
      </c>
      <c r="E1767" s="6">
        <v>305</v>
      </c>
      <c r="F1767" s="8">
        <f>E1767*G1767</f>
        <v>13352.9</v>
      </c>
      <c r="G1767" s="8">
        <v>43.78</v>
      </c>
      <c r="H1767" s="5">
        <v>85</v>
      </c>
      <c r="I1767" s="9">
        <v>3.24</v>
      </c>
      <c r="J1767" t="s">
        <v>77</v>
      </c>
      <c r="K1767" t="s">
        <v>31</v>
      </c>
      <c r="L1767" t="s">
        <v>15</v>
      </c>
      <c r="M1767" s="5">
        <f>100-I1767</f>
        <v>96.76</v>
      </c>
    </row>
    <row r="1768" spans="1:13" x14ac:dyDescent="0.3">
      <c r="A1768">
        <v>2023</v>
      </c>
      <c r="B1768" s="3">
        <v>44927</v>
      </c>
      <c r="C1768" t="s">
        <v>22</v>
      </c>
      <c r="D1768" t="s">
        <v>45</v>
      </c>
      <c r="E1768" s="6">
        <v>734</v>
      </c>
      <c r="F1768" s="8">
        <f>E1768*G1768</f>
        <v>35459.54</v>
      </c>
      <c r="G1768" s="8">
        <v>48.31</v>
      </c>
      <c r="H1768" s="5">
        <v>12</v>
      </c>
      <c r="I1768" s="9">
        <v>3.5</v>
      </c>
      <c r="J1768" t="s">
        <v>13</v>
      </c>
      <c r="K1768" t="s">
        <v>14</v>
      </c>
      <c r="L1768" t="s">
        <v>62</v>
      </c>
      <c r="M1768" s="5">
        <f>100-I1768</f>
        <v>96.5</v>
      </c>
    </row>
    <row r="1769" spans="1:13" x14ac:dyDescent="0.3">
      <c r="A1769">
        <v>2023</v>
      </c>
      <c r="B1769" s="3">
        <v>44958</v>
      </c>
      <c r="C1769" t="s">
        <v>11</v>
      </c>
      <c r="D1769" t="s">
        <v>37</v>
      </c>
      <c r="E1769" s="6">
        <v>3462</v>
      </c>
      <c r="F1769" s="8">
        <f>E1769*G1769</f>
        <v>26899.739999999998</v>
      </c>
      <c r="G1769" s="8">
        <v>7.77</v>
      </c>
      <c r="H1769" s="5">
        <v>4</v>
      </c>
      <c r="I1769" s="9">
        <v>1.1599999999999999</v>
      </c>
      <c r="J1769" t="s">
        <v>77</v>
      </c>
      <c r="K1769" t="s">
        <v>60</v>
      </c>
      <c r="L1769" t="s">
        <v>62</v>
      </c>
      <c r="M1769" s="5">
        <f>100-I1769</f>
        <v>98.84</v>
      </c>
    </row>
    <row r="1770" spans="1:13" x14ac:dyDescent="0.3">
      <c r="A1770">
        <v>2023</v>
      </c>
      <c r="B1770" s="3">
        <v>45017</v>
      </c>
      <c r="C1770" t="s">
        <v>11</v>
      </c>
      <c r="D1770" t="s">
        <v>37</v>
      </c>
      <c r="E1770" s="6">
        <v>3067</v>
      </c>
      <c r="F1770" s="8">
        <f>E1770*G1770</f>
        <v>16163.089999999998</v>
      </c>
      <c r="G1770" s="8">
        <v>5.27</v>
      </c>
      <c r="H1770" s="5">
        <v>145</v>
      </c>
      <c r="I1770" s="9">
        <v>3.51</v>
      </c>
      <c r="J1770" t="s">
        <v>27</v>
      </c>
      <c r="K1770" t="s">
        <v>28</v>
      </c>
      <c r="L1770" t="s">
        <v>15</v>
      </c>
      <c r="M1770" s="5">
        <f>100-I1770</f>
        <v>96.49</v>
      </c>
    </row>
    <row r="1771" spans="1:13" x14ac:dyDescent="0.3">
      <c r="A1771">
        <v>2022</v>
      </c>
      <c r="B1771" s="3">
        <v>44896</v>
      </c>
      <c r="C1771" t="s">
        <v>29</v>
      </c>
      <c r="D1771" t="s">
        <v>30</v>
      </c>
      <c r="E1771" s="6">
        <v>4244</v>
      </c>
      <c r="F1771" s="8">
        <f>E1771*G1771</f>
        <v>28519.68</v>
      </c>
      <c r="G1771" s="8">
        <v>6.72</v>
      </c>
      <c r="H1771" s="5">
        <v>8</v>
      </c>
      <c r="I1771" s="9">
        <v>1.53</v>
      </c>
      <c r="J1771" t="s">
        <v>18</v>
      </c>
      <c r="K1771" t="s">
        <v>28</v>
      </c>
      <c r="L1771" t="s">
        <v>62</v>
      </c>
      <c r="M1771" s="5">
        <f>100-I1771</f>
        <v>98.47</v>
      </c>
    </row>
    <row r="1772" spans="1:13" x14ac:dyDescent="0.3">
      <c r="A1772">
        <v>2023</v>
      </c>
      <c r="B1772" s="3">
        <v>45108</v>
      </c>
      <c r="C1772" t="s">
        <v>29</v>
      </c>
      <c r="D1772" t="s">
        <v>53</v>
      </c>
      <c r="E1772" s="6">
        <v>503</v>
      </c>
      <c r="F1772" s="8">
        <f>E1772*G1772</f>
        <v>22021.34</v>
      </c>
      <c r="G1772" s="8">
        <v>43.78</v>
      </c>
      <c r="H1772" s="5">
        <v>131</v>
      </c>
      <c r="I1772" s="9">
        <v>4.57</v>
      </c>
      <c r="J1772" t="s">
        <v>13</v>
      </c>
      <c r="K1772" t="s">
        <v>31</v>
      </c>
      <c r="L1772" t="s">
        <v>15</v>
      </c>
      <c r="M1772" s="5">
        <f>100-I1772</f>
        <v>95.43</v>
      </c>
    </row>
    <row r="1773" spans="1:13" x14ac:dyDescent="0.3">
      <c r="A1773">
        <v>2022</v>
      </c>
      <c r="B1773" s="3">
        <v>44896</v>
      </c>
      <c r="C1773" t="s">
        <v>11</v>
      </c>
      <c r="D1773" t="s">
        <v>12</v>
      </c>
      <c r="E1773" s="6">
        <v>4233</v>
      </c>
      <c r="F1773" s="8">
        <f>E1773*G1773</f>
        <v>28445.759999999998</v>
      </c>
      <c r="G1773" s="8">
        <v>6.72</v>
      </c>
      <c r="H1773" s="5">
        <v>11</v>
      </c>
      <c r="I1773" s="9">
        <v>2.19</v>
      </c>
      <c r="J1773" t="s">
        <v>77</v>
      </c>
      <c r="K1773" t="s">
        <v>19</v>
      </c>
      <c r="L1773" t="s">
        <v>62</v>
      </c>
      <c r="M1773" s="5">
        <f>100-I1773</f>
        <v>97.81</v>
      </c>
    </row>
    <row r="1774" spans="1:13" x14ac:dyDescent="0.3">
      <c r="A1774">
        <v>2022</v>
      </c>
      <c r="B1774" s="3">
        <v>44593</v>
      </c>
      <c r="C1774" t="s">
        <v>34</v>
      </c>
      <c r="D1774" t="s">
        <v>35</v>
      </c>
      <c r="E1774" s="6">
        <v>3332</v>
      </c>
      <c r="F1774" s="8">
        <f>E1774*G1774</f>
        <v>15393.84</v>
      </c>
      <c r="G1774" s="8">
        <v>4.62</v>
      </c>
      <c r="H1774" s="5">
        <v>65</v>
      </c>
      <c r="I1774" s="9">
        <v>3.8</v>
      </c>
      <c r="J1774" t="s">
        <v>77</v>
      </c>
      <c r="K1774" t="s">
        <v>19</v>
      </c>
      <c r="L1774" t="s">
        <v>61</v>
      </c>
      <c r="M1774" s="5">
        <f>100-I1774</f>
        <v>96.2</v>
      </c>
    </row>
    <row r="1775" spans="1:13" x14ac:dyDescent="0.3">
      <c r="A1775">
        <v>2023</v>
      </c>
      <c r="B1775" s="3">
        <v>44986</v>
      </c>
      <c r="C1775" t="s">
        <v>11</v>
      </c>
      <c r="D1775" t="s">
        <v>12</v>
      </c>
      <c r="E1775" s="6">
        <v>3745</v>
      </c>
      <c r="F1775" s="8">
        <f>E1775*G1775</f>
        <v>29098.649999999998</v>
      </c>
      <c r="G1775" s="8">
        <v>7.77</v>
      </c>
      <c r="H1775" s="5">
        <v>11</v>
      </c>
      <c r="I1775" s="9">
        <v>0.73</v>
      </c>
      <c r="J1775" t="s">
        <v>77</v>
      </c>
      <c r="K1775" t="s">
        <v>28</v>
      </c>
      <c r="L1775" t="s">
        <v>62</v>
      </c>
      <c r="M1775" s="5">
        <f>100-I1775</f>
        <v>99.27</v>
      </c>
    </row>
    <row r="1776" spans="1:13" x14ac:dyDescent="0.3">
      <c r="A1776">
        <v>2022</v>
      </c>
      <c r="B1776" s="3">
        <v>44896</v>
      </c>
      <c r="C1776" t="s">
        <v>25</v>
      </c>
      <c r="D1776" t="s">
        <v>44</v>
      </c>
      <c r="E1776" s="6">
        <v>4294</v>
      </c>
      <c r="F1776" s="8">
        <f>E1776*G1776</f>
        <v>18120.68</v>
      </c>
      <c r="G1776" s="8">
        <v>4.22</v>
      </c>
      <c r="H1776" s="5">
        <v>93</v>
      </c>
      <c r="I1776" s="9">
        <v>1.01</v>
      </c>
      <c r="J1776" t="s">
        <v>77</v>
      </c>
      <c r="K1776" t="s">
        <v>19</v>
      </c>
      <c r="L1776" t="s">
        <v>15</v>
      </c>
      <c r="M1776" s="5">
        <f>100-I1776</f>
        <v>98.99</v>
      </c>
    </row>
    <row r="1777" spans="1:13" x14ac:dyDescent="0.3">
      <c r="A1777">
        <v>2023</v>
      </c>
      <c r="B1777" s="3">
        <v>45170</v>
      </c>
      <c r="C1777" t="s">
        <v>25</v>
      </c>
      <c r="D1777" t="s">
        <v>51</v>
      </c>
      <c r="E1777" s="6">
        <v>828</v>
      </c>
      <c r="F1777" s="8">
        <f>E1777*G1777</f>
        <v>6433.5599999999995</v>
      </c>
      <c r="G1777" s="8">
        <v>7.77</v>
      </c>
      <c r="H1777" s="5">
        <v>8</v>
      </c>
      <c r="I1777" s="9">
        <v>4.53</v>
      </c>
      <c r="J1777" t="s">
        <v>18</v>
      </c>
      <c r="K1777" t="s">
        <v>28</v>
      </c>
      <c r="L1777" t="s">
        <v>62</v>
      </c>
      <c r="M1777" s="5">
        <f>100-I1777</f>
        <v>95.47</v>
      </c>
    </row>
    <row r="1778" spans="1:13" x14ac:dyDescent="0.3">
      <c r="A1778">
        <v>2023</v>
      </c>
      <c r="B1778" s="3">
        <v>44927</v>
      </c>
      <c r="C1778" t="s">
        <v>22</v>
      </c>
      <c r="D1778" t="s">
        <v>45</v>
      </c>
      <c r="E1778" s="6">
        <v>696</v>
      </c>
      <c r="F1778" s="8">
        <f>E1778*G1778</f>
        <v>26663.760000000002</v>
      </c>
      <c r="G1778" s="8">
        <v>38.31</v>
      </c>
      <c r="H1778" s="5">
        <v>125</v>
      </c>
      <c r="I1778" s="9">
        <v>1.57</v>
      </c>
      <c r="J1778" t="s">
        <v>77</v>
      </c>
      <c r="K1778" t="s">
        <v>14</v>
      </c>
      <c r="L1778" t="s">
        <v>15</v>
      </c>
      <c r="M1778" s="5">
        <f>100-I1778</f>
        <v>98.43</v>
      </c>
    </row>
    <row r="1779" spans="1:13" x14ac:dyDescent="0.3">
      <c r="A1779">
        <v>2023</v>
      </c>
      <c r="B1779" s="3">
        <v>45139</v>
      </c>
      <c r="C1779" t="s">
        <v>41</v>
      </c>
      <c r="D1779" t="s">
        <v>42</v>
      </c>
      <c r="E1779" s="6">
        <v>1354</v>
      </c>
      <c r="F1779" s="8">
        <f>E1779*G1779</f>
        <v>7284.5199999999995</v>
      </c>
      <c r="G1779" s="8">
        <v>5.38</v>
      </c>
      <c r="H1779" s="5">
        <v>50</v>
      </c>
      <c r="I1779" s="9">
        <v>4.49</v>
      </c>
      <c r="J1779" t="s">
        <v>13</v>
      </c>
      <c r="K1779" t="s">
        <v>36</v>
      </c>
      <c r="L1779" t="s">
        <v>61</v>
      </c>
      <c r="M1779" s="5">
        <f>100-I1779</f>
        <v>95.51</v>
      </c>
    </row>
    <row r="1780" spans="1:13" x14ac:dyDescent="0.3">
      <c r="A1780">
        <v>2023</v>
      </c>
      <c r="B1780" s="3">
        <v>45170</v>
      </c>
      <c r="C1780" t="s">
        <v>34</v>
      </c>
      <c r="D1780" t="s">
        <v>55</v>
      </c>
      <c r="E1780" s="6">
        <v>1509</v>
      </c>
      <c r="F1780" s="8">
        <f>E1780*G1780</f>
        <v>9627.42</v>
      </c>
      <c r="G1780" s="8">
        <v>6.38</v>
      </c>
      <c r="H1780" s="5">
        <v>10</v>
      </c>
      <c r="I1780" s="9">
        <v>3.41</v>
      </c>
      <c r="J1780" t="s">
        <v>27</v>
      </c>
      <c r="K1780" t="s">
        <v>36</v>
      </c>
      <c r="L1780" t="s">
        <v>62</v>
      </c>
      <c r="M1780" s="5">
        <f>100-I1780</f>
        <v>96.59</v>
      </c>
    </row>
    <row r="1781" spans="1:13" x14ac:dyDescent="0.3">
      <c r="A1781">
        <v>2023</v>
      </c>
      <c r="B1781" s="3">
        <v>45200</v>
      </c>
      <c r="C1781" t="s">
        <v>20</v>
      </c>
      <c r="D1781" t="s">
        <v>46</v>
      </c>
      <c r="E1781" s="6">
        <v>2798</v>
      </c>
      <c r="F1781" s="8">
        <f>E1781*G1781</f>
        <v>18942.46</v>
      </c>
      <c r="G1781" s="8">
        <v>6.77</v>
      </c>
      <c r="H1781" s="5">
        <v>33</v>
      </c>
      <c r="I1781" s="9">
        <v>4.46</v>
      </c>
      <c r="J1781" t="s">
        <v>77</v>
      </c>
      <c r="K1781" t="s">
        <v>36</v>
      </c>
      <c r="L1781" t="s">
        <v>61</v>
      </c>
      <c r="M1781" s="5">
        <f>100-I1781</f>
        <v>95.54</v>
      </c>
    </row>
    <row r="1782" spans="1:13" x14ac:dyDescent="0.3">
      <c r="A1782">
        <v>2022</v>
      </c>
      <c r="B1782" s="3">
        <v>44866</v>
      </c>
      <c r="C1782" t="s">
        <v>32</v>
      </c>
      <c r="D1782" t="s">
        <v>52</v>
      </c>
      <c r="E1782" s="6">
        <v>3517</v>
      </c>
      <c r="F1782" s="8">
        <f>E1782*G1782</f>
        <v>20117.239999999998</v>
      </c>
      <c r="G1782" s="8">
        <v>5.72</v>
      </c>
      <c r="H1782" s="5">
        <v>34</v>
      </c>
      <c r="I1782" s="9">
        <v>2.0099999999999998</v>
      </c>
      <c r="J1782" t="s">
        <v>77</v>
      </c>
      <c r="K1782" t="s">
        <v>19</v>
      </c>
      <c r="L1782" t="s">
        <v>61</v>
      </c>
      <c r="M1782" s="5">
        <f>100-I1782</f>
        <v>97.99</v>
      </c>
    </row>
    <row r="1783" spans="1:13" x14ac:dyDescent="0.3">
      <c r="A1783">
        <v>2023</v>
      </c>
      <c r="B1783" s="3">
        <v>45231</v>
      </c>
      <c r="C1783" t="s">
        <v>32</v>
      </c>
      <c r="D1783" t="s">
        <v>33</v>
      </c>
      <c r="E1783" s="6">
        <v>751</v>
      </c>
      <c r="F1783" s="8">
        <f>E1783*G1783</f>
        <v>37632.61</v>
      </c>
      <c r="G1783" s="8">
        <v>50.11</v>
      </c>
      <c r="H1783" s="5">
        <v>6</v>
      </c>
      <c r="I1783" s="9">
        <v>4.7699999999999996</v>
      </c>
      <c r="J1783" t="s">
        <v>18</v>
      </c>
      <c r="K1783" t="s">
        <v>14</v>
      </c>
      <c r="L1783" t="s">
        <v>62</v>
      </c>
      <c r="M1783" s="5">
        <f>100-I1783</f>
        <v>95.23</v>
      </c>
    </row>
    <row r="1784" spans="1:13" x14ac:dyDescent="0.3">
      <c r="A1784">
        <v>2022</v>
      </c>
      <c r="B1784" s="3">
        <v>44896</v>
      </c>
      <c r="C1784" t="s">
        <v>39</v>
      </c>
      <c r="D1784" t="s">
        <v>57</v>
      </c>
      <c r="E1784" s="6">
        <v>4173</v>
      </c>
      <c r="F1784" s="8">
        <f>E1784*G1784</f>
        <v>19279.260000000002</v>
      </c>
      <c r="G1784" s="8">
        <v>4.62</v>
      </c>
      <c r="H1784" s="5">
        <v>29</v>
      </c>
      <c r="I1784" s="9">
        <v>0.95</v>
      </c>
      <c r="J1784" t="s">
        <v>27</v>
      </c>
      <c r="K1784" t="s">
        <v>36</v>
      </c>
      <c r="L1784" t="s">
        <v>61</v>
      </c>
      <c r="M1784" s="5">
        <f>100-I1784</f>
        <v>99.05</v>
      </c>
    </row>
    <row r="1785" spans="1:13" x14ac:dyDescent="0.3">
      <c r="A1785">
        <v>2023</v>
      </c>
      <c r="B1785" s="3">
        <v>45108</v>
      </c>
      <c r="C1785" t="s">
        <v>32</v>
      </c>
      <c r="D1785" t="s">
        <v>52</v>
      </c>
      <c r="E1785" s="6">
        <v>778</v>
      </c>
      <c r="F1785" s="8">
        <f>E1785*G1785</f>
        <v>38985.58</v>
      </c>
      <c r="G1785" s="8">
        <v>50.11</v>
      </c>
      <c r="H1785" s="5">
        <v>12</v>
      </c>
      <c r="I1785" s="9">
        <v>3.53</v>
      </c>
      <c r="J1785" t="s">
        <v>18</v>
      </c>
      <c r="K1785" t="s">
        <v>14</v>
      </c>
      <c r="L1785" t="s">
        <v>62</v>
      </c>
      <c r="M1785" s="5">
        <f>100-I1785</f>
        <v>96.47</v>
      </c>
    </row>
    <row r="1786" spans="1:13" x14ac:dyDescent="0.3">
      <c r="A1786">
        <v>2022</v>
      </c>
      <c r="B1786" s="3">
        <v>44621</v>
      </c>
      <c r="C1786" t="s">
        <v>11</v>
      </c>
      <c r="D1786" t="s">
        <v>59</v>
      </c>
      <c r="E1786" s="6">
        <v>1457</v>
      </c>
      <c r="F1786" s="8">
        <f>E1786*G1786</f>
        <v>6148.54</v>
      </c>
      <c r="G1786" s="8">
        <v>4.22</v>
      </c>
      <c r="H1786" s="5">
        <v>140</v>
      </c>
      <c r="I1786" s="9">
        <v>3.88</v>
      </c>
      <c r="J1786" t="s">
        <v>18</v>
      </c>
      <c r="K1786" t="s">
        <v>19</v>
      </c>
      <c r="L1786" t="s">
        <v>15</v>
      </c>
      <c r="M1786" s="5">
        <f>100-I1786</f>
        <v>96.12</v>
      </c>
    </row>
    <row r="1787" spans="1:13" x14ac:dyDescent="0.3">
      <c r="A1787">
        <v>2023</v>
      </c>
      <c r="B1787" s="3">
        <v>45139</v>
      </c>
      <c r="C1787" t="s">
        <v>39</v>
      </c>
      <c r="D1787" t="s">
        <v>40</v>
      </c>
      <c r="E1787" s="6">
        <v>1254</v>
      </c>
      <c r="F1787" s="8">
        <f>E1787*G1787</f>
        <v>6746.5199999999995</v>
      </c>
      <c r="G1787" s="8">
        <v>5.38</v>
      </c>
      <c r="H1787" s="5">
        <v>51</v>
      </c>
      <c r="I1787" s="9">
        <v>1.76</v>
      </c>
      <c r="J1787" t="s">
        <v>13</v>
      </c>
      <c r="K1787" t="s">
        <v>36</v>
      </c>
      <c r="L1787" t="s">
        <v>61</v>
      </c>
      <c r="M1787" s="5">
        <f>100-I1787</f>
        <v>98.24</v>
      </c>
    </row>
    <row r="1788" spans="1:13" x14ac:dyDescent="0.3">
      <c r="A1788">
        <v>2022</v>
      </c>
      <c r="B1788" s="3">
        <v>44805</v>
      </c>
      <c r="C1788" t="s">
        <v>34</v>
      </c>
      <c r="D1788" t="s">
        <v>47</v>
      </c>
      <c r="E1788" s="6">
        <v>2168</v>
      </c>
      <c r="F1788" s="8">
        <f>E1788*G1788</f>
        <v>6764.16</v>
      </c>
      <c r="G1788" s="8">
        <v>3.12</v>
      </c>
      <c r="H1788" s="5">
        <v>98</v>
      </c>
      <c r="I1788" s="9">
        <v>0.51</v>
      </c>
      <c r="J1788" t="s">
        <v>13</v>
      </c>
      <c r="K1788" t="s">
        <v>19</v>
      </c>
      <c r="L1788" t="s">
        <v>15</v>
      </c>
      <c r="M1788" s="5">
        <f>100-I1788</f>
        <v>99.49</v>
      </c>
    </row>
    <row r="1789" spans="1:13" x14ac:dyDescent="0.3">
      <c r="A1789">
        <v>2023</v>
      </c>
      <c r="B1789" s="3">
        <v>45047</v>
      </c>
      <c r="C1789" t="s">
        <v>20</v>
      </c>
      <c r="D1789" t="s">
        <v>58</v>
      </c>
      <c r="E1789" s="6">
        <v>2169</v>
      </c>
      <c r="F1789" s="8">
        <f>E1789*G1789</f>
        <v>11430.63</v>
      </c>
      <c r="G1789" s="8">
        <v>5.27</v>
      </c>
      <c r="H1789" s="5">
        <v>129</v>
      </c>
      <c r="I1789" s="9">
        <v>3.08</v>
      </c>
      <c r="J1789" t="s">
        <v>13</v>
      </c>
      <c r="K1789" t="s">
        <v>36</v>
      </c>
      <c r="L1789" t="s">
        <v>15</v>
      </c>
      <c r="M1789" s="5">
        <f>100-I1789</f>
        <v>96.92</v>
      </c>
    </row>
    <row r="1790" spans="1:13" x14ac:dyDescent="0.3">
      <c r="A1790">
        <v>2023</v>
      </c>
      <c r="B1790" s="3">
        <v>45139</v>
      </c>
      <c r="C1790" t="s">
        <v>20</v>
      </c>
      <c r="D1790" t="s">
        <v>58</v>
      </c>
      <c r="E1790" s="6">
        <v>572</v>
      </c>
      <c r="F1790" s="8">
        <f>E1790*G1790</f>
        <v>28662.92</v>
      </c>
      <c r="G1790" s="8">
        <v>50.11</v>
      </c>
      <c r="H1790" s="5">
        <v>3</v>
      </c>
      <c r="I1790" s="9">
        <v>2.42</v>
      </c>
      <c r="J1790" t="s">
        <v>27</v>
      </c>
      <c r="K1790" t="s">
        <v>14</v>
      </c>
      <c r="L1790" t="s">
        <v>62</v>
      </c>
      <c r="M1790" s="5">
        <f>100-I1790</f>
        <v>97.58</v>
      </c>
    </row>
    <row r="1791" spans="1:13" x14ac:dyDescent="0.3">
      <c r="A1791">
        <v>2023</v>
      </c>
      <c r="B1791" s="3">
        <v>45108</v>
      </c>
      <c r="C1791" t="s">
        <v>32</v>
      </c>
      <c r="D1791" t="s">
        <v>52</v>
      </c>
      <c r="E1791" s="6">
        <v>1637</v>
      </c>
      <c r="F1791" s="8">
        <f>E1791*G1791</f>
        <v>11082.49</v>
      </c>
      <c r="G1791" s="8">
        <v>6.77</v>
      </c>
      <c r="H1791" s="5">
        <v>26</v>
      </c>
      <c r="I1791" s="9">
        <v>3.13</v>
      </c>
      <c r="J1791" t="s">
        <v>77</v>
      </c>
      <c r="K1791" t="s">
        <v>28</v>
      </c>
      <c r="L1791" t="s">
        <v>61</v>
      </c>
      <c r="M1791" s="5">
        <f>100-I1791</f>
        <v>96.87</v>
      </c>
    </row>
    <row r="1792" spans="1:13" x14ac:dyDescent="0.3">
      <c r="A1792">
        <v>2022</v>
      </c>
      <c r="B1792" s="3">
        <v>44805</v>
      </c>
      <c r="C1792" t="s">
        <v>32</v>
      </c>
      <c r="D1792" t="s">
        <v>52</v>
      </c>
      <c r="E1792" s="6">
        <v>416</v>
      </c>
      <c r="F1792" s="8">
        <f>E1792*G1792</f>
        <v>20238.399999999998</v>
      </c>
      <c r="G1792" s="8">
        <v>48.649999999999991</v>
      </c>
      <c r="H1792" s="5">
        <v>3</v>
      </c>
      <c r="I1792" s="9">
        <v>4.91</v>
      </c>
      <c r="J1792" t="s">
        <v>18</v>
      </c>
      <c r="K1792" t="s">
        <v>14</v>
      </c>
      <c r="L1792" t="s">
        <v>62</v>
      </c>
      <c r="M1792" s="5">
        <f>100-I1792</f>
        <v>95.09</v>
      </c>
    </row>
    <row r="1793" spans="1:13" x14ac:dyDescent="0.3">
      <c r="A1793">
        <v>2022</v>
      </c>
      <c r="B1793" s="3">
        <v>44621</v>
      </c>
      <c r="C1793" t="s">
        <v>11</v>
      </c>
      <c r="D1793" t="s">
        <v>59</v>
      </c>
      <c r="E1793" s="6">
        <v>1777</v>
      </c>
      <c r="F1793" s="8">
        <f>E1793*G1793</f>
        <v>7498.94</v>
      </c>
      <c r="G1793" s="8">
        <v>4.22</v>
      </c>
      <c r="H1793" s="5">
        <v>118</v>
      </c>
      <c r="I1793" s="9">
        <v>2.94</v>
      </c>
      <c r="J1793" t="s">
        <v>18</v>
      </c>
      <c r="K1793" t="s">
        <v>36</v>
      </c>
      <c r="L1793" t="s">
        <v>15</v>
      </c>
      <c r="M1793" s="5">
        <f>100-I1793</f>
        <v>97.06</v>
      </c>
    </row>
    <row r="1794" spans="1:13" x14ac:dyDescent="0.3">
      <c r="A1794">
        <v>2023</v>
      </c>
      <c r="B1794" s="3">
        <v>45078</v>
      </c>
      <c r="C1794" t="s">
        <v>41</v>
      </c>
      <c r="D1794" t="s">
        <v>42</v>
      </c>
      <c r="E1794" s="6">
        <v>2548</v>
      </c>
      <c r="F1794" s="8">
        <f>E1794*G1794</f>
        <v>9886.24</v>
      </c>
      <c r="G1794" s="8">
        <v>3.88</v>
      </c>
      <c r="H1794" s="5">
        <v>111</v>
      </c>
      <c r="I1794" s="9">
        <v>0.61</v>
      </c>
      <c r="J1794" t="s">
        <v>27</v>
      </c>
      <c r="K1794" t="s">
        <v>36</v>
      </c>
      <c r="L1794" t="s">
        <v>15</v>
      </c>
      <c r="M1794" s="5">
        <f>100-I1794</f>
        <v>99.39</v>
      </c>
    </row>
    <row r="1795" spans="1:13" x14ac:dyDescent="0.3">
      <c r="A1795">
        <v>2023</v>
      </c>
      <c r="B1795" s="3">
        <v>45170</v>
      </c>
      <c r="C1795" t="s">
        <v>32</v>
      </c>
      <c r="D1795" t="s">
        <v>52</v>
      </c>
      <c r="E1795" s="6">
        <v>348</v>
      </c>
      <c r="F1795" s="8">
        <f>E1795*G1795</f>
        <v>17438.28</v>
      </c>
      <c r="G1795" s="8">
        <v>50.11</v>
      </c>
      <c r="H1795" s="5">
        <v>12</v>
      </c>
      <c r="I1795" s="9">
        <v>4.5999999999999996</v>
      </c>
      <c r="J1795" t="s">
        <v>77</v>
      </c>
      <c r="K1795" t="s">
        <v>14</v>
      </c>
      <c r="L1795" t="s">
        <v>62</v>
      </c>
      <c r="M1795" s="5">
        <f>100-I1795</f>
        <v>95.4</v>
      </c>
    </row>
    <row r="1796" spans="1:13" x14ac:dyDescent="0.3">
      <c r="A1796">
        <v>2022</v>
      </c>
      <c r="B1796" s="3">
        <v>44774</v>
      </c>
      <c r="C1796" t="s">
        <v>16</v>
      </c>
      <c r="D1796" t="s">
        <v>43</v>
      </c>
      <c r="E1796" s="6">
        <v>1887</v>
      </c>
      <c r="F1796" s="8">
        <f>E1796*G1796</f>
        <v>10793.64</v>
      </c>
      <c r="G1796" s="8">
        <v>5.72</v>
      </c>
      <c r="H1796" s="5">
        <v>33</v>
      </c>
      <c r="I1796" s="9">
        <v>3.83</v>
      </c>
      <c r="J1796" t="s">
        <v>13</v>
      </c>
      <c r="K1796" t="s">
        <v>19</v>
      </c>
      <c r="L1796" t="s">
        <v>61</v>
      </c>
      <c r="M1796" s="5">
        <f>100-I1796</f>
        <v>96.17</v>
      </c>
    </row>
    <row r="1797" spans="1:13" x14ac:dyDescent="0.3">
      <c r="A1797">
        <v>2022</v>
      </c>
      <c r="B1797" s="3">
        <v>44562</v>
      </c>
      <c r="C1797" t="s">
        <v>25</v>
      </c>
      <c r="D1797" t="s">
        <v>51</v>
      </c>
      <c r="E1797" s="6">
        <v>3067</v>
      </c>
      <c r="F1797" s="8">
        <f>E1797*G1797</f>
        <v>20610.239999999998</v>
      </c>
      <c r="G1797" s="8">
        <v>6.72</v>
      </c>
      <c r="H1797" s="5">
        <v>5</v>
      </c>
      <c r="I1797" s="9">
        <v>4.12</v>
      </c>
      <c r="J1797" t="s">
        <v>18</v>
      </c>
      <c r="K1797" t="s">
        <v>36</v>
      </c>
      <c r="L1797" t="s">
        <v>62</v>
      </c>
      <c r="M1797" s="5">
        <f>100-I1797</f>
        <v>95.88</v>
      </c>
    </row>
    <row r="1798" spans="1:13" x14ac:dyDescent="0.3">
      <c r="A1798">
        <v>2023</v>
      </c>
      <c r="B1798" s="3">
        <v>45170</v>
      </c>
      <c r="C1798" t="s">
        <v>22</v>
      </c>
      <c r="D1798" t="s">
        <v>23</v>
      </c>
      <c r="E1798" s="6">
        <v>1190</v>
      </c>
      <c r="F1798" s="8">
        <f>E1798*G1798</f>
        <v>6402.2</v>
      </c>
      <c r="G1798" s="8">
        <v>5.38</v>
      </c>
      <c r="H1798" s="5">
        <v>32</v>
      </c>
      <c r="I1798" s="9">
        <v>3.29</v>
      </c>
      <c r="J1798" t="s">
        <v>77</v>
      </c>
      <c r="K1798" t="s">
        <v>36</v>
      </c>
      <c r="L1798" t="s">
        <v>61</v>
      </c>
      <c r="M1798" s="5">
        <f>100-I1798</f>
        <v>96.71</v>
      </c>
    </row>
    <row r="1799" spans="1:13" x14ac:dyDescent="0.3">
      <c r="A1799">
        <v>2023</v>
      </c>
      <c r="B1799" s="3">
        <v>44927</v>
      </c>
      <c r="C1799" t="s">
        <v>11</v>
      </c>
      <c r="D1799" t="s">
        <v>59</v>
      </c>
      <c r="E1799" s="6">
        <v>2708</v>
      </c>
      <c r="F1799" s="8">
        <f>E1799*G1799</f>
        <v>21041.16</v>
      </c>
      <c r="G1799" s="8">
        <v>7.77</v>
      </c>
      <c r="H1799" s="5">
        <v>5</v>
      </c>
      <c r="I1799" s="9">
        <v>3.42</v>
      </c>
      <c r="J1799" t="s">
        <v>27</v>
      </c>
      <c r="K1799" t="s">
        <v>60</v>
      </c>
      <c r="L1799" t="s">
        <v>62</v>
      </c>
      <c r="M1799" s="5">
        <f>100-I1799</f>
        <v>96.58</v>
      </c>
    </row>
    <row r="1800" spans="1:13" x14ac:dyDescent="0.3">
      <c r="A1800">
        <v>2023</v>
      </c>
      <c r="B1800" s="3">
        <v>45078</v>
      </c>
      <c r="C1800" t="s">
        <v>39</v>
      </c>
      <c r="D1800" t="s">
        <v>40</v>
      </c>
      <c r="E1800" s="6">
        <v>2302</v>
      </c>
      <c r="F1800" s="8">
        <f>E1800*G1800</f>
        <v>8931.76</v>
      </c>
      <c r="G1800" s="8">
        <v>3.88</v>
      </c>
      <c r="H1800" s="5">
        <v>108</v>
      </c>
      <c r="I1800" s="9">
        <v>1.75</v>
      </c>
      <c r="J1800" t="s">
        <v>13</v>
      </c>
      <c r="K1800" t="s">
        <v>28</v>
      </c>
      <c r="L1800" t="s">
        <v>15</v>
      </c>
      <c r="M1800" s="5">
        <f>100-I1800</f>
        <v>98.25</v>
      </c>
    </row>
    <row r="1801" spans="1:13" x14ac:dyDescent="0.3">
      <c r="A1801">
        <v>2023</v>
      </c>
      <c r="B1801" s="3">
        <v>44927</v>
      </c>
      <c r="C1801" t="s">
        <v>11</v>
      </c>
      <c r="D1801" t="s">
        <v>59</v>
      </c>
      <c r="E1801" s="6">
        <v>2632</v>
      </c>
      <c r="F1801" s="8">
        <f>E1801*G1801</f>
        <v>20450.64</v>
      </c>
      <c r="G1801" s="8">
        <v>7.77</v>
      </c>
      <c r="H1801" s="5">
        <v>4</v>
      </c>
      <c r="I1801" s="9">
        <v>1.83</v>
      </c>
      <c r="J1801" t="s">
        <v>77</v>
      </c>
      <c r="K1801" t="s">
        <v>36</v>
      </c>
      <c r="L1801" t="s">
        <v>62</v>
      </c>
      <c r="M1801" s="5">
        <f>100-I1801</f>
        <v>98.17</v>
      </c>
    </row>
    <row r="1802" spans="1:13" x14ac:dyDescent="0.3">
      <c r="A1802">
        <v>2023</v>
      </c>
      <c r="B1802" s="3">
        <v>44927</v>
      </c>
      <c r="C1802" t="s">
        <v>34</v>
      </c>
      <c r="D1802" t="s">
        <v>35</v>
      </c>
      <c r="E1802" s="6">
        <v>712</v>
      </c>
      <c r="F1802" s="8">
        <f>E1802*G1802</f>
        <v>27276.720000000001</v>
      </c>
      <c r="G1802" s="8">
        <v>38.31</v>
      </c>
      <c r="H1802" s="5">
        <v>110</v>
      </c>
      <c r="I1802" s="9">
        <v>4.3</v>
      </c>
      <c r="J1802" t="s">
        <v>77</v>
      </c>
      <c r="K1802" t="s">
        <v>14</v>
      </c>
      <c r="L1802" t="s">
        <v>15</v>
      </c>
      <c r="M1802" s="5">
        <f>100-I1802</f>
        <v>95.7</v>
      </c>
    </row>
    <row r="1803" spans="1:13" x14ac:dyDescent="0.3">
      <c r="A1803">
        <v>2022</v>
      </c>
      <c r="B1803" s="3">
        <v>44805</v>
      </c>
      <c r="C1803" t="s">
        <v>41</v>
      </c>
      <c r="D1803" t="s">
        <v>42</v>
      </c>
      <c r="E1803" s="6">
        <v>2181</v>
      </c>
      <c r="F1803" s="8">
        <f>E1803*G1803</f>
        <v>6804.72</v>
      </c>
      <c r="G1803" s="8">
        <v>3.12</v>
      </c>
      <c r="H1803" s="5">
        <v>113</v>
      </c>
      <c r="I1803" s="9">
        <v>4.92</v>
      </c>
      <c r="J1803" t="s">
        <v>77</v>
      </c>
      <c r="K1803" t="s">
        <v>19</v>
      </c>
      <c r="L1803" t="s">
        <v>15</v>
      </c>
      <c r="M1803" s="5">
        <f>100-I1803</f>
        <v>95.08</v>
      </c>
    </row>
    <row r="1804" spans="1:13" x14ac:dyDescent="0.3">
      <c r="A1804">
        <v>2023</v>
      </c>
      <c r="B1804" s="3">
        <v>45261</v>
      </c>
      <c r="C1804" t="s">
        <v>39</v>
      </c>
      <c r="D1804" t="s">
        <v>40</v>
      </c>
      <c r="E1804" s="6">
        <v>885</v>
      </c>
      <c r="F1804" s="8">
        <f>E1804*G1804</f>
        <v>38329.35</v>
      </c>
      <c r="G1804" s="8">
        <v>43.309999999999995</v>
      </c>
      <c r="H1804" s="5">
        <v>64</v>
      </c>
      <c r="I1804" s="9">
        <v>2.5</v>
      </c>
      <c r="J1804" t="s">
        <v>27</v>
      </c>
      <c r="K1804" t="s">
        <v>14</v>
      </c>
      <c r="L1804" t="s">
        <v>61</v>
      </c>
      <c r="M1804" s="5">
        <f>100-I1804</f>
        <v>97.5</v>
      </c>
    </row>
    <row r="1805" spans="1:13" x14ac:dyDescent="0.3">
      <c r="A1805">
        <v>2022</v>
      </c>
      <c r="B1805" s="3">
        <v>44621</v>
      </c>
      <c r="C1805" t="s">
        <v>25</v>
      </c>
      <c r="D1805" t="s">
        <v>51</v>
      </c>
      <c r="E1805" s="6">
        <v>1921</v>
      </c>
      <c r="F1805" s="8">
        <f>E1805*G1805</f>
        <v>12909.119999999999</v>
      </c>
      <c r="G1805" s="8">
        <v>6.72</v>
      </c>
      <c r="H1805" s="5">
        <v>5</v>
      </c>
      <c r="I1805" s="9">
        <v>3.59</v>
      </c>
      <c r="J1805" t="s">
        <v>27</v>
      </c>
      <c r="K1805" t="s">
        <v>60</v>
      </c>
      <c r="L1805" t="s">
        <v>62</v>
      </c>
      <c r="M1805" s="5">
        <f>100-I1805</f>
        <v>96.41</v>
      </c>
    </row>
    <row r="1806" spans="1:13" x14ac:dyDescent="0.3">
      <c r="A1806">
        <v>2023</v>
      </c>
      <c r="B1806" s="3">
        <v>44986</v>
      </c>
      <c r="C1806" t="s">
        <v>16</v>
      </c>
      <c r="D1806" t="s">
        <v>43</v>
      </c>
      <c r="E1806" s="6">
        <v>1056</v>
      </c>
      <c r="F1806" s="8">
        <f>E1806*G1806</f>
        <v>7149.12</v>
      </c>
      <c r="G1806" s="8">
        <v>6.77</v>
      </c>
      <c r="H1806" s="5">
        <v>61</v>
      </c>
      <c r="I1806" s="9">
        <v>2.02</v>
      </c>
      <c r="J1806" t="s">
        <v>77</v>
      </c>
      <c r="K1806" t="s">
        <v>36</v>
      </c>
      <c r="L1806" t="s">
        <v>61</v>
      </c>
      <c r="M1806" s="5">
        <f>100-I1806</f>
        <v>97.98</v>
      </c>
    </row>
    <row r="1807" spans="1:13" x14ac:dyDescent="0.3">
      <c r="A1807">
        <v>2022</v>
      </c>
      <c r="B1807" s="3">
        <v>44896</v>
      </c>
      <c r="C1807" t="s">
        <v>25</v>
      </c>
      <c r="D1807" t="s">
        <v>26</v>
      </c>
      <c r="E1807" s="6">
        <v>4591</v>
      </c>
      <c r="F1807" s="8">
        <f>E1807*G1807</f>
        <v>26260.52</v>
      </c>
      <c r="G1807" s="8">
        <v>5.72</v>
      </c>
      <c r="H1807" s="5">
        <v>36</v>
      </c>
      <c r="I1807" s="9">
        <v>2.14</v>
      </c>
      <c r="J1807" t="s">
        <v>13</v>
      </c>
      <c r="K1807" t="s">
        <v>28</v>
      </c>
      <c r="L1807" t="s">
        <v>61</v>
      </c>
      <c r="M1807" s="5">
        <f>100-I1807</f>
        <v>97.86</v>
      </c>
    </row>
    <row r="1808" spans="1:13" x14ac:dyDescent="0.3">
      <c r="A1808">
        <v>2023</v>
      </c>
      <c r="B1808" s="3">
        <v>45139</v>
      </c>
      <c r="C1808" t="s">
        <v>16</v>
      </c>
      <c r="D1808" t="s">
        <v>43</v>
      </c>
      <c r="E1808" s="6">
        <v>2497</v>
      </c>
      <c r="F1808" s="8">
        <f>E1808*G1808</f>
        <v>13159.189999999999</v>
      </c>
      <c r="G1808" s="8">
        <v>5.27</v>
      </c>
      <c r="H1808" s="5">
        <v>123</v>
      </c>
      <c r="I1808" s="9">
        <v>2.2000000000000002</v>
      </c>
      <c r="J1808" t="s">
        <v>18</v>
      </c>
      <c r="K1808" t="s">
        <v>36</v>
      </c>
      <c r="L1808" t="s">
        <v>15</v>
      </c>
      <c r="M1808" s="5">
        <f>100-I1808</f>
        <v>97.8</v>
      </c>
    </row>
    <row r="1809" spans="1:13" x14ac:dyDescent="0.3">
      <c r="A1809">
        <v>2022</v>
      </c>
      <c r="B1809" s="3">
        <v>44593</v>
      </c>
      <c r="C1809" t="s">
        <v>32</v>
      </c>
      <c r="D1809" t="s">
        <v>52</v>
      </c>
      <c r="E1809" s="6">
        <v>1226</v>
      </c>
      <c r="F1809" s="8">
        <f>E1809*G1809</f>
        <v>7012.7199999999993</v>
      </c>
      <c r="G1809" s="8">
        <v>5.72</v>
      </c>
      <c r="H1809" s="5">
        <v>60</v>
      </c>
      <c r="I1809" s="9">
        <v>2.16</v>
      </c>
      <c r="J1809" t="s">
        <v>27</v>
      </c>
      <c r="K1809" t="s">
        <v>28</v>
      </c>
      <c r="L1809" t="s">
        <v>61</v>
      </c>
      <c r="M1809" s="5">
        <f>100-I1809</f>
        <v>97.84</v>
      </c>
    </row>
    <row r="1810" spans="1:13" x14ac:dyDescent="0.3">
      <c r="A1810">
        <v>2023</v>
      </c>
      <c r="B1810" s="3">
        <v>44958</v>
      </c>
      <c r="C1810" t="s">
        <v>25</v>
      </c>
      <c r="D1810" t="s">
        <v>51</v>
      </c>
      <c r="E1810" s="6">
        <v>463</v>
      </c>
      <c r="F1810" s="8">
        <f>E1810*G1810</f>
        <v>18570.93</v>
      </c>
      <c r="G1810" s="8">
        <v>40.11</v>
      </c>
      <c r="H1810" s="5">
        <v>96</v>
      </c>
      <c r="I1810" s="9">
        <v>2.41</v>
      </c>
      <c r="J1810" t="s">
        <v>77</v>
      </c>
      <c r="K1810" t="s">
        <v>14</v>
      </c>
      <c r="L1810" t="s">
        <v>15</v>
      </c>
      <c r="M1810" s="5">
        <f>100-I1810</f>
        <v>97.59</v>
      </c>
    </row>
    <row r="1811" spans="1:13" x14ac:dyDescent="0.3">
      <c r="A1811">
        <v>2023</v>
      </c>
      <c r="B1811" s="3">
        <v>45231</v>
      </c>
      <c r="C1811" t="s">
        <v>32</v>
      </c>
      <c r="D1811" t="s">
        <v>33</v>
      </c>
      <c r="E1811" s="6">
        <v>5022</v>
      </c>
      <c r="F1811" s="8">
        <f>E1811*G1811</f>
        <v>26465.94</v>
      </c>
      <c r="G1811" s="8">
        <v>5.27</v>
      </c>
      <c r="H1811" s="5">
        <v>121</v>
      </c>
      <c r="I1811" s="9">
        <v>0.56999999999999995</v>
      </c>
      <c r="J1811" t="s">
        <v>13</v>
      </c>
      <c r="K1811" t="s">
        <v>28</v>
      </c>
      <c r="L1811" t="s">
        <v>15</v>
      </c>
      <c r="M1811" s="5">
        <f>100-I1811</f>
        <v>99.43</v>
      </c>
    </row>
    <row r="1812" spans="1:13" x14ac:dyDescent="0.3">
      <c r="A1812">
        <v>2022</v>
      </c>
      <c r="B1812" s="3">
        <v>44835</v>
      </c>
      <c r="C1812" t="s">
        <v>39</v>
      </c>
      <c r="D1812" t="s">
        <v>50</v>
      </c>
      <c r="E1812" s="6">
        <v>1238</v>
      </c>
      <c r="F1812" s="8">
        <f>E1812*G1812</f>
        <v>3862.56</v>
      </c>
      <c r="G1812" s="8">
        <v>3.12</v>
      </c>
      <c r="H1812" s="5">
        <v>140</v>
      </c>
      <c r="I1812" s="9">
        <v>0.74</v>
      </c>
      <c r="J1812" t="s">
        <v>77</v>
      </c>
      <c r="K1812" t="s">
        <v>36</v>
      </c>
      <c r="L1812" t="s">
        <v>15</v>
      </c>
      <c r="M1812" s="5">
        <f>100-I1812</f>
        <v>99.26</v>
      </c>
    </row>
    <row r="1813" spans="1:13" x14ac:dyDescent="0.3">
      <c r="A1813">
        <v>2023</v>
      </c>
      <c r="B1813" s="3">
        <v>45261</v>
      </c>
      <c r="C1813" t="s">
        <v>29</v>
      </c>
      <c r="D1813" t="s">
        <v>53</v>
      </c>
      <c r="E1813" s="6">
        <v>5004</v>
      </c>
      <c r="F1813" s="8">
        <f>E1813*G1813</f>
        <v>33877.079999999994</v>
      </c>
      <c r="G1813" s="8">
        <v>6.7699999999999987</v>
      </c>
      <c r="H1813" s="5">
        <v>60</v>
      </c>
      <c r="I1813" s="9">
        <v>4.0199999999999996</v>
      </c>
      <c r="J1813" t="s">
        <v>18</v>
      </c>
      <c r="K1813" t="s">
        <v>60</v>
      </c>
      <c r="L1813" t="s">
        <v>61</v>
      </c>
      <c r="M1813" s="5">
        <f>100-I1813</f>
        <v>95.98</v>
      </c>
    </row>
    <row r="1814" spans="1:13" x14ac:dyDescent="0.3">
      <c r="A1814">
        <v>2022</v>
      </c>
      <c r="B1814" s="3">
        <v>44682</v>
      </c>
      <c r="C1814" t="s">
        <v>32</v>
      </c>
      <c r="D1814" t="s">
        <v>38</v>
      </c>
      <c r="E1814" s="6">
        <v>601</v>
      </c>
      <c r="F1814" s="8">
        <f>E1814*G1814</f>
        <v>26233.649999999998</v>
      </c>
      <c r="G1814" s="8">
        <v>43.65</v>
      </c>
      <c r="H1814" s="5">
        <v>66</v>
      </c>
      <c r="I1814" s="9">
        <v>4.16</v>
      </c>
      <c r="J1814" t="s">
        <v>77</v>
      </c>
      <c r="K1814" t="s">
        <v>14</v>
      </c>
      <c r="L1814" t="s">
        <v>61</v>
      </c>
      <c r="M1814" s="5">
        <f>100-I1814</f>
        <v>95.84</v>
      </c>
    </row>
    <row r="1815" spans="1:13" x14ac:dyDescent="0.3">
      <c r="A1815">
        <v>2022</v>
      </c>
      <c r="B1815" s="3">
        <v>44713</v>
      </c>
      <c r="C1815" t="s">
        <v>32</v>
      </c>
      <c r="D1815" t="s">
        <v>33</v>
      </c>
      <c r="E1815" s="6">
        <v>2259</v>
      </c>
      <c r="F1815" s="8">
        <f>E1815*G1815</f>
        <v>9532.98</v>
      </c>
      <c r="G1815" s="8">
        <v>4.22</v>
      </c>
      <c r="H1815" s="5">
        <v>95</v>
      </c>
      <c r="I1815" s="9">
        <v>3.49</v>
      </c>
      <c r="J1815" t="s">
        <v>27</v>
      </c>
      <c r="K1815" t="s">
        <v>28</v>
      </c>
      <c r="L1815" t="s">
        <v>15</v>
      </c>
      <c r="M1815" s="5">
        <f>100-I1815</f>
        <v>96.51</v>
      </c>
    </row>
    <row r="1816" spans="1:13" x14ac:dyDescent="0.3">
      <c r="A1816">
        <v>2022</v>
      </c>
      <c r="B1816" s="3">
        <v>44593</v>
      </c>
      <c r="C1816" t="s">
        <v>11</v>
      </c>
      <c r="D1816" t="s">
        <v>12</v>
      </c>
      <c r="E1816" s="6">
        <v>1832</v>
      </c>
      <c r="F1816" s="8">
        <f>E1816*G1816</f>
        <v>7731.04</v>
      </c>
      <c r="G1816" s="8">
        <v>4.22</v>
      </c>
      <c r="H1816" s="5">
        <v>144</v>
      </c>
      <c r="I1816" s="9">
        <v>3.65</v>
      </c>
      <c r="J1816" t="s">
        <v>18</v>
      </c>
      <c r="K1816" t="s">
        <v>36</v>
      </c>
      <c r="L1816" t="s">
        <v>15</v>
      </c>
      <c r="M1816" s="5">
        <f>100-I1816</f>
        <v>96.35</v>
      </c>
    </row>
    <row r="1817" spans="1:13" x14ac:dyDescent="0.3">
      <c r="A1817">
        <v>2022</v>
      </c>
      <c r="B1817" s="3">
        <v>44713</v>
      </c>
      <c r="C1817" t="s">
        <v>34</v>
      </c>
      <c r="D1817" t="s">
        <v>47</v>
      </c>
      <c r="E1817" s="6">
        <v>3086</v>
      </c>
      <c r="F1817" s="8">
        <f>E1817*G1817</f>
        <v>17343.32</v>
      </c>
      <c r="G1817" s="8">
        <v>5.62</v>
      </c>
      <c r="H1817" s="5">
        <v>8</v>
      </c>
      <c r="I1817" s="9">
        <v>2.2200000000000002</v>
      </c>
      <c r="J1817" t="s">
        <v>18</v>
      </c>
      <c r="K1817" t="s">
        <v>28</v>
      </c>
      <c r="L1817" t="s">
        <v>62</v>
      </c>
      <c r="M1817" s="5">
        <f>100-I1817</f>
        <v>97.78</v>
      </c>
    </row>
    <row r="1818" spans="1:13" x14ac:dyDescent="0.3">
      <c r="A1818">
        <v>2022</v>
      </c>
      <c r="B1818" s="3">
        <v>44866</v>
      </c>
      <c r="C1818" t="s">
        <v>41</v>
      </c>
      <c r="D1818" t="s">
        <v>54</v>
      </c>
      <c r="E1818" s="6">
        <v>383</v>
      </c>
      <c r="F1818" s="8">
        <f>E1818*G1818</f>
        <v>17235</v>
      </c>
      <c r="G1818" s="8">
        <v>45</v>
      </c>
      <c r="H1818" s="5">
        <v>11</v>
      </c>
      <c r="I1818" s="9">
        <v>0.54</v>
      </c>
      <c r="J1818" t="s">
        <v>13</v>
      </c>
      <c r="K1818" t="s">
        <v>14</v>
      </c>
      <c r="L1818" t="s">
        <v>62</v>
      </c>
      <c r="M1818" s="5">
        <f>100-I1818</f>
        <v>99.46</v>
      </c>
    </row>
    <row r="1819" spans="1:13" x14ac:dyDescent="0.3">
      <c r="A1819">
        <v>2022</v>
      </c>
      <c r="B1819" s="3">
        <v>44593</v>
      </c>
      <c r="C1819" t="s">
        <v>11</v>
      </c>
      <c r="D1819" t="s">
        <v>59</v>
      </c>
      <c r="E1819" s="6">
        <v>417</v>
      </c>
      <c r="F1819" s="8">
        <f>E1819*G1819</f>
        <v>20287.05</v>
      </c>
      <c r="G1819" s="8">
        <v>48.65</v>
      </c>
      <c r="H1819" s="5">
        <v>6</v>
      </c>
      <c r="I1819" s="9">
        <v>4.6900000000000004</v>
      </c>
      <c r="J1819" t="s">
        <v>77</v>
      </c>
      <c r="K1819" t="s">
        <v>14</v>
      </c>
      <c r="L1819" t="s">
        <v>62</v>
      </c>
      <c r="M1819" s="5">
        <f>100-I1819</f>
        <v>95.31</v>
      </c>
    </row>
    <row r="1820" spans="1:13" x14ac:dyDescent="0.3">
      <c r="A1820">
        <v>2022</v>
      </c>
      <c r="B1820" s="3">
        <v>44652</v>
      </c>
      <c r="C1820" t="s">
        <v>41</v>
      </c>
      <c r="D1820" t="s">
        <v>54</v>
      </c>
      <c r="E1820" s="6">
        <v>3028</v>
      </c>
      <c r="F1820" s="8">
        <f>E1820*G1820</f>
        <v>9447.36</v>
      </c>
      <c r="G1820" s="8">
        <v>3.12</v>
      </c>
      <c r="H1820" s="5">
        <v>98</v>
      </c>
      <c r="I1820" s="9">
        <v>3.37</v>
      </c>
      <c r="J1820" t="s">
        <v>13</v>
      </c>
      <c r="K1820" t="s">
        <v>19</v>
      </c>
      <c r="L1820" t="s">
        <v>15</v>
      </c>
      <c r="M1820" s="5">
        <f>100-I1820</f>
        <v>96.63</v>
      </c>
    </row>
    <row r="1821" spans="1:13" x14ac:dyDescent="0.3">
      <c r="A1821">
        <v>2022</v>
      </c>
      <c r="B1821" s="3">
        <v>44682</v>
      </c>
      <c r="C1821" t="s">
        <v>25</v>
      </c>
      <c r="D1821" t="s">
        <v>44</v>
      </c>
      <c r="E1821" s="6">
        <v>1505</v>
      </c>
      <c r="F1821" s="8">
        <f>E1821*G1821</f>
        <v>10113.6</v>
      </c>
      <c r="G1821" s="8">
        <v>6.7200000000000006</v>
      </c>
      <c r="H1821" s="5">
        <v>10</v>
      </c>
      <c r="I1821" s="9">
        <v>0.93</v>
      </c>
      <c r="J1821" t="s">
        <v>13</v>
      </c>
      <c r="K1821" t="s">
        <v>19</v>
      </c>
      <c r="L1821" t="s">
        <v>62</v>
      </c>
      <c r="M1821" s="5">
        <f>100-I1821</f>
        <v>99.07</v>
      </c>
    </row>
    <row r="1822" spans="1:13" x14ac:dyDescent="0.3">
      <c r="A1822">
        <v>2023</v>
      </c>
      <c r="B1822" s="3">
        <v>45108</v>
      </c>
      <c r="C1822" t="s">
        <v>22</v>
      </c>
      <c r="D1822" t="s">
        <v>24</v>
      </c>
      <c r="E1822" s="6">
        <v>509</v>
      </c>
      <c r="F1822" s="8">
        <f>E1822*G1822</f>
        <v>19499.79</v>
      </c>
      <c r="G1822" s="8">
        <v>38.31</v>
      </c>
      <c r="H1822" s="5">
        <v>107</v>
      </c>
      <c r="I1822" s="9">
        <v>1.23</v>
      </c>
      <c r="J1822" t="s">
        <v>27</v>
      </c>
      <c r="K1822" t="s">
        <v>14</v>
      </c>
      <c r="L1822" t="s">
        <v>15</v>
      </c>
      <c r="M1822" s="5">
        <f>100-I1822</f>
        <v>98.77</v>
      </c>
    </row>
    <row r="1823" spans="1:13" x14ac:dyDescent="0.3">
      <c r="A1823">
        <v>2023</v>
      </c>
      <c r="B1823" s="3">
        <v>45231</v>
      </c>
      <c r="C1823" t="s">
        <v>41</v>
      </c>
      <c r="D1823" t="s">
        <v>49</v>
      </c>
      <c r="E1823" s="6">
        <v>4552</v>
      </c>
      <c r="F1823" s="8">
        <f>E1823*G1823</f>
        <v>29041.759999999998</v>
      </c>
      <c r="G1823" s="8">
        <v>6.38</v>
      </c>
      <c r="H1823" s="5">
        <v>5</v>
      </c>
      <c r="I1823" s="9">
        <v>2.21</v>
      </c>
      <c r="J1823" t="s">
        <v>18</v>
      </c>
      <c r="K1823" t="s">
        <v>60</v>
      </c>
      <c r="L1823" t="s">
        <v>62</v>
      </c>
      <c r="M1823" s="5">
        <f>100-I1823</f>
        <v>97.79</v>
      </c>
    </row>
    <row r="1824" spans="1:13" x14ac:dyDescent="0.3">
      <c r="A1824">
        <v>2022</v>
      </c>
      <c r="B1824" s="3">
        <v>44835</v>
      </c>
      <c r="C1824" t="s">
        <v>11</v>
      </c>
      <c r="D1824" t="s">
        <v>37</v>
      </c>
      <c r="E1824" s="6">
        <v>963</v>
      </c>
      <c r="F1824" s="8">
        <f>E1824*G1824</f>
        <v>5508.36</v>
      </c>
      <c r="G1824" s="8">
        <v>5.72</v>
      </c>
      <c r="H1824" s="5">
        <v>48</v>
      </c>
      <c r="I1824" s="9">
        <v>3.02</v>
      </c>
      <c r="J1824" t="s">
        <v>18</v>
      </c>
      <c r="K1824" t="s">
        <v>28</v>
      </c>
      <c r="L1824" t="s">
        <v>61</v>
      </c>
      <c r="M1824" s="5">
        <f>100-I1824</f>
        <v>96.98</v>
      </c>
    </row>
    <row r="1825" spans="1:13" x14ac:dyDescent="0.3">
      <c r="A1825">
        <v>2023</v>
      </c>
      <c r="B1825" s="3">
        <v>45261</v>
      </c>
      <c r="C1825" t="s">
        <v>11</v>
      </c>
      <c r="D1825" t="s">
        <v>59</v>
      </c>
      <c r="E1825" s="6">
        <v>936</v>
      </c>
      <c r="F1825" s="8">
        <f>E1825*G1825</f>
        <v>37542.959999999999</v>
      </c>
      <c r="G1825" s="8">
        <v>40.11</v>
      </c>
      <c r="H1825" s="5">
        <v>107</v>
      </c>
      <c r="I1825" s="9">
        <v>1.65</v>
      </c>
      <c r="J1825" t="s">
        <v>18</v>
      </c>
      <c r="K1825" t="s">
        <v>14</v>
      </c>
      <c r="L1825" t="s">
        <v>15</v>
      </c>
      <c r="M1825" s="5">
        <f>100-I1825</f>
        <v>98.35</v>
      </c>
    </row>
    <row r="1826" spans="1:13" x14ac:dyDescent="0.3">
      <c r="A1826">
        <v>2023</v>
      </c>
      <c r="B1826" s="3">
        <v>45261</v>
      </c>
      <c r="C1826" t="s">
        <v>20</v>
      </c>
      <c r="D1826" t="s">
        <v>46</v>
      </c>
      <c r="E1826" s="6">
        <v>621</v>
      </c>
      <c r="F1826" s="8">
        <f>E1826*G1826</f>
        <v>28013.31</v>
      </c>
      <c r="G1826" s="8">
        <v>45.11</v>
      </c>
      <c r="H1826" s="5">
        <v>52</v>
      </c>
      <c r="I1826" s="9">
        <v>3.35</v>
      </c>
      <c r="J1826" t="s">
        <v>77</v>
      </c>
      <c r="K1826" t="s">
        <v>14</v>
      </c>
      <c r="L1826" t="s">
        <v>61</v>
      </c>
      <c r="M1826" s="5">
        <f>100-I1826</f>
        <v>96.65</v>
      </c>
    </row>
    <row r="1827" spans="1:13" x14ac:dyDescent="0.3">
      <c r="A1827">
        <v>2022</v>
      </c>
      <c r="B1827" s="3">
        <v>44652</v>
      </c>
      <c r="C1827" t="s">
        <v>41</v>
      </c>
      <c r="D1827" t="s">
        <v>49</v>
      </c>
      <c r="E1827" s="6">
        <v>2317</v>
      </c>
      <c r="F1827" s="8">
        <f>E1827*G1827</f>
        <v>13021.54</v>
      </c>
      <c r="G1827" s="8">
        <v>5.62</v>
      </c>
      <c r="H1827" s="5">
        <v>10</v>
      </c>
      <c r="I1827" s="9">
        <v>1.58</v>
      </c>
      <c r="J1827" t="s">
        <v>13</v>
      </c>
      <c r="K1827" t="s">
        <v>36</v>
      </c>
      <c r="L1827" t="s">
        <v>62</v>
      </c>
      <c r="M1827" s="5">
        <f>100-I1827</f>
        <v>98.42</v>
      </c>
    </row>
    <row r="1828" spans="1:13" x14ac:dyDescent="0.3">
      <c r="A1828">
        <v>2022</v>
      </c>
      <c r="B1828" s="3">
        <v>44652</v>
      </c>
      <c r="C1828" t="s">
        <v>20</v>
      </c>
      <c r="D1828" t="s">
        <v>21</v>
      </c>
      <c r="E1828" s="6">
        <v>2697</v>
      </c>
      <c r="F1828" s="8">
        <f>E1828*G1828</f>
        <v>15426.84</v>
      </c>
      <c r="G1828" s="8">
        <v>5.72</v>
      </c>
      <c r="H1828" s="5">
        <v>45</v>
      </c>
      <c r="I1828" s="9">
        <v>2.98</v>
      </c>
      <c r="J1828" t="s">
        <v>13</v>
      </c>
      <c r="K1828" t="s">
        <v>60</v>
      </c>
      <c r="L1828" t="s">
        <v>61</v>
      </c>
      <c r="M1828" s="5">
        <f>100-I1828</f>
        <v>97.02</v>
      </c>
    </row>
    <row r="1829" spans="1:13" x14ac:dyDescent="0.3">
      <c r="A1829">
        <v>2023</v>
      </c>
      <c r="B1829" s="3">
        <v>44958</v>
      </c>
      <c r="C1829" t="s">
        <v>22</v>
      </c>
      <c r="D1829" t="s">
        <v>45</v>
      </c>
      <c r="E1829" s="6">
        <v>2521</v>
      </c>
      <c r="F1829" s="8">
        <f>E1829*G1829</f>
        <v>9781.48</v>
      </c>
      <c r="G1829" s="8">
        <v>3.88</v>
      </c>
      <c r="H1829" s="5">
        <v>140</v>
      </c>
      <c r="I1829" s="9">
        <v>1.63</v>
      </c>
      <c r="J1829" t="s">
        <v>18</v>
      </c>
      <c r="K1829" t="s">
        <v>28</v>
      </c>
      <c r="L1829" t="s">
        <v>15</v>
      </c>
      <c r="M1829" s="5">
        <f>100-I1829</f>
        <v>98.37</v>
      </c>
    </row>
    <row r="1830" spans="1:13" x14ac:dyDescent="0.3">
      <c r="A1830">
        <v>2022</v>
      </c>
      <c r="B1830" s="3">
        <v>44682</v>
      </c>
      <c r="C1830" t="s">
        <v>41</v>
      </c>
      <c r="D1830" t="s">
        <v>42</v>
      </c>
      <c r="E1830" s="6">
        <v>1674</v>
      </c>
      <c r="F1830" s="8">
        <f>E1830*G1830</f>
        <v>5222.88</v>
      </c>
      <c r="G1830" s="8">
        <v>3.12</v>
      </c>
      <c r="H1830" s="5">
        <v>137</v>
      </c>
      <c r="I1830" s="9">
        <v>1.83</v>
      </c>
      <c r="J1830" t="s">
        <v>77</v>
      </c>
      <c r="K1830" t="s">
        <v>28</v>
      </c>
      <c r="L1830" t="s">
        <v>15</v>
      </c>
      <c r="M1830" s="5">
        <f>100-I1830</f>
        <v>98.17</v>
      </c>
    </row>
    <row r="1831" spans="1:13" x14ac:dyDescent="0.3">
      <c r="A1831">
        <v>2022</v>
      </c>
      <c r="B1831" s="3">
        <v>44743</v>
      </c>
      <c r="C1831" t="s">
        <v>39</v>
      </c>
      <c r="D1831" t="s">
        <v>57</v>
      </c>
      <c r="E1831" s="6">
        <v>2621</v>
      </c>
      <c r="F1831" s="8">
        <f>E1831*G1831</f>
        <v>14730.02</v>
      </c>
      <c r="G1831" s="8">
        <v>5.62</v>
      </c>
      <c r="H1831" s="5">
        <v>6</v>
      </c>
      <c r="I1831" s="9">
        <v>4.3499999999999996</v>
      </c>
      <c r="J1831" t="s">
        <v>27</v>
      </c>
      <c r="K1831" t="s">
        <v>36</v>
      </c>
      <c r="L1831" t="s">
        <v>62</v>
      </c>
      <c r="M1831" s="5">
        <f>100-I1831</f>
        <v>95.65</v>
      </c>
    </row>
    <row r="1832" spans="1:13" x14ac:dyDescent="0.3">
      <c r="A1832">
        <v>2023</v>
      </c>
      <c r="B1832" s="3">
        <v>45170</v>
      </c>
      <c r="C1832" t="s">
        <v>11</v>
      </c>
      <c r="D1832" t="s">
        <v>59</v>
      </c>
      <c r="E1832" s="6">
        <v>2693</v>
      </c>
      <c r="F1832" s="8">
        <f>E1832*G1832</f>
        <v>18231.61</v>
      </c>
      <c r="G1832" s="8">
        <v>6.7700000000000005</v>
      </c>
      <c r="H1832" s="5">
        <v>38</v>
      </c>
      <c r="I1832" s="9">
        <v>0.99</v>
      </c>
      <c r="J1832" t="s">
        <v>13</v>
      </c>
      <c r="K1832" t="s">
        <v>19</v>
      </c>
      <c r="L1832" t="s">
        <v>61</v>
      </c>
      <c r="M1832" s="5">
        <f>100-I1832</f>
        <v>99.01</v>
      </c>
    </row>
    <row r="1833" spans="1:13" x14ac:dyDescent="0.3">
      <c r="A1833">
        <v>2023</v>
      </c>
      <c r="B1833" s="3">
        <v>44986</v>
      </c>
      <c r="C1833" t="s">
        <v>16</v>
      </c>
      <c r="D1833" t="s">
        <v>43</v>
      </c>
      <c r="E1833" s="6">
        <v>2067</v>
      </c>
      <c r="F1833" s="8">
        <f>E1833*G1833</f>
        <v>16060.589999999998</v>
      </c>
      <c r="G1833" s="8">
        <v>7.77</v>
      </c>
      <c r="H1833" s="5">
        <v>5</v>
      </c>
      <c r="I1833" s="9">
        <v>2.77</v>
      </c>
      <c r="J1833" t="s">
        <v>77</v>
      </c>
      <c r="K1833" t="s">
        <v>19</v>
      </c>
      <c r="L1833" t="s">
        <v>62</v>
      </c>
      <c r="M1833" s="5">
        <f>100-I1833</f>
        <v>97.23</v>
      </c>
    </row>
    <row r="1834" spans="1:13" x14ac:dyDescent="0.3">
      <c r="A1834">
        <v>2022</v>
      </c>
      <c r="B1834" s="3">
        <v>44562</v>
      </c>
      <c r="C1834" t="s">
        <v>39</v>
      </c>
      <c r="D1834" t="s">
        <v>57</v>
      </c>
      <c r="E1834" s="6">
        <v>295</v>
      </c>
      <c r="F1834" s="8">
        <f>E1834*G1834</f>
        <v>13275</v>
      </c>
      <c r="G1834" s="8">
        <v>45</v>
      </c>
      <c r="H1834" s="5">
        <v>11</v>
      </c>
      <c r="I1834" s="9">
        <v>1.07</v>
      </c>
      <c r="J1834" t="s">
        <v>18</v>
      </c>
      <c r="K1834" t="s">
        <v>14</v>
      </c>
      <c r="L1834" t="s">
        <v>62</v>
      </c>
      <c r="M1834" s="5">
        <f>100-I1834</f>
        <v>98.93</v>
      </c>
    </row>
    <row r="1835" spans="1:13" x14ac:dyDescent="0.3">
      <c r="A1835">
        <v>2022</v>
      </c>
      <c r="B1835" s="3">
        <v>44652</v>
      </c>
      <c r="C1835" t="s">
        <v>25</v>
      </c>
      <c r="D1835" t="s">
        <v>44</v>
      </c>
      <c r="E1835" s="6">
        <v>2296</v>
      </c>
      <c r="F1835" s="8">
        <f>E1835*G1835</f>
        <v>13133.119999999999</v>
      </c>
      <c r="G1835" s="8">
        <v>5.72</v>
      </c>
      <c r="H1835" s="5">
        <v>62</v>
      </c>
      <c r="I1835" s="9">
        <v>1.67</v>
      </c>
      <c r="J1835" t="s">
        <v>18</v>
      </c>
      <c r="K1835" t="s">
        <v>36</v>
      </c>
      <c r="L1835" t="s">
        <v>61</v>
      </c>
      <c r="M1835" s="5">
        <f>100-I1835</f>
        <v>98.33</v>
      </c>
    </row>
    <row r="1836" spans="1:13" x14ac:dyDescent="0.3">
      <c r="A1836">
        <v>2023</v>
      </c>
      <c r="B1836" s="3">
        <v>44986</v>
      </c>
      <c r="C1836" t="s">
        <v>39</v>
      </c>
      <c r="D1836" t="s">
        <v>57</v>
      </c>
      <c r="E1836" s="6">
        <v>1300</v>
      </c>
      <c r="F1836" s="8">
        <f>E1836*G1836</f>
        <v>6994</v>
      </c>
      <c r="G1836" s="8">
        <v>5.38</v>
      </c>
      <c r="H1836" s="5">
        <v>55</v>
      </c>
      <c r="I1836" s="9">
        <v>2.19</v>
      </c>
      <c r="J1836" t="s">
        <v>27</v>
      </c>
      <c r="K1836" t="s">
        <v>60</v>
      </c>
      <c r="L1836" t="s">
        <v>61</v>
      </c>
      <c r="M1836" s="5">
        <f>100-I1836</f>
        <v>97.81</v>
      </c>
    </row>
    <row r="1837" spans="1:13" x14ac:dyDescent="0.3">
      <c r="A1837">
        <v>2023</v>
      </c>
      <c r="B1837" s="3">
        <v>44986</v>
      </c>
      <c r="C1837" t="s">
        <v>29</v>
      </c>
      <c r="D1837" t="s">
        <v>53</v>
      </c>
      <c r="E1837" s="6">
        <v>3787</v>
      </c>
      <c r="F1837" s="8">
        <f>E1837*G1837</f>
        <v>25637.989999999998</v>
      </c>
      <c r="G1837" s="8">
        <v>6.77</v>
      </c>
      <c r="H1837" s="5">
        <v>69</v>
      </c>
      <c r="I1837" s="9">
        <v>0.77</v>
      </c>
      <c r="J1837" t="s">
        <v>77</v>
      </c>
      <c r="K1837" t="s">
        <v>60</v>
      </c>
      <c r="L1837" t="s">
        <v>61</v>
      </c>
      <c r="M1837" s="5">
        <f>100-I1837</f>
        <v>99.23</v>
      </c>
    </row>
    <row r="1838" spans="1:13" x14ac:dyDescent="0.3">
      <c r="A1838">
        <v>2022</v>
      </c>
      <c r="B1838" s="3">
        <v>44866</v>
      </c>
      <c r="C1838" t="s">
        <v>16</v>
      </c>
      <c r="D1838" t="s">
        <v>17</v>
      </c>
      <c r="E1838" s="6">
        <v>4960</v>
      </c>
      <c r="F1838" s="8">
        <f>E1838*G1838</f>
        <v>20931.199999999997</v>
      </c>
      <c r="G1838" s="8">
        <v>4.22</v>
      </c>
      <c r="H1838" s="5">
        <v>129</v>
      </c>
      <c r="I1838" s="9">
        <v>0.89</v>
      </c>
      <c r="J1838" t="s">
        <v>13</v>
      </c>
      <c r="K1838" t="s">
        <v>36</v>
      </c>
      <c r="L1838" t="s">
        <v>15</v>
      </c>
      <c r="M1838" s="5">
        <f>100-I1838</f>
        <v>99.11</v>
      </c>
    </row>
    <row r="1839" spans="1:13" x14ac:dyDescent="0.3">
      <c r="A1839">
        <v>2022</v>
      </c>
      <c r="B1839" s="3">
        <v>44562</v>
      </c>
      <c r="C1839" t="s">
        <v>29</v>
      </c>
      <c r="D1839" t="s">
        <v>56</v>
      </c>
      <c r="E1839" s="6">
        <v>1824</v>
      </c>
      <c r="F1839" s="8">
        <f>E1839*G1839</f>
        <v>10433.279999999999</v>
      </c>
      <c r="G1839" s="8">
        <v>5.72</v>
      </c>
      <c r="H1839" s="5">
        <v>41</v>
      </c>
      <c r="I1839" s="9">
        <v>4.24</v>
      </c>
      <c r="J1839" t="s">
        <v>77</v>
      </c>
      <c r="K1839" t="s">
        <v>28</v>
      </c>
      <c r="L1839" t="s">
        <v>61</v>
      </c>
      <c r="M1839" s="5">
        <f>100-I1839</f>
        <v>95.76</v>
      </c>
    </row>
    <row r="1840" spans="1:13" x14ac:dyDescent="0.3">
      <c r="A1840">
        <v>2022</v>
      </c>
      <c r="B1840" s="3">
        <v>44866</v>
      </c>
      <c r="C1840" t="s">
        <v>39</v>
      </c>
      <c r="D1840" t="s">
        <v>57</v>
      </c>
      <c r="E1840" s="6">
        <v>4475</v>
      </c>
      <c r="F1840" s="8">
        <f>E1840*G1840</f>
        <v>25149.5</v>
      </c>
      <c r="G1840" s="8">
        <v>5.62</v>
      </c>
      <c r="H1840" s="5">
        <v>5</v>
      </c>
      <c r="I1840" s="9">
        <v>1.07</v>
      </c>
      <c r="J1840" t="s">
        <v>77</v>
      </c>
      <c r="K1840" t="s">
        <v>28</v>
      </c>
      <c r="L1840" t="s">
        <v>62</v>
      </c>
      <c r="M1840" s="5">
        <f>100-I1840</f>
        <v>98.93</v>
      </c>
    </row>
    <row r="1841" spans="1:13" x14ac:dyDescent="0.3">
      <c r="A1841">
        <v>2023</v>
      </c>
      <c r="B1841" s="3">
        <v>45139</v>
      </c>
      <c r="C1841" t="s">
        <v>29</v>
      </c>
      <c r="D1841" t="s">
        <v>53</v>
      </c>
      <c r="E1841" s="6">
        <v>3569</v>
      </c>
      <c r="F1841" s="8">
        <f>E1841*G1841</f>
        <v>18808.629999999997</v>
      </c>
      <c r="G1841" s="8">
        <v>5.27</v>
      </c>
      <c r="H1841" s="5">
        <v>99</v>
      </c>
      <c r="I1841" s="9">
        <v>0.83</v>
      </c>
      <c r="J1841" t="s">
        <v>18</v>
      </c>
      <c r="K1841" t="s">
        <v>19</v>
      </c>
      <c r="L1841" t="s">
        <v>15</v>
      </c>
      <c r="M1841" s="5">
        <f>100-I1841</f>
        <v>99.17</v>
      </c>
    </row>
    <row r="1842" spans="1:13" x14ac:dyDescent="0.3">
      <c r="A1842">
        <v>2023</v>
      </c>
      <c r="B1842" s="3">
        <v>45200</v>
      </c>
      <c r="C1842" t="s">
        <v>22</v>
      </c>
      <c r="D1842" t="s">
        <v>45</v>
      </c>
      <c r="E1842" s="6">
        <v>1612</v>
      </c>
      <c r="F1842" s="8">
        <f>E1842*G1842</f>
        <v>10284.56</v>
      </c>
      <c r="G1842" s="8">
        <v>6.38</v>
      </c>
      <c r="H1842" s="5">
        <v>3</v>
      </c>
      <c r="I1842" s="9">
        <v>4.22</v>
      </c>
      <c r="J1842" t="s">
        <v>18</v>
      </c>
      <c r="K1842" t="s">
        <v>60</v>
      </c>
      <c r="L1842" t="s">
        <v>62</v>
      </c>
      <c r="M1842" s="5">
        <f>100-I1842</f>
        <v>95.78</v>
      </c>
    </row>
    <row r="1843" spans="1:13" x14ac:dyDescent="0.3">
      <c r="A1843">
        <v>2022</v>
      </c>
      <c r="B1843" s="3">
        <v>44805</v>
      </c>
      <c r="C1843" t="s">
        <v>32</v>
      </c>
      <c r="D1843" t="s">
        <v>33</v>
      </c>
      <c r="E1843" s="6">
        <v>1530</v>
      </c>
      <c r="F1843" s="8">
        <f>E1843*G1843</f>
        <v>10281.6</v>
      </c>
      <c r="G1843" s="8">
        <v>6.7200000000000006</v>
      </c>
      <c r="H1843" s="5">
        <v>3</v>
      </c>
      <c r="I1843" s="9">
        <v>3.52</v>
      </c>
      <c r="J1843" t="s">
        <v>27</v>
      </c>
      <c r="K1843" t="s">
        <v>19</v>
      </c>
      <c r="L1843" t="s">
        <v>62</v>
      </c>
      <c r="M1843" s="5">
        <f>100-I1843</f>
        <v>96.48</v>
      </c>
    </row>
    <row r="1844" spans="1:13" x14ac:dyDescent="0.3">
      <c r="A1844">
        <v>2022</v>
      </c>
      <c r="B1844" s="3">
        <v>44805</v>
      </c>
      <c r="C1844" t="s">
        <v>32</v>
      </c>
      <c r="D1844" t="s">
        <v>52</v>
      </c>
      <c r="E1844" s="6">
        <v>1765</v>
      </c>
      <c r="F1844" s="8">
        <f>E1844*G1844</f>
        <v>7448.2999999999993</v>
      </c>
      <c r="G1844" s="8">
        <v>4.22</v>
      </c>
      <c r="H1844" s="5">
        <v>111</v>
      </c>
      <c r="I1844" s="9">
        <v>3.63</v>
      </c>
      <c r="J1844" t="s">
        <v>77</v>
      </c>
      <c r="K1844" t="s">
        <v>28</v>
      </c>
      <c r="L1844" t="s">
        <v>15</v>
      </c>
      <c r="M1844" s="5">
        <f>100-I1844</f>
        <v>96.37</v>
      </c>
    </row>
    <row r="1845" spans="1:13" x14ac:dyDescent="0.3">
      <c r="A1845">
        <v>2022</v>
      </c>
      <c r="B1845" s="3">
        <v>44896</v>
      </c>
      <c r="C1845" t="s">
        <v>22</v>
      </c>
      <c r="D1845" t="s">
        <v>45</v>
      </c>
      <c r="E1845" s="6">
        <v>4640</v>
      </c>
      <c r="F1845" s="8">
        <f>E1845*G1845</f>
        <v>14476.800000000001</v>
      </c>
      <c r="G1845" s="8">
        <v>3.12</v>
      </c>
      <c r="H1845" s="5">
        <v>81</v>
      </c>
      <c r="I1845" s="9">
        <v>2.88</v>
      </c>
      <c r="J1845" t="s">
        <v>18</v>
      </c>
      <c r="K1845" t="s">
        <v>28</v>
      </c>
      <c r="L1845" t="s">
        <v>15</v>
      </c>
      <c r="M1845" s="5">
        <f>100-I1845</f>
        <v>97.12</v>
      </c>
    </row>
    <row r="1846" spans="1:13" x14ac:dyDescent="0.3">
      <c r="A1846">
        <v>2022</v>
      </c>
      <c r="B1846" s="3">
        <v>44835</v>
      </c>
      <c r="C1846" t="s">
        <v>41</v>
      </c>
      <c r="D1846" t="s">
        <v>49</v>
      </c>
      <c r="E1846" s="6">
        <v>1837</v>
      </c>
      <c r="F1846" s="8">
        <f>E1846*G1846</f>
        <v>8486.94</v>
      </c>
      <c r="G1846" s="8">
        <v>4.62</v>
      </c>
      <c r="H1846" s="5">
        <v>45</v>
      </c>
      <c r="I1846" s="9">
        <v>2.2200000000000002</v>
      </c>
      <c r="J1846" t="s">
        <v>18</v>
      </c>
      <c r="K1846" t="s">
        <v>28</v>
      </c>
      <c r="L1846" t="s">
        <v>61</v>
      </c>
      <c r="M1846" s="5">
        <f>100-I1846</f>
        <v>97.78</v>
      </c>
    </row>
    <row r="1847" spans="1:13" x14ac:dyDescent="0.3">
      <c r="A1847">
        <v>2022</v>
      </c>
      <c r="B1847" s="3">
        <v>44774</v>
      </c>
      <c r="C1847" t="s">
        <v>20</v>
      </c>
      <c r="D1847" t="s">
        <v>21</v>
      </c>
      <c r="E1847" s="6">
        <v>2393</v>
      </c>
      <c r="F1847" s="8">
        <f>E1847*G1847</f>
        <v>16080.96</v>
      </c>
      <c r="G1847" s="8">
        <v>6.72</v>
      </c>
      <c r="H1847" s="5">
        <v>5</v>
      </c>
      <c r="I1847" s="9">
        <v>3.07</v>
      </c>
      <c r="J1847" t="s">
        <v>27</v>
      </c>
      <c r="K1847" t="s">
        <v>28</v>
      </c>
      <c r="L1847" t="s">
        <v>62</v>
      </c>
      <c r="M1847" s="5">
        <f>100-I1847</f>
        <v>96.93</v>
      </c>
    </row>
    <row r="1848" spans="1:13" x14ac:dyDescent="0.3">
      <c r="A1848">
        <v>2022</v>
      </c>
      <c r="B1848" s="3">
        <v>44743</v>
      </c>
      <c r="C1848" t="s">
        <v>11</v>
      </c>
      <c r="D1848" t="s">
        <v>59</v>
      </c>
      <c r="E1848" s="6">
        <v>786</v>
      </c>
      <c r="F1848" s="8">
        <f>E1848*G1848</f>
        <v>4495.92</v>
      </c>
      <c r="G1848" s="8">
        <v>5.72</v>
      </c>
      <c r="H1848" s="5">
        <v>45</v>
      </c>
      <c r="I1848" s="9">
        <v>4.4000000000000004</v>
      </c>
      <c r="J1848" t="s">
        <v>77</v>
      </c>
      <c r="K1848" t="s">
        <v>36</v>
      </c>
      <c r="L1848" t="s">
        <v>61</v>
      </c>
      <c r="M1848" s="5">
        <f>100-I1848</f>
        <v>95.6</v>
      </c>
    </row>
    <row r="1849" spans="1:13" x14ac:dyDescent="0.3">
      <c r="A1849">
        <v>2022</v>
      </c>
      <c r="B1849" s="3">
        <v>44682</v>
      </c>
      <c r="C1849" t="s">
        <v>39</v>
      </c>
      <c r="D1849" t="s">
        <v>57</v>
      </c>
      <c r="E1849" s="6">
        <v>270</v>
      </c>
      <c r="F1849" s="8">
        <f>E1849*G1849</f>
        <v>12150</v>
      </c>
      <c r="G1849" s="8">
        <v>45</v>
      </c>
      <c r="H1849" s="5">
        <v>11</v>
      </c>
      <c r="I1849" s="9">
        <v>0.67</v>
      </c>
      <c r="J1849" t="s">
        <v>18</v>
      </c>
      <c r="K1849" t="s">
        <v>14</v>
      </c>
      <c r="L1849" t="s">
        <v>62</v>
      </c>
      <c r="M1849" s="5">
        <f>100-I1849</f>
        <v>99.33</v>
      </c>
    </row>
    <row r="1850" spans="1:13" x14ac:dyDescent="0.3">
      <c r="A1850">
        <v>2022</v>
      </c>
      <c r="B1850" s="3">
        <v>44713</v>
      </c>
      <c r="C1850" t="s">
        <v>41</v>
      </c>
      <c r="D1850" t="s">
        <v>42</v>
      </c>
      <c r="E1850" s="6">
        <v>2001</v>
      </c>
      <c r="F1850" s="8">
        <f>E1850*G1850</f>
        <v>11245.62</v>
      </c>
      <c r="G1850" s="8">
        <v>5.62</v>
      </c>
      <c r="H1850" s="5">
        <v>8</v>
      </c>
      <c r="I1850" s="9">
        <v>4.6900000000000004</v>
      </c>
      <c r="J1850" t="s">
        <v>18</v>
      </c>
      <c r="K1850" t="s">
        <v>28</v>
      </c>
      <c r="L1850" t="s">
        <v>62</v>
      </c>
      <c r="M1850" s="5">
        <f>100-I1850</f>
        <v>95.31</v>
      </c>
    </row>
    <row r="1851" spans="1:13" x14ac:dyDescent="0.3">
      <c r="A1851">
        <v>2022</v>
      </c>
      <c r="B1851" s="3">
        <v>44835</v>
      </c>
      <c r="C1851" t="s">
        <v>29</v>
      </c>
      <c r="D1851" t="s">
        <v>53</v>
      </c>
      <c r="E1851" s="6">
        <v>1247</v>
      </c>
      <c r="F1851" s="8">
        <f>E1851*G1851</f>
        <v>7132.8399999999992</v>
      </c>
      <c r="G1851" s="8">
        <v>5.72</v>
      </c>
      <c r="H1851" s="5">
        <v>48</v>
      </c>
      <c r="I1851" s="9">
        <v>4.79</v>
      </c>
      <c r="J1851" t="s">
        <v>27</v>
      </c>
      <c r="K1851" t="s">
        <v>60</v>
      </c>
      <c r="L1851" t="s">
        <v>61</v>
      </c>
      <c r="M1851" s="5">
        <f>100-I1851</f>
        <v>95.21</v>
      </c>
    </row>
    <row r="1852" spans="1:13" x14ac:dyDescent="0.3">
      <c r="A1852">
        <v>2022</v>
      </c>
      <c r="B1852" s="3">
        <v>44562</v>
      </c>
      <c r="C1852" t="s">
        <v>39</v>
      </c>
      <c r="D1852" t="s">
        <v>50</v>
      </c>
      <c r="E1852" s="6">
        <v>1994</v>
      </c>
      <c r="F1852" s="8">
        <f>E1852*G1852</f>
        <v>6221.2800000000007</v>
      </c>
      <c r="G1852" s="8">
        <v>3.12</v>
      </c>
      <c r="H1852" s="5">
        <v>121</v>
      </c>
      <c r="I1852" s="9">
        <v>2.7</v>
      </c>
      <c r="J1852" t="s">
        <v>18</v>
      </c>
      <c r="K1852" t="s">
        <v>19</v>
      </c>
      <c r="L1852" t="s">
        <v>15</v>
      </c>
      <c r="M1852" s="5">
        <f>100-I1852</f>
        <v>97.3</v>
      </c>
    </row>
    <row r="1853" spans="1:13" x14ac:dyDescent="0.3">
      <c r="A1853">
        <v>2022</v>
      </c>
      <c r="B1853" s="3">
        <v>44621</v>
      </c>
      <c r="C1853" t="s">
        <v>22</v>
      </c>
      <c r="D1853" t="s">
        <v>24</v>
      </c>
      <c r="E1853" s="6">
        <v>1075</v>
      </c>
      <c r="F1853" s="8">
        <f>E1853*G1853</f>
        <v>4966.5</v>
      </c>
      <c r="G1853" s="8">
        <v>4.62</v>
      </c>
      <c r="H1853" s="5">
        <v>58</v>
      </c>
      <c r="I1853" s="9">
        <v>4.95</v>
      </c>
      <c r="J1853" t="s">
        <v>18</v>
      </c>
      <c r="K1853" t="s">
        <v>28</v>
      </c>
      <c r="L1853" t="s">
        <v>61</v>
      </c>
      <c r="M1853" s="5">
        <f>100-I1853</f>
        <v>95.05</v>
      </c>
    </row>
    <row r="1854" spans="1:13" x14ac:dyDescent="0.3">
      <c r="A1854">
        <v>2022</v>
      </c>
      <c r="B1854" s="3">
        <v>44835</v>
      </c>
      <c r="C1854" t="s">
        <v>39</v>
      </c>
      <c r="D1854" t="s">
        <v>50</v>
      </c>
      <c r="E1854" s="6">
        <v>1775</v>
      </c>
      <c r="F1854" s="8">
        <f>E1854*G1854</f>
        <v>5538</v>
      </c>
      <c r="G1854" s="8">
        <v>3.12</v>
      </c>
      <c r="H1854" s="5">
        <v>98</v>
      </c>
      <c r="I1854" s="9">
        <v>4.1500000000000004</v>
      </c>
      <c r="J1854" t="s">
        <v>18</v>
      </c>
      <c r="K1854" t="s">
        <v>19</v>
      </c>
      <c r="L1854" t="s">
        <v>15</v>
      </c>
      <c r="M1854" s="5">
        <f>100-I1854</f>
        <v>95.85</v>
      </c>
    </row>
    <row r="1855" spans="1:13" x14ac:dyDescent="0.3">
      <c r="A1855">
        <v>2023</v>
      </c>
      <c r="B1855" s="3">
        <v>45200</v>
      </c>
      <c r="C1855" t="s">
        <v>34</v>
      </c>
      <c r="D1855" t="s">
        <v>55</v>
      </c>
      <c r="E1855" s="6">
        <v>3571</v>
      </c>
      <c r="F1855" s="8">
        <f>E1855*G1855</f>
        <v>13855.48</v>
      </c>
      <c r="G1855" s="8">
        <v>3.88</v>
      </c>
      <c r="H1855" s="5">
        <v>89</v>
      </c>
      <c r="I1855" s="9">
        <v>0.9</v>
      </c>
      <c r="J1855" t="s">
        <v>18</v>
      </c>
      <c r="K1855" t="s">
        <v>28</v>
      </c>
      <c r="L1855" t="s">
        <v>15</v>
      </c>
      <c r="M1855" s="5">
        <f>100-I1855</f>
        <v>99.1</v>
      </c>
    </row>
    <row r="1856" spans="1:13" x14ac:dyDescent="0.3">
      <c r="A1856">
        <v>2023</v>
      </c>
      <c r="B1856" s="3">
        <v>44927</v>
      </c>
      <c r="C1856" t="s">
        <v>16</v>
      </c>
      <c r="D1856" t="s">
        <v>17</v>
      </c>
      <c r="E1856" s="6">
        <v>3650</v>
      </c>
      <c r="F1856" s="8">
        <f>E1856*G1856</f>
        <v>19235.5</v>
      </c>
      <c r="G1856" s="8">
        <v>5.27</v>
      </c>
      <c r="H1856" s="5">
        <v>143</v>
      </c>
      <c r="I1856" s="9">
        <v>3.76</v>
      </c>
      <c r="J1856" t="s">
        <v>77</v>
      </c>
      <c r="K1856" t="s">
        <v>19</v>
      </c>
      <c r="L1856" t="s">
        <v>15</v>
      </c>
      <c r="M1856" s="5">
        <f>100-I1856</f>
        <v>96.24</v>
      </c>
    </row>
    <row r="1857" spans="1:13" x14ac:dyDescent="0.3">
      <c r="A1857">
        <v>2023</v>
      </c>
      <c r="B1857" s="3">
        <v>45139</v>
      </c>
      <c r="C1857" t="s">
        <v>16</v>
      </c>
      <c r="D1857" t="s">
        <v>48</v>
      </c>
      <c r="E1857" s="6">
        <v>462</v>
      </c>
      <c r="F1857" s="8">
        <f>E1857*G1857</f>
        <v>20226.36</v>
      </c>
      <c r="G1857" s="8">
        <v>43.78</v>
      </c>
      <c r="H1857" s="5">
        <v>126</v>
      </c>
      <c r="I1857" s="9">
        <v>3.43</v>
      </c>
      <c r="J1857" t="s">
        <v>27</v>
      </c>
      <c r="K1857" t="s">
        <v>31</v>
      </c>
      <c r="L1857" t="s">
        <v>15</v>
      </c>
      <c r="M1857" s="5">
        <f>100-I1857</f>
        <v>96.57</v>
      </c>
    </row>
    <row r="1858" spans="1:13" x14ac:dyDescent="0.3">
      <c r="A1858">
        <v>2022</v>
      </c>
      <c r="B1858" s="3">
        <v>44896</v>
      </c>
      <c r="C1858" t="s">
        <v>32</v>
      </c>
      <c r="D1858" t="s">
        <v>33</v>
      </c>
      <c r="E1858" s="6">
        <v>516</v>
      </c>
      <c r="F1858" s="8">
        <f>E1858*G1858</f>
        <v>22523.399999999998</v>
      </c>
      <c r="G1858" s="8">
        <v>43.65</v>
      </c>
      <c r="H1858" s="5">
        <v>60</v>
      </c>
      <c r="I1858" s="9">
        <v>4.33</v>
      </c>
      <c r="J1858" t="s">
        <v>77</v>
      </c>
      <c r="K1858" t="s">
        <v>14</v>
      </c>
      <c r="L1858" t="s">
        <v>61</v>
      </c>
      <c r="M1858" s="5">
        <f>100-I1858</f>
        <v>95.67</v>
      </c>
    </row>
    <row r="1859" spans="1:13" x14ac:dyDescent="0.3">
      <c r="A1859">
        <v>2023</v>
      </c>
      <c r="B1859" s="3">
        <v>45170</v>
      </c>
      <c r="C1859" t="s">
        <v>41</v>
      </c>
      <c r="D1859" t="s">
        <v>54</v>
      </c>
      <c r="E1859" s="6">
        <v>761</v>
      </c>
      <c r="F1859" s="8">
        <f>E1859*G1859</f>
        <v>30440</v>
      </c>
      <c r="G1859" s="8">
        <v>40</v>
      </c>
      <c r="H1859" s="5">
        <v>121</v>
      </c>
      <c r="I1859" s="9">
        <v>2</v>
      </c>
      <c r="J1859" t="s">
        <v>77</v>
      </c>
      <c r="K1859" t="s">
        <v>31</v>
      </c>
      <c r="L1859" t="s">
        <v>15</v>
      </c>
      <c r="M1859" s="5">
        <f>100-I1859</f>
        <v>98</v>
      </c>
    </row>
    <row r="1860" spans="1:13" x14ac:dyDescent="0.3">
      <c r="A1860">
        <v>2023</v>
      </c>
      <c r="B1860" s="3">
        <v>45108</v>
      </c>
      <c r="C1860" t="s">
        <v>29</v>
      </c>
      <c r="D1860" t="s">
        <v>53</v>
      </c>
      <c r="E1860" s="6">
        <v>1796</v>
      </c>
      <c r="F1860" s="8">
        <f>E1860*G1860</f>
        <v>12158.92</v>
      </c>
      <c r="G1860" s="8">
        <v>6.7700000000000005</v>
      </c>
      <c r="H1860" s="5">
        <v>41</v>
      </c>
      <c r="I1860" s="9">
        <v>4.34</v>
      </c>
      <c r="J1860" t="s">
        <v>13</v>
      </c>
      <c r="K1860" t="s">
        <v>28</v>
      </c>
      <c r="L1860" t="s">
        <v>61</v>
      </c>
      <c r="M1860" s="5">
        <f>100-I1860</f>
        <v>95.66</v>
      </c>
    </row>
    <row r="1861" spans="1:13" x14ac:dyDescent="0.3">
      <c r="A1861">
        <v>2023</v>
      </c>
      <c r="B1861" s="3">
        <v>45017</v>
      </c>
      <c r="C1861" t="s">
        <v>16</v>
      </c>
      <c r="D1861" t="s">
        <v>17</v>
      </c>
      <c r="E1861" s="6">
        <v>305</v>
      </c>
      <c r="F1861" s="8">
        <f>E1861*G1861</f>
        <v>13352.9</v>
      </c>
      <c r="G1861" s="8">
        <v>43.78</v>
      </c>
      <c r="H1861" s="5">
        <v>137</v>
      </c>
      <c r="I1861" s="9">
        <v>2.29</v>
      </c>
      <c r="J1861" t="s">
        <v>27</v>
      </c>
      <c r="K1861" t="s">
        <v>31</v>
      </c>
      <c r="L1861" t="s">
        <v>15</v>
      </c>
      <c r="M1861" s="5">
        <f>100-I1861</f>
        <v>97.71</v>
      </c>
    </row>
    <row r="1862" spans="1:13" x14ac:dyDescent="0.3">
      <c r="A1862">
        <v>2022</v>
      </c>
      <c r="B1862" s="3">
        <v>44866</v>
      </c>
      <c r="C1862" t="s">
        <v>20</v>
      </c>
      <c r="D1862" t="s">
        <v>58</v>
      </c>
      <c r="E1862" s="6">
        <v>3531</v>
      </c>
      <c r="F1862" s="8">
        <f>E1862*G1862</f>
        <v>23728.32</v>
      </c>
      <c r="G1862" s="8">
        <v>6.72</v>
      </c>
      <c r="H1862" s="5">
        <v>5</v>
      </c>
      <c r="I1862" s="9">
        <v>4.51</v>
      </c>
      <c r="J1862" t="s">
        <v>18</v>
      </c>
      <c r="K1862" t="s">
        <v>60</v>
      </c>
      <c r="L1862" t="s">
        <v>62</v>
      </c>
      <c r="M1862" s="5">
        <f>100-I1862</f>
        <v>95.49</v>
      </c>
    </row>
    <row r="1863" spans="1:13" x14ac:dyDescent="0.3">
      <c r="A1863">
        <v>2023</v>
      </c>
      <c r="B1863" s="3">
        <v>45139</v>
      </c>
      <c r="C1863" t="s">
        <v>32</v>
      </c>
      <c r="D1863" t="s">
        <v>52</v>
      </c>
      <c r="E1863" s="6">
        <v>1781</v>
      </c>
      <c r="F1863" s="8">
        <f>E1863*G1863</f>
        <v>12057.369999999999</v>
      </c>
      <c r="G1863" s="8">
        <v>6.77</v>
      </c>
      <c r="H1863" s="5">
        <v>71</v>
      </c>
      <c r="I1863" s="9">
        <v>3.57</v>
      </c>
      <c r="J1863" t="s">
        <v>18</v>
      </c>
      <c r="K1863" t="s">
        <v>28</v>
      </c>
      <c r="L1863" t="s">
        <v>61</v>
      </c>
      <c r="M1863" s="5">
        <f>100-I1863</f>
        <v>96.43</v>
      </c>
    </row>
    <row r="1864" spans="1:13" x14ac:dyDescent="0.3">
      <c r="A1864">
        <v>2022</v>
      </c>
      <c r="B1864" s="3">
        <v>44743</v>
      </c>
      <c r="C1864" t="s">
        <v>34</v>
      </c>
      <c r="D1864" t="s">
        <v>55</v>
      </c>
      <c r="E1864" s="6">
        <v>1538</v>
      </c>
      <c r="F1864" s="8">
        <f>E1864*G1864</f>
        <v>4798.5600000000004</v>
      </c>
      <c r="G1864" s="8">
        <v>3.12</v>
      </c>
      <c r="H1864" s="5">
        <v>106</v>
      </c>
      <c r="I1864" s="9">
        <v>4.6900000000000004</v>
      </c>
      <c r="J1864" t="s">
        <v>18</v>
      </c>
      <c r="K1864" t="s">
        <v>36</v>
      </c>
      <c r="L1864" t="s">
        <v>15</v>
      </c>
      <c r="M1864" s="5">
        <f>100-I1864</f>
        <v>95.31</v>
      </c>
    </row>
    <row r="1865" spans="1:13" x14ac:dyDescent="0.3">
      <c r="A1865">
        <v>2023</v>
      </c>
      <c r="B1865" s="3">
        <v>45231</v>
      </c>
      <c r="C1865" t="s">
        <v>39</v>
      </c>
      <c r="D1865" t="s">
        <v>40</v>
      </c>
      <c r="E1865" s="6">
        <v>4717</v>
      </c>
      <c r="F1865" s="8">
        <f>E1865*G1865</f>
        <v>25377.46</v>
      </c>
      <c r="G1865" s="8">
        <v>5.38</v>
      </c>
      <c r="H1865" s="5">
        <v>26</v>
      </c>
      <c r="I1865" s="9">
        <v>4.1900000000000004</v>
      </c>
      <c r="J1865" t="s">
        <v>77</v>
      </c>
      <c r="K1865" t="s">
        <v>60</v>
      </c>
      <c r="L1865" t="s">
        <v>61</v>
      </c>
      <c r="M1865" s="5">
        <f>100-I1865</f>
        <v>95.81</v>
      </c>
    </row>
    <row r="1866" spans="1:13" x14ac:dyDescent="0.3">
      <c r="A1866">
        <v>2022</v>
      </c>
      <c r="B1866" s="3">
        <v>44562</v>
      </c>
      <c r="C1866" t="s">
        <v>25</v>
      </c>
      <c r="D1866" t="s">
        <v>26</v>
      </c>
      <c r="E1866" s="6">
        <v>1738</v>
      </c>
      <c r="F1866" s="8">
        <f>E1866*G1866</f>
        <v>9941.3599999999988</v>
      </c>
      <c r="G1866" s="8">
        <v>5.7199999999999989</v>
      </c>
      <c r="H1866" s="5">
        <v>55</v>
      </c>
      <c r="I1866" s="9">
        <v>3.98</v>
      </c>
      <c r="J1866" t="s">
        <v>27</v>
      </c>
      <c r="K1866" t="s">
        <v>28</v>
      </c>
      <c r="L1866" t="s">
        <v>61</v>
      </c>
      <c r="M1866" s="5">
        <f>100-I1866</f>
        <v>96.02</v>
      </c>
    </row>
    <row r="1867" spans="1:13" x14ac:dyDescent="0.3">
      <c r="A1867">
        <v>2023</v>
      </c>
      <c r="B1867" s="3">
        <v>45139</v>
      </c>
      <c r="C1867" t="s">
        <v>25</v>
      </c>
      <c r="D1867" t="s">
        <v>51</v>
      </c>
      <c r="E1867" s="6">
        <v>718</v>
      </c>
      <c r="F1867" s="8">
        <f>E1867*G1867</f>
        <v>32388.98</v>
      </c>
      <c r="G1867" s="8">
        <v>45.11</v>
      </c>
      <c r="H1867" s="5">
        <v>32</v>
      </c>
      <c r="I1867" s="9">
        <v>1.1499999999999999</v>
      </c>
      <c r="J1867" t="s">
        <v>18</v>
      </c>
      <c r="K1867" t="s">
        <v>14</v>
      </c>
      <c r="L1867" t="s">
        <v>61</v>
      </c>
      <c r="M1867" s="5">
        <f>100-I1867</f>
        <v>98.85</v>
      </c>
    </row>
    <row r="1868" spans="1:13" x14ac:dyDescent="0.3">
      <c r="A1868">
        <v>2022</v>
      </c>
      <c r="B1868" s="3">
        <v>44774</v>
      </c>
      <c r="C1868" t="s">
        <v>29</v>
      </c>
      <c r="D1868" t="s">
        <v>53</v>
      </c>
      <c r="E1868" s="6">
        <v>2137</v>
      </c>
      <c r="F1868" s="8">
        <f>E1868*G1868</f>
        <v>12223.64</v>
      </c>
      <c r="G1868" s="8">
        <v>5.72</v>
      </c>
      <c r="H1868" s="5">
        <v>33</v>
      </c>
      <c r="I1868" s="9">
        <v>3.57</v>
      </c>
      <c r="J1868" t="s">
        <v>13</v>
      </c>
      <c r="K1868" t="s">
        <v>28</v>
      </c>
      <c r="L1868" t="s">
        <v>61</v>
      </c>
      <c r="M1868" s="5">
        <f>100-I1868</f>
        <v>96.43</v>
      </c>
    </row>
    <row r="1869" spans="1:13" x14ac:dyDescent="0.3">
      <c r="A1869">
        <v>2022</v>
      </c>
      <c r="B1869" s="3">
        <v>44774</v>
      </c>
      <c r="C1869" t="s">
        <v>25</v>
      </c>
      <c r="D1869" t="s">
        <v>26</v>
      </c>
      <c r="E1869" s="6">
        <v>1548</v>
      </c>
      <c r="F1869" s="8">
        <f>E1869*G1869</f>
        <v>10402.56</v>
      </c>
      <c r="G1869" s="8">
        <v>6.72</v>
      </c>
      <c r="H1869" s="5">
        <v>9</v>
      </c>
      <c r="I1869" s="9">
        <v>4.32</v>
      </c>
      <c r="J1869" t="s">
        <v>77</v>
      </c>
      <c r="K1869" t="s">
        <v>28</v>
      </c>
      <c r="L1869" t="s">
        <v>62</v>
      </c>
      <c r="M1869" s="5">
        <f>100-I1869</f>
        <v>95.68</v>
      </c>
    </row>
    <row r="1870" spans="1:13" x14ac:dyDescent="0.3">
      <c r="A1870">
        <v>2022</v>
      </c>
      <c r="B1870" s="3">
        <v>44593</v>
      </c>
      <c r="C1870" t="s">
        <v>39</v>
      </c>
      <c r="D1870" t="s">
        <v>57</v>
      </c>
      <c r="E1870" s="6">
        <v>1380</v>
      </c>
      <c r="F1870" s="8">
        <f>E1870*G1870</f>
        <v>4305.6000000000004</v>
      </c>
      <c r="G1870" s="8">
        <v>3.12</v>
      </c>
      <c r="H1870" s="5">
        <v>90</v>
      </c>
      <c r="I1870" s="9">
        <v>1.69</v>
      </c>
      <c r="J1870" t="s">
        <v>18</v>
      </c>
      <c r="K1870" t="s">
        <v>36</v>
      </c>
      <c r="L1870" t="s">
        <v>15</v>
      </c>
      <c r="M1870" s="5">
        <f>100-I1870</f>
        <v>98.31</v>
      </c>
    </row>
    <row r="1871" spans="1:13" x14ac:dyDescent="0.3">
      <c r="A1871">
        <v>2022</v>
      </c>
      <c r="B1871" s="3">
        <v>44621</v>
      </c>
      <c r="C1871" t="s">
        <v>11</v>
      </c>
      <c r="D1871" t="s">
        <v>12</v>
      </c>
      <c r="E1871" s="6">
        <v>2239</v>
      </c>
      <c r="F1871" s="8">
        <f>E1871*G1871</f>
        <v>12807.08</v>
      </c>
      <c r="G1871" s="8">
        <v>5.72</v>
      </c>
      <c r="H1871" s="5">
        <v>58</v>
      </c>
      <c r="I1871" s="9">
        <v>2.99</v>
      </c>
      <c r="J1871" t="s">
        <v>77</v>
      </c>
      <c r="K1871" t="s">
        <v>60</v>
      </c>
      <c r="L1871" t="s">
        <v>61</v>
      </c>
      <c r="M1871" s="5">
        <f>100-I1871</f>
        <v>97.01</v>
      </c>
    </row>
    <row r="1872" spans="1:13" x14ac:dyDescent="0.3">
      <c r="A1872">
        <v>2022</v>
      </c>
      <c r="B1872" s="3">
        <v>44896</v>
      </c>
      <c r="C1872" t="s">
        <v>20</v>
      </c>
      <c r="D1872" t="s">
        <v>46</v>
      </c>
      <c r="E1872" s="6">
        <v>4319</v>
      </c>
      <c r="F1872" s="8">
        <f>E1872*G1872</f>
        <v>29023.68</v>
      </c>
      <c r="G1872" s="8">
        <v>6.72</v>
      </c>
      <c r="H1872" s="5">
        <v>9</v>
      </c>
      <c r="I1872" s="9">
        <v>1.85</v>
      </c>
      <c r="J1872" t="s">
        <v>27</v>
      </c>
      <c r="K1872" t="s">
        <v>19</v>
      </c>
      <c r="L1872" t="s">
        <v>62</v>
      </c>
      <c r="M1872" s="5">
        <f>100-I1872</f>
        <v>98.15</v>
      </c>
    </row>
    <row r="1873" spans="1:13" x14ac:dyDescent="0.3">
      <c r="A1873">
        <v>2022</v>
      </c>
      <c r="B1873" s="3">
        <v>44713</v>
      </c>
      <c r="C1873" t="s">
        <v>34</v>
      </c>
      <c r="D1873" t="s">
        <v>47</v>
      </c>
      <c r="E1873" s="6">
        <v>1998</v>
      </c>
      <c r="F1873" s="8">
        <f>E1873*G1873</f>
        <v>9230.76</v>
      </c>
      <c r="G1873" s="8">
        <v>4.62</v>
      </c>
      <c r="H1873" s="5">
        <v>32</v>
      </c>
      <c r="I1873" s="9">
        <v>2.5</v>
      </c>
      <c r="J1873" t="s">
        <v>13</v>
      </c>
      <c r="K1873" t="s">
        <v>28</v>
      </c>
      <c r="L1873" t="s">
        <v>61</v>
      </c>
      <c r="M1873" s="5">
        <f>100-I1873</f>
        <v>97.5</v>
      </c>
    </row>
    <row r="1874" spans="1:13" x14ac:dyDescent="0.3">
      <c r="A1874">
        <v>2022</v>
      </c>
      <c r="B1874" s="3">
        <v>44835</v>
      </c>
      <c r="C1874" t="s">
        <v>16</v>
      </c>
      <c r="D1874" t="s">
        <v>17</v>
      </c>
      <c r="E1874" s="6">
        <v>457</v>
      </c>
      <c r="F1874" s="8">
        <f>E1874*G1874</f>
        <v>19948.05</v>
      </c>
      <c r="G1874" s="8">
        <v>43.65</v>
      </c>
      <c r="H1874" s="5">
        <v>32</v>
      </c>
      <c r="I1874" s="9">
        <v>2.76</v>
      </c>
      <c r="J1874" t="s">
        <v>77</v>
      </c>
      <c r="K1874" t="s">
        <v>14</v>
      </c>
      <c r="L1874" t="s">
        <v>61</v>
      </c>
      <c r="M1874" s="5">
        <f>100-I1874</f>
        <v>97.24</v>
      </c>
    </row>
    <row r="1875" spans="1:13" x14ac:dyDescent="0.3">
      <c r="A1875">
        <v>2023</v>
      </c>
      <c r="B1875" s="3">
        <v>45078</v>
      </c>
      <c r="C1875" t="s">
        <v>32</v>
      </c>
      <c r="D1875" t="s">
        <v>33</v>
      </c>
      <c r="E1875" s="6">
        <v>3353</v>
      </c>
      <c r="F1875" s="8">
        <f>E1875*G1875</f>
        <v>26052.809999999998</v>
      </c>
      <c r="G1875" s="8">
        <v>7.77</v>
      </c>
      <c r="H1875" s="5">
        <v>10</v>
      </c>
      <c r="I1875" s="9">
        <v>1.01</v>
      </c>
      <c r="J1875" t="s">
        <v>77</v>
      </c>
      <c r="K1875" t="s">
        <v>28</v>
      </c>
      <c r="L1875" t="s">
        <v>62</v>
      </c>
      <c r="M1875" s="5">
        <f>100-I1875</f>
        <v>98.99</v>
      </c>
    </row>
    <row r="1876" spans="1:13" x14ac:dyDescent="0.3">
      <c r="A1876">
        <v>2022</v>
      </c>
      <c r="B1876" s="3">
        <v>44743</v>
      </c>
      <c r="C1876" t="s">
        <v>25</v>
      </c>
      <c r="D1876" t="s">
        <v>44</v>
      </c>
      <c r="E1876" s="6">
        <v>1959</v>
      </c>
      <c r="F1876" s="8">
        <f>E1876*G1876</f>
        <v>8266.98</v>
      </c>
      <c r="G1876" s="8">
        <v>4.22</v>
      </c>
      <c r="H1876" s="5">
        <v>127</v>
      </c>
      <c r="I1876" s="9">
        <v>0.68</v>
      </c>
      <c r="J1876" t="s">
        <v>13</v>
      </c>
      <c r="K1876" t="s">
        <v>19</v>
      </c>
      <c r="L1876" t="s">
        <v>15</v>
      </c>
      <c r="M1876" s="5">
        <f>100-I1876</f>
        <v>99.32</v>
      </c>
    </row>
    <row r="1877" spans="1:13" x14ac:dyDescent="0.3">
      <c r="A1877">
        <v>2022</v>
      </c>
      <c r="B1877" s="3">
        <v>44835</v>
      </c>
      <c r="C1877" t="s">
        <v>11</v>
      </c>
      <c r="D1877" t="s">
        <v>12</v>
      </c>
      <c r="E1877" s="6">
        <v>640</v>
      </c>
      <c r="F1877" s="8">
        <f>E1877*G1877</f>
        <v>24736</v>
      </c>
      <c r="G1877" s="8">
        <v>38.65</v>
      </c>
      <c r="H1877" s="5">
        <v>137</v>
      </c>
      <c r="I1877" s="9">
        <v>3.44</v>
      </c>
      <c r="J1877" t="s">
        <v>13</v>
      </c>
      <c r="K1877" t="s">
        <v>14</v>
      </c>
      <c r="L1877" t="s">
        <v>15</v>
      </c>
      <c r="M1877" s="5">
        <f>100-I1877</f>
        <v>96.56</v>
      </c>
    </row>
    <row r="1878" spans="1:13" x14ac:dyDescent="0.3">
      <c r="A1878">
        <v>2023</v>
      </c>
      <c r="B1878" s="3">
        <v>44986</v>
      </c>
      <c r="C1878" t="s">
        <v>25</v>
      </c>
      <c r="D1878" t="s">
        <v>44</v>
      </c>
      <c r="E1878" s="6">
        <v>1423</v>
      </c>
      <c r="F1878" s="8">
        <f>E1878*G1878</f>
        <v>11056.71</v>
      </c>
      <c r="G1878" s="8">
        <v>7.77</v>
      </c>
      <c r="H1878" s="5">
        <v>11</v>
      </c>
      <c r="I1878" s="9">
        <v>1.9</v>
      </c>
      <c r="J1878" t="s">
        <v>18</v>
      </c>
      <c r="K1878" t="s">
        <v>28</v>
      </c>
      <c r="L1878" t="s">
        <v>62</v>
      </c>
      <c r="M1878" s="5">
        <f>100-I1878</f>
        <v>98.1</v>
      </c>
    </row>
    <row r="1879" spans="1:13" x14ac:dyDescent="0.3">
      <c r="A1879">
        <v>2023</v>
      </c>
      <c r="B1879" s="3">
        <v>44958</v>
      </c>
      <c r="C1879" t="s">
        <v>22</v>
      </c>
      <c r="D1879" t="s">
        <v>45</v>
      </c>
      <c r="E1879" s="6">
        <v>1343</v>
      </c>
      <c r="F1879" s="8">
        <f>E1879*G1879</f>
        <v>7225.34</v>
      </c>
      <c r="G1879" s="8">
        <v>5.38</v>
      </c>
      <c r="H1879" s="5">
        <v>43</v>
      </c>
      <c r="I1879" s="9">
        <v>3.73</v>
      </c>
      <c r="J1879" t="s">
        <v>18</v>
      </c>
      <c r="K1879" t="s">
        <v>60</v>
      </c>
      <c r="L1879" t="s">
        <v>61</v>
      </c>
      <c r="M1879" s="5">
        <f>100-I1879</f>
        <v>96.27</v>
      </c>
    </row>
    <row r="1880" spans="1:13" x14ac:dyDescent="0.3">
      <c r="A1880">
        <v>2023</v>
      </c>
      <c r="B1880" s="3">
        <v>45231</v>
      </c>
      <c r="C1880" t="s">
        <v>20</v>
      </c>
      <c r="D1880" t="s">
        <v>58</v>
      </c>
      <c r="E1880" s="6">
        <v>5199</v>
      </c>
      <c r="F1880" s="8">
        <f>E1880*G1880</f>
        <v>40396.229999999996</v>
      </c>
      <c r="G1880" s="8">
        <v>7.77</v>
      </c>
      <c r="H1880" s="5">
        <v>9</v>
      </c>
      <c r="I1880" s="9">
        <v>4.5599999999999996</v>
      </c>
      <c r="J1880" t="s">
        <v>77</v>
      </c>
      <c r="K1880" t="s">
        <v>28</v>
      </c>
      <c r="L1880" t="s">
        <v>62</v>
      </c>
      <c r="M1880" s="5">
        <f>100-I1880</f>
        <v>95.44</v>
      </c>
    </row>
    <row r="1881" spans="1:13" x14ac:dyDescent="0.3">
      <c r="A1881">
        <v>2022</v>
      </c>
      <c r="B1881" s="3">
        <v>44652</v>
      </c>
      <c r="C1881" t="s">
        <v>32</v>
      </c>
      <c r="D1881" t="s">
        <v>38</v>
      </c>
      <c r="E1881" s="6">
        <v>3133</v>
      </c>
      <c r="F1881" s="8">
        <f>E1881*G1881</f>
        <v>21053.759999999998</v>
      </c>
      <c r="G1881" s="8">
        <v>6.72</v>
      </c>
      <c r="H1881" s="5">
        <v>11</v>
      </c>
      <c r="I1881" s="9">
        <v>2.52</v>
      </c>
      <c r="J1881" t="s">
        <v>18</v>
      </c>
      <c r="K1881" t="s">
        <v>19</v>
      </c>
      <c r="L1881" t="s">
        <v>62</v>
      </c>
      <c r="M1881" s="5">
        <f>100-I1881</f>
        <v>97.48</v>
      </c>
    </row>
    <row r="1882" spans="1:13" x14ac:dyDescent="0.3">
      <c r="A1882">
        <v>2023</v>
      </c>
      <c r="B1882" s="3">
        <v>44958</v>
      </c>
      <c r="C1882" t="s">
        <v>20</v>
      </c>
      <c r="D1882" t="s">
        <v>46</v>
      </c>
      <c r="E1882" s="6">
        <v>581</v>
      </c>
      <c r="F1882" s="8">
        <f>E1882*G1882</f>
        <v>25436.18</v>
      </c>
      <c r="G1882" s="8">
        <v>43.78</v>
      </c>
      <c r="H1882" s="5">
        <v>100</v>
      </c>
      <c r="I1882" s="9">
        <v>2.34</v>
      </c>
      <c r="J1882" t="s">
        <v>27</v>
      </c>
      <c r="K1882" t="s">
        <v>31</v>
      </c>
      <c r="L1882" t="s">
        <v>15</v>
      </c>
      <c r="M1882" s="5">
        <f>100-I1882</f>
        <v>97.66</v>
      </c>
    </row>
    <row r="1883" spans="1:13" x14ac:dyDescent="0.3">
      <c r="A1883">
        <v>2023</v>
      </c>
      <c r="B1883" s="3">
        <v>45047</v>
      </c>
      <c r="C1883" t="s">
        <v>39</v>
      </c>
      <c r="D1883" t="s">
        <v>50</v>
      </c>
      <c r="E1883" s="6">
        <v>648</v>
      </c>
      <c r="F1883" s="8">
        <f>E1883*G1883</f>
        <v>24824.880000000001</v>
      </c>
      <c r="G1883" s="8">
        <v>38.31</v>
      </c>
      <c r="H1883" s="5">
        <v>147</v>
      </c>
      <c r="I1883" s="9">
        <v>2.11</v>
      </c>
      <c r="J1883" t="s">
        <v>13</v>
      </c>
      <c r="K1883" t="s">
        <v>14</v>
      </c>
      <c r="L1883" t="s">
        <v>15</v>
      </c>
      <c r="M1883" s="5">
        <f>100-I1883</f>
        <v>97.89</v>
      </c>
    </row>
    <row r="1884" spans="1:13" x14ac:dyDescent="0.3">
      <c r="A1884">
        <v>2023</v>
      </c>
      <c r="B1884" s="3">
        <v>44986</v>
      </c>
      <c r="C1884" t="s">
        <v>22</v>
      </c>
      <c r="D1884" t="s">
        <v>45</v>
      </c>
      <c r="E1884" s="6">
        <v>2390</v>
      </c>
      <c r="F1884" s="8">
        <f>E1884*G1884</f>
        <v>12858.199999999999</v>
      </c>
      <c r="G1884" s="8">
        <v>5.38</v>
      </c>
      <c r="H1884" s="5">
        <v>43</v>
      </c>
      <c r="I1884" s="9">
        <v>2.15</v>
      </c>
      <c r="J1884" t="s">
        <v>27</v>
      </c>
      <c r="K1884" t="s">
        <v>19</v>
      </c>
      <c r="L1884" t="s">
        <v>61</v>
      </c>
      <c r="M1884" s="5">
        <f>100-I1884</f>
        <v>97.85</v>
      </c>
    </row>
    <row r="1885" spans="1:13" x14ac:dyDescent="0.3">
      <c r="A1885">
        <v>2023</v>
      </c>
      <c r="B1885" s="3">
        <v>45108</v>
      </c>
      <c r="C1885" t="s">
        <v>22</v>
      </c>
      <c r="D1885" t="s">
        <v>24</v>
      </c>
      <c r="E1885" s="6">
        <v>2242</v>
      </c>
      <c r="F1885" s="8">
        <f>E1885*G1885</f>
        <v>8698.9599999999991</v>
      </c>
      <c r="G1885" s="8">
        <v>3.8799999999999994</v>
      </c>
      <c r="H1885" s="5">
        <v>78</v>
      </c>
      <c r="I1885" s="9">
        <v>1.47</v>
      </c>
      <c r="J1885" t="s">
        <v>18</v>
      </c>
      <c r="K1885" t="s">
        <v>28</v>
      </c>
      <c r="L1885" t="s">
        <v>15</v>
      </c>
      <c r="M1885" s="5">
        <f>100-I1885</f>
        <v>98.53</v>
      </c>
    </row>
    <row r="1886" spans="1:13" x14ac:dyDescent="0.3">
      <c r="A1886">
        <v>2023</v>
      </c>
      <c r="B1886" s="3">
        <v>45108</v>
      </c>
      <c r="C1886" t="s">
        <v>20</v>
      </c>
      <c r="D1886" t="s">
        <v>58</v>
      </c>
      <c r="E1886" s="6">
        <v>796</v>
      </c>
      <c r="F1886" s="8">
        <f>E1886*G1886</f>
        <v>34848.879999999997</v>
      </c>
      <c r="G1886" s="8">
        <v>43.779999999999994</v>
      </c>
      <c r="H1886" s="5">
        <v>119</v>
      </c>
      <c r="I1886" s="9">
        <v>2.19</v>
      </c>
      <c r="J1886" t="s">
        <v>27</v>
      </c>
      <c r="K1886" t="s">
        <v>31</v>
      </c>
      <c r="L1886" t="s">
        <v>15</v>
      </c>
      <c r="M1886" s="5">
        <f>100-I1886</f>
        <v>97.81</v>
      </c>
    </row>
    <row r="1887" spans="1:13" x14ac:dyDescent="0.3">
      <c r="A1887">
        <v>2023</v>
      </c>
      <c r="B1887" s="3">
        <v>45078</v>
      </c>
      <c r="C1887" t="s">
        <v>32</v>
      </c>
      <c r="D1887" t="s">
        <v>38</v>
      </c>
      <c r="E1887" s="6">
        <v>5437</v>
      </c>
      <c r="F1887" s="8">
        <f>E1887*G1887</f>
        <v>42245.49</v>
      </c>
      <c r="G1887" s="8">
        <v>7.77</v>
      </c>
      <c r="H1887" s="5">
        <v>4</v>
      </c>
      <c r="I1887" s="9">
        <v>1.21</v>
      </c>
      <c r="J1887" t="s">
        <v>77</v>
      </c>
      <c r="K1887" t="s">
        <v>19</v>
      </c>
      <c r="L1887" t="s">
        <v>62</v>
      </c>
      <c r="M1887" s="5">
        <f>100-I1887</f>
        <v>98.79</v>
      </c>
    </row>
    <row r="1888" spans="1:13" x14ac:dyDescent="0.3">
      <c r="A1888">
        <v>2023</v>
      </c>
      <c r="B1888" s="3">
        <v>45078</v>
      </c>
      <c r="C1888" t="s">
        <v>32</v>
      </c>
      <c r="D1888" t="s">
        <v>52</v>
      </c>
      <c r="E1888" s="6">
        <v>900</v>
      </c>
      <c r="F1888" s="8">
        <f>E1888*G1888</f>
        <v>6993</v>
      </c>
      <c r="G1888" s="8">
        <v>7.77</v>
      </c>
      <c r="H1888" s="5">
        <v>7</v>
      </c>
      <c r="I1888" s="9">
        <v>1.75</v>
      </c>
      <c r="J1888" t="s">
        <v>27</v>
      </c>
      <c r="K1888" t="s">
        <v>36</v>
      </c>
      <c r="L1888" t="s">
        <v>62</v>
      </c>
      <c r="M1888" s="5">
        <f>100-I1888</f>
        <v>98.25</v>
      </c>
    </row>
    <row r="1889" spans="1:13" x14ac:dyDescent="0.3">
      <c r="A1889">
        <v>2023</v>
      </c>
      <c r="B1889" s="3">
        <v>44927</v>
      </c>
      <c r="C1889" t="s">
        <v>11</v>
      </c>
      <c r="D1889" t="s">
        <v>12</v>
      </c>
      <c r="E1889" s="6">
        <v>3477</v>
      </c>
      <c r="F1889" s="8">
        <f>E1889*G1889</f>
        <v>27016.289999999997</v>
      </c>
      <c r="G1889" s="8">
        <v>7.77</v>
      </c>
      <c r="H1889" s="5">
        <v>7</v>
      </c>
      <c r="I1889" s="9">
        <v>4.34</v>
      </c>
      <c r="J1889" t="s">
        <v>18</v>
      </c>
      <c r="K1889" t="s">
        <v>36</v>
      </c>
      <c r="L1889" t="s">
        <v>62</v>
      </c>
      <c r="M1889" s="5">
        <f>100-I1889</f>
        <v>95.66</v>
      </c>
    </row>
    <row r="1890" spans="1:13" x14ac:dyDescent="0.3">
      <c r="A1890">
        <v>2022</v>
      </c>
      <c r="B1890" s="3">
        <v>44774</v>
      </c>
      <c r="C1890" t="s">
        <v>34</v>
      </c>
      <c r="D1890" t="s">
        <v>55</v>
      </c>
      <c r="E1890" s="6">
        <v>543</v>
      </c>
      <c r="F1890" s="8">
        <f>E1890*G1890</f>
        <v>24435</v>
      </c>
      <c r="G1890" s="8">
        <v>45</v>
      </c>
      <c r="H1890" s="5">
        <v>10</v>
      </c>
      <c r="I1890" s="9">
        <v>4.37</v>
      </c>
      <c r="J1890" t="s">
        <v>18</v>
      </c>
      <c r="K1890" t="s">
        <v>14</v>
      </c>
      <c r="L1890" t="s">
        <v>62</v>
      </c>
      <c r="M1890" s="5">
        <f>100-I1890</f>
        <v>95.63</v>
      </c>
    </row>
    <row r="1891" spans="1:13" x14ac:dyDescent="0.3">
      <c r="A1891">
        <v>2023</v>
      </c>
      <c r="B1891" s="3">
        <v>44958</v>
      </c>
      <c r="C1891" t="s">
        <v>34</v>
      </c>
      <c r="D1891" t="s">
        <v>47</v>
      </c>
      <c r="E1891" s="6">
        <v>2283</v>
      </c>
      <c r="F1891" s="8">
        <f>E1891*G1891</f>
        <v>8858.0399999999991</v>
      </c>
      <c r="G1891" s="8">
        <v>3.8799999999999994</v>
      </c>
      <c r="H1891" s="5">
        <v>110</v>
      </c>
      <c r="I1891" s="9">
        <v>3.63</v>
      </c>
      <c r="J1891" t="s">
        <v>27</v>
      </c>
      <c r="K1891" t="s">
        <v>36</v>
      </c>
      <c r="L1891" t="s">
        <v>15</v>
      </c>
      <c r="M1891" s="5">
        <f>100-I1891</f>
        <v>96.37</v>
      </c>
    </row>
    <row r="1892" spans="1:13" x14ac:dyDescent="0.3">
      <c r="A1892">
        <v>2022</v>
      </c>
      <c r="B1892" s="3">
        <v>44866</v>
      </c>
      <c r="C1892" t="s">
        <v>20</v>
      </c>
      <c r="D1892" t="s">
        <v>58</v>
      </c>
      <c r="E1892" s="6">
        <v>3916</v>
      </c>
      <c r="F1892" s="8">
        <f>E1892*G1892</f>
        <v>22399.52</v>
      </c>
      <c r="G1892" s="8">
        <v>5.72</v>
      </c>
      <c r="H1892" s="5">
        <v>68</v>
      </c>
      <c r="I1892" s="9">
        <v>0.81</v>
      </c>
      <c r="J1892" t="s">
        <v>77</v>
      </c>
      <c r="K1892" t="s">
        <v>36</v>
      </c>
      <c r="L1892" t="s">
        <v>61</v>
      </c>
      <c r="M1892" s="5">
        <f>100-I1892</f>
        <v>99.19</v>
      </c>
    </row>
    <row r="1893" spans="1:13" x14ac:dyDescent="0.3">
      <c r="A1893">
        <v>2022</v>
      </c>
      <c r="B1893" s="3">
        <v>44682</v>
      </c>
      <c r="C1893" t="s">
        <v>22</v>
      </c>
      <c r="D1893" t="s">
        <v>23</v>
      </c>
      <c r="E1893" s="6">
        <v>2342</v>
      </c>
      <c r="F1893" s="8">
        <f>E1893*G1893</f>
        <v>10820.04</v>
      </c>
      <c r="G1893" s="8">
        <v>4.62</v>
      </c>
      <c r="H1893" s="5">
        <v>55</v>
      </c>
      <c r="I1893" s="9">
        <v>1.68</v>
      </c>
      <c r="J1893" t="s">
        <v>18</v>
      </c>
      <c r="K1893" t="s">
        <v>19</v>
      </c>
      <c r="L1893" t="s">
        <v>61</v>
      </c>
      <c r="M1893" s="5">
        <f>100-I1893</f>
        <v>98.32</v>
      </c>
    </row>
    <row r="1894" spans="1:13" x14ac:dyDescent="0.3">
      <c r="A1894">
        <v>2022</v>
      </c>
      <c r="B1894" s="3">
        <v>44652</v>
      </c>
      <c r="C1894" t="s">
        <v>25</v>
      </c>
      <c r="D1894" t="s">
        <v>44</v>
      </c>
      <c r="E1894" s="6">
        <v>1850</v>
      </c>
      <c r="F1894" s="8">
        <f>E1894*G1894</f>
        <v>10582</v>
      </c>
      <c r="G1894" s="8">
        <v>5.72</v>
      </c>
      <c r="H1894" s="5">
        <v>31</v>
      </c>
      <c r="I1894" s="9">
        <v>2.4900000000000002</v>
      </c>
      <c r="J1894" t="s">
        <v>13</v>
      </c>
      <c r="K1894" t="s">
        <v>60</v>
      </c>
      <c r="L1894" t="s">
        <v>61</v>
      </c>
      <c r="M1894" s="5">
        <f>100-I1894</f>
        <v>97.51</v>
      </c>
    </row>
    <row r="1895" spans="1:13" x14ac:dyDescent="0.3">
      <c r="A1895">
        <v>2022</v>
      </c>
      <c r="B1895" s="3">
        <v>44652</v>
      </c>
      <c r="C1895" t="s">
        <v>11</v>
      </c>
      <c r="D1895" t="s">
        <v>12</v>
      </c>
      <c r="E1895" s="6">
        <v>2770</v>
      </c>
      <c r="F1895" s="8">
        <f>E1895*G1895</f>
        <v>15844.4</v>
      </c>
      <c r="G1895" s="8">
        <v>5.72</v>
      </c>
      <c r="H1895" s="5">
        <v>28</v>
      </c>
      <c r="I1895" s="9">
        <v>2.12</v>
      </c>
      <c r="J1895" t="s">
        <v>77</v>
      </c>
      <c r="K1895" t="s">
        <v>60</v>
      </c>
      <c r="L1895" t="s">
        <v>61</v>
      </c>
      <c r="M1895" s="5">
        <f>100-I1895</f>
        <v>97.88</v>
      </c>
    </row>
    <row r="1896" spans="1:13" x14ac:dyDescent="0.3">
      <c r="A1896">
        <v>2023</v>
      </c>
      <c r="B1896" s="3">
        <v>45231</v>
      </c>
      <c r="C1896" t="s">
        <v>41</v>
      </c>
      <c r="D1896" t="s">
        <v>49</v>
      </c>
      <c r="E1896" s="6">
        <v>898</v>
      </c>
      <c r="F1896" s="8">
        <f>E1896*G1896</f>
        <v>35920</v>
      </c>
      <c r="G1896" s="8">
        <v>40</v>
      </c>
      <c r="H1896" s="5">
        <v>142</v>
      </c>
      <c r="I1896" s="9">
        <v>3.27</v>
      </c>
      <c r="J1896" t="s">
        <v>18</v>
      </c>
      <c r="K1896" t="s">
        <v>31</v>
      </c>
      <c r="L1896" t="s">
        <v>15</v>
      </c>
      <c r="M1896" s="5">
        <f>100-I1896</f>
        <v>96.73</v>
      </c>
    </row>
    <row r="1897" spans="1:13" x14ac:dyDescent="0.3">
      <c r="A1897">
        <v>2023</v>
      </c>
      <c r="B1897" s="3">
        <v>45047</v>
      </c>
      <c r="C1897" t="s">
        <v>22</v>
      </c>
      <c r="D1897" t="s">
        <v>24</v>
      </c>
      <c r="E1897" s="6">
        <v>2529</v>
      </c>
      <c r="F1897" s="8">
        <f>E1897*G1897</f>
        <v>13606.02</v>
      </c>
      <c r="G1897" s="8">
        <v>5.38</v>
      </c>
      <c r="H1897" s="5">
        <v>52</v>
      </c>
      <c r="I1897" s="9">
        <v>3.66</v>
      </c>
      <c r="J1897" t="s">
        <v>77</v>
      </c>
      <c r="K1897" t="s">
        <v>19</v>
      </c>
      <c r="L1897" t="s">
        <v>61</v>
      </c>
      <c r="M1897" s="5">
        <f>100-I1897</f>
        <v>96.34</v>
      </c>
    </row>
    <row r="1898" spans="1:13" x14ac:dyDescent="0.3">
      <c r="A1898">
        <v>2022</v>
      </c>
      <c r="B1898" s="3">
        <v>44774</v>
      </c>
      <c r="C1898" t="s">
        <v>22</v>
      </c>
      <c r="D1898" t="s">
        <v>23</v>
      </c>
      <c r="E1898" s="6">
        <v>431</v>
      </c>
      <c r="F1898" s="8">
        <f>E1898*G1898</f>
        <v>19395</v>
      </c>
      <c r="G1898" s="8">
        <v>45</v>
      </c>
      <c r="H1898" s="5">
        <v>9</v>
      </c>
      <c r="I1898" s="9">
        <v>3.39</v>
      </c>
      <c r="J1898" t="s">
        <v>18</v>
      </c>
      <c r="K1898" t="s">
        <v>14</v>
      </c>
      <c r="L1898" t="s">
        <v>62</v>
      </c>
      <c r="M1898" s="5">
        <f>100-I1898</f>
        <v>96.61</v>
      </c>
    </row>
    <row r="1899" spans="1:13" x14ac:dyDescent="0.3">
      <c r="A1899">
        <v>2023</v>
      </c>
      <c r="B1899" s="3">
        <v>45170</v>
      </c>
      <c r="C1899" t="s">
        <v>16</v>
      </c>
      <c r="D1899" t="s">
        <v>48</v>
      </c>
      <c r="E1899" s="6">
        <v>209</v>
      </c>
      <c r="F1899" s="8">
        <f>E1899*G1899</f>
        <v>12285.02</v>
      </c>
      <c r="G1899" s="8">
        <v>58.78</v>
      </c>
      <c r="H1899" s="5">
        <v>66</v>
      </c>
      <c r="I1899" s="9">
        <v>5.2</v>
      </c>
      <c r="J1899" t="s">
        <v>77</v>
      </c>
      <c r="K1899" t="s">
        <v>31</v>
      </c>
      <c r="L1899" t="s">
        <v>61</v>
      </c>
      <c r="M1899" s="5">
        <f>100-I1899</f>
        <v>94.8</v>
      </c>
    </row>
    <row r="1900" spans="1:13" x14ac:dyDescent="0.3">
      <c r="A1900">
        <v>2023</v>
      </c>
      <c r="B1900" s="3">
        <v>45170</v>
      </c>
      <c r="C1900" t="s">
        <v>34</v>
      </c>
      <c r="D1900" t="s">
        <v>55</v>
      </c>
      <c r="E1900" s="6">
        <v>1265</v>
      </c>
      <c r="F1900" s="8">
        <f>E1900*G1900</f>
        <v>8070.7</v>
      </c>
      <c r="G1900" s="8">
        <v>6.38</v>
      </c>
      <c r="H1900" s="5">
        <v>3</v>
      </c>
      <c r="I1900" s="9">
        <v>1.62</v>
      </c>
      <c r="J1900" t="s">
        <v>13</v>
      </c>
      <c r="K1900" t="s">
        <v>36</v>
      </c>
      <c r="L1900" t="s">
        <v>62</v>
      </c>
      <c r="M1900" s="5">
        <f>100-I1900</f>
        <v>98.38</v>
      </c>
    </row>
    <row r="1901" spans="1:13" x14ac:dyDescent="0.3">
      <c r="A1901">
        <v>2023</v>
      </c>
      <c r="B1901" s="3">
        <v>44927</v>
      </c>
      <c r="C1901" t="s">
        <v>20</v>
      </c>
      <c r="D1901" t="s">
        <v>21</v>
      </c>
      <c r="E1901" s="6">
        <v>355</v>
      </c>
      <c r="F1901" s="8">
        <f>E1901*G1901</f>
        <v>14239.05</v>
      </c>
      <c r="G1901" s="8">
        <v>40.11</v>
      </c>
      <c r="H1901" s="5">
        <v>106</v>
      </c>
      <c r="I1901" s="9">
        <v>4.78</v>
      </c>
      <c r="J1901" t="s">
        <v>18</v>
      </c>
      <c r="K1901" t="s">
        <v>14</v>
      </c>
      <c r="L1901" t="s">
        <v>15</v>
      </c>
      <c r="M1901" s="5">
        <f>100-I1901</f>
        <v>95.22</v>
      </c>
    </row>
    <row r="1902" spans="1:13" x14ac:dyDescent="0.3">
      <c r="A1902">
        <v>2022</v>
      </c>
      <c r="B1902" s="3">
        <v>44713</v>
      </c>
      <c r="C1902" t="s">
        <v>25</v>
      </c>
      <c r="D1902" t="s">
        <v>26</v>
      </c>
      <c r="E1902" s="6">
        <v>569</v>
      </c>
      <c r="F1902" s="8">
        <f>E1902*G1902</f>
        <v>21991.85</v>
      </c>
      <c r="G1902" s="8">
        <v>38.65</v>
      </c>
      <c r="H1902" s="5">
        <v>73</v>
      </c>
      <c r="I1902" s="9">
        <v>3.31</v>
      </c>
      <c r="J1902" t="s">
        <v>13</v>
      </c>
      <c r="K1902" t="s">
        <v>14</v>
      </c>
      <c r="L1902" t="s">
        <v>15</v>
      </c>
      <c r="M1902" s="5">
        <f>100-I1902</f>
        <v>96.69</v>
      </c>
    </row>
    <row r="1903" spans="1:13" x14ac:dyDescent="0.3">
      <c r="A1903">
        <v>2022</v>
      </c>
      <c r="B1903" s="3">
        <v>44805</v>
      </c>
      <c r="C1903" t="s">
        <v>16</v>
      </c>
      <c r="D1903" t="s">
        <v>48</v>
      </c>
      <c r="E1903" s="6">
        <v>575</v>
      </c>
      <c r="F1903" s="8">
        <f>E1903*G1903</f>
        <v>22223.75</v>
      </c>
      <c r="G1903" s="8">
        <v>38.65</v>
      </c>
      <c r="H1903" s="5">
        <v>147</v>
      </c>
      <c r="I1903" s="9">
        <v>2.5</v>
      </c>
      <c r="J1903" t="s">
        <v>13</v>
      </c>
      <c r="K1903" t="s">
        <v>14</v>
      </c>
      <c r="L1903" t="s">
        <v>15</v>
      </c>
      <c r="M1903" s="5">
        <f>100-I1903</f>
        <v>97.5</v>
      </c>
    </row>
    <row r="1904" spans="1:13" x14ac:dyDescent="0.3">
      <c r="A1904">
        <v>2023</v>
      </c>
      <c r="B1904" s="3">
        <v>45231</v>
      </c>
      <c r="C1904" t="s">
        <v>25</v>
      </c>
      <c r="D1904" t="s">
        <v>26</v>
      </c>
      <c r="E1904" s="6">
        <v>5134</v>
      </c>
      <c r="F1904" s="8">
        <f>E1904*G1904</f>
        <v>39891.18</v>
      </c>
      <c r="G1904" s="8">
        <v>7.7700000000000005</v>
      </c>
      <c r="H1904" s="5">
        <v>9</v>
      </c>
      <c r="I1904" s="9">
        <v>0.67</v>
      </c>
      <c r="J1904" t="s">
        <v>77</v>
      </c>
      <c r="K1904" t="s">
        <v>19</v>
      </c>
      <c r="L1904" t="s">
        <v>62</v>
      </c>
      <c r="M1904" s="5">
        <f>100-I1904</f>
        <v>99.33</v>
      </c>
    </row>
    <row r="1905" spans="1:13" x14ac:dyDescent="0.3">
      <c r="A1905">
        <v>2022</v>
      </c>
      <c r="B1905" s="3">
        <v>44896</v>
      </c>
      <c r="C1905" t="s">
        <v>32</v>
      </c>
      <c r="D1905" t="s">
        <v>38</v>
      </c>
      <c r="E1905" s="6">
        <v>3850</v>
      </c>
      <c r="F1905" s="8">
        <f>E1905*G1905</f>
        <v>22022</v>
      </c>
      <c r="G1905" s="8">
        <v>5.72</v>
      </c>
      <c r="H1905" s="5">
        <v>57</v>
      </c>
      <c r="I1905" s="9">
        <v>2.66</v>
      </c>
      <c r="J1905" t="s">
        <v>18</v>
      </c>
      <c r="K1905" t="s">
        <v>19</v>
      </c>
      <c r="L1905" t="s">
        <v>61</v>
      </c>
      <c r="M1905" s="5">
        <f>100-I1905</f>
        <v>97.34</v>
      </c>
    </row>
    <row r="1906" spans="1:13" x14ac:dyDescent="0.3">
      <c r="A1906">
        <v>2023</v>
      </c>
      <c r="B1906" s="3">
        <v>45139</v>
      </c>
      <c r="C1906" t="s">
        <v>22</v>
      </c>
      <c r="D1906" t="s">
        <v>23</v>
      </c>
      <c r="E1906" s="6">
        <v>231</v>
      </c>
      <c r="F1906" s="8">
        <f>E1906*G1906</f>
        <v>12705</v>
      </c>
      <c r="G1906" s="8">
        <v>55</v>
      </c>
      <c r="H1906" s="5">
        <v>64</v>
      </c>
      <c r="I1906" s="9">
        <v>2</v>
      </c>
      <c r="J1906" t="s">
        <v>18</v>
      </c>
      <c r="K1906" t="s">
        <v>31</v>
      </c>
      <c r="L1906" t="s">
        <v>61</v>
      </c>
      <c r="M1906" s="5">
        <f>100-I1906</f>
        <v>98</v>
      </c>
    </row>
    <row r="1907" spans="1:13" x14ac:dyDescent="0.3">
      <c r="A1907">
        <v>2022</v>
      </c>
      <c r="B1907" s="3">
        <v>44562</v>
      </c>
      <c r="C1907" t="s">
        <v>11</v>
      </c>
      <c r="D1907" t="s">
        <v>12</v>
      </c>
      <c r="E1907" s="6">
        <v>1475</v>
      </c>
      <c r="F1907" s="8">
        <f>E1907*G1907</f>
        <v>8437</v>
      </c>
      <c r="G1907" s="8">
        <v>5.72</v>
      </c>
      <c r="H1907" s="5">
        <v>64</v>
      </c>
      <c r="I1907" s="9">
        <v>3.69</v>
      </c>
      <c r="J1907" t="s">
        <v>13</v>
      </c>
      <c r="K1907" t="s">
        <v>19</v>
      </c>
      <c r="L1907" t="s">
        <v>61</v>
      </c>
      <c r="M1907" s="5">
        <f>100-I1907</f>
        <v>96.31</v>
      </c>
    </row>
    <row r="1908" spans="1:13" x14ac:dyDescent="0.3">
      <c r="A1908">
        <v>2022</v>
      </c>
      <c r="B1908" s="3">
        <v>44621</v>
      </c>
      <c r="C1908" t="s">
        <v>11</v>
      </c>
      <c r="D1908" t="s">
        <v>12</v>
      </c>
      <c r="E1908" s="6">
        <v>1404</v>
      </c>
      <c r="F1908" s="8">
        <f>E1908*G1908</f>
        <v>8030.8799999999992</v>
      </c>
      <c r="G1908" s="8">
        <v>5.72</v>
      </c>
      <c r="H1908" s="5">
        <v>67</v>
      </c>
      <c r="I1908" s="9">
        <v>4.53</v>
      </c>
      <c r="J1908" t="s">
        <v>77</v>
      </c>
      <c r="K1908" t="s">
        <v>60</v>
      </c>
      <c r="L1908" t="s">
        <v>61</v>
      </c>
      <c r="M1908" s="5">
        <f>100-I1908</f>
        <v>95.47</v>
      </c>
    </row>
    <row r="1909" spans="1:13" x14ac:dyDescent="0.3">
      <c r="A1909">
        <v>2022</v>
      </c>
      <c r="B1909" s="3">
        <v>44774</v>
      </c>
      <c r="C1909" t="s">
        <v>39</v>
      </c>
      <c r="D1909" t="s">
        <v>50</v>
      </c>
      <c r="E1909" s="6">
        <v>3032</v>
      </c>
      <c r="F1909" s="8">
        <f>E1909*G1909</f>
        <v>14007.84</v>
      </c>
      <c r="G1909" s="8">
        <v>4.62</v>
      </c>
      <c r="H1909" s="5">
        <v>42</v>
      </c>
      <c r="I1909" s="9">
        <v>4.49</v>
      </c>
      <c r="J1909" t="s">
        <v>27</v>
      </c>
      <c r="K1909" t="s">
        <v>60</v>
      </c>
      <c r="L1909" t="s">
        <v>61</v>
      </c>
      <c r="M1909" s="5">
        <f>100-I1909</f>
        <v>95.51</v>
      </c>
    </row>
    <row r="1910" spans="1:13" x14ac:dyDescent="0.3">
      <c r="A1910">
        <v>2023</v>
      </c>
      <c r="B1910" s="3">
        <v>45078</v>
      </c>
      <c r="C1910" t="s">
        <v>25</v>
      </c>
      <c r="D1910" t="s">
        <v>51</v>
      </c>
      <c r="E1910" s="6">
        <v>1362</v>
      </c>
      <c r="F1910" s="8">
        <f>E1910*G1910</f>
        <v>7177.74</v>
      </c>
      <c r="G1910" s="8">
        <v>5.27</v>
      </c>
      <c r="H1910" s="5">
        <v>79</v>
      </c>
      <c r="I1910" s="9">
        <v>3.77</v>
      </c>
      <c r="J1910" t="s">
        <v>18</v>
      </c>
      <c r="K1910" t="s">
        <v>28</v>
      </c>
      <c r="L1910" t="s">
        <v>15</v>
      </c>
      <c r="M1910" s="5">
        <f>100-I1910</f>
        <v>96.23</v>
      </c>
    </row>
    <row r="1911" spans="1:13" x14ac:dyDescent="0.3">
      <c r="A1911">
        <v>2023</v>
      </c>
      <c r="B1911" s="3">
        <v>44986</v>
      </c>
      <c r="C1911" t="s">
        <v>41</v>
      </c>
      <c r="D1911" t="s">
        <v>54</v>
      </c>
      <c r="E1911" s="6">
        <v>657</v>
      </c>
      <c r="F1911" s="8">
        <f>E1911*G1911</f>
        <v>31739.670000000002</v>
      </c>
      <c r="G1911" s="8">
        <v>48.31</v>
      </c>
      <c r="H1911" s="5">
        <v>9</v>
      </c>
      <c r="I1911" s="9">
        <v>1.04</v>
      </c>
      <c r="J1911" t="s">
        <v>13</v>
      </c>
      <c r="K1911" t="s">
        <v>14</v>
      </c>
      <c r="L1911" t="s">
        <v>62</v>
      </c>
      <c r="M1911" s="5">
        <f>100-I1911</f>
        <v>98.96</v>
      </c>
    </row>
    <row r="1912" spans="1:13" x14ac:dyDescent="0.3">
      <c r="A1912">
        <v>2023</v>
      </c>
      <c r="B1912" s="3">
        <v>45078</v>
      </c>
      <c r="C1912" t="s">
        <v>25</v>
      </c>
      <c r="D1912" t="s">
        <v>26</v>
      </c>
      <c r="E1912" s="6">
        <v>579</v>
      </c>
      <c r="F1912" s="8">
        <f>E1912*G1912</f>
        <v>23223.69</v>
      </c>
      <c r="G1912" s="8">
        <v>40.11</v>
      </c>
      <c r="H1912" s="5">
        <v>97</v>
      </c>
      <c r="I1912" s="9">
        <v>2.69</v>
      </c>
      <c r="J1912" t="s">
        <v>27</v>
      </c>
      <c r="K1912" t="s">
        <v>14</v>
      </c>
      <c r="L1912" t="s">
        <v>15</v>
      </c>
      <c r="M1912" s="5">
        <f>100-I1912</f>
        <v>97.31</v>
      </c>
    </row>
    <row r="1913" spans="1:13" x14ac:dyDescent="0.3">
      <c r="A1913">
        <v>2023</v>
      </c>
      <c r="B1913" s="3">
        <v>45200</v>
      </c>
      <c r="C1913" t="s">
        <v>34</v>
      </c>
      <c r="D1913" t="s">
        <v>55</v>
      </c>
      <c r="E1913" s="6">
        <v>1090</v>
      </c>
      <c r="F1913" s="8">
        <f>E1913*G1913</f>
        <v>6954.2</v>
      </c>
      <c r="G1913" s="8">
        <v>6.38</v>
      </c>
      <c r="H1913" s="5">
        <v>4</v>
      </c>
      <c r="I1913" s="9">
        <v>1.53</v>
      </c>
      <c r="J1913" t="s">
        <v>27</v>
      </c>
      <c r="K1913" t="s">
        <v>19</v>
      </c>
      <c r="L1913" t="s">
        <v>62</v>
      </c>
      <c r="M1913" s="5">
        <f>100-I1913</f>
        <v>98.47</v>
      </c>
    </row>
    <row r="1914" spans="1:13" x14ac:dyDescent="0.3">
      <c r="A1914">
        <v>2022</v>
      </c>
      <c r="B1914" s="3">
        <v>44743</v>
      </c>
      <c r="C1914" t="s">
        <v>41</v>
      </c>
      <c r="D1914" t="s">
        <v>54</v>
      </c>
      <c r="E1914" s="6">
        <v>1091</v>
      </c>
      <c r="F1914" s="8">
        <f>E1914*G1914</f>
        <v>3403.92</v>
      </c>
      <c r="G1914" s="8">
        <v>3.12</v>
      </c>
      <c r="H1914" s="5">
        <v>73</v>
      </c>
      <c r="I1914" s="9">
        <v>4.4000000000000004</v>
      </c>
      <c r="J1914" t="s">
        <v>18</v>
      </c>
      <c r="K1914" t="s">
        <v>19</v>
      </c>
      <c r="L1914" t="s">
        <v>15</v>
      </c>
      <c r="M1914" s="5">
        <f>100-I1914</f>
        <v>95.6</v>
      </c>
    </row>
    <row r="1915" spans="1:13" x14ac:dyDescent="0.3">
      <c r="A1915">
        <v>2023</v>
      </c>
      <c r="B1915" s="3">
        <v>45200</v>
      </c>
      <c r="C1915" t="s">
        <v>41</v>
      </c>
      <c r="D1915" t="s">
        <v>49</v>
      </c>
      <c r="E1915" s="6">
        <v>482</v>
      </c>
      <c r="F1915" s="8">
        <f>E1915*G1915</f>
        <v>18465.420000000002</v>
      </c>
      <c r="G1915" s="8">
        <v>38.31</v>
      </c>
      <c r="H1915" s="5">
        <v>124</v>
      </c>
      <c r="I1915" s="9">
        <v>1.66</v>
      </c>
      <c r="J1915" t="s">
        <v>27</v>
      </c>
      <c r="K1915" t="s">
        <v>14</v>
      </c>
      <c r="L1915" t="s">
        <v>15</v>
      </c>
      <c r="M1915" s="5">
        <f>100-I1915</f>
        <v>98.34</v>
      </c>
    </row>
    <row r="1916" spans="1:13" x14ac:dyDescent="0.3">
      <c r="A1916">
        <v>2022</v>
      </c>
      <c r="B1916" s="3">
        <v>44774</v>
      </c>
      <c r="C1916" t="s">
        <v>16</v>
      </c>
      <c r="D1916" t="s">
        <v>17</v>
      </c>
      <c r="E1916" s="6">
        <v>1277</v>
      </c>
      <c r="F1916" s="8">
        <f>E1916*G1916</f>
        <v>8581.44</v>
      </c>
      <c r="G1916" s="8">
        <v>6.7200000000000006</v>
      </c>
      <c r="H1916" s="5">
        <v>5</v>
      </c>
      <c r="I1916" s="9">
        <v>2.48</v>
      </c>
      <c r="J1916" t="s">
        <v>18</v>
      </c>
      <c r="K1916" t="s">
        <v>19</v>
      </c>
      <c r="L1916" t="s">
        <v>62</v>
      </c>
      <c r="M1916" s="5">
        <f>100-I1916</f>
        <v>97.52</v>
      </c>
    </row>
    <row r="1917" spans="1:13" x14ac:dyDescent="0.3">
      <c r="A1917">
        <v>2022</v>
      </c>
      <c r="B1917" s="3">
        <v>44593</v>
      </c>
      <c r="C1917" t="s">
        <v>20</v>
      </c>
      <c r="D1917" t="s">
        <v>58</v>
      </c>
      <c r="E1917" s="6">
        <v>326</v>
      </c>
      <c r="F1917" s="8">
        <f>E1917*G1917</f>
        <v>17998.46</v>
      </c>
      <c r="G1917" s="8">
        <v>55.21</v>
      </c>
      <c r="H1917" s="5">
        <v>36</v>
      </c>
      <c r="I1917" s="9">
        <v>0.68</v>
      </c>
      <c r="J1917" t="s">
        <v>18</v>
      </c>
      <c r="K1917" t="s">
        <v>31</v>
      </c>
      <c r="L1917" t="s">
        <v>61</v>
      </c>
      <c r="M1917" s="5">
        <f>100-I1917</f>
        <v>99.32</v>
      </c>
    </row>
    <row r="1918" spans="1:13" x14ac:dyDescent="0.3">
      <c r="A1918">
        <v>2022</v>
      </c>
      <c r="B1918" s="3">
        <v>44713</v>
      </c>
      <c r="C1918" t="s">
        <v>25</v>
      </c>
      <c r="D1918" t="s">
        <v>44</v>
      </c>
      <c r="E1918" s="6">
        <v>4687</v>
      </c>
      <c r="F1918" s="8">
        <f>E1918*G1918</f>
        <v>26809.64</v>
      </c>
      <c r="G1918" s="8">
        <v>5.72</v>
      </c>
      <c r="H1918" s="5">
        <v>60</v>
      </c>
      <c r="I1918" s="9">
        <v>1.37</v>
      </c>
      <c r="J1918" t="s">
        <v>13</v>
      </c>
      <c r="K1918" t="s">
        <v>19</v>
      </c>
      <c r="L1918" t="s">
        <v>61</v>
      </c>
      <c r="M1918" s="5">
        <f>100-I1918</f>
        <v>98.63</v>
      </c>
    </row>
    <row r="1919" spans="1:13" x14ac:dyDescent="0.3">
      <c r="A1919">
        <v>2022</v>
      </c>
      <c r="B1919" s="3">
        <v>44896</v>
      </c>
      <c r="C1919" t="s">
        <v>39</v>
      </c>
      <c r="D1919" t="s">
        <v>50</v>
      </c>
      <c r="E1919" s="6">
        <v>804</v>
      </c>
      <c r="F1919" s="8">
        <f>E1919*G1919</f>
        <v>30793.199999999997</v>
      </c>
      <c r="G1919" s="8">
        <v>38.299999999999997</v>
      </c>
      <c r="H1919" s="5">
        <v>126</v>
      </c>
      <c r="I1919" s="9">
        <v>3.63</v>
      </c>
      <c r="J1919" t="s">
        <v>27</v>
      </c>
      <c r="K1919" t="s">
        <v>31</v>
      </c>
      <c r="L1919" t="s">
        <v>15</v>
      </c>
      <c r="M1919" s="5">
        <f>100-I1919</f>
        <v>96.37</v>
      </c>
    </row>
    <row r="1920" spans="1:13" x14ac:dyDescent="0.3">
      <c r="A1920">
        <v>2023</v>
      </c>
      <c r="B1920" s="3">
        <v>45078</v>
      </c>
      <c r="C1920" t="s">
        <v>16</v>
      </c>
      <c r="D1920" t="s">
        <v>17</v>
      </c>
      <c r="E1920" s="6">
        <v>1966</v>
      </c>
      <c r="F1920" s="8">
        <f>E1920*G1920</f>
        <v>10360.82</v>
      </c>
      <c r="G1920" s="8">
        <v>5.27</v>
      </c>
      <c r="H1920" s="5">
        <v>101</v>
      </c>
      <c r="I1920" s="9">
        <v>4.47</v>
      </c>
      <c r="J1920" t="s">
        <v>13</v>
      </c>
      <c r="K1920" t="s">
        <v>36</v>
      </c>
      <c r="L1920" t="s">
        <v>15</v>
      </c>
      <c r="M1920" s="5">
        <f>100-I1920</f>
        <v>95.53</v>
      </c>
    </row>
    <row r="1921" spans="1:13" x14ac:dyDescent="0.3">
      <c r="A1921">
        <v>2022</v>
      </c>
      <c r="B1921" s="3">
        <v>44774</v>
      </c>
      <c r="C1921" t="s">
        <v>29</v>
      </c>
      <c r="D1921" t="s">
        <v>56</v>
      </c>
      <c r="E1921" s="6">
        <v>800</v>
      </c>
      <c r="F1921" s="8">
        <f>E1921*G1921</f>
        <v>4576</v>
      </c>
      <c r="G1921" s="8">
        <v>5.72</v>
      </c>
      <c r="H1921" s="5">
        <v>58</v>
      </c>
      <c r="I1921" s="9">
        <v>1.98</v>
      </c>
      <c r="J1921" t="s">
        <v>18</v>
      </c>
      <c r="K1921" t="s">
        <v>19</v>
      </c>
      <c r="L1921" t="s">
        <v>61</v>
      </c>
      <c r="M1921" s="5">
        <f>100-I1921</f>
        <v>98.02</v>
      </c>
    </row>
    <row r="1922" spans="1:13" x14ac:dyDescent="0.3">
      <c r="A1922">
        <v>2022</v>
      </c>
      <c r="B1922" s="3">
        <v>44774</v>
      </c>
      <c r="C1922" t="s">
        <v>39</v>
      </c>
      <c r="D1922" t="s">
        <v>57</v>
      </c>
      <c r="E1922" s="6">
        <v>742</v>
      </c>
      <c r="F1922" s="8">
        <f>E1922*G1922</f>
        <v>4170.04</v>
      </c>
      <c r="G1922" s="8">
        <v>5.62</v>
      </c>
      <c r="H1922" s="5">
        <v>3</v>
      </c>
      <c r="I1922" s="9">
        <v>1.86</v>
      </c>
      <c r="J1922" t="s">
        <v>13</v>
      </c>
      <c r="K1922" t="s">
        <v>19</v>
      </c>
      <c r="L1922" t="s">
        <v>62</v>
      </c>
      <c r="M1922" s="5">
        <f>100-I1922</f>
        <v>98.14</v>
      </c>
    </row>
    <row r="1923" spans="1:13" x14ac:dyDescent="0.3">
      <c r="A1923">
        <v>2023</v>
      </c>
      <c r="B1923" s="3">
        <v>44927</v>
      </c>
      <c r="C1923" t="s">
        <v>22</v>
      </c>
      <c r="D1923" t="s">
        <v>24</v>
      </c>
      <c r="E1923" s="6">
        <v>3132</v>
      </c>
      <c r="F1923" s="8">
        <f>E1923*G1923</f>
        <v>16850.16</v>
      </c>
      <c r="G1923" s="8">
        <v>5.38</v>
      </c>
      <c r="H1923" s="5">
        <v>27</v>
      </c>
      <c r="I1923" s="9">
        <v>3.9</v>
      </c>
      <c r="J1923" t="s">
        <v>27</v>
      </c>
      <c r="K1923" t="s">
        <v>36</v>
      </c>
      <c r="L1923" t="s">
        <v>61</v>
      </c>
      <c r="M1923" s="5">
        <f>100-I1923</f>
        <v>96.1</v>
      </c>
    </row>
    <row r="1924" spans="1:13" x14ac:dyDescent="0.3">
      <c r="A1924">
        <v>2022</v>
      </c>
      <c r="B1924" s="3">
        <v>44866</v>
      </c>
      <c r="C1924" t="s">
        <v>25</v>
      </c>
      <c r="D1924" t="s">
        <v>44</v>
      </c>
      <c r="E1924" s="6">
        <v>4386</v>
      </c>
      <c r="F1924" s="8">
        <f>E1924*G1924</f>
        <v>25087.919999999998</v>
      </c>
      <c r="G1924" s="8">
        <v>5.72</v>
      </c>
      <c r="H1924" s="5">
        <v>66</v>
      </c>
      <c r="I1924" s="9">
        <v>1.04</v>
      </c>
      <c r="J1924" t="s">
        <v>13</v>
      </c>
      <c r="K1924" t="s">
        <v>36</v>
      </c>
      <c r="L1924" t="s">
        <v>61</v>
      </c>
      <c r="M1924" s="5">
        <f>100-I1924</f>
        <v>98.96</v>
      </c>
    </row>
    <row r="1925" spans="1:13" x14ac:dyDescent="0.3">
      <c r="A1925">
        <v>2022</v>
      </c>
      <c r="B1925" s="3">
        <v>44896</v>
      </c>
      <c r="C1925" t="s">
        <v>29</v>
      </c>
      <c r="D1925" t="s">
        <v>30</v>
      </c>
      <c r="E1925" s="6">
        <v>683</v>
      </c>
      <c r="F1925" s="8">
        <f>E1925*G1925</f>
        <v>27463.43</v>
      </c>
      <c r="G1925" s="8">
        <v>40.21</v>
      </c>
      <c r="H1925" s="5">
        <v>146</v>
      </c>
      <c r="I1925" s="9">
        <v>0.8</v>
      </c>
      <c r="J1925" t="s">
        <v>27</v>
      </c>
      <c r="K1925" t="s">
        <v>31</v>
      </c>
      <c r="L1925" t="s">
        <v>15</v>
      </c>
      <c r="M1925" s="5">
        <f>100-I1925</f>
        <v>99.2</v>
      </c>
    </row>
    <row r="1926" spans="1:13" x14ac:dyDescent="0.3">
      <c r="A1926">
        <v>2022</v>
      </c>
      <c r="B1926" s="3">
        <v>44652</v>
      </c>
      <c r="C1926" t="s">
        <v>34</v>
      </c>
      <c r="D1926" t="s">
        <v>47</v>
      </c>
      <c r="E1926" s="6">
        <v>1415</v>
      </c>
      <c r="F1926" s="8">
        <f>E1926*G1926</f>
        <v>4414.8</v>
      </c>
      <c r="G1926" s="8">
        <v>3.12</v>
      </c>
      <c r="H1926" s="5">
        <v>110</v>
      </c>
      <c r="I1926" s="9">
        <v>1.43</v>
      </c>
      <c r="J1926" t="s">
        <v>13</v>
      </c>
      <c r="K1926" t="s">
        <v>19</v>
      </c>
      <c r="L1926" t="s">
        <v>15</v>
      </c>
      <c r="M1926" s="5">
        <f>100-I1926</f>
        <v>98.57</v>
      </c>
    </row>
    <row r="1927" spans="1:13" x14ac:dyDescent="0.3">
      <c r="A1927">
        <v>2023</v>
      </c>
      <c r="B1927" s="3">
        <v>45108</v>
      </c>
      <c r="C1927" t="s">
        <v>41</v>
      </c>
      <c r="D1927" t="s">
        <v>54</v>
      </c>
      <c r="E1927" s="6">
        <v>640</v>
      </c>
      <c r="F1927" s="8">
        <f>E1927*G1927</f>
        <v>30918.400000000001</v>
      </c>
      <c r="G1927" s="8">
        <v>48.31</v>
      </c>
      <c r="H1927" s="5">
        <v>12</v>
      </c>
      <c r="I1927" s="9">
        <v>4.41</v>
      </c>
      <c r="J1927" t="s">
        <v>77</v>
      </c>
      <c r="K1927" t="s">
        <v>14</v>
      </c>
      <c r="L1927" t="s">
        <v>62</v>
      </c>
      <c r="M1927" s="5">
        <f>100-I1927</f>
        <v>95.59</v>
      </c>
    </row>
    <row r="1928" spans="1:13" x14ac:dyDescent="0.3">
      <c r="A1928">
        <v>2022</v>
      </c>
      <c r="B1928" s="3">
        <v>44743</v>
      </c>
      <c r="C1928" t="s">
        <v>22</v>
      </c>
      <c r="D1928" t="s">
        <v>24</v>
      </c>
      <c r="E1928" s="6">
        <v>3424</v>
      </c>
      <c r="F1928" s="8">
        <f>E1928*G1928</f>
        <v>10682.880000000001</v>
      </c>
      <c r="G1928" s="8">
        <v>3.12</v>
      </c>
      <c r="H1928" s="5">
        <v>109</v>
      </c>
      <c r="I1928" s="9">
        <v>2.29</v>
      </c>
      <c r="J1928" t="s">
        <v>13</v>
      </c>
      <c r="K1928" t="s">
        <v>28</v>
      </c>
      <c r="L1928" t="s">
        <v>15</v>
      </c>
      <c r="M1928" s="5">
        <f>100-I1928</f>
        <v>97.71</v>
      </c>
    </row>
    <row r="1929" spans="1:13" x14ac:dyDescent="0.3">
      <c r="A1929">
        <v>2022</v>
      </c>
      <c r="B1929" s="3">
        <v>44713</v>
      </c>
      <c r="C1929" t="s">
        <v>41</v>
      </c>
      <c r="D1929" t="s">
        <v>42</v>
      </c>
      <c r="E1929" s="6">
        <v>1970</v>
      </c>
      <c r="F1929" s="8">
        <f>E1929*G1929</f>
        <v>11071.4</v>
      </c>
      <c r="G1929" s="8">
        <v>5.62</v>
      </c>
      <c r="H1929" s="5">
        <v>4</v>
      </c>
      <c r="I1929" s="9">
        <v>2.2400000000000002</v>
      </c>
      <c r="J1929" t="s">
        <v>77</v>
      </c>
      <c r="K1929" t="s">
        <v>60</v>
      </c>
      <c r="L1929" t="s">
        <v>62</v>
      </c>
      <c r="M1929" s="5">
        <f>100-I1929</f>
        <v>97.76</v>
      </c>
    </row>
    <row r="1930" spans="1:13" x14ac:dyDescent="0.3">
      <c r="A1930">
        <v>2022</v>
      </c>
      <c r="B1930" s="3">
        <v>44743</v>
      </c>
      <c r="C1930" t="s">
        <v>25</v>
      </c>
      <c r="D1930" t="s">
        <v>26</v>
      </c>
      <c r="E1930" s="6">
        <v>1568</v>
      </c>
      <c r="F1930" s="8">
        <f>E1930*G1930</f>
        <v>8968.9599999999991</v>
      </c>
      <c r="G1930" s="8">
        <v>5.72</v>
      </c>
      <c r="H1930" s="5">
        <v>25</v>
      </c>
      <c r="I1930" s="9">
        <v>1.85</v>
      </c>
      <c r="J1930" t="s">
        <v>18</v>
      </c>
      <c r="K1930" t="s">
        <v>19</v>
      </c>
      <c r="L1930" t="s">
        <v>61</v>
      </c>
      <c r="M1930" s="5">
        <f>100-I1930</f>
        <v>98.15</v>
      </c>
    </row>
    <row r="1931" spans="1:13" x14ac:dyDescent="0.3">
      <c r="A1931">
        <v>2023</v>
      </c>
      <c r="B1931" s="3">
        <v>45108</v>
      </c>
      <c r="C1931" t="s">
        <v>25</v>
      </c>
      <c r="D1931" t="s">
        <v>51</v>
      </c>
      <c r="E1931" s="6">
        <v>1551</v>
      </c>
      <c r="F1931" s="8">
        <f>E1931*G1931</f>
        <v>8173.7699999999995</v>
      </c>
      <c r="G1931" s="8">
        <v>5.27</v>
      </c>
      <c r="H1931" s="5">
        <v>105</v>
      </c>
      <c r="I1931" s="9">
        <v>6.36</v>
      </c>
      <c r="J1931" t="s">
        <v>77</v>
      </c>
      <c r="K1931" t="s">
        <v>28</v>
      </c>
      <c r="L1931" t="s">
        <v>15</v>
      </c>
      <c r="M1931" s="5">
        <f>100-I1931</f>
        <v>93.64</v>
      </c>
    </row>
    <row r="1932" spans="1:13" x14ac:dyDescent="0.3">
      <c r="A1932">
        <v>2023</v>
      </c>
      <c r="B1932" s="3">
        <v>44958</v>
      </c>
      <c r="C1932" t="s">
        <v>16</v>
      </c>
      <c r="D1932" t="s">
        <v>48</v>
      </c>
      <c r="E1932" s="6">
        <v>1612</v>
      </c>
      <c r="F1932" s="8">
        <f>E1932*G1932</f>
        <v>8495.24</v>
      </c>
      <c r="G1932" s="8">
        <v>5.27</v>
      </c>
      <c r="H1932" s="5">
        <v>120</v>
      </c>
      <c r="I1932" s="9">
        <v>3.41</v>
      </c>
      <c r="J1932" t="s">
        <v>18</v>
      </c>
      <c r="K1932" t="s">
        <v>19</v>
      </c>
      <c r="L1932" t="s">
        <v>15</v>
      </c>
      <c r="M1932" s="5">
        <f>100-I1932</f>
        <v>96.59</v>
      </c>
    </row>
    <row r="1933" spans="1:13" x14ac:dyDescent="0.3">
      <c r="A1933">
        <v>2023</v>
      </c>
      <c r="B1933" s="3">
        <v>45139</v>
      </c>
      <c r="C1933" t="s">
        <v>41</v>
      </c>
      <c r="D1933" t="s">
        <v>54</v>
      </c>
      <c r="E1933" s="6">
        <v>1074</v>
      </c>
      <c r="F1933" s="8">
        <f>E1933*G1933</f>
        <v>4167.12</v>
      </c>
      <c r="G1933" s="8">
        <v>3.88</v>
      </c>
      <c r="H1933" s="5">
        <v>109</v>
      </c>
      <c r="I1933" s="9">
        <v>3.18</v>
      </c>
      <c r="J1933" t="s">
        <v>27</v>
      </c>
      <c r="K1933" t="s">
        <v>28</v>
      </c>
      <c r="L1933" t="s">
        <v>15</v>
      </c>
      <c r="M1933" s="5">
        <f>100-I1933</f>
        <v>96.82</v>
      </c>
    </row>
    <row r="1934" spans="1:13" x14ac:dyDescent="0.3">
      <c r="A1934">
        <v>2022</v>
      </c>
      <c r="B1934" s="3">
        <v>44713</v>
      </c>
      <c r="C1934" t="s">
        <v>39</v>
      </c>
      <c r="D1934" t="s">
        <v>50</v>
      </c>
      <c r="E1934" s="6">
        <v>3064</v>
      </c>
      <c r="F1934" s="8">
        <f>E1934*G1934</f>
        <v>9559.68</v>
      </c>
      <c r="G1934" s="8">
        <v>3.12</v>
      </c>
      <c r="H1934" s="5">
        <v>144</v>
      </c>
      <c r="I1934" s="9">
        <v>2.72</v>
      </c>
      <c r="J1934" t="s">
        <v>77</v>
      </c>
      <c r="K1934" t="s">
        <v>28</v>
      </c>
      <c r="L1934" t="s">
        <v>15</v>
      </c>
      <c r="M1934" s="5">
        <f>100-I1934</f>
        <v>97.28</v>
      </c>
    </row>
    <row r="1935" spans="1:13" x14ac:dyDescent="0.3">
      <c r="A1935">
        <v>2022</v>
      </c>
      <c r="B1935" s="3">
        <v>44593</v>
      </c>
      <c r="C1935" t="s">
        <v>22</v>
      </c>
      <c r="D1935" t="s">
        <v>45</v>
      </c>
      <c r="E1935" s="6">
        <v>1233</v>
      </c>
      <c r="F1935" s="8">
        <f>E1935*G1935</f>
        <v>5696.46</v>
      </c>
      <c r="G1935" s="8">
        <v>4.62</v>
      </c>
      <c r="H1935" s="5">
        <v>50</v>
      </c>
      <c r="I1935" s="9">
        <v>0.56000000000000005</v>
      </c>
      <c r="J1935" t="s">
        <v>18</v>
      </c>
      <c r="K1935" t="s">
        <v>19</v>
      </c>
      <c r="L1935" t="s">
        <v>61</v>
      </c>
      <c r="M1935" s="5">
        <f>100-I1935</f>
        <v>99.44</v>
      </c>
    </row>
    <row r="1936" spans="1:13" x14ac:dyDescent="0.3">
      <c r="A1936">
        <v>2022</v>
      </c>
      <c r="B1936" s="3">
        <v>44896</v>
      </c>
      <c r="C1936" t="s">
        <v>39</v>
      </c>
      <c r="D1936" t="s">
        <v>57</v>
      </c>
      <c r="E1936" s="6">
        <v>594</v>
      </c>
      <c r="F1936" s="8">
        <f>E1936*G1936</f>
        <v>23760</v>
      </c>
      <c r="G1936" s="8">
        <v>40</v>
      </c>
      <c r="H1936" s="5">
        <v>44</v>
      </c>
      <c r="I1936" s="9">
        <v>4.07</v>
      </c>
      <c r="J1936" t="s">
        <v>77</v>
      </c>
      <c r="K1936" t="s">
        <v>14</v>
      </c>
      <c r="L1936" t="s">
        <v>61</v>
      </c>
      <c r="M1936" s="5">
        <f>100-I1936</f>
        <v>95.93</v>
      </c>
    </row>
    <row r="1937" spans="1:13" x14ac:dyDescent="0.3">
      <c r="A1937">
        <v>2023</v>
      </c>
      <c r="B1937" s="3">
        <v>45261</v>
      </c>
      <c r="C1937" t="s">
        <v>39</v>
      </c>
      <c r="D1937" t="s">
        <v>57</v>
      </c>
      <c r="E1937" s="6">
        <v>5108</v>
      </c>
      <c r="F1937" s="8">
        <f>E1937*G1937</f>
        <v>32589.040000000001</v>
      </c>
      <c r="G1937" s="8">
        <v>6.38</v>
      </c>
      <c r="H1937" s="5">
        <v>10</v>
      </c>
      <c r="I1937" s="9">
        <v>2.44</v>
      </c>
      <c r="J1937" t="s">
        <v>18</v>
      </c>
      <c r="K1937" t="s">
        <v>19</v>
      </c>
      <c r="L1937" t="s">
        <v>62</v>
      </c>
      <c r="M1937" s="5">
        <f>100-I1937</f>
        <v>97.56</v>
      </c>
    </row>
    <row r="1938" spans="1:13" x14ac:dyDescent="0.3">
      <c r="A1938">
        <v>2022</v>
      </c>
      <c r="B1938" s="3">
        <v>44774</v>
      </c>
      <c r="C1938" t="s">
        <v>29</v>
      </c>
      <c r="D1938" t="s">
        <v>30</v>
      </c>
      <c r="E1938" s="6">
        <v>2761</v>
      </c>
      <c r="F1938" s="8">
        <f>E1938*G1938</f>
        <v>11651.42</v>
      </c>
      <c r="G1938" s="8">
        <v>4.22</v>
      </c>
      <c r="H1938" s="5">
        <v>111</v>
      </c>
      <c r="I1938" s="9">
        <v>3.05</v>
      </c>
      <c r="J1938" t="s">
        <v>27</v>
      </c>
      <c r="K1938" t="s">
        <v>19</v>
      </c>
      <c r="L1938" t="s">
        <v>15</v>
      </c>
      <c r="M1938" s="5">
        <f>100-I1938</f>
        <v>96.95</v>
      </c>
    </row>
    <row r="1939" spans="1:13" x14ac:dyDescent="0.3">
      <c r="A1939">
        <v>2022</v>
      </c>
      <c r="B1939" s="3">
        <v>44593</v>
      </c>
      <c r="C1939" t="s">
        <v>16</v>
      </c>
      <c r="D1939" t="s">
        <v>43</v>
      </c>
      <c r="E1939" s="6">
        <v>913</v>
      </c>
      <c r="F1939" s="8">
        <f>E1939*G1939</f>
        <v>5222.3599999999997</v>
      </c>
      <c r="G1939" s="8">
        <v>5.72</v>
      </c>
      <c r="H1939" s="5">
        <v>59</v>
      </c>
      <c r="I1939" s="9">
        <v>0.69</v>
      </c>
      <c r="J1939" t="s">
        <v>13</v>
      </c>
      <c r="K1939" t="s">
        <v>19</v>
      </c>
      <c r="L1939" t="s">
        <v>61</v>
      </c>
      <c r="M1939" s="5">
        <f>100-I1939</f>
        <v>99.31</v>
      </c>
    </row>
    <row r="1940" spans="1:13" x14ac:dyDescent="0.3">
      <c r="A1940">
        <v>2022</v>
      </c>
      <c r="B1940" s="3">
        <v>44621</v>
      </c>
      <c r="C1940" t="s">
        <v>11</v>
      </c>
      <c r="D1940" t="s">
        <v>59</v>
      </c>
      <c r="E1940" s="6">
        <v>1889</v>
      </c>
      <c r="F1940" s="8">
        <f>E1940*G1940</f>
        <v>10805.08</v>
      </c>
      <c r="G1940" s="8">
        <v>5.72</v>
      </c>
      <c r="H1940" s="5">
        <v>38</v>
      </c>
      <c r="I1940" s="9">
        <v>1.21</v>
      </c>
      <c r="J1940" t="s">
        <v>13</v>
      </c>
      <c r="K1940" t="s">
        <v>19</v>
      </c>
      <c r="L1940" t="s">
        <v>61</v>
      </c>
      <c r="M1940" s="5">
        <f>100-I1940</f>
        <v>98.79</v>
      </c>
    </row>
    <row r="1941" spans="1:13" x14ac:dyDescent="0.3">
      <c r="A1941">
        <v>2022</v>
      </c>
      <c r="B1941" s="3">
        <v>44743</v>
      </c>
      <c r="C1941" t="s">
        <v>22</v>
      </c>
      <c r="D1941" t="s">
        <v>23</v>
      </c>
      <c r="E1941" s="6">
        <v>2918</v>
      </c>
      <c r="F1941" s="8">
        <f>E1941*G1941</f>
        <v>16399.16</v>
      </c>
      <c r="G1941" s="8">
        <v>5.62</v>
      </c>
      <c r="H1941" s="5">
        <v>5</v>
      </c>
      <c r="I1941" s="9">
        <v>0.95</v>
      </c>
      <c r="J1941" t="s">
        <v>18</v>
      </c>
      <c r="K1941" t="s">
        <v>60</v>
      </c>
      <c r="L1941" t="s">
        <v>62</v>
      </c>
      <c r="M1941" s="5">
        <f>100-I1941</f>
        <v>99.05</v>
      </c>
    </row>
    <row r="1942" spans="1:13" x14ac:dyDescent="0.3">
      <c r="A1942">
        <v>2023</v>
      </c>
      <c r="B1942" s="3">
        <v>45261</v>
      </c>
      <c r="C1942" t="s">
        <v>39</v>
      </c>
      <c r="D1942" t="s">
        <v>57</v>
      </c>
      <c r="E1942" s="6">
        <v>4712</v>
      </c>
      <c r="F1942" s="8">
        <f>E1942*G1942</f>
        <v>25350.560000000001</v>
      </c>
      <c r="G1942" s="8">
        <v>5.38</v>
      </c>
      <c r="H1942" s="5">
        <v>72</v>
      </c>
      <c r="I1942" s="9">
        <v>3.96</v>
      </c>
      <c r="J1942" t="s">
        <v>27</v>
      </c>
      <c r="K1942" t="s">
        <v>28</v>
      </c>
      <c r="L1942" t="s">
        <v>61</v>
      </c>
      <c r="M1942" s="5">
        <f>100-I1942</f>
        <v>96.04</v>
      </c>
    </row>
    <row r="1943" spans="1:13" x14ac:dyDescent="0.3">
      <c r="A1943">
        <v>2022</v>
      </c>
      <c r="B1943" s="3">
        <v>44652</v>
      </c>
      <c r="C1943" t="s">
        <v>25</v>
      </c>
      <c r="D1943" t="s">
        <v>44</v>
      </c>
      <c r="E1943" s="6">
        <v>711</v>
      </c>
      <c r="F1943" s="8">
        <f>E1943*G1943</f>
        <v>3000.4199999999996</v>
      </c>
      <c r="G1943" s="8">
        <v>4.22</v>
      </c>
      <c r="H1943" s="5">
        <v>114</v>
      </c>
      <c r="I1943" s="9">
        <v>3.71</v>
      </c>
      <c r="J1943" t="s">
        <v>13</v>
      </c>
      <c r="K1943" t="s">
        <v>19</v>
      </c>
      <c r="L1943" t="s">
        <v>15</v>
      </c>
      <c r="M1943" s="5">
        <f>100-I1943</f>
        <v>96.29</v>
      </c>
    </row>
    <row r="1944" spans="1:13" x14ac:dyDescent="0.3">
      <c r="A1944">
        <v>2023</v>
      </c>
      <c r="B1944" s="3">
        <v>45017</v>
      </c>
      <c r="C1944" t="s">
        <v>20</v>
      </c>
      <c r="D1944" t="s">
        <v>58</v>
      </c>
      <c r="E1944" s="6">
        <v>2728</v>
      </c>
      <c r="F1944" s="8">
        <f>E1944*G1944</f>
        <v>21196.559999999998</v>
      </c>
      <c r="G1944" s="8">
        <v>7.77</v>
      </c>
      <c r="H1944" s="5">
        <v>12</v>
      </c>
      <c r="I1944" s="9">
        <v>3.77</v>
      </c>
      <c r="J1944" t="s">
        <v>77</v>
      </c>
      <c r="K1944" t="s">
        <v>19</v>
      </c>
      <c r="L1944" t="s">
        <v>62</v>
      </c>
      <c r="M1944" s="5">
        <f>100-I1944</f>
        <v>96.23</v>
      </c>
    </row>
    <row r="1945" spans="1:13" x14ac:dyDescent="0.3">
      <c r="A1945">
        <v>2022</v>
      </c>
      <c r="B1945" s="3">
        <v>44652</v>
      </c>
      <c r="C1945" t="s">
        <v>16</v>
      </c>
      <c r="D1945" t="s">
        <v>48</v>
      </c>
      <c r="E1945" s="6">
        <v>623</v>
      </c>
      <c r="F1945" s="8">
        <f>E1945*G1945</f>
        <v>24078.95</v>
      </c>
      <c r="G1945" s="8">
        <v>38.65</v>
      </c>
      <c r="H1945" s="5">
        <v>139</v>
      </c>
      <c r="I1945" s="9">
        <v>0.63</v>
      </c>
      <c r="J1945" t="s">
        <v>77</v>
      </c>
      <c r="K1945" t="s">
        <v>14</v>
      </c>
      <c r="L1945" t="s">
        <v>15</v>
      </c>
      <c r="M1945" s="5">
        <f>100-I1945</f>
        <v>99.37</v>
      </c>
    </row>
    <row r="1946" spans="1:13" x14ac:dyDescent="0.3">
      <c r="A1946">
        <v>2023</v>
      </c>
      <c r="B1946" s="3">
        <v>45261</v>
      </c>
      <c r="C1946" t="s">
        <v>20</v>
      </c>
      <c r="D1946" t="s">
        <v>21</v>
      </c>
      <c r="E1946" s="6">
        <v>5499</v>
      </c>
      <c r="F1946" s="8">
        <f>E1946*G1946</f>
        <v>42727.229999999996</v>
      </c>
      <c r="G1946" s="8">
        <v>7.77</v>
      </c>
      <c r="H1946" s="5">
        <v>4</v>
      </c>
      <c r="I1946" s="9">
        <v>0.93</v>
      </c>
      <c r="J1946" t="s">
        <v>77</v>
      </c>
      <c r="K1946" t="s">
        <v>60</v>
      </c>
      <c r="L1946" t="s">
        <v>62</v>
      </c>
      <c r="M1946" s="5">
        <f>100-I1946</f>
        <v>99.07</v>
      </c>
    </row>
    <row r="1947" spans="1:13" x14ac:dyDescent="0.3">
      <c r="A1947">
        <v>2022</v>
      </c>
      <c r="B1947" s="3">
        <v>44562</v>
      </c>
      <c r="C1947" t="s">
        <v>22</v>
      </c>
      <c r="D1947" t="s">
        <v>24</v>
      </c>
      <c r="E1947" s="6">
        <v>319</v>
      </c>
      <c r="F1947" s="8">
        <f>E1947*G1947</f>
        <v>12217.699999999999</v>
      </c>
      <c r="G1947" s="8">
        <v>38.299999999999997</v>
      </c>
      <c r="H1947" s="5">
        <v>145</v>
      </c>
      <c r="I1947" s="9">
        <v>4</v>
      </c>
      <c r="J1947" t="s">
        <v>27</v>
      </c>
      <c r="K1947" t="s">
        <v>31</v>
      </c>
      <c r="L1947" t="s">
        <v>15</v>
      </c>
      <c r="M1947" s="5">
        <f>100-I1947</f>
        <v>96</v>
      </c>
    </row>
    <row r="1948" spans="1:13" x14ac:dyDescent="0.3">
      <c r="A1948">
        <v>2023</v>
      </c>
      <c r="B1948" s="3">
        <v>45170</v>
      </c>
      <c r="C1948" t="s">
        <v>41</v>
      </c>
      <c r="D1948" t="s">
        <v>54</v>
      </c>
      <c r="E1948" s="6">
        <v>2438</v>
      </c>
      <c r="F1948" s="8">
        <f>E1948*G1948</f>
        <v>13116.44</v>
      </c>
      <c r="G1948" s="8">
        <v>5.38</v>
      </c>
      <c r="H1948" s="5">
        <v>48</v>
      </c>
      <c r="I1948" s="9">
        <v>4.63</v>
      </c>
      <c r="J1948" t="s">
        <v>27</v>
      </c>
      <c r="K1948" t="s">
        <v>19</v>
      </c>
      <c r="L1948" t="s">
        <v>61</v>
      </c>
      <c r="M1948" s="5">
        <f>100-I1948</f>
        <v>95.37</v>
      </c>
    </row>
    <row r="1949" spans="1:13" x14ac:dyDescent="0.3">
      <c r="A1949">
        <v>2022</v>
      </c>
      <c r="B1949" s="3">
        <v>44652</v>
      </c>
      <c r="C1949" t="s">
        <v>39</v>
      </c>
      <c r="D1949" t="s">
        <v>40</v>
      </c>
      <c r="E1949" s="6">
        <v>956</v>
      </c>
      <c r="F1949" s="8">
        <f>E1949*G1949</f>
        <v>5372.72</v>
      </c>
      <c r="G1949" s="8">
        <v>5.62</v>
      </c>
      <c r="H1949" s="5">
        <v>10</v>
      </c>
      <c r="I1949" s="9">
        <v>3.6</v>
      </c>
      <c r="J1949" t="s">
        <v>18</v>
      </c>
      <c r="K1949" t="s">
        <v>19</v>
      </c>
      <c r="L1949" t="s">
        <v>62</v>
      </c>
      <c r="M1949" s="5">
        <f>100-I1949</f>
        <v>96.4</v>
      </c>
    </row>
    <row r="1950" spans="1:13" x14ac:dyDescent="0.3">
      <c r="A1950">
        <v>2022</v>
      </c>
      <c r="B1950" s="3">
        <v>44835</v>
      </c>
      <c r="C1950" t="s">
        <v>39</v>
      </c>
      <c r="D1950" t="s">
        <v>40</v>
      </c>
      <c r="E1950" s="6">
        <v>2642</v>
      </c>
      <c r="F1950" s="8">
        <f>E1950*G1950</f>
        <v>14848.04</v>
      </c>
      <c r="G1950" s="8">
        <v>5.62</v>
      </c>
      <c r="H1950" s="5">
        <v>5</v>
      </c>
      <c r="I1950" s="9">
        <v>4.22</v>
      </c>
      <c r="J1950" t="s">
        <v>13</v>
      </c>
      <c r="K1950" t="s">
        <v>36</v>
      </c>
      <c r="L1950" t="s">
        <v>62</v>
      </c>
      <c r="M1950" s="5">
        <f>100-I1950</f>
        <v>95.78</v>
      </c>
    </row>
    <row r="1951" spans="1:13" x14ac:dyDescent="0.3">
      <c r="A1951">
        <v>2022</v>
      </c>
      <c r="B1951" s="3">
        <v>44593</v>
      </c>
      <c r="C1951" t="s">
        <v>20</v>
      </c>
      <c r="D1951" t="s">
        <v>58</v>
      </c>
      <c r="E1951" s="6">
        <v>1178</v>
      </c>
      <c r="F1951" s="8">
        <f>E1951*G1951</f>
        <v>6738.16</v>
      </c>
      <c r="G1951" s="8">
        <v>5.72</v>
      </c>
      <c r="H1951" s="5">
        <v>49</v>
      </c>
      <c r="I1951" s="9">
        <v>0.95</v>
      </c>
      <c r="J1951" t="s">
        <v>18</v>
      </c>
      <c r="K1951" t="s">
        <v>60</v>
      </c>
      <c r="L1951" t="s">
        <v>61</v>
      </c>
      <c r="M1951" s="5">
        <f>100-I1951</f>
        <v>99.05</v>
      </c>
    </row>
    <row r="1952" spans="1:13" x14ac:dyDescent="0.3">
      <c r="A1952">
        <v>2022</v>
      </c>
      <c r="B1952" s="3">
        <v>44866</v>
      </c>
      <c r="C1952" t="s">
        <v>20</v>
      </c>
      <c r="D1952" t="s">
        <v>46</v>
      </c>
      <c r="E1952" s="6">
        <v>4546</v>
      </c>
      <c r="F1952" s="8">
        <f>E1952*G1952</f>
        <v>19184.12</v>
      </c>
      <c r="G1952" s="8">
        <v>4.22</v>
      </c>
      <c r="H1952" s="5">
        <v>149</v>
      </c>
      <c r="I1952" s="9">
        <v>3.09</v>
      </c>
      <c r="J1952" t="s">
        <v>13</v>
      </c>
      <c r="K1952" t="s">
        <v>36</v>
      </c>
      <c r="L1952" t="s">
        <v>15</v>
      </c>
      <c r="M1952" s="5">
        <f>100-I1952</f>
        <v>96.91</v>
      </c>
    </row>
    <row r="1953" spans="1:13" x14ac:dyDescent="0.3">
      <c r="A1953">
        <v>2022</v>
      </c>
      <c r="B1953" s="3">
        <v>44682</v>
      </c>
      <c r="C1953" t="s">
        <v>11</v>
      </c>
      <c r="D1953" t="s">
        <v>37</v>
      </c>
      <c r="E1953" s="6">
        <v>3113</v>
      </c>
      <c r="F1953" s="8">
        <f>E1953*G1953</f>
        <v>13136.859999999999</v>
      </c>
      <c r="G1953" s="8">
        <v>4.22</v>
      </c>
      <c r="H1953" s="5">
        <v>124</v>
      </c>
      <c r="I1953" s="9">
        <v>1.87</v>
      </c>
      <c r="J1953" t="s">
        <v>77</v>
      </c>
      <c r="K1953" t="s">
        <v>19</v>
      </c>
      <c r="L1953" t="s">
        <v>15</v>
      </c>
      <c r="M1953" s="5">
        <f>100-I1953</f>
        <v>98.13</v>
      </c>
    </row>
    <row r="1954" spans="1:13" x14ac:dyDescent="0.3">
      <c r="A1954">
        <v>2023</v>
      </c>
      <c r="B1954" s="3">
        <v>44986</v>
      </c>
      <c r="C1954" t="s">
        <v>16</v>
      </c>
      <c r="D1954" t="s">
        <v>48</v>
      </c>
      <c r="E1954" s="6">
        <v>2795</v>
      </c>
      <c r="F1954" s="8">
        <f>E1954*G1954</f>
        <v>18922.149999999998</v>
      </c>
      <c r="G1954" s="8">
        <v>6.77</v>
      </c>
      <c r="H1954" s="5">
        <v>61</v>
      </c>
      <c r="I1954" s="9">
        <v>3.99</v>
      </c>
      <c r="J1954" t="s">
        <v>18</v>
      </c>
      <c r="K1954" t="s">
        <v>28</v>
      </c>
      <c r="L1954" t="s">
        <v>61</v>
      </c>
      <c r="M1954" s="5">
        <f>100-I1954</f>
        <v>96.01</v>
      </c>
    </row>
    <row r="1955" spans="1:13" x14ac:dyDescent="0.3">
      <c r="A1955">
        <v>2023</v>
      </c>
      <c r="B1955" s="3">
        <v>45047</v>
      </c>
      <c r="C1955" t="s">
        <v>20</v>
      </c>
      <c r="D1955" t="s">
        <v>21</v>
      </c>
      <c r="E1955" s="6">
        <v>1132</v>
      </c>
      <c r="F1955" s="8">
        <f>E1955*G1955</f>
        <v>8795.64</v>
      </c>
      <c r="G1955" s="8">
        <v>7.77</v>
      </c>
      <c r="H1955" s="5">
        <v>12</v>
      </c>
      <c r="I1955" s="9">
        <v>2.27</v>
      </c>
      <c r="J1955" t="s">
        <v>77</v>
      </c>
      <c r="K1955" t="s">
        <v>28</v>
      </c>
      <c r="L1955" t="s">
        <v>62</v>
      </c>
      <c r="M1955" s="5">
        <f>100-I1955</f>
        <v>97.73</v>
      </c>
    </row>
    <row r="1956" spans="1:13" x14ac:dyDescent="0.3">
      <c r="A1956">
        <v>2023</v>
      </c>
      <c r="B1956" s="3">
        <v>44958</v>
      </c>
      <c r="C1956" t="s">
        <v>11</v>
      </c>
      <c r="D1956" t="s">
        <v>37</v>
      </c>
      <c r="E1956" s="6">
        <v>312</v>
      </c>
      <c r="F1956" s="8">
        <f>E1956*G1956</f>
        <v>14074.32</v>
      </c>
      <c r="G1956" s="8">
        <v>45.11</v>
      </c>
      <c r="H1956" s="5">
        <v>28</v>
      </c>
      <c r="I1956" s="9">
        <v>3.61</v>
      </c>
      <c r="J1956" t="s">
        <v>77</v>
      </c>
      <c r="K1956" t="s">
        <v>14</v>
      </c>
      <c r="L1956" t="s">
        <v>61</v>
      </c>
      <c r="M1956" s="5">
        <f>100-I1956</f>
        <v>96.39</v>
      </c>
    </row>
    <row r="1957" spans="1:13" x14ac:dyDescent="0.3">
      <c r="A1957">
        <v>2023</v>
      </c>
      <c r="B1957" s="3">
        <v>45139</v>
      </c>
      <c r="C1957" t="s">
        <v>41</v>
      </c>
      <c r="D1957" t="s">
        <v>42</v>
      </c>
      <c r="E1957" s="6">
        <v>3649</v>
      </c>
      <c r="F1957" s="8">
        <f>E1957*G1957</f>
        <v>19631.62</v>
      </c>
      <c r="G1957" s="8">
        <v>5.38</v>
      </c>
      <c r="H1957" s="5">
        <v>59</v>
      </c>
      <c r="I1957" s="9">
        <v>4.2</v>
      </c>
      <c r="J1957" t="s">
        <v>18</v>
      </c>
      <c r="K1957" t="s">
        <v>28</v>
      </c>
      <c r="L1957" t="s">
        <v>61</v>
      </c>
      <c r="M1957" s="5">
        <f>100-I1957</f>
        <v>95.8</v>
      </c>
    </row>
    <row r="1958" spans="1:13" x14ac:dyDescent="0.3">
      <c r="A1958">
        <v>2022</v>
      </c>
      <c r="B1958" s="3">
        <v>44835</v>
      </c>
      <c r="C1958" t="s">
        <v>16</v>
      </c>
      <c r="D1958" t="s">
        <v>48</v>
      </c>
      <c r="E1958" s="6">
        <v>265</v>
      </c>
      <c r="F1958" s="8">
        <f>E1958*G1958</f>
        <v>10655.65</v>
      </c>
      <c r="G1958" s="8">
        <v>40.21</v>
      </c>
      <c r="H1958" s="5">
        <v>134</v>
      </c>
      <c r="I1958" s="9">
        <v>2.89</v>
      </c>
      <c r="J1958" t="s">
        <v>13</v>
      </c>
      <c r="K1958" t="s">
        <v>31</v>
      </c>
      <c r="L1958" t="s">
        <v>15</v>
      </c>
      <c r="M1958" s="5">
        <f>100-I1958</f>
        <v>97.11</v>
      </c>
    </row>
    <row r="1959" spans="1:13" x14ac:dyDescent="0.3">
      <c r="A1959">
        <v>2023</v>
      </c>
      <c r="B1959" s="3">
        <v>45017</v>
      </c>
      <c r="C1959" t="s">
        <v>34</v>
      </c>
      <c r="D1959" t="s">
        <v>47</v>
      </c>
      <c r="E1959" s="6">
        <v>3490</v>
      </c>
      <c r="F1959" s="8">
        <f>E1959*G1959</f>
        <v>22266.2</v>
      </c>
      <c r="G1959" s="8">
        <v>6.38</v>
      </c>
      <c r="H1959" s="5">
        <v>6</v>
      </c>
      <c r="I1959" s="9">
        <v>3.96</v>
      </c>
      <c r="J1959" t="s">
        <v>77</v>
      </c>
      <c r="K1959" t="s">
        <v>28</v>
      </c>
      <c r="L1959" t="s">
        <v>62</v>
      </c>
      <c r="M1959" s="5">
        <f>100-I1959</f>
        <v>96.04</v>
      </c>
    </row>
    <row r="1960" spans="1:13" x14ac:dyDescent="0.3">
      <c r="A1960">
        <v>2023</v>
      </c>
      <c r="B1960" s="3">
        <v>44927</v>
      </c>
      <c r="C1960" t="s">
        <v>39</v>
      </c>
      <c r="D1960" t="s">
        <v>50</v>
      </c>
      <c r="E1960" s="6">
        <v>3100</v>
      </c>
      <c r="F1960" s="8">
        <f>E1960*G1960</f>
        <v>19778</v>
      </c>
      <c r="G1960" s="8">
        <v>6.38</v>
      </c>
      <c r="H1960" s="5">
        <v>3</v>
      </c>
      <c r="I1960" s="9">
        <v>2.89</v>
      </c>
      <c r="J1960" t="s">
        <v>77</v>
      </c>
      <c r="K1960" t="s">
        <v>19</v>
      </c>
      <c r="L1960" t="s">
        <v>62</v>
      </c>
      <c r="M1960" s="5">
        <f>100-I1960</f>
        <v>97.11</v>
      </c>
    </row>
    <row r="1961" spans="1:13" x14ac:dyDescent="0.3">
      <c r="A1961">
        <v>2022</v>
      </c>
      <c r="B1961" s="3">
        <v>44835</v>
      </c>
      <c r="C1961" t="s">
        <v>29</v>
      </c>
      <c r="D1961" t="s">
        <v>30</v>
      </c>
      <c r="E1961" s="6">
        <v>462</v>
      </c>
      <c r="F1961" s="8">
        <f>E1961*G1961</f>
        <v>22476.3</v>
      </c>
      <c r="G1961" s="8">
        <v>48.65</v>
      </c>
      <c r="H1961" s="5">
        <v>8</v>
      </c>
      <c r="I1961" s="9">
        <v>2.99</v>
      </c>
      <c r="J1961" t="s">
        <v>77</v>
      </c>
      <c r="K1961" t="s">
        <v>14</v>
      </c>
      <c r="L1961" t="s">
        <v>62</v>
      </c>
      <c r="M1961" s="5">
        <f>100-I1961</f>
        <v>97.01</v>
      </c>
    </row>
    <row r="1962" spans="1:13" x14ac:dyDescent="0.3">
      <c r="A1962">
        <v>2022</v>
      </c>
      <c r="B1962" s="3">
        <v>44562</v>
      </c>
      <c r="C1962" t="s">
        <v>11</v>
      </c>
      <c r="D1962" t="s">
        <v>12</v>
      </c>
      <c r="E1962" s="6">
        <v>2659</v>
      </c>
      <c r="F1962" s="8">
        <f>E1962*G1962</f>
        <v>15209.48</v>
      </c>
      <c r="G1962" s="8">
        <v>5.72</v>
      </c>
      <c r="H1962" s="5">
        <v>27</v>
      </c>
      <c r="I1962" s="9">
        <v>4.3</v>
      </c>
      <c r="J1962" t="s">
        <v>27</v>
      </c>
      <c r="K1962" t="s">
        <v>60</v>
      </c>
      <c r="L1962" t="s">
        <v>61</v>
      </c>
      <c r="M1962" s="5">
        <f>100-I1962</f>
        <v>95.7</v>
      </c>
    </row>
    <row r="1963" spans="1:13" x14ac:dyDescent="0.3">
      <c r="A1963">
        <v>2022</v>
      </c>
      <c r="B1963" s="3">
        <v>44896</v>
      </c>
      <c r="C1963" t="s">
        <v>29</v>
      </c>
      <c r="D1963" t="s">
        <v>56</v>
      </c>
      <c r="E1963" s="6">
        <v>775</v>
      </c>
      <c r="F1963" s="8">
        <f>E1963*G1963</f>
        <v>33828.75</v>
      </c>
      <c r="G1963" s="8">
        <v>43.65</v>
      </c>
      <c r="H1963" s="5">
        <v>48</v>
      </c>
      <c r="I1963" s="9">
        <v>3.67</v>
      </c>
      <c r="J1963" t="s">
        <v>77</v>
      </c>
      <c r="K1963" t="s">
        <v>14</v>
      </c>
      <c r="L1963" t="s">
        <v>61</v>
      </c>
      <c r="M1963" s="5">
        <f>100-I1963</f>
        <v>96.33</v>
      </c>
    </row>
    <row r="1964" spans="1:13" x14ac:dyDescent="0.3">
      <c r="A1964">
        <v>2023</v>
      </c>
      <c r="B1964" s="3">
        <v>45231</v>
      </c>
      <c r="C1964" t="s">
        <v>11</v>
      </c>
      <c r="D1964" t="s">
        <v>37</v>
      </c>
      <c r="E1964" s="6">
        <v>573</v>
      </c>
      <c r="F1964" s="8">
        <f>E1964*G1964</f>
        <v>22983.03</v>
      </c>
      <c r="G1964" s="8">
        <v>40.11</v>
      </c>
      <c r="H1964" s="5">
        <v>135</v>
      </c>
      <c r="I1964" s="9">
        <v>2.71</v>
      </c>
      <c r="J1964" t="s">
        <v>13</v>
      </c>
      <c r="K1964" t="s">
        <v>14</v>
      </c>
      <c r="L1964" t="s">
        <v>15</v>
      </c>
      <c r="M1964" s="5">
        <f>100-I1964</f>
        <v>97.29</v>
      </c>
    </row>
    <row r="1965" spans="1:13" x14ac:dyDescent="0.3">
      <c r="A1965">
        <v>2022</v>
      </c>
      <c r="B1965" s="3">
        <v>44621</v>
      </c>
      <c r="C1965" t="s">
        <v>32</v>
      </c>
      <c r="D1965" t="s">
        <v>52</v>
      </c>
      <c r="E1965" s="6">
        <v>2610</v>
      </c>
      <c r="F1965" s="8">
        <f>E1965*G1965</f>
        <v>17539.2</v>
      </c>
      <c r="G1965" s="8">
        <v>6.7200000000000006</v>
      </c>
      <c r="H1965" s="5">
        <v>6</v>
      </c>
      <c r="I1965" s="9">
        <v>3.75</v>
      </c>
      <c r="J1965" t="s">
        <v>77</v>
      </c>
      <c r="K1965" t="s">
        <v>28</v>
      </c>
      <c r="L1965" t="s">
        <v>62</v>
      </c>
      <c r="M1965" s="5">
        <f>100-I1965</f>
        <v>96.25</v>
      </c>
    </row>
    <row r="1966" spans="1:13" x14ac:dyDescent="0.3">
      <c r="A1966">
        <v>2023</v>
      </c>
      <c r="B1966" s="3">
        <v>45078</v>
      </c>
      <c r="C1966" t="s">
        <v>32</v>
      </c>
      <c r="D1966" t="s">
        <v>33</v>
      </c>
      <c r="E1966" s="6">
        <v>1745</v>
      </c>
      <c r="F1966" s="8">
        <f>E1966*G1966</f>
        <v>11813.65</v>
      </c>
      <c r="G1966" s="8">
        <v>6.77</v>
      </c>
      <c r="H1966" s="5">
        <v>36</v>
      </c>
      <c r="I1966" s="9">
        <v>2.86</v>
      </c>
      <c r="J1966" t="s">
        <v>77</v>
      </c>
      <c r="K1966" t="s">
        <v>36</v>
      </c>
      <c r="L1966" t="s">
        <v>61</v>
      </c>
      <c r="M1966" s="5">
        <f>100-I1966</f>
        <v>97.14</v>
      </c>
    </row>
    <row r="1967" spans="1:13" x14ac:dyDescent="0.3">
      <c r="A1967">
        <v>2023</v>
      </c>
      <c r="B1967" s="3">
        <v>45170</v>
      </c>
      <c r="C1967" t="s">
        <v>34</v>
      </c>
      <c r="D1967" t="s">
        <v>55</v>
      </c>
      <c r="E1967" s="6">
        <v>3277</v>
      </c>
      <c r="F1967" s="8">
        <f>E1967*G1967</f>
        <v>17630.259999999998</v>
      </c>
      <c r="G1967" s="8">
        <v>5.38</v>
      </c>
      <c r="H1967" s="5">
        <v>72</v>
      </c>
      <c r="I1967" s="9">
        <v>5.67</v>
      </c>
      <c r="J1967" t="s">
        <v>77</v>
      </c>
      <c r="K1967" t="s">
        <v>28</v>
      </c>
      <c r="L1967" t="s">
        <v>61</v>
      </c>
      <c r="M1967" s="5">
        <f>100-I1967</f>
        <v>94.33</v>
      </c>
    </row>
    <row r="1968" spans="1:13" x14ac:dyDescent="0.3">
      <c r="A1968">
        <v>2022</v>
      </c>
      <c r="B1968" s="3">
        <v>44682</v>
      </c>
      <c r="C1968" t="s">
        <v>25</v>
      </c>
      <c r="D1968" t="s">
        <v>51</v>
      </c>
      <c r="E1968" s="6">
        <v>933</v>
      </c>
      <c r="F1968" s="8">
        <f>E1968*G1968</f>
        <v>3937.2599999999998</v>
      </c>
      <c r="G1968" s="8">
        <v>4.22</v>
      </c>
      <c r="H1968" s="5">
        <v>150</v>
      </c>
      <c r="I1968" s="9">
        <v>3.34</v>
      </c>
      <c r="J1968" t="s">
        <v>13</v>
      </c>
      <c r="K1968" t="s">
        <v>19</v>
      </c>
      <c r="L1968" t="s">
        <v>15</v>
      </c>
      <c r="M1968" s="5">
        <f>100-I1968</f>
        <v>96.66</v>
      </c>
    </row>
    <row r="1969" spans="1:13" x14ac:dyDescent="0.3">
      <c r="A1969">
        <v>2022</v>
      </c>
      <c r="B1969" s="3">
        <v>44562</v>
      </c>
      <c r="C1969" t="s">
        <v>20</v>
      </c>
      <c r="D1969" t="s">
        <v>46</v>
      </c>
      <c r="E1969" s="6">
        <v>1703</v>
      </c>
      <c r="F1969" s="8">
        <f>E1969*G1969</f>
        <v>11444.16</v>
      </c>
      <c r="G1969" s="8">
        <v>6.72</v>
      </c>
      <c r="H1969" s="5">
        <v>7</v>
      </c>
      <c r="I1969" s="9">
        <v>4.1900000000000004</v>
      </c>
      <c r="J1969" t="s">
        <v>13</v>
      </c>
      <c r="K1969" t="s">
        <v>36</v>
      </c>
      <c r="L1969" t="s">
        <v>62</v>
      </c>
      <c r="M1969" s="5">
        <f>100-I1969</f>
        <v>95.81</v>
      </c>
    </row>
    <row r="1970" spans="1:13" x14ac:dyDescent="0.3">
      <c r="A1970">
        <v>2022</v>
      </c>
      <c r="B1970" s="3">
        <v>44896</v>
      </c>
      <c r="C1970" t="s">
        <v>32</v>
      </c>
      <c r="D1970" t="s">
        <v>38</v>
      </c>
      <c r="E1970" s="6">
        <v>4506</v>
      </c>
      <c r="F1970" s="8">
        <f>E1970*G1970</f>
        <v>25774.32</v>
      </c>
      <c r="G1970" s="8">
        <v>5.72</v>
      </c>
      <c r="H1970" s="5">
        <v>57</v>
      </c>
      <c r="I1970" s="9">
        <v>0.97</v>
      </c>
      <c r="J1970" t="s">
        <v>77</v>
      </c>
      <c r="K1970" t="s">
        <v>60</v>
      </c>
      <c r="L1970" t="s">
        <v>61</v>
      </c>
      <c r="M1970" s="5">
        <f>100-I1970</f>
        <v>99.03</v>
      </c>
    </row>
    <row r="1971" spans="1:13" x14ac:dyDescent="0.3">
      <c r="A1971">
        <v>2023</v>
      </c>
      <c r="B1971" s="3">
        <v>45139</v>
      </c>
      <c r="C1971" t="s">
        <v>34</v>
      </c>
      <c r="D1971" t="s">
        <v>35</v>
      </c>
      <c r="E1971" s="6">
        <v>2587</v>
      </c>
      <c r="F1971" s="8">
        <f>E1971*G1971</f>
        <v>16505.060000000001</v>
      </c>
      <c r="G1971" s="8">
        <v>6.3800000000000008</v>
      </c>
      <c r="H1971" s="5">
        <v>5</v>
      </c>
      <c r="I1971" s="9">
        <v>4.03</v>
      </c>
      <c r="J1971" t="s">
        <v>27</v>
      </c>
      <c r="K1971" t="s">
        <v>60</v>
      </c>
      <c r="L1971" t="s">
        <v>62</v>
      </c>
      <c r="M1971" s="5">
        <f>100-I1971</f>
        <v>95.97</v>
      </c>
    </row>
    <row r="1972" spans="1:13" x14ac:dyDescent="0.3">
      <c r="A1972">
        <v>2023</v>
      </c>
      <c r="B1972" s="3">
        <v>44986</v>
      </c>
      <c r="C1972" t="s">
        <v>41</v>
      </c>
      <c r="D1972" t="s">
        <v>42</v>
      </c>
      <c r="E1972" s="6">
        <v>862</v>
      </c>
      <c r="F1972" s="8">
        <f>E1972*G1972</f>
        <v>4637.5599999999995</v>
      </c>
      <c r="G1972" s="8">
        <v>5.379999999999999</v>
      </c>
      <c r="H1972" s="5">
        <v>28</v>
      </c>
      <c r="I1972" s="9">
        <v>1.37</v>
      </c>
      <c r="J1972" t="s">
        <v>13</v>
      </c>
      <c r="K1972" t="s">
        <v>36</v>
      </c>
      <c r="L1972" t="s">
        <v>61</v>
      </c>
      <c r="M1972" s="5">
        <f>100-I1972</f>
        <v>98.63</v>
      </c>
    </row>
    <row r="1973" spans="1:13" x14ac:dyDescent="0.3">
      <c r="A1973">
        <v>2023</v>
      </c>
      <c r="B1973" s="3">
        <v>45047</v>
      </c>
      <c r="C1973" t="s">
        <v>41</v>
      </c>
      <c r="D1973" t="s">
        <v>42</v>
      </c>
      <c r="E1973" s="6">
        <v>3522</v>
      </c>
      <c r="F1973" s="8">
        <f>E1973*G1973</f>
        <v>22470.36</v>
      </c>
      <c r="G1973" s="8">
        <v>6.38</v>
      </c>
      <c r="H1973" s="5">
        <v>5</v>
      </c>
      <c r="I1973" s="9">
        <v>1</v>
      </c>
      <c r="J1973" t="s">
        <v>13</v>
      </c>
      <c r="K1973" t="s">
        <v>36</v>
      </c>
      <c r="L1973" t="s">
        <v>62</v>
      </c>
      <c r="M1973" s="5">
        <f>100-I1973</f>
        <v>99</v>
      </c>
    </row>
    <row r="1974" spans="1:13" x14ac:dyDescent="0.3">
      <c r="A1974">
        <v>2023</v>
      </c>
      <c r="B1974" s="3">
        <v>45047</v>
      </c>
      <c r="C1974" t="s">
        <v>34</v>
      </c>
      <c r="D1974" t="s">
        <v>47</v>
      </c>
      <c r="E1974" s="6">
        <v>959</v>
      </c>
      <c r="F1974" s="8">
        <f>E1974*G1974</f>
        <v>5159.42</v>
      </c>
      <c r="G1974" s="8">
        <v>5.38</v>
      </c>
      <c r="H1974" s="5">
        <v>28</v>
      </c>
      <c r="I1974" s="9">
        <v>3.85</v>
      </c>
      <c r="J1974" t="s">
        <v>13</v>
      </c>
      <c r="K1974" t="s">
        <v>60</v>
      </c>
      <c r="L1974" t="s">
        <v>61</v>
      </c>
      <c r="M1974" s="5">
        <f>100-I1974</f>
        <v>96.15</v>
      </c>
    </row>
    <row r="1975" spans="1:13" x14ac:dyDescent="0.3">
      <c r="A1975">
        <v>2022</v>
      </c>
      <c r="B1975" s="3">
        <v>44805</v>
      </c>
      <c r="C1975" t="s">
        <v>22</v>
      </c>
      <c r="D1975" t="s">
        <v>45</v>
      </c>
      <c r="E1975" s="6">
        <v>271</v>
      </c>
      <c r="F1975" s="8">
        <f>E1975*G1975</f>
        <v>10379.299999999999</v>
      </c>
      <c r="G1975" s="8">
        <v>38.299999999999997</v>
      </c>
      <c r="H1975" s="5">
        <v>111</v>
      </c>
      <c r="I1975" s="9">
        <v>1.77</v>
      </c>
      <c r="J1975" t="s">
        <v>27</v>
      </c>
      <c r="K1975" t="s">
        <v>31</v>
      </c>
      <c r="L1975" t="s">
        <v>15</v>
      </c>
      <c r="M1975" s="5">
        <f>100-I1975</f>
        <v>98.23</v>
      </c>
    </row>
    <row r="1976" spans="1:13" x14ac:dyDescent="0.3">
      <c r="A1976">
        <v>2022</v>
      </c>
      <c r="B1976" s="3">
        <v>44593</v>
      </c>
      <c r="C1976" t="s">
        <v>20</v>
      </c>
      <c r="D1976" t="s">
        <v>46</v>
      </c>
      <c r="E1976" s="6">
        <v>3005</v>
      </c>
      <c r="F1976" s="8">
        <f>E1976*G1976</f>
        <v>20193.599999999999</v>
      </c>
      <c r="G1976" s="8">
        <v>6.72</v>
      </c>
      <c r="H1976" s="5">
        <v>7</v>
      </c>
      <c r="I1976" s="9">
        <v>1.54</v>
      </c>
      <c r="J1976" t="s">
        <v>13</v>
      </c>
      <c r="K1976" t="s">
        <v>19</v>
      </c>
      <c r="L1976" t="s">
        <v>62</v>
      </c>
      <c r="M1976" s="5">
        <f>100-I1976</f>
        <v>98.46</v>
      </c>
    </row>
    <row r="1977" spans="1:13" x14ac:dyDescent="0.3">
      <c r="A1977">
        <v>2023</v>
      </c>
      <c r="B1977" s="3">
        <v>44958</v>
      </c>
      <c r="C1977" t="s">
        <v>32</v>
      </c>
      <c r="D1977" t="s">
        <v>38</v>
      </c>
      <c r="E1977" s="6">
        <v>2471</v>
      </c>
      <c r="F1977" s="8">
        <f>E1977*G1977</f>
        <v>16728.669999999998</v>
      </c>
      <c r="G1977" s="8">
        <v>6.77</v>
      </c>
      <c r="H1977" s="5">
        <v>50</v>
      </c>
      <c r="I1977" s="9">
        <v>3.68</v>
      </c>
      <c r="J1977" t="s">
        <v>27</v>
      </c>
      <c r="K1977" t="s">
        <v>28</v>
      </c>
      <c r="L1977" t="s">
        <v>61</v>
      </c>
      <c r="M1977" s="5">
        <f>100-I1977</f>
        <v>96.32</v>
      </c>
    </row>
    <row r="1978" spans="1:13" x14ac:dyDescent="0.3">
      <c r="A1978">
        <v>2023</v>
      </c>
      <c r="B1978" s="3">
        <v>45261</v>
      </c>
      <c r="C1978" t="s">
        <v>34</v>
      </c>
      <c r="D1978" t="s">
        <v>47</v>
      </c>
      <c r="E1978" s="6">
        <v>586</v>
      </c>
      <c r="F1978" s="8">
        <f>E1978*G1978</f>
        <v>25379.66</v>
      </c>
      <c r="G1978" s="8">
        <v>43.31</v>
      </c>
      <c r="H1978" s="5">
        <v>72</v>
      </c>
      <c r="I1978" s="9">
        <v>0.77</v>
      </c>
      <c r="J1978" t="s">
        <v>27</v>
      </c>
      <c r="K1978" t="s">
        <v>14</v>
      </c>
      <c r="L1978" t="s">
        <v>61</v>
      </c>
      <c r="M1978" s="5">
        <f>100-I1978</f>
        <v>99.23</v>
      </c>
    </row>
    <row r="1979" spans="1:13" x14ac:dyDescent="0.3">
      <c r="A1979">
        <v>2023</v>
      </c>
      <c r="B1979" s="3">
        <v>45078</v>
      </c>
      <c r="C1979" t="s">
        <v>32</v>
      </c>
      <c r="D1979" t="s">
        <v>33</v>
      </c>
      <c r="E1979" s="6">
        <v>5535</v>
      </c>
      <c r="F1979" s="8">
        <f>E1979*G1979</f>
        <v>43006.95</v>
      </c>
      <c r="G1979" s="8">
        <v>7.77</v>
      </c>
      <c r="H1979" s="5">
        <v>3</v>
      </c>
      <c r="I1979" s="9">
        <v>0.62</v>
      </c>
      <c r="J1979" t="s">
        <v>13</v>
      </c>
      <c r="K1979" t="s">
        <v>19</v>
      </c>
      <c r="L1979" t="s">
        <v>62</v>
      </c>
      <c r="M1979" s="5">
        <f>100-I1979</f>
        <v>99.38</v>
      </c>
    </row>
    <row r="1980" spans="1:13" x14ac:dyDescent="0.3">
      <c r="A1980">
        <v>2022</v>
      </c>
      <c r="B1980" s="3">
        <v>44866</v>
      </c>
      <c r="C1980" t="s">
        <v>16</v>
      </c>
      <c r="D1980" t="s">
        <v>43</v>
      </c>
      <c r="E1980" s="6">
        <v>3513</v>
      </c>
      <c r="F1980" s="8">
        <f>E1980*G1980</f>
        <v>23607.360000000001</v>
      </c>
      <c r="G1980" s="8">
        <v>6.72</v>
      </c>
      <c r="H1980" s="5">
        <v>8</v>
      </c>
      <c r="I1980" s="9">
        <v>4.0599999999999996</v>
      </c>
      <c r="J1980" t="s">
        <v>27</v>
      </c>
      <c r="K1980" t="s">
        <v>19</v>
      </c>
      <c r="L1980" t="s">
        <v>62</v>
      </c>
      <c r="M1980" s="5">
        <f>100-I1980</f>
        <v>95.94</v>
      </c>
    </row>
    <row r="1981" spans="1:13" x14ac:dyDescent="0.3">
      <c r="A1981">
        <v>2023</v>
      </c>
      <c r="B1981" s="3">
        <v>45078</v>
      </c>
      <c r="C1981" t="s">
        <v>22</v>
      </c>
      <c r="D1981" t="s">
        <v>23</v>
      </c>
      <c r="E1981" s="6">
        <v>1483</v>
      </c>
      <c r="F1981" s="8">
        <f>E1981*G1981</f>
        <v>7978.54</v>
      </c>
      <c r="G1981" s="8">
        <v>5.38</v>
      </c>
      <c r="H1981" s="5">
        <v>36</v>
      </c>
      <c r="I1981" s="9">
        <v>4.46</v>
      </c>
      <c r="J1981" t="s">
        <v>13</v>
      </c>
      <c r="K1981" t="s">
        <v>36</v>
      </c>
      <c r="L1981" t="s">
        <v>61</v>
      </c>
      <c r="M1981" s="5">
        <f>100-I1981</f>
        <v>95.54</v>
      </c>
    </row>
    <row r="1982" spans="1:13" x14ac:dyDescent="0.3">
      <c r="A1982">
        <v>2022</v>
      </c>
      <c r="B1982" s="3">
        <v>44896</v>
      </c>
      <c r="C1982" t="s">
        <v>32</v>
      </c>
      <c r="D1982" t="s">
        <v>38</v>
      </c>
      <c r="E1982" s="6">
        <v>678</v>
      </c>
      <c r="F1982" s="8">
        <f>E1982*G1982</f>
        <v>26204.7</v>
      </c>
      <c r="G1982" s="8">
        <v>38.65</v>
      </c>
      <c r="H1982" s="5">
        <v>143</v>
      </c>
      <c r="I1982" s="9">
        <v>3.24</v>
      </c>
      <c r="J1982" t="s">
        <v>27</v>
      </c>
      <c r="K1982" t="s">
        <v>14</v>
      </c>
      <c r="L1982" t="s">
        <v>15</v>
      </c>
      <c r="M1982" s="5">
        <f>100-I1982</f>
        <v>96.76</v>
      </c>
    </row>
    <row r="1983" spans="1:13" x14ac:dyDescent="0.3">
      <c r="A1983">
        <v>2022</v>
      </c>
      <c r="B1983" s="3">
        <v>44621</v>
      </c>
      <c r="C1983" t="s">
        <v>29</v>
      </c>
      <c r="D1983" t="s">
        <v>30</v>
      </c>
      <c r="E1983" s="6">
        <v>3086</v>
      </c>
      <c r="F1983" s="8">
        <f>E1983*G1983</f>
        <v>20737.919999999998</v>
      </c>
      <c r="G1983" s="8">
        <v>6.72</v>
      </c>
      <c r="H1983" s="5">
        <v>5</v>
      </c>
      <c r="I1983" s="9">
        <v>1.56</v>
      </c>
      <c r="J1983" t="s">
        <v>27</v>
      </c>
      <c r="K1983" t="s">
        <v>28</v>
      </c>
      <c r="L1983" t="s">
        <v>62</v>
      </c>
      <c r="M1983" s="5">
        <f>100-I1983</f>
        <v>98.44</v>
      </c>
    </row>
    <row r="1984" spans="1:13" x14ac:dyDescent="0.3">
      <c r="A1984">
        <v>2023</v>
      </c>
      <c r="B1984" s="3">
        <v>45047</v>
      </c>
      <c r="C1984" t="s">
        <v>39</v>
      </c>
      <c r="D1984" t="s">
        <v>57</v>
      </c>
      <c r="E1984" s="6">
        <v>3558</v>
      </c>
      <c r="F1984" s="8">
        <f>E1984*G1984</f>
        <v>22700.04</v>
      </c>
      <c r="G1984" s="8">
        <v>6.38</v>
      </c>
      <c r="H1984" s="5">
        <v>2</v>
      </c>
      <c r="I1984" s="9">
        <v>0.79</v>
      </c>
      <c r="J1984" t="s">
        <v>77</v>
      </c>
      <c r="K1984" t="s">
        <v>60</v>
      </c>
      <c r="L1984" t="s">
        <v>62</v>
      </c>
      <c r="M1984" s="5">
        <f>100-I1984</f>
        <v>99.21</v>
      </c>
    </row>
    <row r="1985" spans="1:13" x14ac:dyDescent="0.3">
      <c r="A1985">
        <v>2022</v>
      </c>
      <c r="B1985" s="3">
        <v>44896</v>
      </c>
      <c r="C1985" t="s">
        <v>32</v>
      </c>
      <c r="D1985" t="s">
        <v>52</v>
      </c>
      <c r="E1985" s="6">
        <v>4671</v>
      </c>
      <c r="F1985" s="8">
        <f>E1985*G1985</f>
        <v>31389.119999999999</v>
      </c>
      <c r="G1985" s="8">
        <v>6.72</v>
      </c>
      <c r="H1985" s="5">
        <v>10</v>
      </c>
      <c r="I1985" s="9">
        <v>1.26</v>
      </c>
      <c r="J1985" t="s">
        <v>77</v>
      </c>
      <c r="K1985" t="s">
        <v>19</v>
      </c>
      <c r="L1985" t="s">
        <v>62</v>
      </c>
      <c r="M1985" s="5">
        <f>100-I1985</f>
        <v>98.74</v>
      </c>
    </row>
    <row r="1986" spans="1:13" x14ac:dyDescent="0.3">
      <c r="A1986">
        <v>2023</v>
      </c>
      <c r="B1986" s="3">
        <v>45200</v>
      </c>
      <c r="C1986" t="s">
        <v>22</v>
      </c>
      <c r="D1986" t="s">
        <v>23</v>
      </c>
      <c r="E1986" s="6">
        <v>1348</v>
      </c>
      <c r="F1986" s="8">
        <f>E1986*G1986</f>
        <v>5230.24</v>
      </c>
      <c r="G1986" s="8">
        <v>3.88</v>
      </c>
      <c r="H1986" s="5">
        <v>107</v>
      </c>
      <c r="I1986" s="9">
        <v>1.42</v>
      </c>
      <c r="J1986" t="s">
        <v>77</v>
      </c>
      <c r="K1986" t="s">
        <v>36</v>
      </c>
      <c r="L1986" t="s">
        <v>15</v>
      </c>
      <c r="M1986" s="5">
        <f>100-I1986</f>
        <v>98.58</v>
      </c>
    </row>
    <row r="1987" spans="1:13" x14ac:dyDescent="0.3">
      <c r="A1987">
        <v>2023</v>
      </c>
      <c r="B1987" s="3">
        <v>45108</v>
      </c>
      <c r="C1987" t="s">
        <v>22</v>
      </c>
      <c r="D1987" t="s">
        <v>23</v>
      </c>
      <c r="E1987" s="6">
        <v>2191</v>
      </c>
      <c r="F1987" s="8">
        <f>E1987*G1987</f>
        <v>8501.08</v>
      </c>
      <c r="G1987" s="8">
        <v>3.88</v>
      </c>
      <c r="H1987" s="5">
        <v>119</v>
      </c>
      <c r="I1987" s="9">
        <v>1.3</v>
      </c>
      <c r="J1987" t="s">
        <v>13</v>
      </c>
      <c r="K1987" t="s">
        <v>28</v>
      </c>
      <c r="L1987" t="s">
        <v>15</v>
      </c>
      <c r="M1987" s="5">
        <f>100-I1987</f>
        <v>98.7</v>
      </c>
    </row>
    <row r="1988" spans="1:13" x14ac:dyDescent="0.3">
      <c r="A1988">
        <v>2023</v>
      </c>
      <c r="B1988" s="3">
        <v>45047</v>
      </c>
      <c r="C1988" t="s">
        <v>41</v>
      </c>
      <c r="D1988" t="s">
        <v>42</v>
      </c>
      <c r="E1988" s="6">
        <v>1531</v>
      </c>
      <c r="F1988" s="8">
        <f>E1988*G1988</f>
        <v>5940.28</v>
      </c>
      <c r="G1988" s="8">
        <v>3.88</v>
      </c>
      <c r="H1988" s="5">
        <v>138</v>
      </c>
      <c r="I1988" s="9">
        <v>4.78</v>
      </c>
      <c r="J1988" t="s">
        <v>77</v>
      </c>
      <c r="K1988" t="s">
        <v>36</v>
      </c>
      <c r="L1988" t="s">
        <v>15</v>
      </c>
      <c r="M1988" s="5">
        <f>100-I1988</f>
        <v>95.22</v>
      </c>
    </row>
    <row r="1989" spans="1:13" x14ac:dyDescent="0.3">
      <c r="A1989">
        <v>2022</v>
      </c>
      <c r="B1989" s="3">
        <v>44652</v>
      </c>
      <c r="C1989" t="s">
        <v>11</v>
      </c>
      <c r="D1989" t="s">
        <v>59</v>
      </c>
      <c r="E1989" s="6">
        <v>404</v>
      </c>
      <c r="F1989" s="8">
        <f>E1989*G1989</f>
        <v>15614.599999999999</v>
      </c>
      <c r="G1989" s="8">
        <v>38.65</v>
      </c>
      <c r="H1989" s="5">
        <v>105</v>
      </c>
      <c r="I1989" s="9">
        <v>2.67</v>
      </c>
      <c r="J1989" t="s">
        <v>18</v>
      </c>
      <c r="K1989" t="s">
        <v>14</v>
      </c>
      <c r="L1989" t="s">
        <v>15</v>
      </c>
      <c r="M1989" s="5">
        <f>100-I1989</f>
        <v>97.33</v>
      </c>
    </row>
    <row r="1990" spans="1:13" x14ac:dyDescent="0.3">
      <c r="A1990">
        <v>2022</v>
      </c>
      <c r="B1990" s="3">
        <v>44682</v>
      </c>
      <c r="C1990" t="s">
        <v>34</v>
      </c>
      <c r="D1990" t="s">
        <v>35</v>
      </c>
      <c r="E1990" s="6">
        <v>708</v>
      </c>
      <c r="F1990" s="8">
        <f>E1990*G1990</f>
        <v>3270.96</v>
      </c>
      <c r="G1990" s="8">
        <v>4.62</v>
      </c>
      <c r="H1990" s="5">
        <v>63</v>
      </c>
      <c r="I1990" s="9">
        <v>4.0199999999999996</v>
      </c>
      <c r="J1990" t="s">
        <v>13</v>
      </c>
      <c r="K1990" t="s">
        <v>28</v>
      </c>
      <c r="L1990" t="s">
        <v>61</v>
      </c>
      <c r="M1990" s="5">
        <f>100-I1990</f>
        <v>95.98</v>
      </c>
    </row>
    <row r="1991" spans="1:13" x14ac:dyDescent="0.3">
      <c r="A1991">
        <v>2022</v>
      </c>
      <c r="B1991" s="3">
        <v>44713</v>
      </c>
      <c r="C1991" t="s">
        <v>22</v>
      </c>
      <c r="D1991" t="s">
        <v>24</v>
      </c>
      <c r="E1991" s="6">
        <v>1682</v>
      </c>
      <c r="F1991" s="8">
        <f>E1991*G1991</f>
        <v>9452.84</v>
      </c>
      <c r="G1991" s="8">
        <v>5.62</v>
      </c>
      <c r="H1991" s="5">
        <v>9</v>
      </c>
      <c r="I1991" s="9">
        <v>4.42</v>
      </c>
      <c r="J1991" t="s">
        <v>77</v>
      </c>
      <c r="K1991" t="s">
        <v>36</v>
      </c>
      <c r="L1991" t="s">
        <v>62</v>
      </c>
      <c r="M1991" s="5">
        <f>100-I1991</f>
        <v>95.58</v>
      </c>
    </row>
    <row r="1992" spans="1:13" x14ac:dyDescent="0.3">
      <c r="A1992">
        <v>2022</v>
      </c>
      <c r="B1992" s="3">
        <v>44835</v>
      </c>
      <c r="C1992" t="s">
        <v>32</v>
      </c>
      <c r="D1992" t="s">
        <v>52</v>
      </c>
      <c r="E1992" s="6">
        <v>2417</v>
      </c>
      <c r="F1992" s="8">
        <f>E1992*G1992</f>
        <v>10199.74</v>
      </c>
      <c r="G1992" s="8">
        <v>4.22</v>
      </c>
      <c r="H1992" s="5">
        <v>95</v>
      </c>
      <c r="I1992" s="9">
        <v>3.55</v>
      </c>
      <c r="J1992" t="s">
        <v>77</v>
      </c>
      <c r="K1992" t="s">
        <v>36</v>
      </c>
      <c r="L1992" t="s">
        <v>15</v>
      </c>
      <c r="M1992" s="5">
        <f>100-I1992</f>
        <v>96.45</v>
      </c>
    </row>
    <row r="1993" spans="1:13" x14ac:dyDescent="0.3">
      <c r="A1993">
        <v>2023</v>
      </c>
      <c r="B1993" s="3">
        <v>45108</v>
      </c>
      <c r="C1993" t="s">
        <v>29</v>
      </c>
      <c r="D1993" t="s">
        <v>56</v>
      </c>
      <c r="E1993" s="6">
        <v>1860</v>
      </c>
      <c r="F1993" s="8">
        <f>E1993*G1993</f>
        <v>9802.1999999999989</v>
      </c>
      <c r="G1993" s="8">
        <v>5.27</v>
      </c>
      <c r="H1993" s="5">
        <v>140</v>
      </c>
      <c r="I1993" s="9">
        <v>1.35</v>
      </c>
      <c r="J1993" t="s">
        <v>77</v>
      </c>
      <c r="K1993" t="s">
        <v>28</v>
      </c>
      <c r="L1993" t="s">
        <v>15</v>
      </c>
      <c r="M1993" s="5">
        <f>100-I1993</f>
        <v>98.65</v>
      </c>
    </row>
    <row r="1994" spans="1:13" x14ac:dyDescent="0.3">
      <c r="A1994">
        <v>2023</v>
      </c>
      <c r="B1994" s="3">
        <v>45047</v>
      </c>
      <c r="C1994" t="s">
        <v>32</v>
      </c>
      <c r="D1994" t="s">
        <v>52</v>
      </c>
      <c r="E1994" s="6">
        <v>3302</v>
      </c>
      <c r="F1994" s="8">
        <f>E1994*G1994</f>
        <v>25656.539999999997</v>
      </c>
      <c r="G1994" s="8">
        <v>7.77</v>
      </c>
      <c r="H1994" s="5">
        <v>9</v>
      </c>
      <c r="I1994" s="9">
        <v>3.37</v>
      </c>
      <c r="J1994" t="s">
        <v>77</v>
      </c>
      <c r="K1994" t="s">
        <v>36</v>
      </c>
      <c r="L1994" t="s">
        <v>62</v>
      </c>
      <c r="M1994" s="5">
        <f>100-I1994</f>
        <v>96.63</v>
      </c>
    </row>
    <row r="1995" spans="1:13" x14ac:dyDescent="0.3">
      <c r="A1995">
        <v>2023</v>
      </c>
      <c r="B1995" s="3">
        <v>45200</v>
      </c>
      <c r="C1995" t="s">
        <v>41</v>
      </c>
      <c r="D1995" t="s">
        <v>54</v>
      </c>
      <c r="E1995" s="6">
        <v>3576</v>
      </c>
      <c r="F1995" s="8">
        <f>E1995*G1995</f>
        <v>13874.88</v>
      </c>
      <c r="G1995" s="8">
        <v>3.88</v>
      </c>
      <c r="H1995" s="5">
        <v>149</v>
      </c>
      <c r="I1995" s="9">
        <v>0.56999999999999995</v>
      </c>
      <c r="J1995" t="s">
        <v>27</v>
      </c>
      <c r="K1995" t="s">
        <v>36</v>
      </c>
      <c r="L1995" t="s">
        <v>15</v>
      </c>
      <c r="M1995" s="5">
        <f>100-I1995</f>
        <v>99.43</v>
      </c>
    </row>
    <row r="1996" spans="1:13" x14ac:dyDescent="0.3">
      <c r="A1996">
        <v>2023</v>
      </c>
      <c r="B1996" s="3">
        <v>44927</v>
      </c>
      <c r="C1996" t="s">
        <v>25</v>
      </c>
      <c r="D1996" t="s">
        <v>44</v>
      </c>
      <c r="E1996" s="6">
        <v>1725</v>
      </c>
      <c r="F1996" s="8">
        <f>E1996*G1996</f>
        <v>11678.25</v>
      </c>
      <c r="G1996" s="8">
        <v>6.77</v>
      </c>
      <c r="H1996" s="5">
        <v>60</v>
      </c>
      <c r="I1996" s="9">
        <v>3.62</v>
      </c>
      <c r="J1996" t="s">
        <v>18</v>
      </c>
      <c r="K1996" t="s">
        <v>36</v>
      </c>
      <c r="L1996" t="s">
        <v>61</v>
      </c>
      <c r="M1996" s="5">
        <f>100-I1996</f>
        <v>96.38</v>
      </c>
    </row>
    <row r="1997" spans="1:13" x14ac:dyDescent="0.3">
      <c r="A1997">
        <v>2023</v>
      </c>
      <c r="B1997" s="3">
        <v>45261</v>
      </c>
      <c r="C1997" t="s">
        <v>39</v>
      </c>
      <c r="D1997" t="s">
        <v>57</v>
      </c>
      <c r="E1997" s="6">
        <v>1017</v>
      </c>
      <c r="F1997" s="8">
        <f>E1997*G1997</f>
        <v>66105</v>
      </c>
      <c r="G1997" s="8">
        <v>65</v>
      </c>
      <c r="H1997" s="5">
        <v>9</v>
      </c>
      <c r="I1997" s="9">
        <v>3.12</v>
      </c>
      <c r="J1997" t="s">
        <v>77</v>
      </c>
      <c r="K1997" t="s">
        <v>31</v>
      </c>
      <c r="L1997" t="s">
        <v>62</v>
      </c>
      <c r="M1997" s="5">
        <f>100-I1997</f>
        <v>96.88</v>
      </c>
    </row>
    <row r="1998" spans="1:13" x14ac:dyDescent="0.3">
      <c r="A1998">
        <v>2022</v>
      </c>
      <c r="B1998" s="3">
        <v>44866</v>
      </c>
      <c r="C1998" t="s">
        <v>32</v>
      </c>
      <c r="D1998" t="s">
        <v>33</v>
      </c>
      <c r="E1998" s="6">
        <v>4769</v>
      </c>
      <c r="F1998" s="8">
        <f t="shared" ref="F1998:F2000" si="0">E1998*G1998</f>
        <v>27278.68</v>
      </c>
      <c r="G1998" s="8">
        <v>5.72</v>
      </c>
      <c r="H1998" s="5">
        <v>44</v>
      </c>
      <c r="I1998" s="9">
        <v>2.38</v>
      </c>
      <c r="J1998" t="s">
        <v>77</v>
      </c>
      <c r="K1998" t="s">
        <v>19</v>
      </c>
      <c r="L1998" t="s">
        <v>61</v>
      </c>
      <c r="M1998" s="5">
        <f t="shared" ref="M1987:M2000" si="1">100-I1998</f>
        <v>97.62</v>
      </c>
    </row>
    <row r="1999" spans="1:13" x14ac:dyDescent="0.3">
      <c r="A1999">
        <v>2023</v>
      </c>
      <c r="B1999" s="3">
        <v>45139</v>
      </c>
      <c r="C1999" t="s">
        <v>11</v>
      </c>
      <c r="D1999" t="s">
        <v>12</v>
      </c>
      <c r="E1999" s="6">
        <v>2791</v>
      </c>
      <c r="F1999" s="8">
        <f t="shared" si="0"/>
        <v>18895.07</v>
      </c>
      <c r="G1999" s="8">
        <v>6.77</v>
      </c>
      <c r="H1999" s="5">
        <v>37</v>
      </c>
      <c r="I1999" s="9">
        <v>0.99</v>
      </c>
      <c r="J1999" t="s">
        <v>13</v>
      </c>
      <c r="K1999" t="s">
        <v>60</v>
      </c>
      <c r="L1999" t="s">
        <v>61</v>
      </c>
      <c r="M1999" s="5">
        <f t="shared" si="1"/>
        <v>99.01</v>
      </c>
    </row>
    <row r="2000" spans="1:13" x14ac:dyDescent="0.3">
      <c r="A2000">
        <v>2022</v>
      </c>
      <c r="B2000" s="3">
        <v>44743</v>
      </c>
      <c r="C2000" t="s">
        <v>34</v>
      </c>
      <c r="D2000" t="s">
        <v>35</v>
      </c>
      <c r="E2000" s="6">
        <v>465</v>
      </c>
      <c r="F2000" s="8">
        <f t="shared" si="0"/>
        <v>17809.5</v>
      </c>
      <c r="G2000" s="8">
        <v>38.299999999999997</v>
      </c>
      <c r="H2000" s="5">
        <v>140</v>
      </c>
      <c r="I2000" s="9">
        <v>4.76</v>
      </c>
      <c r="J2000" t="s">
        <v>27</v>
      </c>
      <c r="K2000" t="s">
        <v>31</v>
      </c>
      <c r="L2000" t="s">
        <v>15</v>
      </c>
      <c r="M2000" s="5">
        <f t="shared" si="1"/>
        <v>95.24</v>
      </c>
    </row>
  </sheetData>
  <autoFilter ref="A1:M2000" xr:uid="{2BB7043F-B202-4591-B33E-05292892B0F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951A7-48A0-4130-8D4A-5163AB702946}">
  <dimension ref="A3:M76"/>
  <sheetViews>
    <sheetView zoomScale="90" zoomScaleNormal="90" workbookViewId="0">
      <selection activeCell="E22" sqref="E22"/>
    </sheetView>
  </sheetViews>
  <sheetFormatPr defaultRowHeight="14.4" x14ac:dyDescent="0.3"/>
  <cols>
    <col min="1" max="1" width="16.109375" bestFit="1" customWidth="1"/>
    <col min="2" max="2" width="23" bestFit="1" customWidth="1"/>
    <col min="3" max="3" width="29.109375" bestFit="1" customWidth="1"/>
    <col min="4" max="4" width="23" bestFit="1" customWidth="1"/>
    <col min="5" max="5" width="29.109375" bestFit="1" customWidth="1"/>
    <col min="6" max="6" width="27.88671875" bestFit="1" customWidth="1"/>
    <col min="7" max="7" width="34.109375" style="17" bestFit="1" customWidth="1"/>
    <col min="8" max="8" width="16.33203125" style="17" customWidth="1"/>
    <col min="9" max="9" width="15.109375" style="17" customWidth="1"/>
    <col min="10" max="10" width="32.6640625" bestFit="1" customWidth="1"/>
    <col min="13" max="13" width="13.6640625" bestFit="1" customWidth="1"/>
  </cols>
  <sheetData>
    <row r="3" spans="1:13" x14ac:dyDescent="0.3">
      <c r="A3" s="11" t="s">
        <v>146</v>
      </c>
      <c r="B3" t="s">
        <v>118</v>
      </c>
      <c r="C3" t="s">
        <v>119</v>
      </c>
      <c r="D3" t="s">
        <v>145</v>
      </c>
      <c r="E3" t="s">
        <v>121</v>
      </c>
    </row>
    <row r="4" spans="1:13" x14ac:dyDescent="0.3">
      <c r="A4" s="12">
        <v>2022</v>
      </c>
      <c r="B4" s="6">
        <v>1912173</v>
      </c>
      <c r="C4" s="8">
        <v>14588945.20999999</v>
      </c>
      <c r="D4" s="8">
        <v>14.797545454545382</v>
      </c>
      <c r="E4" s="5">
        <v>54.970707070707071</v>
      </c>
    </row>
    <row r="5" spans="1:13" x14ac:dyDescent="0.3">
      <c r="A5" s="12">
        <v>2023</v>
      </c>
      <c r="B5" s="6">
        <v>2221278</v>
      </c>
      <c r="C5" s="8">
        <v>19149201.48999998</v>
      </c>
      <c r="D5" s="8">
        <v>16.129128911227603</v>
      </c>
      <c r="E5" s="5">
        <v>56.310208126858278</v>
      </c>
    </row>
    <row r="6" spans="1:13" x14ac:dyDescent="0.3">
      <c r="A6" s="12" t="s">
        <v>117</v>
      </c>
      <c r="B6" s="6">
        <v>4133451</v>
      </c>
      <c r="C6" s="8">
        <v>33738146.699999973</v>
      </c>
      <c r="D6" s="8">
        <v>15.46966536839872</v>
      </c>
      <c r="E6" s="5">
        <v>55.646823411705853</v>
      </c>
      <c r="M6" s="13"/>
    </row>
    <row r="8" spans="1:13" x14ac:dyDescent="0.3">
      <c r="B8" s="19">
        <f>(GETPIVOTDATA("Sum of Orders Delivered",$A$3,"Year",2023)-GETPIVOTDATA("Sum of Orders Delivered",$A$3,"Year",2022))/GETPIVOTDATA("Sum of Orders Delivered",$A$3,"Year",2022)</f>
        <v>0.16165116859196318</v>
      </c>
      <c r="C8" s="19">
        <f>(GETPIVOTDATA("Sum of Delivery Cost (USD)",$A$3,"Year",2023)-GETPIVOTDATA("Sum of Delivery Cost (USD)",$A$3,"Year",2022))/GETPIVOTDATA("Sum of Delivery Cost (USD)",$A$3,"Year",2022)</f>
        <v>0.31258300133132061</v>
      </c>
      <c r="D8" s="19" t="e">
        <f>(GETPIVOTDATA("Average of Avg Delivery cost(USD)",$A$3,"Year",2023)-GETPIVOTDATA("Average of Avg Delivery cost(USD)",$A$3,"Year",2022))/GETPIVOTDATA("Average of Avg Delivery cost(USD)",$A$3,"Year",2022)</f>
        <v>#REF!</v>
      </c>
      <c r="E8" s="19">
        <f>(GETPIVOTDATA("Average of Delivery Time (Avg, Hrs)",$A$3,"Year",2023)-GETPIVOTDATA("Average of Delivery Time (Avg, Hrs)",$A$3,"Year",2022))/GETPIVOTDATA("Average of Delivery Time (Avg, Hrs)",$A$3,"Year",2022)</f>
        <v>2.4367542779252394E-2</v>
      </c>
    </row>
    <row r="10" spans="1:13" x14ac:dyDescent="0.3">
      <c r="F10" s="27"/>
      <c r="G10" s="29" t="s">
        <v>128</v>
      </c>
      <c r="H10" s="29"/>
      <c r="I10" s="28"/>
    </row>
    <row r="11" spans="1:13" x14ac:dyDescent="0.3">
      <c r="A11" s="11" t="s">
        <v>118</v>
      </c>
      <c r="B11" s="11" t="s">
        <v>122</v>
      </c>
      <c r="F11" s="18" t="s">
        <v>9</v>
      </c>
      <c r="G11" s="20">
        <v>2022</v>
      </c>
      <c r="H11" s="20">
        <v>2023</v>
      </c>
      <c r="I11" s="17" t="s">
        <v>124</v>
      </c>
    </row>
    <row r="12" spans="1:13" x14ac:dyDescent="0.3">
      <c r="A12" s="11" t="s">
        <v>116</v>
      </c>
      <c r="B12">
        <v>2022</v>
      </c>
      <c r="C12">
        <v>2023</v>
      </c>
      <c r="D12" t="s">
        <v>117</v>
      </c>
      <c r="F12" s="12" t="s">
        <v>60</v>
      </c>
      <c r="G12" s="21">
        <v>292569</v>
      </c>
      <c r="H12" s="21">
        <v>388322</v>
      </c>
      <c r="I12" s="26">
        <f>(H12-G12)/G12</f>
        <v>0.32728347842731115</v>
      </c>
    </row>
    <row r="13" spans="1:13" x14ac:dyDescent="0.3">
      <c r="A13" s="12" t="s">
        <v>28</v>
      </c>
      <c r="B13" s="6">
        <v>468479</v>
      </c>
      <c r="C13" s="6">
        <v>579702</v>
      </c>
      <c r="D13" s="6">
        <v>1048181</v>
      </c>
      <c r="F13" s="12" t="s">
        <v>28</v>
      </c>
      <c r="G13" s="21">
        <v>468479</v>
      </c>
      <c r="H13" s="21">
        <v>579702</v>
      </c>
      <c r="I13" s="26">
        <f>(H13-G13)/G13</f>
        <v>0.23741298969644317</v>
      </c>
    </row>
    <row r="14" spans="1:13" x14ac:dyDescent="0.3">
      <c r="A14" s="12" t="s">
        <v>36</v>
      </c>
      <c r="B14" s="6">
        <v>489908</v>
      </c>
      <c r="C14" s="6">
        <v>553929</v>
      </c>
      <c r="D14" s="6">
        <v>1043837</v>
      </c>
      <c r="F14" s="12" t="s">
        <v>31</v>
      </c>
      <c r="G14" s="21">
        <v>27867</v>
      </c>
      <c r="H14" s="21">
        <v>32171</v>
      </c>
      <c r="I14" s="26">
        <f>(H14-G14)/G14</f>
        <v>0.15444791330247246</v>
      </c>
    </row>
    <row r="15" spans="1:13" x14ac:dyDescent="0.3">
      <c r="A15" s="12" t="s">
        <v>19</v>
      </c>
      <c r="B15" s="6">
        <v>537023</v>
      </c>
      <c r="C15" s="6">
        <v>557648</v>
      </c>
      <c r="D15" s="6">
        <v>1094671</v>
      </c>
      <c r="F15" s="12" t="s">
        <v>14</v>
      </c>
      <c r="G15" s="21">
        <v>96327</v>
      </c>
      <c r="H15" s="21">
        <v>109506</v>
      </c>
      <c r="I15" s="26">
        <f>(H15-G15)/G15</f>
        <v>0.1368152231461584</v>
      </c>
    </row>
    <row r="16" spans="1:13" x14ac:dyDescent="0.3">
      <c r="A16" s="12" t="s">
        <v>31</v>
      </c>
      <c r="B16" s="6">
        <v>27867</v>
      </c>
      <c r="C16" s="6">
        <v>32171</v>
      </c>
      <c r="D16" s="6">
        <v>60038</v>
      </c>
      <c r="F16" s="12" t="s">
        <v>36</v>
      </c>
      <c r="G16" s="21">
        <v>489908</v>
      </c>
      <c r="H16" s="21">
        <v>553929</v>
      </c>
      <c r="I16" s="26">
        <f>(H16-G16)/G16</f>
        <v>0.13067963780954792</v>
      </c>
    </row>
    <row r="17" spans="1:9" x14ac:dyDescent="0.3">
      <c r="A17" s="12" t="s">
        <v>60</v>
      </c>
      <c r="B17" s="6">
        <v>292569</v>
      </c>
      <c r="C17" s="6">
        <v>388322</v>
      </c>
      <c r="D17" s="6">
        <v>680891</v>
      </c>
      <c r="F17" s="12" t="s">
        <v>19</v>
      </c>
      <c r="G17" s="21">
        <v>537023</v>
      </c>
      <c r="H17" s="21">
        <v>557648</v>
      </c>
      <c r="I17" s="26">
        <f>(H17-G17)/G17</f>
        <v>3.8406176271779793E-2</v>
      </c>
    </row>
    <row r="18" spans="1:9" x14ac:dyDescent="0.3">
      <c r="A18" s="12" t="s">
        <v>14</v>
      </c>
      <c r="B18" s="6">
        <v>96327</v>
      </c>
      <c r="C18" s="6">
        <v>109506</v>
      </c>
      <c r="D18" s="6">
        <v>205833</v>
      </c>
    </row>
    <row r="19" spans="1:9" x14ac:dyDescent="0.3">
      <c r="A19" s="12" t="s">
        <v>117</v>
      </c>
      <c r="B19" s="6">
        <v>1912173</v>
      </c>
      <c r="C19" s="6">
        <v>2221278</v>
      </c>
      <c r="D19" s="6">
        <v>4133451</v>
      </c>
    </row>
    <row r="22" spans="1:9" x14ac:dyDescent="0.3">
      <c r="A22" s="11" t="s">
        <v>119</v>
      </c>
      <c r="B22" s="11" t="s">
        <v>122</v>
      </c>
      <c r="F22" s="27"/>
      <c r="G22" s="29" t="s">
        <v>127</v>
      </c>
      <c r="H22" s="29"/>
      <c r="I22" s="28"/>
    </row>
    <row r="23" spans="1:9" x14ac:dyDescent="0.3">
      <c r="A23" s="11" t="s">
        <v>116</v>
      </c>
      <c r="B23">
        <v>2022</v>
      </c>
      <c r="C23">
        <v>2023</v>
      </c>
      <c r="D23" t="s">
        <v>117</v>
      </c>
      <c r="F23" s="18" t="s">
        <v>9</v>
      </c>
      <c r="G23" s="20">
        <v>2022</v>
      </c>
      <c r="H23" s="20">
        <v>2023</v>
      </c>
      <c r="I23" s="17" t="s">
        <v>124</v>
      </c>
    </row>
    <row r="24" spans="1:9" x14ac:dyDescent="0.3">
      <c r="A24" s="12" t="s">
        <v>28</v>
      </c>
      <c r="B24" s="8">
        <v>2430616.6799999992</v>
      </c>
      <c r="C24" s="8">
        <v>3507659.62</v>
      </c>
      <c r="D24" s="8">
        <v>5938276.2999999989</v>
      </c>
      <c r="F24" s="12" t="s">
        <v>60</v>
      </c>
      <c r="G24" s="22">
        <v>1667810.5799999998</v>
      </c>
      <c r="H24" s="22">
        <v>2583778.64</v>
      </c>
      <c r="I24" s="26">
        <f>(H24-G24)/G24</f>
        <v>0.54920389100781475</v>
      </c>
    </row>
    <row r="25" spans="1:9" x14ac:dyDescent="0.3">
      <c r="A25" s="12" t="s">
        <v>36</v>
      </c>
      <c r="B25" s="8">
        <v>2513953.7600000012</v>
      </c>
      <c r="C25" s="8">
        <v>3360662.9600000018</v>
      </c>
      <c r="D25" s="8">
        <v>5874616.7200000025</v>
      </c>
      <c r="F25" s="12" t="s">
        <v>28</v>
      </c>
      <c r="G25" s="22">
        <v>2430616.6800000002</v>
      </c>
      <c r="H25" s="22">
        <v>3507659.620000001</v>
      </c>
      <c r="I25" s="26">
        <f>(H25-G25)/G25</f>
        <v>0.4431150945611057</v>
      </c>
    </row>
    <row r="26" spans="1:9" x14ac:dyDescent="0.3">
      <c r="A26" s="12" t="s">
        <v>19</v>
      </c>
      <c r="B26" s="8">
        <v>2685619.0600000005</v>
      </c>
      <c r="C26" s="8">
        <v>3371394.6100000003</v>
      </c>
      <c r="D26" s="8">
        <v>6057013.6700000009</v>
      </c>
      <c r="F26" s="12" t="s">
        <v>36</v>
      </c>
      <c r="G26" s="22">
        <v>2513953.7600000007</v>
      </c>
      <c r="H26" s="22">
        <v>3360662.9600000014</v>
      </c>
      <c r="I26" s="26">
        <f>(H26-G26)/G26</f>
        <v>0.33680380819733152</v>
      </c>
    </row>
    <row r="27" spans="1:9" x14ac:dyDescent="0.3">
      <c r="A27" s="12" t="s">
        <v>31</v>
      </c>
      <c r="B27" s="8">
        <v>1187457.7799999993</v>
      </c>
      <c r="C27" s="8">
        <v>1534090.7999999998</v>
      </c>
      <c r="D27" s="8">
        <v>2721548.5799999991</v>
      </c>
      <c r="F27" s="12" t="s">
        <v>31</v>
      </c>
      <c r="G27" s="22">
        <v>1187457.7799999996</v>
      </c>
      <c r="H27" s="22">
        <v>1534090.7999999998</v>
      </c>
      <c r="I27" s="26">
        <f>(H27-G27)/G27</f>
        <v>0.29191186906872629</v>
      </c>
    </row>
    <row r="28" spans="1:9" x14ac:dyDescent="0.3">
      <c r="A28" s="12" t="s">
        <v>60</v>
      </c>
      <c r="B28" s="8">
        <v>1667810.58</v>
      </c>
      <c r="C28" s="8">
        <v>2583778.64</v>
      </c>
      <c r="D28" s="8">
        <v>4251589.2200000007</v>
      </c>
      <c r="F28" s="12" t="s">
        <v>19</v>
      </c>
      <c r="G28" s="22">
        <v>2685619.0600000005</v>
      </c>
      <c r="H28" s="22">
        <v>3371394.61</v>
      </c>
      <c r="I28" s="26">
        <f>(H28-G28)/G28</f>
        <v>0.25535101392972659</v>
      </c>
    </row>
    <row r="29" spans="1:9" x14ac:dyDescent="0.3">
      <c r="A29" s="12" t="s">
        <v>14</v>
      </c>
      <c r="B29" s="8">
        <v>4103487.35</v>
      </c>
      <c r="C29" s="8">
        <v>4791614.8600000003</v>
      </c>
      <c r="D29" s="8">
        <v>8895102.2100000009</v>
      </c>
      <c r="F29" s="12" t="s">
        <v>14</v>
      </c>
      <c r="G29" s="22">
        <v>4103487.3499999996</v>
      </c>
      <c r="H29" s="22">
        <v>4791614.8599999985</v>
      </c>
      <c r="I29" s="26">
        <f>(H29-G29)/G29</f>
        <v>0.16769334259066229</v>
      </c>
    </row>
    <row r="30" spans="1:9" x14ac:dyDescent="0.3">
      <c r="A30" s="12" t="s">
        <v>117</v>
      </c>
      <c r="B30" s="8">
        <v>14588945.210000001</v>
      </c>
      <c r="C30" s="8">
        <v>19149201.490000002</v>
      </c>
      <c r="D30" s="8">
        <v>33738146.700000003</v>
      </c>
    </row>
    <row r="33" spans="1:9" x14ac:dyDescent="0.3">
      <c r="A33" s="11" t="s">
        <v>10</v>
      </c>
      <c r="B33" t="s">
        <v>62</v>
      </c>
    </row>
    <row r="35" spans="1:9" x14ac:dyDescent="0.3">
      <c r="A35" s="11" t="s">
        <v>121</v>
      </c>
      <c r="B35" s="11" t="s">
        <v>122</v>
      </c>
      <c r="F35" s="27"/>
      <c r="G35" s="29" t="s">
        <v>126</v>
      </c>
      <c r="H35" s="29"/>
      <c r="I35" s="28"/>
    </row>
    <row r="36" spans="1:9" x14ac:dyDescent="0.3">
      <c r="A36" s="11" t="s">
        <v>116</v>
      </c>
      <c r="B36">
        <v>2022</v>
      </c>
      <c r="C36">
        <v>2023</v>
      </c>
      <c r="D36" t="s">
        <v>117</v>
      </c>
      <c r="F36" s="18" t="s">
        <v>9</v>
      </c>
      <c r="G36" s="20">
        <v>2022</v>
      </c>
      <c r="H36" s="20">
        <v>2023</v>
      </c>
      <c r="I36" s="17" t="s">
        <v>124</v>
      </c>
    </row>
    <row r="37" spans="1:9" x14ac:dyDescent="0.3">
      <c r="A37" s="12" t="s">
        <v>28</v>
      </c>
      <c r="B37" s="5">
        <v>7.5517241379310347</v>
      </c>
      <c r="C37" s="5">
        <v>7.52112676056338</v>
      </c>
      <c r="D37" s="5">
        <v>7.5348837209302326</v>
      </c>
      <c r="F37" s="12" t="s">
        <v>14</v>
      </c>
      <c r="G37" s="24">
        <v>48.719846153846156</v>
      </c>
      <c r="H37" s="24">
        <v>57.931263157894733</v>
      </c>
      <c r="I37" s="26">
        <f>(H37-G37)/G37</f>
        <v>0.18906909055010199</v>
      </c>
    </row>
    <row r="38" spans="1:9" x14ac:dyDescent="0.3">
      <c r="A38" s="12" t="s">
        <v>36</v>
      </c>
      <c r="B38" s="5">
        <v>6.8857142857142861</v>
      </c>
      <c r="C38" s="5">
        <v>6.82258064516129</v>
      </c>
      <c r="D38" s="5">
        <v>6.8560606060606064</v>
      </c>
      <c r="F38" s="12" t="s">
        <v>36</v>
      </c>
      <c r="G38" s="24">
        <v>54.174313725490194</v>
      </c>
      <c r="H38" s="24">
        <v>55.74019047619047</v>
      </c>
      <c r="I38" s="26">
        <f>(H38-G38)/G38</f>
        <v>2.890441323603694E-2</v>
      </c>
    </row>
    <row r="39" spans="1:9" x14ac:dyDescent="0.3">
      <c r="A39" s="12" t="s">
        <v>19</v>
      </c>
      <c r="B39" s="5">
        <v>7.0701754385964914</v>
      </c>
      <c r="C39" s="5">
        <v>7.9444444444444446</v>
      </c>
      <c r="D39" s="5">
        <v>7.4954954954954953</v>
      </c>
      <c r="F39" s="12" t="s">
        <v>28</v>
      </c>
      <c r="G39" s="24">
        <v>54.59585492227982</v>
      </c>
      <c r="H39" s="24">
        <v>54.251388888888897</v>
      </c>
      <c r="I39" s="26">
        <f>(H39-G39)/G39</f>
        <v>-6.3093807008112396E-3</v>
      </c>
    </row>
    <row r="40" spans="1:9" x14ac:dyDescent="0.3">
      <c r="A40" s="12" t="s">
        <v>31</v>
      </c>
      <c r="B40" s="5">
        <v>9.3333333333333339</v>
      </c>
      <c r="C40" s="5">
        <v>7.5</v>
      </c>
      <c r="D40" s="5">
        <v>8.2857142857142865</v>
      </c>
      <c r="F40" s="12" t="s">
        <v>60</v>
      </c>
      <c r="G40" s="24">
        <v>28.064682539682543</v>
      </c>
      <c r="H40" s="24">
        <v>27.573661971830983</v>
      </c>
      <c r="I40" s="26">
        <f>(H40-G40)/G40</f>
        <v>-1.7496031432291215E-2</v>
      </c>
    </row>
    <row r="41" spans="1:9" x14ac:dyDescent="0.3">
      <c r="A41" s="12" t="s">
        <v>60</v>
      </c>
      <c r="B41" s="5">
        <v>3.8333333333333335</v>
      </c>
      <c r="C41" s="5">
        <v>3.380281690140845</v>
      </c>
      <c r="D41" s="5">
        <v>3.5760000000000001</v>
      </c>
      <c r="F41" s="12" t="s">
        <v>31</v>
      </c>
      <c r="G41" s="24">
        <v>107.63333333333334</v>
      </c>
      <c r="H41" s="24">
        <v>105.3125</v>
      </c>
      <c r="I41" s="26">
        <f>(H41-G41)/G41</f>
        <v>-2.1562403220811457E-2</v>
      </c>
    </row>
    <row r="42" spans="1:9" x14ac:dyDescent="0.3">
      <c r="A42" s="12" t="s">
        <v>14</v>
      </c>
      <c r="B42" s="5">
        <v>7.23943661971831</v>
      </c>
      <c r="C42" s="5">
        <v>7.9615384615384617</v>
      </c>
      <c r="D42" s="5">
        <v>7.5447154471544717</v>
      </c>
      <c r="F42" s="12" t="s">
        <v>19</v>
      </c>
      <c r="G42" s="24">
        <v>59.514292452830176</v>
      </c>
      <c r="H42" s="24">
        <v>57.102673796791436</v>
      </c>
      <c r="I42" s="26">
        <f>(H42-G42)/G42</f>
        <v>-4.0521672301659983E-2</v>
      </c>
    </row>
    <row r="43" spans="1:9" x14ac:dyDescent="0.3">
      <c r="A43" s="12" t="s">
        <v>117</v>
      </c>
      <c r="B43" s="5">
        <v>6.619808306709265</v>
      </c>
      <c r="C43" s="5">
        <v>6.5923566878980893</v>
      </c>
      <c r="D43" s="5">
        <v>6.6060606060606064</v>
      </c>
      <c r="F43" s="23" t="s">
        <v>117</v>
      </c>
      <c r="G43" s="25">
        <v>54.242535353535345</v>
      </c>
      <c r="H43" s="25">
        <v>55.266937561942491</v>
      </c>
    </row>
    <row r="45" spans="1:9" x14ac:dyDescent="0.3">
      <c r="A45" s="11" t="s">
        <v>9</v>
      </c>
      <c r="B45" t="s">
        <v>31</v>
      </c>
    </row>
    <row r="46" spans="1:9" x14ac:dyDescent="0.3">
      <c r="A46" s="11" t="s">
        <v>2</v>
      </c>
      <c r="B46" t="s">
        <v>129</v>
      </c>
    </row>
    <row r="48" spans="1:9" x14ac:dyDescent="0.3">
      <c r="B48" s="11" t="s">
        <v>122</v>
      </c>
      <c r="G48"/>
    </row>
    <row r="49" spans="1:7" x14ac:dyDescent="0.3">
      <c r="B49">
        <v>2022</v>
      </c>
      <c r="D49">
        <v>2023</v>
      </c>
      <c r="F49" t="s">
        <v>123</v>
      </c>
      <c r="G49" t="s">
        <v>130</v>
      </c>
    </row>
    <row r="50" spans="1:7" x14ac:dyDescent="0.3">
      <c r="A50" s="11" t="s">
        <v>131</v>
      </c>
      <c r="B50" t="s">
        <v>118</v>
      </c>
      <c r="C50" t="s">
        <v>120</v>
      </c>
      <c r="D50" t="s">
        <v>118</v>
      </c>
      <c r="E50" t="s">
        <v>120</v>
      </c>
      <c r="G50"/>
    </row>
    <row r="51" spans="1:7" x14ac:dyDescent="0.3">
      <c r="A51" s="12" t="s">
        <v>13</v>
      </c>
      <c r="B51" s="6">
        <v>1821</v>
      </c>
      <c r="C51" s="5">
        <v>2.8374999999999999</v>
      </c>
      <c r="D51" s="6">
        <v>2097</v>
      </c>
      <c r="E51" s="5">
        <v>2.89</v>
      </c>
      <c r="F51" s="6">
        <v>3918</v>
      </c>
      <c r="G51" s="5">
        <v>2.8690000000000002</v>
      </c>
    </row>
    <row r="52" spans="1:7" x14ac:dyDescent="0.3">
      <c r="A52" s="12" t="s">
        <v>18</v>
      </c>
      <c r="B52" s="6">
        <v>1695</v>
      </c>
      <c r="C52" s="5">
        <v>2.3933333333333331</v>
      </c>
      <c r="D52" s="6">
        <v>1150</v>
      </c>
      <c r="E52" s="5">
        <v>3.4533333333333331</v>
      </c>
      <c r="F52" s="6">
        <v>2845</v>
      </c>
      <c r="G52" s="5">
        <v>2.9233333333333333</v>
      </c>
    </row>
    <row r="53" spans="1:7" x14ac:dyDescent="0.3">
      <c r="A53" s="12" t="s">
        <v>77</v>
      </c>
      <c r="B53" s="6">
        <v>3671</v>
      </c>
      <c r="C53" s="5">
        <v>4.2128571428571435</v>
      </c>
      <c r="D53" s="6">
        <v>1935</v>
      </c>
      <c r="E53" s="5">
        <v>5.2</v>
      </c>
      <c r="F53" s="6">
        <v>5606</v>
      </c>
      <c r="G53" s="5">
        <v>4.7064285714285727</v>
      </c>
    </row>
    <row r="54" spans="1:7" x14ac:dyDescent="0.3">
      <c r="A54" s="12" t="s">
        <v>27</v>
      </c>
      <c r="B54" s="6">
        <v>1308</v>
      </c>
      <c r="C54" s="5">
        <v>3.5999999999999996</v>
      </c>
      <c r="D54" s="6">
        <v>1479</v>
      </c>
      <c r="E54" s="5">
        <v>2.6175000000000002</v>
      </c>
      <c r="F54" s="6">
        <v>2787</v>
      </c>
      <c r="G54" s="5">
        <v>3.1087499999999997</v>
      </c>
    </row>
    <row r="55" spans="1:7" x14ac:dyDescent="0.3">
      <c r="A55" s="12" t="s">
        <v>117</v>
      </c>
      <c r="B55" s="6">
        <v>8495</v>
      </c>
      <c r="C55" s="5">
        <v>3.4677777777777776</v>
      </c>
      <c r="D55" s="6">
        <v>6661</v>
      </c>
      <c r="E55" s="5">
        <v>3.7285000000000013</v>
      </c>
      <c r="F55" s="6">
        <v>15156</v>
      </c>
      <c r="G55" s="5">
        <v>3.6050000000000004</v>
      </c>
    </row>
    <row r="58" spans="1:7" x14ac:dyDescent="0.3">
      <c r="A58" s="11" t="s">
        <v>9</v>
      </c>
      <c r="B58" t="s">
        <v>125</v>
      </c>
    </row>
    <row r="59" spans="1:7" x14ac:dyDescent="0.3">
      <c r="A59" s="11" t="s">
        <v>2</v>
      </c>
      <c r="B59" t="s">
        <v>125</v>
      </c>
    </row>
    <row r="61" spans="1:7" x14ac:dyDescent="0.3">
      <c r="B61" s="11" t="s">
        <v>122</v>
      </c>
      <c r="G61"/>
    </row>
    <row r="62" spans="1:7" x14ac:dyDescent="0.3">
      <c r="B62">
        <v>2022</v>
      </c>
      <c r="D62">
        <v>2023</v>
      </c>
      <c r="F62" t="s">
        <v>123</v>
      </c>
      <c r="G62" t="s">
        <v>130</v>
      </c>
    </row>
    <row r="63" spans="1:7" x14ac:dyDescent="0.3">
      <c r="A63" s="11" t="s">
        <v>144</v>
      </c>
      <c r="B63" t="s">
        <v>118</v>
      </c>
      <c r="C63" t="s">
        <v>120</v>
      </c>
      <c r="D63" t="s">
        <v>118</v>
      </c>
      <c r="E63" t="s">
        <v>120</v>
      </c>
      <c r="G63"/>
    </row>
    <row r="64" spans="1:7" x14ac:dyDescent="0.3">
      <c r="A64" s="12" t="s">
        <v>132</v>
      </c>
      <c r="B64" s="6">
        <v>120094</v>
      </c>
      <c r="C64" s="5">
        <v>2.9308571428571422</v>
      </c>
      <c r="D64" s="6">
        <v>149786</v>
      </c>
      <c r="E64" s="5">
        <v>2.9336363636363636</v>
      </c>
      <c r="F64" s="6">
        <v>269880</v>
      </c>
      <c r="G64" s="5">
        <v>2.9323129251700655</v>
      </c>
    </row>
    <row r="65" spans="1:7" x14ac:dyDescent="0.3">
      <c r="A65" s="12" t="s">
        <v>133</v>
      </c>
      <c r="B65" s="6">
        <v>135577</v>
      </c>
      <c r="C65" s="5">
        <v>2.6472527472527472</v>
      </c>
      <c r="D65" s="6">
        <v>183101</v>
      </c>
      <c r="E65" s="5">
        <v>2.5990476190476182</v>
      </c>
      <c r="F65" s="6">
        <v>318678</v>
      </c>
      <c r="G65" s="5">
        <v>2.6214285714285723</v>
      </c>
    </row>
    <row r="66" spans="1:7" x14ac:dyDescent="0.3">
      <c r="A66" s="12" t="s">
        <v>134</v>
      </c>
      <c r="B66" s="6">
        <v>120978</v>
      </c>
      <c r="C66" s="5">
        <v>2.712972972972973</v>
      </c>
      <c r="D66" s="6">
        <v>156756</v>
      </c>
      <c r="E66" s="5">
        <v>2.6222352941176479</v>
      </c>
      <c r="F66" s="6">
        <v>277734</v>
      </c>
      <c r="G66" s="5">
        <v>2.6644654088050301</v>
      </c>
    </row>
    <row r="67" spans="1:7" x14ac:dyDescent="0.3">
      <c r="A67" s="12" t="s">
        <v>135</v>
      </c>
      <c r="B67" s="6">
        <v>149909</v>
      </c>
      <c r="C67" s="5">
        <v>2.5797849462365599</v>
      </c>
      <c r="D67" s="6">
        <v>158989</v>
      </c>
      <c r="E67" s="5">
        <v>2.7836904761904759</v>
      </c>
      <c r="F67" s="6">
        <v>308898</v>
      </c>
      <c r="G67" s="5">
        <v>2.6765536723163841</v>
      </c>
    </row>
    <row r="68" spans="1:7" x14ac:dyDescent="0.3">
      <c r="A68" s="12" t="s">
        <v>136</v>
      </c>
      <c r="B68" s="6">
        <v>119236</v>
      </c>
      <c r="C68" s="5">
        <v>2.6573076923076924</v>
      </c>
      <c r="D68" s="6">
        <v>139385</v>
      </c>
      <c r="E68" s="5">
        <v>2.7053947368421047</v>
      </c>
      <c r="F68" s="6">
        <v>258621</v>
      </c>
      <c r="G68" s="5">
        <v>2.6810389610389613</v>
      </c>
    </row>
    <row r="69" spans="1:7" x14ac:dyDescent="0.3">
      <c r="A69" s="12" t="s">
        <v>137</v>
      </c>
      <c r="B69" s="6">
        <v>193593</v>
      </c>
      <c r="C69" s="5">
        <v>3.0552439024390234</v>
      </c>
      <c r="D69" s="6">
        <v>198976</v>
      </c>
      <c r="E69" s="5">
        <v>2.6739285714285708</v>
      </c>
      <c r="F69" s="6">
        <v>392569</v>
      </c>
      <c r="G69" s="5">
        <v>2.8622891566265061</v>
      </c>
    </row>
    <row r="70" spans="1:7" x14ac:dyDescent="0.3">
      <c r="A70" s="12" t="s">
        <v>138</v>
      </c>
      <c r="B70" s="6">
        <v>131524</v>
      </c>
      <c r="C70" s="5">
        <v>3.2314473684210525</v>
      </c>
      <c r="D70" s="6">
        <v>161753</v>
      </c>
      <c r="E70" s="5">
        <v>2.7924390243902435</v>
      </c>
      <c r="F70" s="6">
        <v>293277</v>
      </c>
      <c r="G70" s="5">
        <v>3.0036075949367111</v>
      </c>
    </row>
    <row r="71" spans="1:7" x14ac:dyDescent="0.3">
      <c r="A71" s="12" t="s">
        <v>139</v>
      </c>
      <c r="B71" s="6">
        <v>156398</v>
      </c>
      <c r="C71" s="5">
        <v>2.9911340206185577</v>
      </c>
      <c r="D71" s="6">
        <v>165693</v>
      </c>
      <c r="E71" s="5">
        <v>2.8269047619047618</v>
      </c>
      <c r="F71" s="6">
        <v>322091</v>
      </c>
      <c r="G71" s="5">
        <v>2.9149171270718233</v>
      </c>
    </row>
    <row r="72" spans="1:7" x14ac:dyDescent="0.3">
      <c r="A72" s="12" t="s">
        <v>140</v>
      </c>
      <c r="B72" s="6">
        <v>154752</v>
      </c>
      <c r="C72" s="5">
        <v>2.6968817204301079</v>
      </c>
      <c r="D72" s="6">
        <v>165294</v>
      </c>
      <c r="E72" s="5">
        <v>2.9050537634408604</v>
      </c>
      <c r="F72" s="6">
        <v>320046</v>
      </c>
      <c r="G72" s="5">
        <v>2.8009677419354846</v>
      </c>
    </row>
    <row r="73" spans="1:7" x14ac:dyDescent="0.3">
      <c r="A73" s="12" t="s">
        <v>141</v>
      </c>
      <c r="B73" s="6">
        <v>136682</v>
      </c>
      <c r="C73" s="5">
        <v>2.9109999999999996</v>
      </c>
      <c r="D73" s="6">
        <v>146850</v>
      </c>
      <c r="E73" s="5">
        <v>2.7115584415584411</v>
      </c>
      <c r="F73" s="6">
        <v>283532</v>
      </c>
      <c r="G73" s="5">
        <v>2.8131847133757946</v>
      </c>
    </row>
    <row r="74" spans="1:7" x14ac:dyDescent="0.3">
      <c r="A74" s="12" t="s">
        <v>142</v>
      </c>
      <c r="B74" s="6">
        <v>191850</v>
      </c>
      <c r="C74" s="5">
        <v>2.7310769230769232</v>
      </c>
      <c r="D74" s="6">
        <v>309330</v>
      </c>
      <c r="E74" s="5">
        <v>2.9223809523809532</v>
      </c>
      <c r="F74" s="6">
        <v>501180</v>
      </c>
      <c r="G74" s="5">
        <v>2.8389261744966441</v>
      </c>
    </row>
    <row r="75" spans="1:7" x14ac:dyDescent="0.3">
      <c r="A75" s="12" t="s">
        <v>143</v>
      </c>
      <c r="B75" s="6">
        <v>301580</v>
      </c>
      <c r="C75" s="5">
        <v>2.7499999999999982</v>
      </c>
      <c r="D75" s="6">
        <v>285365</v>
      </c>
      <c r="E75" s="5">
        <v>2.7453846153846153</v>
      </c>
      <c r="F75" s="6">
        <v>586945</v>
      </c>
      <c r="G75" s="5">
        <v>2.7478698224852058</v>
      </c>
    </row>
    <row r="76" spans="1:7" x14ac:dyDescent="0.3">
      <c r="A76" s="12" t="s">
        <v>117</v>
      </c>
      <c r="B76" s="6">
        <v>1912173</v>
      </c>
      <c r="C76" s="5">
        <v>2.8199292929292956</v>
      </c>
      <c r="D76" s="6">
        <v>2221278</v>
      </c>
      <c r="E76" s="5">
        <v>2.7658572844400373</v>
      </c>
      <c r="F76" s="6">
        <v>4133451</v>
      </c>
      <c r="G76" s="5">
        <v>2.7926363181590794</v>
      </c>
    </row>
  </sheetData>
  <autoFilter ref="F36:I43" xr:uid="{CE3951A7-48A0-4130-8D4A-5163AB702946}">
    <sortState xmlns:xlrd2="http://schemas.microsoft.com/office/spreadsheetml/2017/richdata2" ref="F37:I43">
      <sortCondition descending="1" ref="I36:I43"/>
    </sortState>
  </autoFilter>
  <mergeCells count="3">
    <mergeCell ref="G10:H10"/>
    <mergeCell ref="G22:H22"/>
    <mergeCell ref="G35:H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6C5B0-3F6F-4D4E-A4AC-61029F0BDCE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7F54-9C7F-4CF8-93EC-96ECFAB2D6AA}">
  <dimension ref="A1:J2001"/>
  <sheetViews>
    <sheetView workbookViewId="0">
      <selection activeCell="C5" sqref="C5"/>
    </sheetView>
  </sheetViews>
  <sheetFormatPr defaultRowHeight="14.4" x14ac:dyDescent="0.3"/>
  <cols>
    <col min="1" max="1" width="9.109375" bestFit="1" customWidth="1"/>
    <col min="2" max="2" width="11.21875" bestFit="1" customWidth="1"/>
    <col min="3" max="3" width="13.109375" bestFit="1" customWidth="1"/>
    <col min="4" max="4" width="18.44140625" style="8" bestFit="1" customWidth="1"/>
    <col min="5" max="5" width="23.21875" style="8" bestFit="1" customWidth="1"/>
    <col min="6" max="6" width="23" bestFit="1" customWidth="1"/>
    <col min="7" max="7" width="16.44140625" bestFit="1" customWidth="1"/>
    <col min="8" max="8" width="21.33203125" bestFit="1" customWidth="1"/>
    <col min="9" max="9" width="26.5546875" style="5" bestFit="1" customWidth="1"/>
    <col min="10" max="10" width="21.44140625" style="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7" t="s">
        <v>63</v>
      </c>
      <c r="E1" s="7" t="s">
        <v>64</v>
      </c>
      <c r="F1" s="1" t="s">
        <v>65</v>
      </c>
      <c r="G1" s="1" t="s">
        <v>66</v>
      </c>
      <c r="H1" s="1" t="s">
        <v>67</v>
      </c>
      <c r="I1" s="4" t="s">
        <v>68</v>
      </c>
      <c r="J1" s="4" t="s">
        <v>69</v>
      </c>
    </row>
    <row r="2" spans="1:10" x14ac:dyDescent="0.3">
      <c r="A2">
        <v>2023</v>
      </c>
      <c r="B2" s="2">
        <v>45017</v>
      </c>
      <c r="C2" t="s">
        <v>11</v>
      </c>
      <c r="D2" s="8">
        <v>1033.0899999999999</v>
      </c>
      <c r="E2" s="8">
        <v>6427.1</v>
      </c>
      <c r="F2">
        <v>80.489999999999995</v>
      </c>
      <c r="G2" t="s">
        <v>70</v>
      </c>
      <c r="H2" t="s">
        <v>71</v>
      </c>
      <c r="I2" s="5">
        <v>1870.57</v>
      </c>
      <c r="J2" s="5">
        <v>558.20000000000005</v>
      </c>
    </row>
    <row r="3" spans="1:10" x14ac:dyDescent="0.3">
      <c r="A3">
        <v>2023</v>
      </c>
      <c r="B3" s="2">
        <v>45231</v>
      </c>
      <c r="C3" t="s">
        <v>16</v>
      </c>
      <c r="D3" s="8">
        <v>2082.35</v>
      </c>
      <c r="E3" s="8">
        <v>6160.59</v>
      </c>
      <c r="F3">
        <v>88.87</v>
      </c>
      <c r="G3" t="s">
        <v>72</v>
      </c>
      <c r="H3" t="s">
        <v>76</v>
      </c>
      <c r="I3" s="5">
        <v>668.13</v>
      </c>
      <c r="J3" s="5">
        <v>290.27</v>
      </c>
    </row>
    <row r="4" spans="1:10" x14ac:dyDescent="0.3">
      <c r="A4">
        <v>2023</v>
      </c>
      <c r="B4" s="2">
        <v>45200</v>
      </c>
      <c r="C4" t="s">
        <v>11</v>
      </c>
      <c r="D4" s="8">
        <v>4189.1499999999996</v>
      </c>
      <c r="E4" s="8">
        <v>9183.89</v>
      </c>
      <c r="F4">
        <v>80.05</v>
      </c>
      <c r="G4" t="s">
        <v>73</v>
      </c>
      <c r="H4" t="s">
        <v>76</v>
      </c>
      <c r="I4" s="5">
        <v>388.72</v>
      </c>
      <c r="J4" s="5">
        <v>555.09</v>
      </c>
    </row>
    <row r="5" spans="1:10" x14ac:dyDescent="0.3">
      <c r="A5">
        <v>2023</v>
      </c>
      <c r="B5" s="2">
        <v>45047</v>
      </c>
      <c r="C5" t="s">
        <v>34</v>
      </c>
      <c r="D5" s="8">
        <v>4484.68</v>
      </c>
      <c r="E5" s="8">
        <v>12543.99</v>
      </c>
      <c r="F5">
        <v>78.77</v>
      </c>
      <c r="G5" t="s">
        <v>72</v>
      </c>
      <c r="H5" t="s">
        <v>74</v>
      </c>
      <c r="I5" s="5">
        <v>1098.3900000000001</v>
      </c>
      <c r="J5" s="5">
        <v>903.48</v>
      </c>
    </row>
    <row r="6" spans="1:10" x14ac:dyDescent="0.3">
      <c r="A6">
        <v>2022</v>
      </c>
      <c r="B6" s="2">
        <v>44774</v>
      </c>
      <c r="C6" t="s">
        <v>32</v>
      </c>
      <c r="D6" s="8">
        <v>2063.5300000000002</v>
      </c>
      <c r="E6" s="8">
        <v>6965.46</v>
      </c>
      <c r="F6">
        <v>86.05</v>
      </c>
      <c r="G6" t="s">
        <v>70</v>
      </c>
      <c r="H6" t="s">
        <v>76</v>
      </c>
      <c r="I6" s="5">
        <v>1921.72</v>
      </c>
      <c r="J6" s="5">
        <v>986.61</v>
      </c>
    </row>
    <row r="7" spans="1:10" x14ac:dyDescent="0.3">
      <c r="A7">
        <v>2023</v>
      </c>
      <c r="B7" s="2">
        <v>45261</v>
      </c>
      <c r="C7" t="s">
        <v>16</v>
      </c>
      <c r="D7" s="8">
        <v>4062.67</v>
      </c>
      <c r="E7" s="8">
        <v>5351.15</v>
      </c>
      <c r="F7">
        <v>77.63</v>
      </c>
      <c r="G7" t="s">
        <v>72</v>
      </c>
      <c r="H7" t="s">
        <v>76</v>
      </c>
      <c r="I7" s="5">
        <v>1032.56</v>
      </c>
      <c r="J7" s="5">
        <v>570.45000000000005</v>
      </c>
    </row>
    <row r="8" spans="1:10" x14ac:dyDescent="0.3">
      <c r="A8">
        <v>2023</v>
      </c>
      <c r="B8" s="2">
        <v>45017</v>
      </c>
      <c r="C8" t="s">
        <v>16</v>
      </c>
      <c r="D8" s="8">
        <v>3193.51</v>
      </c>
      <c r="E8" s="8">
        <v>9431.8700000000008</v>
      </c>
      <c r="F8">
        <v>88.69</v>
      </c>
      <c r="G8" t="s">
        <v>72</v>
      </c>
      <c r="H8" t="s">
        <v>76</v>
      </c>
      <c r="I8" s="5">
        <v>506.37</v>
      </c>
      <c r="J8" s="5">
        <v>464.23</v>
      </c>
    </row>
    <row r="9" spans="1:10" x14ac:dyDescent="0.3">
      <c r="A9">
        <v>2022</v>
      </c>
      <c r="B9" s="2">
        <v>44682</v>
      </c>
      <c r="C9" t="s">
        <v>25</v>
      </c>
      <c r="D9" s="8">
        <v>1377.17</v>
      </c>
      <c r="E9" s="8">
        <v>12174.6</v>
      </c>
      <c r="F9">
        <v>85.13</v>
      </c>
      <c r="G9" t="s">
        <v>73</v>
      </c>
      <c r="H9" t="s">
        <v>74</v>
      </c>
      <c r="I9" s="5">
        <v>426.35</v>
      </c>
      <c r="J9" s="5">
        <v>843.31</v>
      </c>
    </row>
    <row r="10" spans="1:10" x14ac:dyDescent="0.3">
      <c r="A10">
        <v>2022</v>
      </c>
      <c r="B10" s="2">
        <v>44805</v>
      </c>
      <c r="C10" t="s">
        <v>22</v>
      </c>
      <c r="D10" s="8">
        <v>1510.87</v>
      </c>
      <c r="E10" s="8">
        <v>6332.4</v>
      </c>
      <c r="F10">
        <v>76.61</v>
      </c>
      <c r="G10" t="s">
        <v>72</v>
      </c>
      <c r="H10" t="s">
        <v>71</v>
      </c>
      <c r="I10" s="5">
        <v>1851.47</v>
      </c>
      <c r="J10" s="5">
        <v>161.04</v>
      </c>
    </row>
    <row r="11" spans="1:10" x14ac:dyDescent="0.3">
      <c r="A11">
        <v>2022</v>
      </c>
      <c r="B11" s="2">
        <v>44835</v>
      </c>
      <c r="C11" t="s">
        <v>32</v>
      </c>
      <c r="D11" s="8">
        <v>1139.4000000000001</v>
      </c>
      <c r="E11" s="8">
        <v>11523.73</v>
      </c>
      <c r="F11">
        <v>81.260000000000005</v>
      </c>
      <c r="G11" t="s">
        <v>72</v>
      </c>
      <c r="H11" t="s">
        <v>71</v>
      </c>
      <c r="I11" s="5">
        <v>573.64</v>
      </c>
      <c r="J11" s="5">
        <v>351.55</v>
      </c>
    </row>
    <row r="12" spans="1:10" x14ac:dyDescent="0.3">
      <c r="A12">
        <v>2023</v>
      </c>
      <c r="B12" s="2">
        <v>45261</v>
      </c>
      <c r="C12" t="s">
        <v>11</v>
      </c>
      <c r="D12" s="8">
        <v>3366.26</v>
      </c>
      <c r="E12" s="8">
        <v>12041.54</v>
      </c>
      <c r="F12">
        <v>72.489999999999995</v>
      </c>
      <c r="G12" t="s">
        <v>72</v>
      </c>
      <c r="H12" t="s">
        <v>71</v>
      </c>
      <c r="I12" s="5">
        <v>577.91</v>
      </c>
      <c r="J12" s="5">
        <v>998.05</v>
      </c>
    </row>
    <row r="13" spans="1:10" x14ac:dyDescent="0.3">
      <c r="A13">
        <v>2022</v>
      </c>
      <c r="B13" s="2">
        <v>44562</v>
      </c>
      <c r="C13" t="s">
        <v>20</v>
      </c>
      <c r="D13" s="8">
        <v>3485.54</v>
      </c>
      <c r="E13" s="8">
        <v>12145.87</v>
      </c>
      <c r="F13">
        <v>77.739999999999995</v>
      </c>
      <c r="G13" t="s">
        <v>72</v>
      </c>
      <c r="H13" t="s">
        <v>71</v>
      </c>
      <c r="I13" s="5">
        <v>1513.77</v>
      </c>
      <c r="J13" s="5">
        <v>589.59</v>
      </c>
    </row>
    <row r="14" spans="1:10" x14ac:dyDescent="0.3">
      <c r="A14">
        <v>2023</v>
      </c>
      <c r="B14" s="2">
        <v>44986</v>
      </c>
      <c r="C14" t="s">
        <v>25</v>
      </c>
      <c r="D14" s="8">
        <v>3977.64</v>
      </c>
      <c r="E14" s="8">
        <v>14829.64</v>
      </c>
      <c r="F14">
        <v>91.64</v>
      </c>
      <c r="G14" t="s">
        <v>70</v>
      </c>
      <c r="H14" t="s">
        <v>71</v>
      </c>
      <c r="I14" s="5">
        <v>407.5</v>
      </c>
      <c r="J14" s="5">
        <v>435.87</v>
      </c>
    </row>
    <row r="15" spans="1:10" x14ac:dyDescent="0.3">
      <c r="A15">
        <v>2022</v>
      </c>
      <c r="B15" s="2">
        <v>44621</v>
      </c>
      <c r="C15" t="s">
        <v>25</v>
      </c>
      <c r="D15" s="8">
        <v>2158.4499999999998</v>
      </c>
      <c r="E15" s="8">
        <v>7650.15</v>
      </c>
      <c r="F15">
        <v>92.25</v>
      </c>
      <c r="G15" t="s">
        <v>72</v>
      </c>
      <c r="H15" t="s">
        <v>71</v>
      </c>
      <c r="I15" s="5">
        <v>867.47</v>
      </c>
      <c r="J15" s="5">
        <v>197.09</v>
      </c>
    </row>
    <row r="16" spans="1:10" x14ac:dyDescent="0.3">
      <c r="A16">
        <v>2022</v>
      </c>
      <c r="B16" s="2">
        <v>44652</v>
      </c>
      <c r="C16" t="s">
        <v>41</v>
      </c>
      <c r="D16" s="8">
        <v>2221.92</v>
      </c>
      <c r="E16" s="8">
        <v>10258.4</v>
      </c>
      <c r="F16">
        <v>72.48</v>
      </c>
      <c r="G16" t="s">
        <v>70</v>
      </c>
      <c r="H16" t="s">
        <v>71</v>
      </c>
      <c r="I16" s="5">
        <v>148.01</v>
      </c>
      <c r="J16" s="5">
        <v>110.8</v>
      </c>
    </row>
    <row r="17" spans="1:10" x14ac:dyDescent="0.3">
      <c r="A17">
        <v>2023</v>
      </c>
      <c r="B17" s="2">
        <v>45261</v>
      </c>
      <c r="C17" t="s">
        <v>39</v>
      </c>
      <c r="D17" s="8">
        <v>3611.19</v>
      </c>
      <c r="E17" s="8">
        <v>5560.91</v>
      </c>
      <c r="F17">
        <v>93.25</v>
      </c>
      <c r="G17" t="s">
        <v>73</v>
      </c>
      <c r="H17" t="s">
        <v>71</v>
      </c>
      <c r="I17" s="5">
        <v>1209.3900000000001</v>
      </c>
      <c r="J17" s="5">
        <v>801.49</v>
      </c>
    </row>
    <row r="18" spans="1:10" x14ac:dyDescent="0.3">
      <c r="A18">
        <v>2023</v>
      </c>
      <c r="B18" s="2">
        <v>45261</v>
      </c>
      <c r="C18" t="s">
        <v>20</v>
      </c>
      <c r="D18" s="8">
        <v>1542.17</v>
      </c>
      <c r="E18" s="8">
        <v>10712.41</v>
      </c>
      <c r="F18">
        <v>74.91</v>
      </c>
      <c r="G18" t="s">
        <v>73</v>
      </c>
      <c r="H18" t="s">
        <v>71</v>
      </c>
      <c r="I18" s="5">
        <v>710.98</v>
      </c>
      <c r="J18" s="5">
        <v>528.22</v>
      </c>
    </row>
    <row r="19" spans="1:10" x14ac:dyDescent="0.3">
      <c r="A19">
        <v>2022</v>
      </c>
      <c r="B19" s="2">
        <v>44593</v>
      </c>
      <c r="C19" t="s">
        <v>29</v>
      </c>
      <c r="D19" s="8">
        <v>2979.73</v>
      </c>
      <c r="E19" s="8">
        <v>6365.61</v>
      </c>
      <c r="F19">
        <v>93.88</v>
      </c>
      <c r="G19" t="s">
        <v>73</v>
      </c>
      <c r="H19" t="s">
        <v>71</v>
      </c>
      <c r="I19" s="5">
        <v>1607.13</v>
      </c>
      <c r="J19" s="5">
        <v>294.57</v>
      </c>
    </row>
    <row r="20" spans="1:10" x14ac:dyDescent="0.3">
      <c r="A20">
        <v>2022</v>
      </c>
      <c r="B20" s="2">
        <v>44562</v>
      </c>
      <c r="C20" t="s">
        <v>25</v>
      </c>
      <c r="D20" s="8">
        <v>3617.39</v>
      </c>
      <c r="E20" s="8">
        <v>6716.65</v>
      </c>
      <c r="F20">
        <v>72.34</v>
      </c>
      <c r="G20" t="s">
        <v>72</v>
      </c>
      <c r="H20" t="s">
        <v>76</v>
      </c>
      <c r="I20" s="5">
        <v>1635.34</v>
      </c>
      <c r="J20" s="5">
        <v>609.73</v>
      </c>
    </row>
    <row r="21" spans="1:10" x14ac:dyDescent="0.3">
      <c r="A21">
        <v>2022</v>
      </c>
      <c r="B21" s="2">
        <v>44866</v>
      </c>
      <c r="C21" t="s">
        <v>39</v>
      </c>
      <c r="D21" s="8">
        <v>2559.39</v>
      </c>
      <c r="E21" s="8">
        <v>6425.35</v>
      </c>
      <c r="F21">
        <v>73</v>
      </c>
      <c r="G21" t="s">
        <v>75</v>
      </c>
      <c r="H21" t="s">
        <v>74</v>
      </c>
      <c r="I21" s="5">
        <v>1746.77</v>
      </c>
      <c r="J21" s="5">
        <v>738.95</v>
      </c>
    </row>
    <row r="22" spans="1:10" x14ac:dyDescent="0.3">
      <c r="A22">
        <v>2023</v>
      </c>
      <c r="B22" s="2">
        <v>44958</v>
      </c>
      <c r="C22" t="s">
        <v>34</v>
      </c>
      <c r="D22" s="8">
        <v>4995.17</v>
      </c>
      <c r="E22" s="8">
        <v>6109.59</v>
      </c>
      <c r="F22">
        <v>74.180000000000007</v>
      </c>
      <c r="G22" t="s">
        <v>73</v>
      </c>
      <c r="H22" t="s">
        <v>74</v>
      </c>
      <c r="I22" s="5">
        <v>1676.76</v>
      </c>
      <c r="J22" s="5">
        <v>509.31</v>
      </c>
    </row>
    <row r="23" spans="1:10" x14ac:dyDescent="0.3">
      <c r="A23">
        <v>2023</v>
      </c>
      <c r="B23" s="2">
        <v>44927</v>
      </c>
      <c r="C23" t="s">
        <v>34</v>
      </c>
      <c r="D23" s="8">
        <v>4933</v>
      </c>
      <c r="E23" s="8">
        <v>6447</v>
      </c>
      <c r="F23">
        <v>75.64</v>
      </c>
      <c r="G23" t="s">
        <v>75</v>
      </c>
      <c r="H23" t="s">
        <v>74</v>
      </c>
      <c r="I23" s="5">
        <v>1720.82</v>
      </c>
      <c r="J23" s="5">
        <v>937.61</v>
      </c>
    </row>
    <row r="24" spans="1:10" x14ac:dyDescent="0.3">
      <c r="A24">
        <v>2023</v>
      </c>
      <c r="B24" s="2">
        <v>44986</v>
      </c>
      <c r="C24" t="s">
        <v>32</v>
      </c>
      <c r="D24" s="8">
        <v>1371.37</v>
      </c>
      <c r="E24" s="8">
        <v>8973.11</v>
      </c>
      <c r="F24">
        <v>73.599999999999994</v>
      </c>
      <c r="G24" t="s">
        <v>72</v>
      </c>
      <c r="H24" t="s">
        <v>71</v>
      </c>
      <c r="I24" s="5">
        <v>1827.17</v>
      </c>
      <c r="J24" s="5">
        <v>342.89</v>
      </c>
    </row>
    <row r="25" spans="1:10" x14ac:dyDescent="0.3">
      <c r="A25">
        <v>2022</v>
      </c>
      <c r="B25" s="2">
        <v>44835</v>
      </c>
      <c r="C25" t="s">
        <v>16</v>
      </c>
      <c r="D25" s="8">
        <v>2086.39</v>
      </c>
      <c r="E25" s="8">
        <v>12419.08</v>
      </c>
      <c r="F25">
        <v>81.150000000000006</v>
      </c>
      <c r="G25" t="s">
        <v>70</v>
      </c>
      <c r="H25" t="s">
        <v>71</v>
      </c>
      <c r="I25" s="5">
        <v>782.86</v>
      </c>
      <c r="J25" s="5">
        <v>120.34</v>
      </c>
    </row>
    <row r="26" spans="1:10" x14ac:dyDescent="0.3">
      <c r="A26">
        <v>2023</v>
      </c>
      <c r="B26" s="2">
        <v>45078</v>
      </c>
      <c r="C26" t="s">
        <v>32</v>
      </c>
      <c r="D26" s="8">
        <v>1377.49</v>
      </c>
      <c r="E26" s="8">
        <v>14229.49</v>
      </c>
      <c r="F26">
        <v>81.760000000000005</v>
      </c>
      <c r="G26" t="s">
        <v>73</v>
      </c>
      <c r="H26" t="s">
        <v>76</v>
      </c>
      <c r="I26" s="5">
        <v>957.96</v>
      </c>
      <c r="J26" s="5">
        <v>836.51</v>
      </c>
    </row>
    <row r="27" spans="1:10" x14ac:dyDescent="0.3">
      <c r="A27">
        <v>2022</v>
      </c>
      <c r="B27" s="2">
        <v>44682</v>
      </c>
      <c r="C27" t="s">
        <v>39</v>
      </c>
      <c r="D27" s="8">
        <v>4792.07</v>
      </c>
      <c r="E27" s="8">
        <v>13271.61</v>
      </c>
      <c r="F27">
        <v>78.98</v>
      </c>
      <c r="G27" t="s">
        <v>75</v>
      </c>
      <c r="H27" t="s">
        <v>71</v>
      </c>
      <c r="I27" s="5">
        <v>795.42</v>
      </c>
      <c r="J27" s="5">
        <v>218.27</v>
      </c>
    </row>
    <row r="28" spans="1:10" x14ac:dyDescent="0.3">
      <c r="A28">
        <v>2022</v>
      </c>
      <c r="B28" s="2">
        <v>44713</v>
      </c>
      <c r="C28" t="s">
        <v>16</v>
      </c>
      <c r="D28" s="8">
        <v>4820.33</v>
      </c>
      <c r="E28" s="8">
        <v>10370.24</v>
      </c>
      <c r="F28">
        <v>93.05</v>
      </c>
      <c r="G28" t="s">
        <v>73</v>
      </c>
      <c r="H28" t="s">
        <v>71</v>
      </c>
      <c r="I28" s="5">
        <v>1620.58</v>
      </c>
      <c r="J28" s="5">
        <v>586.44000000000005</v>
      </c>
    </row>
    <row r="29" spans="1:10" x14ac:dyDescent="0.3">
      <c r="A29">
        <v>2023</v>
      </c>
      <c r="B29" s="2">
        <v>45261</v>
      </c>
      <c r="C29" t="s">
        <v>22</v>
      </c>
      <c r="D29" s="8">
        <v>3426.6</v>
      </c>
      <c r="E29" s="8">
        <v>10358.61</v>
      </c>
      <c r="F29">
        <v>80.34</v>
      </c>
      <c r="G29" t="s">
        <v>70</v>
      </c>
      <c r="H29" t="s">
        <v>76</v>
      </c>
      <c r="I29" s="5">
        <v>884.52</v>
      </c>
      <c r="J29" s="5">
        <v>890.93</v>
      </c>
    </row>
    <row r="30" spans="1:10" x14ac:dyDescent="0.3">
      <c r="A30">
        <v>2023</v>
      </c>
      <c r="B30" s="2">
        <v>44986</v>
      </c>
      <c r="C30" t="s">
        <v>39</v>
      </c>
      <c r="D30" s="8">
        <v>1855.58</v>
      </c>
      <c r="E30" s="8">
        <v>8793.69</v>
      </c>
      <c r="F30">
        <v>71.47</v>
      </c>
      <c r="G30" t="s">
        <v>73</v>
      </c>
      <c r="H30" t="s">
        <v>76</v>
      </c>
      <c r="I30" s="5">
        <v>1074.76</v>
      </c>
      <c r="J30" s="5">
        <v>380.77</v>
      </c>
    </row>
    <row r="31" spans="1:10" x14ac:dyDescent="0.3">
      <c r="A31">
        <v>2022</v>
      </c>
      <c r="B31" s="2">
        <v>44774</v>
      </c>
      <c r="C31" t="s">
        <v>34</v>
      </c>
      <c r="D31" s="8">
        <v>4283.46</v>
      </c>
      <c r="E31" s="8">
        <v>10574.9</v>
      </c>
      <c r="F31">
        <v>72.209999999999994</v>
      </c>
      <c r="G31" t="s">
        <v>73</v>
      </c>
      <c r="H31" t="s">
        <v>76</v>
      </c>
      <c r="I31" s="5">
        <v>113.43</v>
      </c>
      <c r="J31" s="5">
        <v>362.42</v>
      </c>
    </row>
    <row r="32" spans="1:10" x14ac:dyDescent="0.3">
      <c r="A32">
        <v>2022</v>
      </c>
      <c r="B32" s="2">
        <v>44743</v>
      </c>
      <c r="C32" t="s">
        <v>41</v>
      </c>
      <c r="D32" s="8">
        <v>2203.1</v>
      </c>
      <c r="E32" s="8">
        <v>5503.52</v>
      </c>
      <c r="F32">
        <v>84.28</v>
      </c>
      <c r="G32" t="s">
        <v>72</v>
      </c>
      <c r="H32" t="s">
        <v>74</v>
      </c>
      <c r="I32" s="5">
        <v>1235.46</v>
      </c>
      <c r="J32" s="5">
        <v>757.33</v>
      </c>
    </row>
    <row r="33" spans="1:10" x14ac:dyDescent="0.3">
      <c r="A33">
        <v>2023</v>
      </c>
      <c r="B33" s="2">
        <v>45017</v>
      </c>
      <c r="C33" t="s">
        <v>32</v>
      </c>
      <c r="D33" s="8">
        <v>2114.41</v>
      </c>
      <c r="E33" s="8">
        <v>7690.16</v>
      </c>
      <c r="F33">
        <v>80.930000000000007</v>
      </c>
      <c r="G33" t="s">
        <v>70</v>
      </c>
      <c r="H33" t="s">
        <v>71</v>
      </c>
      <c r="I33" s="5">
        <v>1033.1300000000001</v>
      </c>
      <c r="J33" s="5">
        <v>205.54</v>
      </c>
    </row>
    <row r="34" spans="1:10" x14ac:dyDescent="0.3">
      <c r="A34">
        <v>2023</v>
      </c>
      <c r="B34" s="2">
        <v>45078</v>
      </c>
      <c r="C34" t="s">
        <v>41</v>
      </c>
      <c r="D34" s="8">
        <v>2097.2800000000002</v>
      </c>
      <c r="E34" s="8">
        <v>6874.92</v>
      </c>
      <c r="F34">
        <v>87.86</v>
      </c>
      <c r="G34" t="s">
        <v>73</v>
      </c>
      <c r="H34" t="s">
        <v>71</v>
      </c>
      <c r="I34" s="5">
        <v>178.54</v>
      </c>
      <c r="J34" s="5">
        <v>249.85</v>
      </c>
    </row>
    <row r="35" spans="1:10" x14ac:dyDescent="0.3">
      <c r="A35">
        <v>2022</v>
      </c>
      <c r="B35" s="2">
        <v>44562</v>
      </c>
      <c r="C35" t="s">
        <v>25</v>
      </c>
      <c r="D35" s="8">
        <v>2437.12</v>
      </c>
      <c r="E35" s="8">
        <v>8288.5300000000007</v>
      </c>
      <c r="F35">
        <v>91.97</v>
      </c>
      <c r="G35" t="s">
        <v>72</v>
      </c>
      <c r="H35" t="s">
        <v>71</v>
      </c>
      <c r="I35" s="5">
        <v>168.87</v>
      </c>
      <c r="J35" s="5">
        <v>116.36</v>
      </c>
    </row>
    <row r="36" spans="1:10" x14ac:dyDescent="0.3">
      <c r="A36">
        <v>2022</v>
      </c>
      <c r="B36" s="2">
        <v>44682</v>
      </c>
      <c r="C36" t="s">
        <v>39</v>
      </c>
      <c r="D36" s="8">
        <v>3975.11</v>
      </c>
      <c r="E36" s="8">
        <v>14940.64</v>
      </c>
      <c r="F36">
        <v>81.34</v>
      </c>
      <c r="G36" t="s">
        <v>73</v>
      </c>
      <c r="H36" t="s">
        <v>76</v>
      </c>
      <c r="I36" s="5">
        <v>59.42</v>
      </c>
      <c r="J36" s="5">
        <v>564.54</v>
      </c>
    </row>
    <row r="37" spans="1:10" x14ac:dyDescent="0.3">
      <c r="A37">
        <v>2022</v>
      </c>
      <c r="B37" s="2">
        <v>44593</v>
      </c>
      <c r="C37" t="s">
        <v>41</v>
      </c>
      <c r="D37" s="8">
        <v>2008.49</v>
      </c>
      <c r="E37" s="8">
        <v>9061.94</v>
      </c>
      <c r="F37">
        <v>70.069999999999993</v>
      </c>
      <c r="G37" t="s">
        <v>73</v>
      </c>
      <c r="H37" t="s">
        <v>74</v>
      </c>
      <c r="I37" s="5">
        <v>1157.05</v>
      </c>
      <c r="J37" s="5">
        <v>767.24</v>
      </c>
    </row>
    <row r="38" spans="1:10" x14ac:dyDescent="0.3">
      <c r="A38">
        <v>2022</v>
      </c>
      <c r="B38" s="2">
        <v>44866</v>
      </c>
      <c r="C38" t="s">
        <v>32</v>
      </c>
      <c r="D38" s="8">
        <v>2977.89</v>
      </c>
      <c r="E38" s="8">
        <v>14338.19</v>
      </c>
      <c r="F38">
        <v>88.55</v>
      </c>
      <c r="G38" t="s">
        <v>70</v>
      </c>
      <c r="H38" t="s">
        <v>76</v>
      </c>
      <c r="I38" s="5">
        <v>1446.9</v>
      </c>
      <c r="J38" s="5">
        <v>140.26</v>
      </c>
    </row>
    <row r="39" spans="1:10" x14ac:dyDescent="0.3">
      <c r="A39">
        <v>2023</v>
      </c>
      <c r="B39" s="2">
        <v>45047</v>
      </c>
      <c r="C39" t="s">
        <v>11</v>
      </c>
      <c r="D39" s="8">
        <v>3173.31</v>
      </c>
      <c r="E39" s="8">
        <v>13426.45</v>
      </c>
      <c r="F39">
        <v>72.06</v>
      </c>
      <c r="G39" t="s">
        <v>70</v>
      </c>
      <c r="H39" t="s">
        <v>74</v>
      </c>
      <c r="I39" s="5">
        <v>1999.95</v>
      </c>
      <c r="J39" s="5">
        <v>449.66</v>
      </c>
    </row>
    <row r="40" spans="1:10" x14ac:dyDescent="0.3">
      <c r="A40">
        <v>2022</v>
      </c>
      <c r="B40" s="2">
        <v>44835</v>
      </c>
      <c r="C40" t="s">
        <v>11</v>
      </c>
      <c r="D40" s="8">
        <v>4263.74</v>
      </c>
      <c r="E40" s="8">
        <v>14724.41</v>
      </c>
      <c r="F40">
        <v>82.88</v>
      </c>
      <c r="G40" t="s">
        <v>72</v>
      </c>
      <c r="H40" t="s">
        <v>71</v>
      </c>
      <c r="I40" s="5">
        <v>897.4</v>
      </c>
      <c r="J40" s="5">
        <v>901.29</v>
      </c>
    </row>
    <row r="41" spans="1:10" x14ac:dyDescent="0.3">
      <c r="A41">
        <v>2022</v>
      </c>
      <c r="B41" s="2">
        <v>44593</v>
      </c>
      <c r="C41" t="s">
        <v>20</v>
      </c>
      <c r="D41" s="8">
        <v>3093.57</v>
      </c>
      <c r="E41" s="8">
        <v>5851.63</v>
      </c>
      <c r="F41">
        <v>72.31</v>
      </c>
      <c r="G41" t="s">
        <v>75</v>
      </c>
      <c r="H41" t="s">
        <v>76</v>
      </c>
      <c r="I41" s="5">
        <v>555.32000000000005</v>
      </c>
      <c r="J41" s="5">
        <v>551.12</v>
      </c>
    </row>
    <row r="42" spans="1:10" x14ac:dyDescent="0.3">
      <c r="A42">
        <v>2022</v>
      </c>
      <c r="B42" s="2">
        <v>44562</v>
      </c>
      <c r="C42" t="s">
        <v>41</v>
      </c>
      <c r="D42" s="8">
        <v>1756.45</v>
      </c>
      <c r="E42" s="8">
        <v>7597.74</v>
      </c>
      <c r="F42">
        <v>91.2</v>
      </c>
      <c r="G42" t="s">
        <v>73</v>
      </c>
      <c r="H42" t="s">
        <v>71</v>
      </c>
      <c r="I42" s="5">
        <v>757.89</v>
      </c>
      <c r="J42" s="5">
        <v>391.55</v>
      </c>
    </row>
    <row r="43" spans="1:10" x14ac:dyDescent="0.3">
      <c r="A43">
        <v>2023</v>
      </c>
      <c r="B43" s="2">
        <v>45108</v>
      </c>
      <c r="C43" t="s">
        <v>20</v>
      </c>
      <c r="D43" s="8">
        <v>1119.8900000000001</v>
      </c>
      <c r="E43" s="8">
        <v>8216.52</v>
      </c>
      <c r="F43">
        <v>93.59</v>
      </c>
      <c r="G43" t="s">
        <v>75</v>
      </c>
      <c r="H43" t="s">
        <v>74</v>
      </c>
      <c r="I43" s="5">
        <v>1184.9100000000001</v>
      </c>
      <c r="J43" s="5">
        <v>733.65</v>
      </c>
    </row>
    <row r="44" spans="1:10" x14ac:dyDescent="0.3">
      <c r="A44">
        <v>2023</v>
      </c>
      <c r="B44" s="2">
        <v>44986</v>
      </c>
      <c r="C44" t="s">
        <v>22</v>
      </c>
      <c r="D44" s="8">
        <v>3864.46</v>
      </c>
      <c r="E44" s="8">
        <v>5954.91</v>
      </c>
      <c r="F44">
        <v>83.76</v>
      </c>
      <c r="G44" t="s">
        <v>75</v>
      </c>
      <c r="H44" t="s">
        <v>76</v>
      </c>
      <c r="I44" s="5">
        <v>1455.98</v>
      </c>
      <c r="J44" s="5">
        <v>829.1</v>
      </c>
    </row>
    <row r="45" spans="1:10" x14ac:dyDescent="0.3">
      <c r="A45">
        <v>2022</v>
      </c>
      <c r="B45" s="2">
        <v>44621</v>
      </c>
      <c r="C45" t="s">
        <v>39</v>
      </c>
      <c r="D45" s="8">
        <v>3610.47</v>
      </c>
      <c r="E45" s="8">
        <v>10133.39</v>
      </c>
      <c r="F45">
        <v>84.91</v>
      </c>
      <c r="G45" t="s">
        <v>75</v>
      </c>
      <c r="H45" t="s">
        <v>71</v>
      </c>
      <c r="I45" s="5">
        <v>341.12</v>
      </c>
      <c r="J45" s="5">
        <v>901.61</v>
      </c>
    </row>
    <row r="46" spans="1:10" x14ac:dyDescent="0.3">
      <c r="A46">
        <v>2023</v>
      </c>
      <c r="B46" s="2">
        <v>45170</v>
      </c>
      <c r="C46" t="s">
        <v>32</v>
      </c>
      <c r="D46" s="8">
        <v>4548.97</v>
      </c>
      <c r="E46" s="8">
        <v>9968.81</v>
      </c>
      <c r="F46">
        <v>87.22</v>
      </c>
      <c r="G46" t="s">
        <v>72</v>
      </c>
      <c r="H46" t="s">
        <v>74</v>
      </c>
      <c r="I46" s="5">
        <v>493.43</v>
      </c>
      <c r="J46" s="5">
        <v>921.47</v>
      </c>
    </row>
    <row r="47" spans="1:10" x14ac:dyDescent="0.3">
      <c r="A47">
        <v>2023</v>
      </c>
      <c r="B47" s="2">
        <v>44986</v>
      </c>
      <c r="C47" t="s">
        <v>20</v>
      </c>
      <c r="D47" s="8">
        <v>4804.1400000000003</v>
      </c>
      <c r="E47" s="8">
        <v>7222.69</v>
      </c>
      <c r="F47">
        <v>94.89</v>
      </c>
      <c r="G47" t="s">
        <v>73</v>
      </c>
      <c r="H47" t="s">
        <v>71</v>
      </c>
      <c r="I47" s="5">
        <v>624.59</v>
      </c>
      <c r="J47" s="5">
        <v>243.52</v>
      </c>
    </row>
    <row r="48" spans="1:10" x14ac:dyDescent="0.3">
      <c r="A48">
        <v>2022</v>
      </c>
      <c r="B48" s="2">
        <v>44805</v>
      </c>
      <c r="C48" t="s">
        <v>16</v>
      </c>
      <c r="D48" s="8">
        <v>3804.88</v>
      </c>
      <c r="E48" s="8">
        <v>6071.83</v>
      </c>
      <c r="F48">
        <v>72.900000000000006</v>
      </c>
      <c r="G48" t="s">
        <v>70</v>
      </c>
      <c r="H48" t="s">
        <v>71</v>
      </c>
      <c r="I48" s="5">
        <v>1275.27</v>
      </c>
      <c r="J48" s="5">
        <v>807.67</v>
      </c>
    </row>
    <row r="49" spans="1:10" x14ac:dyDescent="0.3">
      <c r="A49">
        <v>2022</v>
      </c>
      <c r="B49" s="2">
        <v>44682</v>
      </c>
      <c r="C49" t="s">
        <v>29</v>
      </c>
      <c r="D49" s="8">
        <v>3662.23</v>
      </c>
      <c r="E49" s="8">
        <v>13922.54</v>
      </c>
      <c r="F49">
        <v>72.86</v>
      </c>
      <c r="G49" t="s">
        <v>73</v>
      </c>
      <c r="H49" t="s">
        <v>71</v>
      </c>
      <c r="I49" s="5">
        <v>956.06</v>
      </c>
      <c r="J49" s="5">
        <v>255.6</v>
      </c>
    </row>
    <row r="50" spans="1:10" x14ac:dyDescent="0.3">
      <c r="A50">
        <v>2023</v>
      </c>
      <c r="B50" s="2">
        <v>45108</v>
      </c>
      <c r="C50" t="s">
        <v>11</v>
      </c>
      <c r="D50" s="8">
        <v>1094.1300000000001</v>
      </c>
      <c r="E50" s="8">
        <v>5852.53</v>
      </c>
      <c r="F50">
        <v>84.04</v>
      </c>
      <c r="G50" t="s">
        <v>72</v>
      </c>
      <c r="H50" t="s">
        <v>74</v>
      </c>
      <c r="I50" s="5">
        <v>219</v>
      </c>
      <c r="J50" s="5">
        <v>180.76</v>
      </c>
    </row>
    <row r="51" spans="1:10" x14ac:dyDescent="0.3">
      <c r="A51">
        <v>2022</v>
      </c>
      <c r="B51" s="2">
        <v>44835</v>
      </c>
      <c r="C51" t="s">
        <v>32</v>
      </c>
      <c r="D51" s="8">
        <v>3940.03</v>
      </c>
      <c r="E51" s="8">
        <v>14252.3</v>
      </c>
      <c r="F51">
        <v>80.680000000000007</v>
      </c>
      <c r="G51" t="s">
        <v>75</v>
      </c>
      <c r="H51" t="s">
        <v>71</v>
      </c>
      <c r="I51" s="5">
        <v>293.93</v>
      </c>
      <c r="J51" s="5">
        <v>689.38</v>
      </c>
    </row>
    <row r="52" spans="1:10" x14ac:dyDescent="0.3">
      <c r="A52">
        <v>2023</v>
      </c>
      <c r="B52" s="2">
        <v>44927</v>
      </c>
      <c r="C52" t="s">
        <v>34</v>
      </c>
      <c r="D52" s="8">
        <v>2991.03</v>
      </c>
      <c r="E52" s="8">
        <v>9293.83</v>
      </c>
      <c r="F52">
        <v>88.79</v>
      </c>
      <c r="G52" t="s">
        <v>72</v>
      </c>
      <c r="H52" t="s">
        <v>76</v>
      </c>
      <c r="I52" s="5">
        <v>1831.22</v>
      </c>
      <c r="J52" s="5">
        <v>778.53</v>
      </c>
    </row>
    <row r="53" spans="1:10" x14ac:dyDescent="0.3">
      <c r="A53">
        <v>2022</v>
      </c>
      <c r="B53" s="2">
        <v>44682</v>
      </c>
      <c r="C53" t="s">
        <v>34</v>
      </c>
      <c r="D53" s="8">
        <v>3620.37</v>
      </c>
      <c r="E53" s="8">
        <v>13938.34</v>
      </c>
      <c r="F53">
        <v>94.46</v>
      </c>
      <c r="G53" t="s">
        <v>70</v>
      </c>
      <c r="H53" t="s">
        <v>71</v>
      </c>
      <c r="I53" s="5">
        <v>1711.65</v>
      </c>
      <c r="J53" s="5">
        <v>369.86</v>
      </c>
    </row>
    <row r="54" spans="1:10" x14ac:dyDescent="0.3">
      <c r="A54">
        <v>2022</v>
      </c>
      <c r="B54" s="2">
        <v>44713</v>
      </c>
      <c r="C54" t="s">
        <v>11</v>
      </c>
      <c r="D54" s="8">
        <v>1946.39</v>
      </c>
      <c r="E54" s="8">
        <v>8659.51</v>
      </c>
      <c r="F54">
        <v>87.98</v>
      </c>
      <c r="G54" t="s">
        <v>72</v>
      </c>
      <c r="H54" t="s">
        <v>76</v>
      </c>
      <c r="I54" s="5">
        <v>652.79999999999995</v>
      </c>
      <c r="J54" s="5">
        <v>860.81</v>
      </c>
    </row>
    <row r="55" spans="1:10" x14ac:dyDescent="0.3">
      <c r="A55">
        <v>2023</v>
      </c>
      <c r="B55" s="2">
        <v>45170</v>
      </c>
      <c r="C55" t="s">
        <v>34</v>
      </c>
      <c r="D55" s="8">
        <v>4844.41</v>
      </c>
      <c r="E55" s="8">
        <v>5830.74</v>
      </c>
      <c r="F55">
        <v>94.98</v>
      </c>
      <c r="G55" t="s">
        <v>72</v>
      </c>
      <c r="H55" t="s">
        <v>71</v>
      </c>
      <c r="I55" s="5">
        <v>1883.39</v>
      </c>
      <c r="J55" s="5">
        <v>781.18</v>
      </c>
    </row>
    <row r="56" spans="1:10" x14ac:dyDescent="0.3">
      <c r="A56">
        <v>2022</v>
      </c>
      <c r="B56" s="2">
        <v>44743</v>
      </c>
      <c r="C56" t="s">
        <v>32</v>
      </c>
      <c r="D56" s="8">
        <v>2812.25</v>
      </c>
      <c r="E56" s="8">
        <v>5037.93</v>
      </c>
      <c r="F56">
        <v>79.8</v>
      </c>
      <c r="G56" t="s">
        <v>70</v>
      </c>
      <c r="H56" t="s">
        <v>76</v>
      </c>
      <c r="I56" s="5">
        <v>1628.02</v>
      </c>
      <c r="J56" s="5">
        <v>941.45</v>
      </c>
    </row>
    <row r="57" spans="1:10" x14ac:dyDescent="0.3">
      <c r="A57">
        <v>2022</v>
      </c>
      <c r="B57" s="2">
        <v>44682</v>
      </c>
      <c r="C57" t="s">
        <v>22</v>
      </c>
      <c r="D57" s="8">
        <v>4934.26</v>
      </c>
      <c r="E57" s="8">
        <v>14563.93</v>
      </c>
      <c r="F57">
        <v>85.54</v>
      </c>
      <c r="G57" t="s">
        <v>70</v>
      </c>
      <c r="H57" t="s">
        <v>74</v>
      </c>
      <c r="I57" s="5">
        <v>1711.99</v>
      </c>
      <c r="J57" s="5">
        <v>497.8</v>
      </c>
    </row>
    <row r="58" spans="1:10" x14ac:dyDescent="0.3">
      <c r="A58">
        <v>2023</v>
      </c>
      <c r="B58" s="2">
        <v>45139</v>
      </c>
      <c r="C58" t="s">
        <v>34</v>
      </c>
      <c r="D58" s="8">
        <v>2868.33</v>
      </c>
      <c r="E58" s="8">
        <v>5805.2</v>
      </c>
      <c r="F58">
        <v>73.989999999999995</v>
      </c>
      <c r="G58" t="s">
        <v>73</v>
      </c>
      <c r="H58" t="s">
        <v>76</v>
      </c>
      <c r="I58" s="5">
        <v>455</v>
      </c>
      <c r="J58" s="5">
        <v>113.54</v>
      </c>
    </row>
    <row r="59" spans="1:10" x14ac:dyDescent="0.3">
      <c r="A59">
        <v>2023</v>
      </c>
      <c r="B59" s="2">
        <v>45170</v>
      </c>
      <c r="C59" t="s">
        <v>22</v>
      </c>
      <c r="D59" s="8">
        <v>3262.5</v>
      </c>
      <c r="E59" s="8">
        <v>14934.22</v>
      </c>
      <c r="F59">
        <v>94.34</v>
      </c>
      <c r="G59" t="s">
        <v>72</v>
      </c>
      <c r="H59" t="s">
        <v>71</v>
      </c>
      <c r="I59" s="5">
        <v>660.75</v>
      </c>
      <c r="J59" s="5">
        <v>344.69</v>
      </c>
    </row>
    <row r="60" spans="1:10" x14ac:dyDescent="0.3">
      <c r="A60">
        <v>2022</v>
      </c>
      <c r="B60" s="2">
        <v>44682</v>
      </c>
      <c r="C60" t="s">
        <v>20</v>
      </c>
      <c r="D60" s="8">
        <v>3904.23</v>
      </c>
      <c r="E60" s="8">
        <v>13787.05</v>
      </c>
      <c r="F60">
        <v>88.85</v>
      </c>
      <c r="G60" t="s">
        <v>72</v>
      </c>
      <c r="H60" t="s">
        <v>71</v>
      </c>
      <c r="I60" s="5">
        <v>344.09</v>
      </c>
      <c r="J60" s="5">
        <v>402.65</v>
      </c>
    </row>
    <row r="61" spans="1:10" x14ac:dyDescent="0.3">
      <c r="A61">
        <v>2023</v>
      </c>
      <c r="B61" s="2">
        <v>44986</v>
      </c>
      <c r="C61" t="s">
        <v>22</v>
      </c>
      <c r="D61" s="8">
        <v>2427.67</v>
      </c>
      <c r="E61" s="8">
        <v>10748.32</v>
      </c>
      <c r="F61">
        <v>74.3</v>
      </c>
      <c r="G61" t="s">
        <v>70</v>
      </c>
      <c r="H61" t="s">
        <v>76</v>
      </c>
      <c r="I61" s="5">
        <v>1397.36</v>
      </c>
      <c r="J61" s="5">
        <v>820.93</v>
      </c>
    </row>
    <row r="62" spans="1:10" x14ac:dyDescent="0.3">
      <c r="A62">
        <v>2022</v>
      </c>
      <c r="B62" s="2">
        <v>44866</v>
      </c>
      <c r="C62" t="s">
        <v>16</v>
      </c>
      <c r="D62" s="8">
        <v>3841.03</v>
      </c>
      <c r="E62" s="8">
        <v>9930.58</v>
      </c>
      <c r="F62">
        <v>74.89</v>
      </c>
      <c r="G62" t="s">
        <v>73</v>
      </c>
      <c r="H62" t="s">
        <v>76</v>
      </c>
      <c r="I62" s="5">
        <v>336.17</v>
      </c>
      <c r="J62" s="5">
        <v>324.17</v>
      </c>
    </row>
    <row r="63" spans="1:10" x14ac:dyDescent="0.3">
      <c r="A63">
        <v>2023</v>
      </c>
      <c r="B63" s="2">
        <v>45017</v>
      </c>
      <c r="C63" t="s">
        <v>22</v>
      </c>
      <c r="D63" s="8">
        <v>2349.4499999999998</v>
      </c>
      <c r="E63" s="8">
        <v>10867.59</v>
      </c>
      <c r="F63">
        <v>77.19</v>
      </c>
      <c r="G63" t="s">
        <v>72</v>
      </c>
      <c r="H63" t="s">
        <v>76</v>
      </c>
      <c r="I63" s="5">
        <v>176.31</v>
      </c>
      <c r="J63" s="5">
        <v>565.14</v>
      </c>
    </row>
    <row r="64" spans="1:10" x14ac:dyDescent="0.3">
      <c r="A64">
        <v>2022</v>
      </c>
      <c r="B64" s="2">
        <v>44743</v>
      </c>
      <c r="C64" t="s">
        <v>41</v>
      </c>
      <c r="D64" s="8">
        <v>2620.61</v>
      </c>
      <c r="E64" s="8">
        <v>13661.71</v>
      </c>
      <c r="F64">
        <v>70.459999999999994</v>
      </c>
      <c r="G64" t="s">
        <v>73</v>
      </c>
      <c r="H64" t="s">
        <v>71</v>
      </c>
      <c r="I64" s="5">
        <v>1986.28</v>
      </c>
      <c r="J64" s="5">
        <v>263.57</v>
      </c>
    </row>
    <row r="65" spans="1:10" x14ac:dyDescent="0.3">
      <c r="A65">
        <v>2023</v>
      </c>
      <c r="B65" s="2">
        <v>45017</v>
      </c>
      <c r="C65" t="s">
        <v>32</v>
      </c>
      <c r="D65" s="8">
        <v>3626.05</v>
      </c>
      <c r="E65" s="8">
        <v>7789.66</v>
      </c>
      <c r="F65">
        <v>90.05</v>
      </c>
      <c r="G65" t="s">
        <v>72</v>
      </c>
      <c r="H65" t="s">
        <v>71</v>
      </c>
      <c r="I65" s="5">
        <v>1733.22</v>
      </c>
      <c r="J65" s="5">
        <v>206.62</v>
      </c>
    </row>
    <row r="66" spans="1:10" x14ac:dyDescent="0.3">
      <c r="A66">
        <v>2023</v>
      </c>
      <c r="B66" s="2">
        <v>45200</v>
      </c>
      <c r="C66" t="s">
        <v>22</v>
      </c>
      <c r="D66" s="8">
        <v>3975.9</v>
      </c>
      <c r="E66" s="8">
        <v>10278.93</v>
      </c>
      <c r="F66">
        <v>70.099999999999994</v>
      </c>
      <c r="G66" t="s">
        <v>72</v>
      </c>
      <c r="H66" t="s">
        <v>74</v>
      </c>
      <c r="I66" s="5">
        <v>327.44</v>
      </c>
      <c r="J66" s="5">
        <v>742.18</v>
      </c>
    </row>
    <row r="67" spans="1:10" x14ac:dyDescent="0.3">
      <c r="A67">
        <v>2022</v>
      </c>
      <c r="B67" s="2">
        <v>44562</v>
      </c>
      <c r="C67" t="s">
        <v>39</v>
      </c>
      <c r="D67" s="8">
        <v>1810.54</v>
      </c>
      <c r="E67" s="8">
        <v>5624.82</v>
      </c>
      <c r="F67">
        <v>87.47</v>
      </c>
      <c r="G67" t="s">
        <v>73</v>
      </c>
      <c r="H67" t="s">
        <v>76</v>
      </c>
      <c r="I67" s="5">
        <v>921.11</v>
      </c>
      <c r="J67" s="5">
        <v>845.26</v>
      </c>
    </row>
    <row r="68" spans="1:10" x14ac:dyDescent="0.3">
      <c r="A68">
        <v>2022</v>
      </c>
      <c r="B68" s="2">
        <v>44593</v>
      </c>
      <c r="C68" t="s">
        <v>41</v>
      </c>
      <c r="D68" s="8">
        <v>1357.86</v>
      </c>
      <c r="E68" s="8">
        <v>7760.22</v>
      </c>
      <c r="F68">
        <v>93.46</v>
      </c>
      <c r="G68" t="s">
        <v>72</v>
      </c>
      <c r="H68" t="s">
        <v>74</v>
      </c>
      <c r="I68" s="5">
        <v>1842.02</v>
      </c>
      <c r="J68" s="5">
        <v>527.36</v>
      </c>
    </row>
    <row r="69" spans="1:10" x14ac:dyDescent="0.3">
      <c r="A69">
        <v>2022</v>
      </c>
      <c r="B69" s="2">
        <v>44896</v>
      </c>
      <c r="C69" t="s">
        <v>16</v>
      </c>
      <c r="D69" s="8">
        <v>2985.53</v>
      </c>
      <c r="E69" s="8">
        <v>5989.01</v>
      </c>
      <c r="F69">
        <v>90.57</v>
      </c>
      <c r="G69" t="s">
        <v>70</v>
      </c>
      <c r="H69" t="s">
        <v>71</v>
      </c>
      <c r="I69" s="5">
        <v>1572.31</v>
      </c>
      <c r="J69" s="5">
        <v>194.47</v>
      </c>
    </row>
    <row r="70" spans="1:10" x14ac:dyDescent="0.3">
      <c r="A70">
        <v>2023</v>
      </c>
      <c r="B70" s="2">
        <v>45231</v>
      </c>
      <c r="C70" t="s">
        <v>22</v>
      </c>
      <c r="D70" s="8">
        <v>3861.16</v>
      </c>
      <c r="E70" s="8">
        <v>14777.69</v>
      </c>
      <c r="F70">
        <v>94.77</v>
      </c>
      <c r="G70" t="s">
        <v>75</v>
      </c>
      <c r="H70" t="s">
        <v>71</v>
      </c>
      <c r="I70" s="5">
        <v>1184.58</v>
      </c>
      <c r="J70" s="5">
        <v>356.41</v>
      </c>
    </row>
    <row r="71" spans="1:10" x14ac:dyDescent="0.3">
      <c r="A71">
        <v>2023</v>
      </c>
      <c r="B71" s="2">
        <v>45078</v>
      </c>
      <c r="C71" t="s">
        <v>25</v>
      </c>
      <c r="D71" s="8">
        <v>4685.0600000000004</v>
      </c>
      <c r="E71" s="8">
        <v>11286.86</v>
      </c>
      <c r="F71">
        <v>71.930000000000007</v>
      </c>
      <c r="G71" t="s">
        <v>70</v>
      </c>
      <c r="H71" t="s">
        <v>74</v>
      </c>
      <c r="I71" s="5">
        <v>485.74</v>
      </c>
      <c r="J71" s="5">
        <v>577.1</v>
      </c>
    </row>
    <row r="72" spans="1:10" x14ac:dyDescent="0.3">
      <c r="A72">
        <v>2023</v>
      </c>
      <c r="B72" s="2">
        <v>44986</v>
      </c>
      <c r="C72" t="s">
        <v>16</v>
      </c>
      <c r="D72" s="8">
        <v>3232.45</v>
      </c>
      <c r="E72" s="8">
        <v>11759.96</v>
      </c>
      <c r="F72">
        <v>90.93</v>
      </c>
      <c r="G72" t="s">
        <v>73</v>
      </c>
      <c r="H72" t="s">
        <v>74</v>
      </c>
      <c r="I72" s="5">
        <v>318.32</v>
      </c>
      <c r="J72" s="5">
        <v>521.17999999999995</v>
      </c>
    </row>
    <row r="73" spans="1:10" x14ac:dyDescent="0.3">
      <c r="A73">
        <v>2022</v>
      </c>
      <c r="B73" s="2">
        <v>44774</v>
      </c>
      <c r="C73" t="s">
        <v>11</v>
      </c>
      <c r="D73" s="8">
        <v>1447.8</v>
      </c>
      <c r="E73" s="8">
        <v>9155.02</v>
      </c>
      <c r="F73">
        <v>80.67</v>
      </c>
      <c r="G73" t="s">
        <v>73</v>
      </c>
      <c r="H73" t="s">
        <v>76</v>
      </c>
      <c r="I73" s="5">
        <v>966.46</v>
      </c>
      <c r="J73" s="5">
        <v>851.31</v>
      </c>
    </row>
    <row r="74" spans="1:10" x14ac:dyDescent="0.3">
      <c r="A74">
        <v>2023</v>
      </c>
      <c r="B74" s="2">
        <v>45047</v>
      </c>
      <c r="C74" t="s">
        <v>32</v>
      </c>
      <c r="D74" s="8">
        <v>2924.49</v>
      </c>
      <c r="E74" s="8">
        <v>12748.94</v>
      </c>
      <c r="F74">
        <v>83.39</v>
      </c>
      <c r="G74" t="s">
        <v>70</v>
      </c>
      <c r="H74" t="s">
        <v>74</v>
      </c>
      <c r="I74" s="5">
        <v>1683.13</v>
      </c>
      <c r="J74" s="5">
        <v>136.29</v>
      </c>
    </row>
    <row r="75" spans="1:10" x14ac:dyDescent="0.3">
      <c r="A75">
        <v>2022</v>
      </c>
      <c r="B75" s="2">
        <v>44562</v>
      </c>
      <c r="C75" t="s">
        <v>22</v>
      </c>
      <c r="D75" s="8">
        <v>1728.24</v>
      </c>
      <c r="E75" s="8">
        <v>7867.96</v>
      </c>
      <c r="F75">
        <v>70.37</v>
      </c>
      <c r="G75" t="s">
        <v>75</v>
      </c>
      <c r="H75" t="s">
        <v>74</v>
      </c>
      <c r="I75" s="5">
        <v>957.77</v>
      </c>
      <c r="J75" s="5">
        <v>973.25</v>
      </c>
    </row>
    <row r="76" spans="1:10" x14ac:dyDescent="0.3">
      <c r="A76">
        <v>2022</v>
      </c>
      <c r="B76" s="2">
        <v>44866</v>
      </c>
      <c r="C76" t="s">
        <v>11</v>
      </c>
      <c r="D76" s="8">
        <v>2027.57</v>
      </c>
      <c r="E76" s="8">
        <v>13681.27</v>
      </c>
      <c r="F76">
        <v>74.849999999999994</v>
      </c>
      <c r="G76" t="s">
        <v>72</v>
      </c>
      <c r="H76" t="s">
        <v>71</v>
      </c>
      <c r="I76" s="5">
        <v>1758.86</v>
      </c>
      <c r="J76" s="5">
        <v>967.61</v>
      </c>
    </row>
    <row r="77" spans="1:10" x14ac:dyDescent="0.3">
      <c r="A77">
        <v>2023</v>
      </c>
      <c r="B77" s="2">
        <v>45200</v>
      </c>
      <c r="C77" t="s">
        <v>32</v>
      </c>
      <c r="D77" s="8">
        <v>1152.21</v>
      </c>
      <c r="E77" s="8">
        <v>14933.14</v>
      </c>
      <c r="F77">
        <v>85.06</v>
      </c>
      <c r="G77" t="s">
        <v>70</v>
      </c>
      <c r="H77" t="s">
        <v>76</v>
      </c>
      <c r="I77" s="5">
        <v>737.2</v>
      </c>
      <c r="J77" s="5">
        <v>510.3</v>
      </c>
    </row>
    <row r="78" spans="1:10" x14ac:dyDescent="0.3">
      <c r="A78">
        <v>2023</v>
      </c>
      <c r="B78" s="2">
        <v>44927</v>
      </c>
      <c r="C78" t="s">
        <v>22</v>
      </c>
      <c r="D78" s="8">
        <v>2555.73</v>
      </c>
      <c r="E78" s="8">
        <v>9424.84</v>
      </c>
      <c r="F78">
        <v>87.07</v>
      </c>
      <c r="G78" t="s">
        <v>73</v>
      </c>
      <c r="H78" t="s">
        <v>74</v>
      </c>
      <c r="I78" s="5">
        <v>1258.5</v>
      </c>
      <c r="J78" s="5">
        <v>206.55</v>
      </c>
    </row>
    <row r="79" spans="1:10" x14ac:dyDescent="0.3">
      <c r="A79">
        <v>2022</v>
      </c>
      <c r="B79" s="2">
        <v>44593</v>
      </c>
      <c r="C79" t="s">
        <v>41</v>
      </c>
      <c r="D79" s="8">
        <v>2287.42</v>
      </c>
      <c r="E79" s="8">
        <v>12358</v>
      </c>
      <c r="F79">
        <v>90.97</v>
      </c>
      <c r="G79" t="s">
        <v>75</v>
      </c>
      <c r="H79" t="s">
        <v>71</v>
      </c>
      <c r="I79" s="5">
        <v>807.37</v>
      </c>
      <c r="J79" s="5">
        <v>103.97</v>
      </c>
    </row>
    <row r="80" spans="1:10" x14ac:dyDescent="0.3">
      <c r="A80">
        <v>2022</v>
      </c>
      <c r="B80" s="2">
        <v>44713</v>
      </c>
      <c r="C80" t="s">
        <v>11</v>
      </c>
      <c r="D80" s="8">
        <v>1185.68</v>
      </c>
      <c r="E80" s="8">
        <v>14410.17</v>
      </c>
      <c r="F80">
        <v>90.33</v>
      </c>
      <c r="G80" t="s">
        <v>75</v>
      </c>
      <c r="H80" t="s">
        <v>71</v>
      </c>
      <c r="I80" s="5">
        <v>600.04</v>
      </c>
      <c r="J80" s="5">
        <v>290.69</v>
      </c>
    </row>
    <row r="81" spans="1:10" x14ac:dyDescent="0.3">
      <c r="A81">
        <v>2022</v>
      </c>
      <c r="B81" s="2">
        <v>44835</v>
      </c>
      <c r="C81" t="s">
        <v>16</v>
      </c>
      <c r="D81" s="8">
        <v>1547.81</v>
      </c>
      <c r="E81" s="8">
        <v>10418.290000000001</v>
      </c>
      <c r="F81">
        <v>77.319999999999993</v>
      </c>
      <c r="G81" t="s">
        <v>73</v>
      </c>
      <c r="H81" t="s">
        <v>71</v>
      </c>
      <c r="I81" s="5">
        <v>95.99</v>
      </c>
      <c r="J81" s="5">
        <v>371.28</v>
      </c>
    </row>
    <row r="82" spans="1:10" x14ac:dyDescent="0.3">
      <c r="A82">
        <v>2023</v>
      </c>
      <c r="B82" s="2">
        <v>45200</v>
      </c>
      <c r="C82" t="s">
        <v>16</v>
      </c>
      <c r="D82" s="8">
        <v>4237.4799999999996</v>
      </c>
      <c r="E82" s="8">
        <v>5745.94</v>
      </c>
      <c r="F82">
        <v>70.39</v>
      </c>
      <c r="G82" t="s">
        <v>72</v>
      </c>
      <c r="H82" t="s">
        <v>71</v>
      </c>
      <c r="I82" s="5">
        <v>337.35</v>
      </c>
      <c r="J82" s="5">
        <v>431.47</v>
      </c>
    </row>
    <row r="83" spans="1:10" x14ac:dyDescent="0.3">
      <c r="A83">
        <v>2023</v>
      </c>
      <c r="B83" s="2">
        <v>45261</v>
      </c>
      <c r="C83" t="s">
        <v>16</v>
      </c>
      <c r="D83" s="8">
        <v>2458.91</v>
      </c>
      <c r="E83" s="8">
        <v>13075.43</v>
      </c>
      <c r="F83">
        <v>83.75</v>
      </c>
      <c r="G83" t="s">
        <v>70</v>
      </c>
      <c r="H83" t="s">
        <v>76</v>
      </c>
      <c r="I83" s="5">
        <v>617.05999999999995</v>
      </c>
      <c r="J83" s="5">
        <v>741.62</v>
      </c>
    </row>
    <row r="84" spans="1:10" x14ac:dyDescent="0.3">
      <c r="A84">
        <v>2023</v>
      </c>
      <c r="B84" s="2">
        <v>45017</v>
      </c>
      <c r="C84" t="s">
        <v>20</v>
      </c>
      <c r="D84" s="8">
        <v>2239.4299999999998</v>
      </c>
      <c r="E84" s="8">
        <v>5907.15</v>
      </c>
      <c r="F84">
        <v>70.08</v>
      </c>
      <c r="G84" t="s">
        <v>73</v>
      </c>
      <c r="H84" t="s">
        <v>71</v>
      </c>
      <c r="I84" s="5">
        <v>1766.91</v>
      </c>
      <c r="J84" s="5">
        <v>348.52</v>
      </c>
    </row>
    <row r="85" spans="1:10" x14ac:dyDescent="0.3">
      <c r="A85">
        <v>2023</v>
      </c>
      <c r="B85" s="2">
        <v>44986</v>
      </c>
      <c r="C85" t="s">
        <v>25</v>
      </c>
      <c r="D85" s="8">
        <v>2962.34</v>
      </c>
      <c r="E85" s="8">
        <v>13202.63</v>
      </c>
      <c r="F85">
        <v>84.63</v>
      </c>
      <c r="G85" t="s">
        <v>70</v>
      </c>
      <c r="H85" t="s">
        <v>71</v>
      </c>
      <c r="I85" s="5">
        <v>674.11</v>
      </c>
      <c r="J85" s="5">
        <v>322.10000000000002</v>
      </c>
    </row>
    <row r="86" spans="1:10" x14ac:dyDescent="0.3">
      <c r="A86">
        <v>2022</v>
      </c>
      <c r="B86" s="2">
        <v>44621</v>
      </c>
      <c r="C86" t="s">
        <v>29</v>
      </c>
      <c r="D86" s="8">
        <v>3184.03</v>
      </c>
      <c r="E86" s="8">
        <v>5763.6</v>
      </c>
      <c r="F86">
        <v>81.23</v>
      </c>
      <c r="G86" t="s">
        <v>70</v>
      </c>
      <c r="H86" t="s">
        <v>74</v>
      </c>
      <c r="I86" s="5">
        <v>1624</v>
      </c>
      <c r="J86" s="5">
        <v>220.59</v>
      </c>
    </row>
    <row r="87" spans="1:10" x14ac:dyDescent="0.3">
      <c r="A87">
        <v>2023</v>
      </c>
      <c r="B87" s="2">
        <v>45170</v>
      </c>
      <c r="C87" t="s">
        <v>41</v>
      </c>
      <c r="D87" s="8">
        <v>1393.85</v>
      </c>
      <c r="E87" s="8">
        <v>8622.81</v>
      </c>
      <c r="F87">
        <v>73.87</v>
      </c>
      <c r="G87" t="s">
        <v>73</v>
      </c>
      <c r="H87" t="s">
        <v>76</v>
      </c>
      <c r="I87" s="5">
        <v>1633.59</v>
      </c>
      <c r="J87" s="5">
        <v>515.66999999999996</v>
      </c>
    </row>
    <row r="88" spans="1:10" x14ac:dyDescent="0.3">
      <c r="A88">
        <v>2023</v>
      </c>
      <c r="B88" s="2">
        <v>44927</v>
      </c>
      <c r="C88" t="s">
        <v>20</v>
      </c>
      <c r="D88" s="8">
        <v>1614.03</v>
      </c>
      <c r="E88" s="8">
        <v>12867.68</v>
      </c>
      <c r="F88">
        <v>80.88</v>
      </c>
      <c r="G88" t="s">
        <v>75</v>
      </c>
      <c r="H88" t="s">
        <v>74</v>
      </c>
      <c r="I88" s="5">
        <v>874.56</v>
      </c>
      <c r="J88" s="5">
        <v>516.32000000000005</v>
      </c>
    </row>
    <row r="89" spans="1:10" x14ac:dyDescent="0.3">
      <c r="A89">
        <v>2023</v>
      </c>
      <c r="B89" s="2">
        <v>44958</v>
      </c>
      <c r="C89" t="s">
        <v>32</v>
      </c>
      <c r="D89" s="8">
        <v>2766.17</v>
      </c>
      <c r="E89" s="8">
        <v>5273.16</v>
      </c>
      <c r="F89">
        <v>75.09</v>
      </c>
      <c r="G89" t="s">
        <v>70</v>
      </c>
      <c r="H89" t="s">
        <v>71</v>
      </c>
      <c r="I89" s="5">
        <v>755.22</v>
      </c>
      <c r="J89" s="5">
        <v>824.96</v>
      </c>
    </row>
    <row r="90" spans="1:10" x14ac:dyDescent="0.3">
      <c r="A90">
        <v>2022</v>
      </c>
      <c r="B90" s="2">
        <v>44774</v>
      </c>
      <c r="C90" t="s">
        <v>25</v>
      </c>
      <c r="D90" s="8">
        <v>3658.32</v>
      </c>
      <c r="E90" s="8">
        <v>5612.01</v>
      </c>
      <c r="F90">
        <v>72.44</v>
      </c>
      <c r="G90" t="s">
        <v>75</v>
      </c>
      <c r="H90" t="s">
        <v>74</v>
      </c>
      <c r="I90" s="5">
        <v>1958.47</v>
      </c>
      <c r="J90" s="5">
        <v>577.07000000000005</v>
      </c>
    </row>
    <row r="91" spans="1:10" x14ac:dyDescent="0.3">
      <c r="A91">
        <v>2023</v>
      </c>
      <c r="B91" s="2">
        <v>44958</v>
      </c>
      <c r="C91" t="s">
        <v>32</v>
      </c>
      <c r="D91" s="8">
        <v>4362.1499999999996</v>
      </c>
      <c r="E91" s="8">
        <v>10032.549999999999</v>
      </c>
      <c r="F91">
        <v>78.11</v>
      </c>
      <c r="G91" t="s">
        <v>70</v>
      </c>
      <c r="H91" t="s">
        <v>76</v>
      </c>
      <c r="I91" s="5">
        <v>403.08</v>
      </c>
      <c r="J91" s="5">
        <v>144.83000000000001</v>
      </c>
    </row>
    <row r="92" spans="1:10" x14ac:dyDescent="0.3">
      <c r="A92">
        <v>2023</v>
      </c>
      <c r="B92" s="2">
        <v>45047</v>
      </c>
      <c r="C92" t="s">
        <v>41</v>
      </c>
      <c r="D92" s="8">
        <v>4082.31</v>
      </c>
      <c r="E92" s="8">
        <v>8944.27</v>
      </c>
      <c r="F92">
        <v>83.2</v>
      </c>
      <c r="G92" t="s">
        <v>72</v>
      </c>
      <c r="H92" t="s">
        <v>74</v>
      </c>
      <c r="I92" s="5">
        <v>412.58</v>
      </c>
      <c r="J92" s="5">
        <v>564.57000000000005</v>
      </c>
    </row>
    <row r="93" spans="1:10" x14ac:dyDescent="0.3">
      <c r="A93">
        <v>2023</v>
      </c>
      <c r="B93" s="2">
        <v>45108</v>
      </c>
      <c r="C93" t="s">
        <v>34</v>
      </c>
      <c r="D93" s="8">
        <v>2714.44</v>
      </c>
      <c r="E93" s="8">
        <v>6361.07</v>
      </c>
      <c r="F93">
        <v>81.13</v>
      </c>
      <c r="G93" t="s">
        <v>70</v>
      </c>
      <c r="H93" t="s">
        <v>76</v>
      </c>
      <c r="I93" s="5">
        <v>453.41</v>
      </c>
      <c r="J93" s="5">
        <v>530.41</v>
      </c>
    </row>
    <row r="94" spans="1:10" x14ac:dyDescent="0.3">
      <c r="A94">
        <v>2022</v>
      </c>
      <c r="B94" s="2">
        <v>44713</v>
      </c>
      <c r="C94" t="s">
        <v>16</v>
      </c>
      <c r="D94" s="8">
        <v>1832.98</v>
      </c>
      <c r="E94" s="8">
        <v>10484.9</v>
      </c>
      <c r="F94">
        <v>93.02</v>
      </c>
      <c r="G94" t="s">
        <v>70</v>
      </c>
      <c r="H94" t="s">
        <v>74</v>
      </c>
      <c r="I94" s="5">
        <v>1398.68</v>
      </c>
      <c r="J94" s="5">
        <v>422.32</v>
      </c>
    </row>
    <row r="95" spans="1:10" x14ac:dyDescent="0.3">
      <c r="A95">
        <v>2023</v>
      </c>
      <c r="B95" s="2">
        <v>45261</v>
      </c>
      <c r="C95" t="s">
        <v>32</v>
      </c>
      <c r="D95" s="8">
        <v>3015.8</v>
      </c>
      <c r="E95" s="8">
        <v>9751.83</v>
      </c>
      <c r="F95">
        <v>71.3</v>
      </c>
      <c r="G95" t="s">
        <v>73</v>
      </c>
      <c r="H95" t="s">
        <v>74</v>
      </c>
      <c r="I95" s="5">
        <v>1058.17</v>
      </c>
      <c r="J95" s="5">
        <v>942.51</v>
      </c>
    </row>
    <row r="96" spans="1:10" x14ac:dyDescent="0.3">
      <c r="A96">
        <v>2022</v>
      </c>
      <c r="B96" s="2">
        <v>44621</v>
      </c>
      <c r="C96" t="s">
        <v>22</v>
      </c>
      <c r="D96" s="8">
        <v>1230.1400000000001</v>
      </c>
      <c r="E96" s="8">
        <v>8346.09</v>
      </c>
      <c r="F96">
        <v>79.260000000000005</v>
      </c>
      <c r="G96" t="s">
        <v>72</v>
      </c>
      <c r="H96" t="s">
        <v>74</v>
      </c>
      <c r="I96" s="5">
        <v>61.75</v>
      </c>
      <c r="J96" s="5">
        <v>809.39</v>
      </c>
    </row>
    <row r="97" spans="1:10" x14ac:dyDescent="0.3">
      <c r="A97">
        <v>2022</v>
      </c>
      <c r="B97" s="2">
        <v>44774</v>
      </c>
      <c r="C97" t="s">
        <v>39</v>
      </c>
      <c r="D97" s="8">
        <v>1800.06</v>
      </c>
      <c r="E97" s="8">
        <v>9181.2000000000007</v>
      </c>
      <c r="F97">
        <v>72.099999999999994</v>
      </c>
      <c r="G97" t="s">
        <v>75</v>
      </c>
      <c r="H97" t="s">
        <v>76</v>
      </c>
      <c r="I97" s="5">
        <v>1714.82</v>
      </c>
      <c r="J97" s="5">
        <v>486.16</v>
      </c>
    </row>
    <row r="98" spans="1:10" x14ac:dyDescent="0.3">
      <c r="A98">
        <v>2023</v>
      </c>
      <c r="B98" s="2">
        <v>45017</v>
      </c>
      <c r="C98" t="s">
        <v>34</v>
      </c>
      <c r="D98" s="8">
        <v>3727.25</v>
      </c>
      <c r="E98" s="8">
        <v>12378.67</v>
      </c>
      <c r="F98">
        <v>80.290000000000006</v>
      </c>
      <c r="G98" t="s">
        <v>73</v>
      </c>
      <c r="H98" t="s">
        <v>76</v>
      </c>
      <c r="I98" s="5">
        <v>973.7</v>
      </c>
      <c r="J98" s="5">
        <v>635.84</v>
      </c>
    </row>
    <row r="99" spans="1:10" x14ac:dyDescent="0.3">
      <c r="A99">
        <v>2023</v>
      </c>
      <c r="B99" s="2">
        <v>45078</v>
      </c>
      <c r="C99" t="s">
        <v>25</v>
      </c>
      <c r="D99" s="8">
        <v>2018.76</v>
      </c>
      <c r="E99" s="8">
        <v>9363.34</v>
      </c>
      <c r="F99">
        <v>71.92</v>
      </c>
      <c r="G99" t="s">
        <v>73</v>
      </c>
      <c r="H99" t="s">
        <v>71</v>
      </c>
      <c r="I99" s="5">
        <v>1670.79</v>
      </c>
      <c r="J99" s="5">
        <v>574.27</v>
      </c>
    </row>
    <row r="100" spans="1:10" x14ac:dyDescent="0.3">
      <c r="A100">
        <v>2023</v>
      </c>
      <c r="B100" s="2">
        <v>45017</v>
      </c>
      <c r="C100" t="s">
        <v>32</v>
      </c>
      <c r="D100" s="8">
        <v>4441.25</v>
      </c>
      <c r="E100" s="8">
        <v>12495.79</v>
      </c>
      <c r="F100">
        <v>73.260000000000005</v>
      </c>
      <c r="G100" t="s">
        <v>72</v>
      </c>
      <c r="H100" t="s">
        <v>71</v>
      </c>
      <c r="I100" s="5">
        <v>166.29</v>
      </c>
      <c r="J100" s="5">
        <v>258.45999999999998</v>
      </c>
    </row>
    <row r="101" spans="1:10" x14ac:dyDescent="0.3">
      <c r="A101">
        <v>2022</v>
      </c>
      <c r="B101" s="2">
        <v>44593</v>
      </c>
      <c r="C101" t="s">
        <v>32</v>
      </c>
      <c r="D101" s="8">
        <v>4046.31</v>
      </c>
      <c r="E101" s="8">
        <v>13359.17</v>
      </c>
      <c r="F101">
        <v>90.75</v>
      </c>
      <c r="G101" t="s">
        <v>70</v>
      </c>
      <c r="H101" t="s">
        <v>74</v>
      </c>
      <c r="I101" s="5">
        <v>1233.1600000000001</v>
      </c>
      <c r="J101" s="5">
        <v>971.84</v>
      </c>
    </row>
    <row r="102" spans="1:10" x14ac:dyDescent="0.3">
      <c r="A102">
        <v>2022</v>
      </c>
      <c r="B102" s="2">
        <v>44562</v>
      </c>
      <c r="C102" t="s">
        <v>16</v>
      </c>
      <c r="D102" s="8">
        <v>4117.75</v>
      </c>
      <c r="E102" s="8">
        <v>6576.15</v>
      </c>
      <c r="F102">
        <v>92.08</v>
      </c>
      <c r="G102" t="s">
        <v>75</v>
      </c>
      <c r="H102" t="s">
        <v>71</v>
      </c>
      <c r="I102" s="5">
        <v>613.45000000000005</v>
      </c>
      <c r="J102" s="5">
        <v>853.43</v>
      </c>
    </row>
    <row r="103" spans="1:10" x14ac:dyDescent="0.3">
      <c r="A103">
        <v>2022</v>
      </c>
      <c r="B103" s="2">
        <v>44562</v>
      </c>
      <c r="C103" t="s">
        <v>22</v>
      </c>
      <c r="D103" s="8">
        <v>2499.19</v>
      </c>
      <c r="E103" s="8">
        <v>14399.97</v>
      </c>
      <c r="F103">
        <v>90.89</v>
      </c>
      <c r="G103" t="s">
        <v>73</v>
      </c>
      <c r="H103" t="s">
        <v>71</v>
      </c>
      <c r="I103" s="5">
        <v>1189.8</v>
      </c>
      <c r="J103" s="5">
        <v>825.82</v>
      </c>
    </row>
    <row r="104" spans="1:10" x14ac:dyDescent="0.3">
      <c r="A104">
        <v>2022</v>
      </c>
      <c r="B104" s="2">
        <v>44896</v>
      </c>
      <c r="C104" t="s">
        <v>32</v>
      </c>
      <c r="D104" s="8">
        <v>2652.83</v>
      </c>
      <c r="E104" s="8">
        <v>14610.81</v>
      </c>
      <c r="F104">
        <v>84.22</v>
      </c>
      <c r="G104" t="s">
        <v>73</v>
      </c>
      <c r="H104" t="s">
        <v>71</v>
      </c>
      <c r="I104" s="5">
        <v>1993.92</v>
      </c>
      <c r="J104" s="5">
        <v>901.44</v>
      </c>
    </row>
    <row r="105" spans="1:10" x14ac:dyDescent="0.3">
      <c r="A105">
        <v>2023</v>
      </c>
      <c r="B105" s="2">
        <v>45047</v>
      </c>
      <c r="C105" t="s">
        <v>32</v>
      </c>
      <c r="D105" s="8">
        <v>2981.82</v>
      </c>
      <c r="E105" s="8">
        <v>5774.32</v>
      </c>
      <c r="F105">
        <v>80.56</v>
      </c>
      <c r="G105" t="s">
        <v>73</v>
      </c>
      <c r="H105" t="s">
        <v>71</v>
      </c>
      <c r="I105" s="5">
        <v>928.63</v>
      </c>
      <c r="J105" s="5">
        <v>895.18</v>
      </c>
    </row>
    <row r="106" spans="1:10" x14ac:dyDescent="0.3">
      <c r="A106">
        <v>2022</v>
      </c>
      <c r="B106" s="2">
        <v>44743</v>
      </c>
      <c r="C106" t="s">
        <v>11</v>
      </c>
      <c r="D106" s="8">
        <v>4695.3999999999996</v>
      </c>
      <c r="E106" s="8">
        <v>9456.48</v>
      </c>
      <c r="F106">
        <v>89.46</v>
      </c>
      <c r="G106" t="s">
        <v>75</v>
      </c>
      <c r="H106" t="s">
        <v>76</v>
      </c>
      <c r="I106" s="5">
        <v>71.02</v>
      </c>
      <c r="J106" s="5">
        <v>129.61000000000001</v>
      </c>
    </row>
    <row r="107" spans="1:10" x14ac:dyDescent="0.3">
      <c r="A107">
        <v>2022</v>
      </c>
      <c r="B107" s="2">
        <v>44621</v>
      </c>
      <c r="C107" t="s">
        <v>41</v>
      </c>
      <c r="D107" s="8">
        <v>2653.08</v>
      </c>
      <c r="E107" s="8">
        <v>9588.3799999999992</v>
      </c>
      <c r="F107">
        <v>76.349999999999994</v>
      </c>
      <c r="G107" t="s">
        <v>75</v>
      </c>
      <c r="H107" t="s">
        <v>74</v>
      </c>
      <c r="I107" s="5">
        <v>1176.27</v>
      </c>
      <c r="J107" s="5">
        <v>867.53</v>
      </c>
    </row>
    <row r="108" spans="1:10" x14ac:dyDescent="0.3">
      <c r="A108">
        <v>2023</v>
      </c>
      <c r="B108" s="2">
        <v>45139</v>
      </c>
      <c r="C108" t="s">
        <v>25</v>
      </c>
      <c r="D108" s="8">
        <v>2732.92</v>
      </c>
      <c r="E108" s="8">
        <v>7416.66</v>
      </c>
      <c r="F108">
        <v>83.88</v>
      </c>
      <c r="G108" t="s">
        <v>72</v>
      </c>
      <c r="H108" t="s">
        <v>76</v>
      </c>
      <c r="I108" s="5">
        <v>113.4</v>
      </c>
      <c r="J108" s="5">
        <v>457.93</v>
      </c>
    </row>
    <row r="109" spans="1:10" x14ac:dyDescent="0.3">
      <c r="A109">
        <v>2022</v>
      </c>
      <c r="B109" s="2">
        <v>44621</v>
      </c>
      <c r="C109" t="s">
        <v>29</v>
      </c>
      <c r="D109" s="8">
        <v>4523.91</v>
      </c>
      <c r="E109" s="8">
        <v>11157.82</v>
      </c>
      <c r="F109">
        <v>85.32</v>
      </c>
      <c r="G109" t="s">
        <v>75</v>
      </c>
      <c r="H109" t="s">
        <v>71</v>
      </c>
      <c r="I109" s="5">
        <v>1412.82</v>
      </c>
      <c r="J109" s="5">
        <v>297.08999999999997</v>
      </c>
    </row>
    <row r="110" spans="1:10" x14ac:dyDescent="0.3">
      <c r="A110">
        <v>2022</v>
      </c>
      <c r="B110" s="2">
        <v>44774</v>
      </c>
      <c r="C110" t="s">
        <v>41</v>
      </c>
      <c r="D110" s="8">
        <v>3802.86</v>
      </c>
      <c r="E110" s="8">
        <v>14913.06</v>
      </c>
      <c r="F110">
        <v>82.33</v>
      </c>
      <c r="G110" t="s">
        <v>73</v>
      </c>
      <c r="H110" t="s">
        <v>71</v>
      </c>
      <c r="I110" s="5">
        <v>1794.87</v>
      </c>
      <c r="J110" s="5">
        <v>206.09</v>
      </c>
    </row>
    <row r="111" spans="1:10" x14ac:dyDescent="0.3">
      <c r="A111">
        <v>2023</v>
      </c>
      <c r="B111" s="2">
        <v>45231</v>
      </c>
      <c r="C111" t="s">
        <v>22</v>
      </c>
      <c r="D111" s="8">
        <v>1191.03</v>
      </c>
      <c r="E111" s="8">
        <v>14749.4</v>
      </c>
      <c r="F111">
        <v>84.08</v>
      </c>
      <c r="G111" t="s">
        <v>70</v>
      </c>
      <c r="H111" t="s">
        <v>71</v>
      </c>
      <c r="I111" s="5">
        <v>294.61</v>
      </c>
      <c r="J111" s="5">
        <v>487.4</v>
      </c>
    </row>
    <row r="112" spans="1:10" x14ac:dyDescent="0.3">
      <c r="A112">
        <v>2023</v>
      </c>
      <c r="B112" s="2">
        <v>45231</v>
      </c>
      <c r="C112" t="s">
        <v>22</v>
      </c>
      <c r="D112" s="8">
        <v>2324.5100000000002</v>
      </c>
      <c r="E112" s="8">
        <v>6716.45</v>
      </c>
      <c r="F112">
        <v>91.58</v>
      </c>
      <c r="G112" t="s">
        <v>75</v>
      </c>
      <c r="H112" t="s">
        <v>74</v>
      </c>
      <c r="I112" s="5">
        <v>1955.6</v>
      </c>
      <c r="J112" s="5">
        <v>629.29999999999995</v>
      </c>
    </row>
    <row r="113" spans="1:10" x14ac:dyDescent="0.3">
      <c r="A113">
        <v>2023</v>
      </c>
      <c r="B113" s="2">
        <v>44927</v>
      </c>
      <c r="C113" t="s">
        <v>34</v>
      </c>
      <c r="D113" s="8">
        <v>2810.57</v>
      </c>
      <c r="E113" s="8">
        <v>5005.71</v>
      </c>
      <c r="F113">
        <v>91.48</v>
      </c>
      <c r="G113" t="s">
        <v>70</v>
      </c>
      <c r="H113" t="s">
        <v>74</v>
      </c>
      <c r="I113" s="5">
        <v>1641.33</v>
      </c>
      <c r="J113" s="5">
        <v>476.83</v>
      </c>
    </row>
    <row r="114" spans="1:10" x14ac:dyDescent="0.3">
      <c r="A114">
        <v>2023</v>
      </c>
      <c r="B114" s="2">
        <v>44927</v>
      </c>
      <c r="C114" t="s">
        <v>25</v>
      </c>
      <c r="D114" s="8">
        <v>1678.58</v>
      </c>
      <c r="E114" s="8">
        <v>10456.4</v>
      </c>
      <c r="F114">
        <v>86.63</v>
      </c>
      <c r="G114" t="s">
        <v>73</v>
      </c>
      <c r="H114" t="s">
        <v>76</v>
      </c>
      <c r="I114" s="5">
        <v>1921.67</v>
      </c>
      <c r="J114" s="5">
        <v>860</v>
      </c>
    </row>
    <row r="115" spans="1:10" x14ac:dyDescent="0.3">
      <c r="A115">
        <v>2022</v>
      </c>
      <c r="B115" s="2">
        <v>44621</v>
      </c>
      <c r="C115" t="s">
        <v>41</v>
      </c>
      <c r="D115" s="8">
        <v>4086.59</v>
      </c>
      <c r="E115" s="8">
        <v>14041.18</v>
      </c>
      <c r="F115">
        <v>89.42</v>
      </c>
      <c r="G115" t="s">
        <v>75</v>
      </c>
      <c r="H115" t="s">
        <v>71</v>
      </c>
      <c r="I115" s="5">
        <v>1258.4100000000001</v>
      </c>
      <c r="J115" s="5">
        <v>351.54</v>
      </c>
    </row>
    <row r="116" spans="1:10" x14ac:dyDescent="0.3">
      <c r="A116">
        <v>2022</v>
      </c>
      <c r="B116" s="2">
        <v>44835</v>
      </c>
      <c r="C116" t="s">
        <v>39</v>
      </c>
      <c r="D116" s="8">
        <v>1900.68</v>
      </c>
      <c r="E116" s="8">
        <v>13987.52</v>
      </c>
      <c r="F116">
        <v>78.709999999999994</v>
      </c>
      <c r="G116" t="s">
        <v>72</v>
      </c>
      <c r="H116" t="s">
        <v>71</v>
      </c>
      <c r="I116" s="5">
        <v>452.27</v>
      </c>
      <c r="J116" s="5">
        <v>105.9</v>
      </c>
    </row>
    <row r="117" spans="1:10" x14ac:dyDescent="0.3">
      <c r="A117">
        <v>2023</v>
      </c>
      <c r="B117" s="2">
        <v>44958</v>
      </c>
      <c r="C117" t="s">
        <v>32</v>
      </c>
      <c r="D117" s="8">
        <v>1162.95</v>
      </c>
      <c r="E117" s="8">
        <v>13095.87</v>
      </c>
      <c r="F117">
        <v>92.65</v>
      </c>
      <c r="G117" t="s">
        <v>75</v>
      </c>
      <c r="H117" t="s">
        <v>74</v>
      </c>
      <c r="I117" s="5">
        <v>1714.34</v>
      </c>
      <c r="J117" s="5">
        <v>153.44</v>
      </c>
    </row>
    <row r="118" spans="1:10" x14ac:dyDescent="0.3">
      <c r="A118">
        <v>2022</v>
      </c>
      <c r="B118" s="2">
        <v>44713</v>
      </c>
      <c r="C118" t="s">
        <v>41</v>
      </c>
      <c r="D118" s="8">
        <v>2134.7199999999998</v>
      </c>
      <c r="E118" s="8">
        <v>12962.15</v>
      </c>
      <c r="F118">
        <v>87.07</v>
      </c>
      <c r="G118" t="s">
        <v>73</v>
      </c>
      <c r="H118" t="s">
        <v>71</v>
      </c>
      <c r="I118" s="5">
        <v>1717.87</v>
      </c>
      <c r="J118" s="5">
        <v>622.80999999999995</v>
      </c>
    </row>
    <row r="119" spans="1:10" x14ac:dyDescent="0.3">
      <c r="A119">
        <v>2023</v>
      </c>
      <c r="B119" s="2">
        <v>45261</v>
      </c>
      <c r="C119" t="s">
        <v>39</v>
      </c>
      <c r="D119" s="8">
        <v>4133.47</v>
      </c>
      <c r="E119" s="8">
        <v>11237.82</v>
      </c>
      <c r="F119">
        <v>88.88</v>
      </c>
      <c r="G119" t="s">
        <v>72</v>
      </c>
      <c r="H119" t="s">
        <v>71</v>
      </c>
      <c r="I119" s="5">
        <v>1756.54</v>
      </c>
      <c r="J119" s="5">
        <v>365.09</v>
      </c>
    </row>
    <row r="120" spans="1:10" x14ac:dyDescent="0.3">
      <c r="A120">
        <v>2022</v>
      </c>
      <c r="B120" s="2">
        <v>44835</v>
      </c>
      <c r="C120" t="s">
        <v>20</v>
      </c>
      <c r="D120" s="8">
        <v>2707.02</v>
      </c>
      <c r="E120" s="8">
        <v>5072.42</v>
      </c>
      <c r="F120">
        <v>83.44</v>
      </c>
      <c r="G120" t="s">
        <v>75</v>
      </c>
      <c r="H120" t="s">
        <v>76</v>
      </c>
      <c r="I120" s="5">
        <v>1505.91</v>
      </c>
      <c r="J120" s="5">
        <v>584.53</v>
      </c>
    </row>
    <row r="121" spans="1:10" x14ac:dyDescent="0.3">
      <c r="A121">
        <v>2022</v>
      </c>
      <c r="B121" s="2">
        <v>44682</v>
      </c>
      <c r="C121" t="s">
        <v>20</v>
      </c>
      <c r="D121" s="8">
        <v>4010.63</v>
      </c>
      <c r="E121" s="8">
        <v>5904.66</v>
      </c>
      <c r="F121">
        <v>91.99</v>
      </c>
      <c r="G121" t="s">
        <v>73</v>
      </c>
      <c r="H121" t="s">
        <v>74</v>
      </c>
      <c r="I121" s="5">
        <v>1571.15</v>
      </c>
      <c r="J121" s="5">
        <v>776.22</v>
      </c>
    </row>
    <row r="122" spans="1:10" x14ac:dyDescent="0.3">
      <c r="A122">
        <v>2022</v>
      </c>
      <c r="B122" s="2">
        <v>44562</v>
      </c>
      <c r="C122" t="s">
        <v>22</v>
      </c>
      <c r="D122" s="8">
        <v>1471.62</v>
      </c>
      <c r="E122" s="8">
        <v>7427.27</v>
      </c>
      <c r="F122">
        <v>82.41</v>
      </c>
      <c r="G122" t="s">
        <v>72</v>
      </c>
      <c r="H122" t="s">
        <v>71</v>
      </c>
      <c r="I122" s="5">
        <v>988.19</v>
      </c>
      <c r="J122" s="5">
        <v>378.09</v>
      </c>
    </row>
    <row r="123" spans="1:10" x14ac:dyDescent="0.3">
      <c r="A123">
        <v>2022</v>
      </c>
      <c r="B123" s="2">
        <v>44593</v>
      </c>
      <c r="C123" t="s">
        <v>29</v>
      </c>
      <c r="D123" s="8">
        <v>4625.66</v>
      </c>
      <c r="E123" s="8">
        <v>8839.31</v>
      </c>
      <c r="F123">
        <v>84.88</v>
      </c>
      <c r="G123" t="s">
        <v>75</v>
      </c>
      <c r="H123" t="s">
        <v>76</v>
      </c>
      <c r="I123" s="5">
        <v>231.17</v>
      </c>
      <c r="J123" s="5">
        <v>282.83</v>
      </c>
    </row>
    <row r="124" spans="1:10" x14ac:dyDescent="0.3">
      <c r="A124">
        <v>2022</v>
      </c>
      <c r="B124" s="2">
        <v>44835</v>
      </c>
      <c r="C124" t="s">
        <v>25</v>
      </c>
      <c r="D124" s="8">
        <v>1529.76</v>
      </c>
      <c r="E124" s="8">
        <v>8955.23</v>
      </c>
      <c r="F124">
        <v>71.900000000000006</v>
      </c>
      <c r="G124" t="s">
        <v>72</v>
      </c>
      <c r="H124" t="s">
        <v>71</v>
      </c>
      <c r="I124" s="5">
        <v>989.15</v>
      </c>
      <c r="J124" s="5">
        <v>308.91000000000003</v>
      </c>
    </row>
    <row r="125" spans="1:10" x14ac:dyDescent="0.3">
      <c r="A125">
        <v>2023</v>
      </c>
      <c r="B125" s="2">
        <v>45047</v>
      </c>
      <c r="C125" t="s">
        <v>22</v>
      </c>
      <c r="D125" s="8">
        <v>2893.81</v>
      </c>
      <c r="E125" s="8">
        <v>6511.45</v>
      </c>
      <c r="F125">
        <v>91.33</v>
      </c>
      <c r="G125" t="s">
        <v>70</v>
      </c>
      <c r="H125" t="s">
        <v>74</v>
      </c>
      <c r="I125" s="5">
        <v>797.04</v>
      </c>
      <c r="J125" s="5">
        <v>907.57</v>
      </c>
    </row>
    <row r="126" spans="1:10" x14ac:dyDescent="0.3">
      <c r="A126">
        <v>2022</v>
      </c>
      <c r="B126" s="2">
        <v>44835</v>
      </c>
      <c r="C126" t="s">
        <v>32</v>
      </c>
      <c r="D126" s="8">
        <v>2702.89</v>
      </c>
      <c r="E126" s="8">
        <v>9485.69</v>
      </c>
      <c r="F126">
        <v>89.16</v>
      </c>
      <c r="G126" t="s">
        <v>73</v>
      </c>
      <c r="H126" t="s">
        <v>71</v>
      </c>
      <c r="I126" s="5">
        <v>1163.6099999999999</v>
      </c>
      <c r="J126" s="5">
        <v>242.51</v>
      </c>
    </row>
    <row r="127" spans="1:10" x14ac:dyDescent="0.3">
      <c r="A127">
        <v>2023</v>
      </c>
      <c r="B127" s="2">
        <v>44986</v>
      </c>
      <c r="C127" t="s">
        <v>39</v>
      </c>
      <c r="D127" s="8">
        <v>2081.9299999999998</v>
      </c>
      <c r="E127" s="8">
        <v>6910.52</v>
      </c>
      <c r="F127">
        <v>87.63</v>
      </c>
      <c r="G127" t="s">
        <v>73</v>
      </c>
      <c r="H127" t="s">
        <v>74</v>
      </c>
      <c r="I127" s="5">
        <v>1397.61</v>
      </c>
      <c r="J127" s="5">
        <v>874.05</v>
      </c>
    </row>
    <row r="128" spans="1:10" x14ac:dyDescent="0.3">
      <c r="A128">
        <v>2023</v>
      </c>
      <c r="B128" s="2">
        <v>44958</v>
      </c>
      <c r="C128" t="s">
        <v>29</v>
      </c>
      <c r="D128" s="8">
        <v>2083.62</v>
      </c>
      <c r="E128" s="8">
        <v>12197.95</v>
      </c>
      <c r="F128">
        <v>73.489999999999995</v>
      </c>
      <c r="G128" t="s">
        <v>73</v>
      </c>
      <c r="H128" t="s">
        <v>74</v>
      </c>
      <c r="I128" s="5">
        <v>513.64</v>
      </c>
      <c r="J128" s="5">
        <v>857.18</v>
      </c>
    </row>
    <row r="129" spans="1:10" x14ac:dyDescent="0.3">
      <c r="A129">
        <v>2023</v>
      </c>
      <c r="B129" s="2">
        <v>45200</v>
      </c>
      <c r="C129" t="s">
        <v>39</v>
      </c>
      <c r="D129" s="8">
        <v>2843.98</v>
      </c>
      <c r="E129" s="8">
        <v>6396.58</v>
      </c>
      <c r="F129">
        <v>81.650000000000006</v>
      </c>
      <c r="G129" t="s">
        <v>72</v>
      </c>
      <c r="H129" t="s">
        <v>74</v>
      </c>
      <c r="I129" s="5">
        <v>1400.23</v>
      </c>
      <c r="J129" s="5">
        <v>326.19</v>
      </c>
    </row>
    <row r="130" spans="1:10" x14ac:dyDescent="0.3">
      <c r="A130">
        <v>2022</v>
      </c>
      <c r="B130" s="2">
        <v>44805</v>
      </c>
      <c r="C130" t="s">
        <v>32</v>
      </c>
      <c r="D130" s="8">
        <v>3181.02</v>
      </c>
      <c r="E130" s="8">
        <v>12081.96</v>
      </c>
      <c r="F130">
        <v>76.36</v>
      </c>
      <c r="G130" t="s">
        <v>75</v>
      </c>
      <c r="H130" t="s">
        <v>76</v>
      </c>
      <c r="I130" s="5">
        <v>1866.95</v>
      </c>
      <c r="J130" s="5">
        <v>812.1</v>
      </c>
    </row>
    <row r="131" spans="1:10" x14ac:dyDescent="0.3">
      <c r="A131">
        <v>2022</v>
      </c>
      <c r="B131" s="2">
        <v>44682</v>
      </c>
      <c r="C131" t="s">
        <v>41</v>
      </c>
      <c r="D131" s="8">
        <v>4086.64</v>
      </c>
      <c r="E131" s="8">
        <v>9831.0300000000007</v>
      </c>
      <c r="F131">
        <v>71.040000000000006</v>
      </c>
      <c r="G131" t="s">
        <v>70</v>
      </c>
      <c r="H131" t="s">
        <v>76</v>
      </c>
      <c r="I131" s="5">
        <v>795.3</v>
      </c>
      <c r="J131" s="5">
        <v>617.12</v>
      </c>
    </row>
    <row r="132" spans="1:10" x14ac:dyDescent="0.3">
      <c r="A132">
        <v>2022</v>
      </c>
      <c r="B132" s="2">
        <v>44835</v>
      </c>
      <c r="C132" t="s">
        <v>20</v>
      </c>
      <c r="D132" s="8">
        <v>3358.27</v>
      </c>
      <c r="E132" s="8">
        <v>10581.9</v>
      </c>
      <c r="F132">
        <v>78.86</v>
      </c>
      <c r="G132" t="s">
        <v>75</v>
      </c>
      <c r="H132" t="s">
        <v>76</v>
      </c>
      <c r="I132" s="5">
        <v>1888.37</v>
      </c>
      <c r="J132" s="5">
        <v>249.34</v>
      </c>
    </row>
    <row r="133" spans="1:10" x14ac:dyDescent="0.3">
      <c r="A133">
        <v>2023</v>
      </c>
      <c r="B133" s="2">
        <v>45108</v>
      </c>
      <c r="C133" t="s">
        <v>25</v>
      </c>
      <c r="D133" s="8">
        <v>2099.75</v>
      </c>
      <c r="E133" s="8">
        <v>13834.2</v>
      </c>
      <c r="F133">
        <v>78.34</v>
      </c>
      <c r="G133" t="s">
        <v>75</v>
      </c>
      <c r="H133" t="s">
        <v>76</v>
      </c>
      <c r="I133" s="5">
        <v>1078.22</v>
      </c>
      <c r="J133" s="5">
        <v>272.89</v>
      </c>
    </row>
    <row r="134" spans="1:10" x14ac:dyDescent="0.3">
      <c r="A134">
        <v>2023</v>
      </c>
      <c r="B134" s="2">
        <v>45261</v>
      </c>
      <c r="C134" t="s">
        <v>39</v>
      </c>
      <c r="D134" s="8">
        <v>2748.97</v>
      </c>
      <c r="E134" s="8">
        <v>12937.35</v>
      </c>
      <c r="F134">
        <v>73.37</v>
      </c>
      <c r="G134" t="s">
        <v>72</v>
      </c>
      <c r="H134" t="s">
        <v>71</v>
      </c>
      <c r="I134" s="5">
        <v>1492.33</v>
      </c>
      <c r="J134" s="5">
        <v>339.51</v>
      </c>
    </row>
    <row r="135" spans="1:10" x14ac:dyDescent="0.3">
      <c r="A135">
        <v>2022</v>
      </c>
      <c r="B135" s="2">
        <v>44713</v>
      </c>
      <c r="C135" t="s">
        <v>25</v>
      </c>
      <c r="D135" s="8">
        <v>2220.5700000000002</v>
      </c>
      <c r="E135" s="8">
        <v>7167.06</v>
      </c>
      <c r="F135">
        <v>89.5</v>
      </c>
      <c r="G135" t="s">
        <v>75</v>
      </c>
      <c r="H135" t="s">
        <v>76</v>
      </c>
      <c r="I135" s="5">
        <v>777.8</v>
      </c>
      <c r="J135" s="5">
        <v>807.16</v>
      </c>
    </row>
    <row r="136" spans="1:10" x14ac:dyDescent="0.3">
      <c r="A136">
        <v>2022</v>
      </c>
      <c r="B136" s="2">
        <v>44621</v>
      </c>
      <c r="C136" t="s">
        <v>22</v>
      </c>
      <c r="D136" s="8">
        <v>1734.27</v>
      </c>
      <c r="E136" s="8">
        <v>8503.6299999999992</v>
      </c>
      <c r="F136">
        <v>88.87</v>
      </c>
      <c r="G136" t="s">
        <v>72</v>
      </c>
      <c r="H136" t="s">
        <v>74</v>
      </c>
      <c r="I136" s="5">
        <v>1472.21</v>
      </c>
      <c r="J136" s="5">
        <v>697.32</v>
      </c>
    </row>
    <row r="137" spans="1:10" x14ac:dyDescent="0.3">
      <c r="A137">
        <v>2023</v>
      </c>
      <c r="B137" s="2">
        <v>45139</v>
      </c>
      <c r="C137" t="s">
        <v>22</v>
      </c>
      <c r="D137" s="8">
        <v>1688.41</v>
      </c>
      <c r="E137" s="8">
        <v>9111.89</v>
      </c>
      <c r="F137">
        <v>84.72</v>
      </c>
      <c r="G137" t="s">
        <v>75</v>
      </c>
      <c r="H137" t="s">
        <v>71</v>
      </c>
      <c r="I137" s="5">
        <v>1309.93</v>
      </c>
      <c r="J137" s="5">
        <v>181.58</v>
      </c>
    </row>
    <row r="138" spans="1:10" x14ac:dyDescent="0.3">
      <c r="A138">
        <v>2022</v>
      </c>
      <c r="B138" s="2">
        <v>44682</v>
      </c>
      <c r="C138" t="s">
        <v>32</v>
      </c>
      <c r="D138" s="8">
        <v>1348.76</v>
      </c>
      <c r="E138" s="8">
        <v>10697.32</v>
      </c>
      <c r="F138">
        <v>74.38</v>
      </c>
      <c r="G138" t="s">
        <v>73</v>
      </c>
      <c r="H138" t="s">
        <v>71</v>
      </c>
      <c r="I138" s="5">
        <v>1230.69</v>
      </c>
      <c r="J138" s="5">
        <v>689.61</v>
      </c>
    </row>
    <row r="139" spans="1:10" x14ac:dyDescent="0.3">
      <c r="A139">
        <v>2023</v>
      </c>
      <c r="B139" s="2">
        <v>44927</v>
      </c>
      <c r="C139" t="s">
        <v>22</v>
      </c>
      <c r="D139" s="8">
        <v>1537.52</v>
      </c>
      <c r="E139" s="8">
        <v>8985.02</v>
      </c>
      <c r="F139">
        <v>76.56</v>
      </c>
      <c r="G139" t="s">
        <v>75</v>
      </c>
      <c r="H139" t="s">
        <v>71</v>
      </c>
      <c r="I139" s="5">
        <v>1927.6</v>
      </c>
      <c r="J139" s="5">
        <v>425.18</v>
      </c>
    </row>
    <row r="140" spans="1:10" x14ac:dyDescent="0.3">
      <c r="A140">
        <v>2022</v>
      </c>
      <c r="B140" s="2">
        <v>44774</v>
      </c>
      <c r="C140" t="s">
        <v>20</v>
      </c>
      <c r="D140" s="8">
        <v>4343.82</v>
      </c>
      <c r="E140" s="8">
        <v>11470.16</v>
      </c>
      <c r="F140">
        <v>70.47</v>
      </c>
      <c r="G140" t="s">
        <v>72</v>
      </c>
      <c r="H140" t="s">
        <v>76</v>
      </c>
      <c r="I140" s="5">
        <v>196</v>
      </c>
      <c r="J140" s="5">
        <v>763.59</v>
      </c>
    </row>
    <row r="141" spans="1:10" x14ac:dyDescent="0.3">
      <c r="A141">
        <v>2022</v>
      </c>
      <c r="B141" s="2">
        <v>44652</v>
      </c>
      <c r="C141" t="s">
        <v>16</v>
      </c>
      <c r="D141" s="8">
        <v>2482.94</v>
      </c>
      <c r="E141" s="8">
        <v>7007.92</v>
      </c>
      <c r="F141">
        <v>85.48</v>
      </c>
      <c r="G141" t="s">
        <v>72</v>
      </c>
      <c r="H141" t="s">
        <v>71</v>
      </c>
      <c r="I141" s="5">
        <v>630.86</v>
      </c>
      <c r="J141" s="5">
        <v>517.30999999999995</v>
      </c>
    </row>
    <row r="142" spans="1:10" x14ac:dyDescent="0.3">
      <c r="A142">
        <v>2022</v>
      </c>
      <c r="B142" s="2">
        <v>44743</v>
      </c>
      <c r="C142" t="s">
        <v>16</v>
      </c>
      <c r="D142" s="8">
        <v>4408.71</v>
      </c>
      <c r="E142" s="8">
        <v>11948.28</v>
      </c>
      <c r="F142">
        <v>80.5</v>
      </c>
      <c r="G142" t="s">
        <v>73</v>
      </c>
      <c r="H142" t="s">
        <v>76</v>
      </c>
      <c r="I142" s="5">
        <v>329.95</v>
      </c>
      <c r="J142" s="5">
        <v>537.27</v>
      </c>
    </row>
    <row r="143" spans="1:10" x14ac:dyDescent="0.3">
      <c r="A143">
        <v>2023</v>
      </c>
      <c r="B143" s="2">
        <v>45047</v>
      </c>
      <c r="C143" t="s">
        <v>11</v>
      </c>
      <c r="D143" s="8">
        <v>2600.9299999999998</v>
      </c>
      <c r="E143" s="8">
        <v>14234.69</v>
      </c>
      <c r="F143">
        <v>88.71</v>
      </c>
      <c r="G143" t="s">
        <v>73</v>
      </c>
      <c r="H143" t="s">
        <v>74</v>
      </c>
      <c r="I143" s="5">
        <v>1952.45</v>
      </c>
      <c r="J143" s="5">
        <v>883.28</v>
      </c>
    </row>
    <row r="144" spans="1:10" x14ac:dyDescent="0.3">
      <c r="A144">
        <v>2022</v>
      </c>
      <c r="B144" s="2">
        <v>44896</v>
      </c>
      <c r="C144" t="s">
        <v>22</v>
      </c>
      <c r="D144" s="8">
        <v>3102.89</v>
      </c>
      <c r="E144" s="8">
        <v>14393.93</v>
      </c>
      <c r="F144">
        <v>70.260000000000005</v>
      </c>
      <c r="G144" t="s">
        <v>75</v>
      </c>
      <c r="H144" t="s">
        <v>71</v>
      </c>
      <c r="I144" s="5">
        <v>952.91</v>
      </c>
      <c r="J144" s="5">
        <v>279.89999999999998</v>
      </c>
    </row>
    <row r="145" spans="1:10" x14ac:dyDescent="0.3">
      <c r="A145">
        <v>2023</v>
      </c>
      <c r="B145" s="2">
        <v>45108</v>
      </c>
      <c r="C145" t="s">
        <v>22</v>
      </c>
      <c r="D145" s="8">
        <v>3636.14</v>
      </c>
      <c r="E145" s="8">
        <v>13573.9</v>
      </c>
      <c r="F145">
        <v>86.83</v>
      </c>
      <c r="G145" t="s">
        <v>72</v>
      </c>
      <c r="H145" t="s">
        <v>71</v>
      </c>
      <c r="I145" s="5">
        <v>1583.68</v>
      </c>
      <c r="J145" s="5">
        <v>203.2</v>
      </c>
    </row>
    <row r="146" spans="1:10" x14ac:dyDescent="0.3">
      <c r="A146">
        <v>2023</v>
      </c>
      <c r="B146" s="2">
        <v>45261</v>
      </c>
      <c r="C146" t="s">
        <v>41</v>
      </c>
      <c r="D146" s="8">
        <v>1372.61</v>
      </c>
      <c r="E146" s="8">
        <v>9352.73</v>
      </c>
      <c r="F146">
        <v>73.430000000000007</v>
      </c>
      <c r="G146" t="s">
        <v>72</v>
      </c>
      <c r="H146" t="s">
        <v>76</v>
      </c>
      <c r="I146" s="5">
        <v>243.33</v>
      </c>
      <c r="J146" s="5">
        <v>414.07</v>
      </c>
    </row>
    <row r="147" spans="1:10" x14ac:dyDescent="0.3">
      <c r="A147">
        <v>2022</v>
      </c>
      <c r="B147" s="2">
        <v>44774</v>
      </c>
      <c r="C147" t="s">
        <v>34</v>
      </c>
      <c r="D147" s="8">
        <v>1714.71</v>
      </c>
      <c r="E147" s="8">
        <v>9698.68</v>
      </c>
      <c r="F147">
        <v>92.37</v>
      </c>
      <c r="G147" t="s">
        <v>75</v>
      </c>
      <c r="H147" t="s">
        <v>74</v>
      </c>
      <c r="I147" s="5">
        <v>1904.49</v>
      </c>
      <c r="J147" s="5">
        <v>904.87</v>
      </c>
    </row>
    <row r="148" spans="1:10" x14ac:dyDescent="0.3">
      <c r="A148">
        <v>2022</v>
      </c>
      <c r="B148" s="2">
        <v>44682</v>
      </c>
      <c r="C148" t="s">
        <v>11</v>
      </c>
      <c r="D148" s="8">
        <v>3417.62</v>
      </c>
      <c r="E148" s="8">
        <v>6800.61</v>
      </c>
      <c r="F148">
        <v>94.37</v>
      </c>
      <c r="G148" t="s">
        <v>75</v>
      </c>
      <c r="H148" t="s">
        <v>74</v>
      </c>
      <c r="I148" s="5">
        <v>1627.26</v>
      </c>
      <c r="J148" s="5">
        <v>526.04</v>
      </c>
    </row>
    <row r="149" spans="1:10" x14ac:dyDescent="0.3">
      <c r="A149">
        <v>2023</v>
      </c>
      <c r="B149" s="2">
        <v>44927</v>
      </c>
      <c r="C149" t="s">
        <v>29</v>
      </c>
      <c r="D149" s="8">
        <v>4992.0200000000004</v>
      </c>
      <c r="E149" s="8">
        <v>13358.93</v>
      </c>
      <c r="F149">
        <v>82.36</v>
      </c>
      <c r="G149" t="s">
        <v>72</v>
      </c>
      <c r="H149" t="s">
        <v>71</v>
      </c>
      <c r="I149" s="5">
        <v>634.57000000000005</v>
      </c>
      <c r="J149" s="5">
        <v>264.48</v>
      </c>
    </row>
    <row r="150" spans="1:10" x14ac:dyDescent="0.3">
      <c r="A150">
        <v>2022</v>
      </c>
      <c r="B150" s="2">
        <v>44774</v>
      </c>
      <c r="C150" t="s">
        <v>32</v>
      </c>
      <c r="D150" s="8">
        <v>2230.61</v>
      </c>
      <c r="E150" s="8">
        <v>12714.96</v>
      </c>
      <c r="F150">
        <v>71.94</v>
      </c>
      <c r="G150" t="s">
        <v>70</v>
      </c>
      <c r="H150" t="s">
        <v>71</v>
      </c>
      <c r="I150" s="5">
        <v>477.1</v>
      </c>
      <c r="J150" s="5">
        <v>410.82</v>
      </c>
    </row>
    <row r="151" spans="1:10" x14ac:dyDescent="0.3">
      <c r="A151">
        <v>2023</v>
      </c>
      <c r="B151" s="2">
        <v>45200</v>
      </c>
      <c r="C151" t="s">
        <v>29</v>
      </c>
      <c r="D151" s="8">
        <v>2022.11</v>
      </c>
      <c r="E151" s="8">
        <v>10702.73</v>
      </c>
      <c r="F151">
        <v>94.94</v>
      </c>
      <c r="G151" t="s">
        <v>72</v>
      </c>
      <c r="H151" t="s">
        <v>74</v>
      </c>
      <c r="I151" s="5">
        <v>1754.59</v>
      </c>
      <c r="J151" s="5">
        <v>795.44</v>
      </c>
    </row>
    <row r="152" spans="1:10" x14ac:dyDescent="0.3">
      <c r="A152">
        <v>2022</v>
      </c>
      <c r="B152" s="2">
        <v>44743</v>
      </c>
      <c r="C152" t="s">
        <v>29</v>
      </c>
      <c r="D152" s="8">
        <v>4368.2700000000004</v>
      </c>
      <c r="E152" s="8">
        <v>6368.15</v>
      </c>
      <c r="F152">
        <v>83.99</v>
      </c>
      <c r="G152" t="s">
        <v>73</v>
      </c>
      <c r="H152" t="s">
        <v>74</v>
      </c>
      <c r="I152" s="5">
        <v>1392.02</v>
      </c>
      <c r="J152" s="5">
        <v>255.66</v>
      </c>
    </row>
    <row r="153" spans="1:10" x14ac:dyDescent="0.3">
      <c r="A153">
        <v>2023</v>
      </c>
      <c r="B153" s="2">
        <v>44958</v>
      </c>
      <c r="C153" t="s">
        <v>39</v>
      </c>
      <c r="D153" s="8">
        <v>3611.35</v>
      </c>
      <c r="E153" s="8">
        <v>14792.53</v>
      </c>
      <c r="F153">
        <v>70.08</v>
      </c>
      <c r="G153" t="s">
        <v>75</v>
      </c>
      <c r="H153" t="s">
        <v>71</v>
      </c>
      <c r="I153" s="5">
        <v>1026.68</v>
      </c>
      <c r="J153" s="5">
        <v>403.49</v>
      </c>
    </row>
    <row r="154" spans="1:10" x14ac:dyDescent="0.3">
      <c r="A154">
        <v>2023</v>
      </c>
      <c r="B154" s="2">
        <v>44986</v>
      </c>
      <c r="C154" t="s">
        <v>29</v>
      </c>
      <c r="D154" s="8">
        <v>1365.48</v>
      </c>
      <c r="E154" s="8">
        <v>12261.13</v>
      </c>
      <c r="F154">
        <v>75.86</v>
      </c>
      <c r="G154" t="s">
        <v>73</v>
      </c>
      <c r="H154" t="s">
        <v>71</v>
      </c>
      <c r="I154" s="5">
        <v>1184.02</v>
      </c>
      <c r="J154" s="5">
        <v>298.33999999999997</v>
      </c>
    </row>
    <row r="155" spans="1:10" x14ac:dyDescent="0.3">
      <c r="A155">
        <v>2023</v>
      </c>
      <c r="B155" s="2">
        <v>45231</v>
      </c>
      <c r="C155" t="s">
        <v>39</v>
      </c>
      <c r="D155" s="8">
        <v>2709.36</v>
      </c>
      <c r="E155" s="8">
        <v>8047.25</v>
      </c>
      <c r="F155">
        <v>91.16</v>
      </c>
      <c r="G155" t="s">
        <v>70</v>
      </c>
      <c r="H155" t="s">
        <v>76</v>
      </c>
      <c r="I155" s="5">
        <v>233.03</v>
      </c>
      <c r="J155" s="5">
        <v>299.92</v>
      </c>
    </row>
    <row r="156" spans="1:10" x14ac:dyDescent="0.3">
      <c r="A156">
        <v>2023</v>
      </c>
      <c r="B156" s="2">
        <v>45047</v>
      </c>
      <c r="C156" t="s">
        <v>39</v>
      </c>
      <c r="D156" s="8">
        <v>1849.11</v>
      </c>
      <c r="E156" s="8">
        <v>5512.29</v>
      </c>
      <c r="F156">
        <v>88.19</v>
      </c>
      <c r="G156" t="s">
        <v>73</v>
      </c>
      <c r="H156" t="s">
        <v>76</v>
      </c>
      <c r="I156" s="5">
        <v>1517.26</v>
      </c>
      <c r="J156" s="5">
        <v>858.92</v>
      </c>
    </row>
    <row r="157" spans="1:10" x14ac:dyDescent="0.3">
      <c r="A157">
        <v>2023</v>
      </c>
      <c r="B157" s="2">
        <v>45108</v>
      </c>
      <c r="C157" t="s">
        <v>29</v>
      </c>
      <c r="D157" s="8">
        <v>4396.32</v>
      </c>
      <c r="E157" s="8">
        <v>6313.74</v>
      </c>
      <c r="F157">
        <v>91.92</v>
      </c>
      <c r="G157" t="s">
        <v>72</v>
      </c>
      <c r="H157" t="s">
        <v>74</v>
      </c>
      <c r="I157" s="5">
        <v>1129.23</v>
      </c>
      <c r="J157" s="5">
        <v>828.22</v>
      </c>
    </row>
    <row r="158" spans="1:10" x14ac:dyDescent="0.3">
      <c r="A158">
        <v>2023</v>
      </c>
      <c r="B158" s="2">
        <v>45261</v>
      </c>
      <c r="C158" t="s">
        <v>16</v>
      </c>
      <c r="D158" s="8">
        <v>1348.51</v>
      </c>
      <c r="E158" s="8">
        <v>8727.67</v>
      </c>
      <c r="F158">
        <v>82.94</v>
      </c>
      <c r="G158" t="s">
        <v>73</v>
      </c>
      <c r="H158" t="s">
        <v>71</v>
      </c>
      <c r="I158" s="5">
        <v>340.85</v>
      </c>
      <c r="J158" s="5">
        <v>527.84</v>
      </c>
    </row>
    <row r="159" spans="1:10" x14ac:dyDescent="0.3">
      <c r="A159">
        <v>2022</v>
      </c>
      <c r="B159" s="2">
        <v>44562</v>
      </c>
      <c r="C159" t="s">
        <v>32</v>
      </c>
      <c r="D159" s="8">
        <v>4108.28</v>
      </c>
      <c r="E159" s="8">
        <v>8080.65</v>
      </c>
      <c r="F159">
        <v>71.03</v>
      </c>
      <c r="G159" t="s">
        <v>70</v>
      </c>
      <c r="H159" t="s">
        <v>76</v>
      </c>
      <c r="I159" s="5">
        <v>1690.45</v>
      </c>
      <c r="J159" s="5">
        <v>605.89</v>
      </c>
    </row>
    <row r="160" spans="1:10" x14ac:dyDescent="0.3">
      <c r="A160">
        <v>2022</v>
      </c>
      <c r="B160" s="2">
        <v>44713</v>
      </c>
      <c r="C160" t="s">
        <v>11</v>
      </c>
      <c r="D160" s="8">
        <v>2647.59</v>
      </c>
      <c r="E160" s="8">
        <v>13823.02</v>
      </c>
      <c r="F160">
        <v>70.83</v>
      </c>
      <c r="G160" t="s">
        <v>73</v>
      </c>
      <c r="H160" t="s">
        <v>71</v>
      </c>
      <c r="I160" s="5">
        <v>1426.48</v>
      </c>
      <c r="J160" s="5">
        <v>499.79</v>
      </c>
    </row>
    <row r="161" spans="1:10" x14ac:dyDescent="0.3">
      <c r="A161">
        <v>2022</v>
      </c>
      <c r="B161" s="2">
        <v>44652</v>
      </c>
      <c r="C161" t="s">
        <v>22</v>
      </c>
      <c r="D161" s="8">
        <v>1108.2</v>
      </c>
      <c r="E161" s="8">
        <v>9830.4699999999993</v>
      </c>
      <c r="F161">
        <v>81</v>
      </c>
      <c r="G161" t="s">
        <v>72</v>
      </c>
      <c r="H161" t="s">
        <v>71</v>
      </c>
      <c r="I161" s="5">
        <v>1643.98</v>
      </c>
      <c r="J161" s="5">
        <v>523.9</v>
      </c>
    </row>
    <row r="162" spans="1:10" x14ac:dyDescent="0.3">
      <c r="A162">
        <v>2022</v>
      </c>
      <c r="B162" s="2">
        <v>44621</v>
      </c>
      <c r="C162" t="s">
        <v>16</v>
      </c>
      <c r="D162" s="8">
        <v>3939.58</v>
      </c>
      <c r="E162" s="8">
        <v>9206.2999999999993</v>
      </c>
      <c r="F162">
        <v>92.2</v>
      </c>
      <c r="G162" t="s">
        <v>70</v>
      </c>
      <c r="H162" t="s">
        <v>76</v>
      </c>
      <c r="I162" s="5">
        <v>1302.6300000000001</v>
      </c>
      <c r="J162" s="5">
        <v>798.49</v>
      </c>
    </row>
    <row r="163" spans="1:10" x14ac:dyDescent="0.3">
      <c r="A163">
        <v>2023</v>
      </c>
      <c r="B163" s="2">
        <v>45170</v>
      </c>
      <c r="C163" t="s">
        <v>41</v>
      </c>
      <c r="D163" s="8">
        <v>3588.17</v>
      </c>
      <c r="E163" s="8">
        <v>9309.08</v>
      </c>
      <c r="F163">
        <v>75.45</v>
      </c>
      <c r="G163" t="s">
        <v>75</v>
      </c>
      <c r="H163" t="s">
        <v>76</v>
      </c>
      <c r="I163" s="5">
        <v>1215.7</v>
      </c>
      <c r="J163" s="5">
        <v>843.81</v>
      </c>
    </row>
    <row r="164" spans="1:10" x14ac:dyDescent="0.3">
      <c r="A164">
        <v>2022</v>
      </c>
      <c r="B164" s="2">
        <v>44835</v>
      </c>
      <c r="C164" t="s">
        <v>22</v>
      </c>
      <c r="D164" s="8">
        <v>2658.84</v>
      </c>
      <c r="E164" s="8">
        <v>8046.8</v>
      </c>
      <c r="F164">
        <v>90.33</v>
      </c>
      <c r="G164" t="s">
        <v>70</v>
      </c>
      <c r="H164" t="s">
        <v>74</v>
      </c>
      <c r="I164" s="5">
        <v>96.94</v>
      </c>
      <c r="J164" s="5">
        <v>859.45</v>
      </c>
    </row>
    <row r="165" spans="1:10" x14ac:dyDescent="0.3">
      <c r="A165">
        <v>2023</v>
      </c>
      <c r="B165" s="2">
        <v>45200</v>
      </c>
      <c r="C165" t="s">
        <v>29</v>
      </c>
      <c r="D165" s="8">
        <v>1552.2</v>
      </c>
      <c r="E165" s="8">
        <v>13284.36</v>
      </c>
      <c r="F165">
        <v>87.36</v>
      </c>
      <c r="G165" t="s">
        <v>73</v>
      </c>
      <c r="H165" t="s">
        <v>74</v>
      </c>
      <c r="I165" s="5">
        <v>1313.43</v>
      </c>
      <c r="J165" s="5">
        <v>604.92999999999995</v>
      </c>
    </row>
    <row r="166" spans="1:10" x14ac:dyDescent="0.3">
      <c r="A166">
        <v>2023</v>
      </c>
      <c r="B166" s="2">
        <v>45231</v>
      </c>
      <c r="C166" t="s">
        <v>16</v>
      </c>
      <c r="D166" s="8">
        <v>3893.15</v>
      </c>
      <c r="E166" s="8">
        <v>5297.4</v>
      </c>
      <c r="F166">
        <v>79.77</v>
      </c>
      <c r="G166" t="s">
        <v>72</v>
      </c>
      <c r="H166" t="s">
        <v>71</v>
      </c>
      <c r="I166" s="5">
        <v>1536.95</v>
      </c>
      <c r="J166" s="5">
        <v>462</v>
      </c>
    </row>
    <row r="167" spans="1:10" x14ac:dyDescent="0.3">
      <c r="A167">
        <v>2022</v>
      </c>
      <c r="B167" s="2">
        <v>44774</v>
      </c>
      <c r="C167" t="s">
        <v>32</v>
      </c>
      <c r="D167" s="8">
        <v>1766.63</v>
      </c>
      <c r="E167" s="8">
        <v>13095.85</v>
      </c>
      <c r="F167">
        <v>84.53</v>
      </c>
      <c r="G167" t="s">
        <v>73</v>
      </c>
      <c r="H167" t="s">
        <v>76</v>
      </c>
      <c r="I167" s="5">
        <v>1990.63</v>
      </c>
      <c r="J167" s="5">
        <v>834.76</v>
      </c>
    </row>
    <row r="168" spans="1:10" x14ac:dyDescent="0.3">
      <c r="A168">
        <v>2022</v>
      </c>
      <c r="B168" s="2">
        <v>44805</v>
      </c>
      <c r="C168" t="s">
        <v>32</v>
      </c>
      <c r="D168" s="8">
        <v>1615.67</v>
      </c>
      <c r="E168" s="8">
        <v>12024.28</v>
      </c>
      <c r="F168">
        <v>94.14</v>
      </c>
      <c r="G168" t="s">
        <v>72</v>
      </c>
      <c r="H168" t="s">
        <v>71</v>
      </c>
      <c r="I168" s="5">
        <v>954.12</v>
      </c>
      <c r="J168" s="5">
        <v>511.79</v>
      </c>
    </row>
    <row r="169" spans="1:10" x14ac:dyDescent="0.3">
      <c r="A169">
        <v>2023</v>
      </c>
      <c r="B169" s="2">
        <v>45047</v>
      </c>
      <c r="C169" t="s">
        <v>11</v>
      </c>
      <c r="D169" s="8">
        <v>3442.98</v>
      </c>
      <c r="E169" s="8">
        <v>6716.16</v>
      </c>
      <c r="F169">
        <v>84.68</v>
      </c>
      <c r="G169" t="s">
        <v>72</v>
      </c>
      <c r="H169" t="s">
        <v>71</v>
      </c>
      <c r="I169" s="5">
        <v>452.18</v>
      </c>
      <c r="J169" s="5">
        <v>725.91</v>
      </c>
    </row>
    <row r="170" spans="1:10" x14ac:dyDescent="0.3">
      <c r="A170">
        <v>2022</v>
      </c>
      <c r="B170" s="2">
        <v>44593</v>
      </c>
      <c r="C170" t="s">
        <v>39</v>
      </c>
      <c r="D170" s="8">
        <v>3698.29</v>
      </c>
      <c r="E170" s="8">
        <v>7374.05</v>
      </c>
      <c r="F170">
        <v>78.17</v>
      </c>
      <c r="G170" t="s">
        <v>73</v>
      </c>
      <c r="H170" t="s">
        <v>71</v>
      </c>
      <c r="I170" s="5">
        <v>600.44000000000005</v>
      </c>
      <c r="J170" s="5">
        <v>797.58</v>
      </c>
    </row>
    <row r="171" spans="1:10" x14ac:dyDescent="0.3">
      <c r="A171">
        <v>2023</v>
      </c>
      <c r="B171" s="2">
        <v>44927</v>
      </c>
      <c r="C171" t="s">
        <v>41</v>
      </c>
      <c r="D171" s="8">
        <v>4975.54</v>
      </c>
      <c r="E171" s="8">
        <v>10988.14</v>
      </c>
      <c r="F171">
        <v>71.59</v>
      </c>
      <c r="G171" t="s">
        <v>75</v>
      </c>
      <c r="H171" t="s">
        <v>76</v>
      </c>
      <c r="I171" s="5">
        <v>906.42</v>
      </c>
      <c r="J171" s="5">
        <v>101.79</v>
      </c>
    </row>
    <row r="172" spans="1:10" x14ac:dyDescent="0.3">
      <c r="A172">
        <v>2022</v>
      </c>
      <c r="B172" s="2">
        <v>44682</v>
      </c>
      <c r="C172" t="s">
        <v>34</v>
      </c>
      <c r="D172" s="8">
        <v>1928</v>
      </c>
      <c r="E172" s="8">
        <v>14124.63</v>
      </c>
      <c r="F172">
        <v>88.56</v>
      </c>
      <c r="G172" t="s">
        <v>75</v>
      </c>
      <c r="H172" t="s">
        <v>76</v>
      </c>
      <c r="I172" s="5">
        <v>1583.38</v>
      </c>
      <c r="J172" s="5">
        <v>830.55</v>
      </c>
    </row>
    <row r="173" spans="1:10" x14ac:dyDescent="0.3">
      <c r="A173">
        <v>2022</v>
      </c>
      <c r="B173" s="2">
        <v>44774</v>
      </c>
      <c r="C173" t="s">
        <v>32</v>
      </c>
      <c r="D173" s="8">
        <v>3898.72</v>
      </c>
      <c r="E173" s="8">
        <v>6116.46</v>
      </c>
      <c r="F173">
        <v>81.790000000000006</v>
      </c>
      <c r="G173" t="s">
        <v>73</v>
      </c>
      <c r="H173" t="s">
        <v>74</v>
      </c>
      <c r="I173" s="5">
        <v>1286.33</v>
      </c>
      <c r="J173" s="5">
        <v>958.46</v>
      </c>
    </row>
    <row r="174" spans="1:10" x14ac:dyDescent="0.3">
      <c r="A174">
        <v>2022</v>
      </c>
      <c r="B174" s="2">
        <v>44866</v>
      </c>
      <c r="C174" t="s">
        <v>34</v>
      </c>
      <c r="D174" s="8">
        <v>1455.59</v>
      </c>
      <c r="E174" s="8">
        <v>13830.28</v>
      </c>
      <c r="F174">
        <v>83.19</v>
      </c>
      <c r="G174" t="s">
        <v>73</v>
      </c>
      <c r="H174" t="s">
        <v>71</v>
      </c>
      <c r="I174" s="5">
        <v>790.25</v>
      </c>
      <c r="J174" s="5">
        <v>865.82</v>
      </c>
    </row>
    <row r="175" spans="1:10" x14ac:dyDescent="0.3">
      <c r="A175">
        <v>2022</v>
      </c>
      <c r="B175" s="2">
        <v>44866</v>
      </c>
      <c r="C175" t="s">
        <v>41</v>
      </c>
      <c r="D175" s="8">
        <v>3044.01</v>
      </c>
      <c r="E175" s="8">
        <v>8285.68</v>
      </c>
      <c r="F175">
        <v>74.989999999999995</v>
      </c>
      <c r="G175" t="s">
        <v>70</v>
      </c>
      <c r="H175" t="s">
        <v>71</v>
      </c>
      <c r="I175" s="5">
        <v>273.14999999999998</v>
      </c>
      <c r="J175" s="5">
        <v>148.96</v>
      </c>
    </row>
    <row r="176" spans="1:10" x14ac:dyDescent="0.3">
      <c r="A176">
        <v>2023</v>
      </c>
      <c r="B176" s="2">
        <v>45231</v>
      </c>
      <c r="C176" t="s">
        <v>41</v>
      </c>
      <c r="D176" s="8">
        <v>2193.38</v>
      </c>
      <c r="E176" s="8">
        <v>9462.67</v>
      </c>
      <c r="F176">
        <v>71.2</v>
      </c>
      <c r="G176" t="s">
        <v>73</v>
      </c>
      <c r="H176" t="s">
        <v>76</v>
      </c>
      <c r="I176" s="5">
        <v>1276.75</v>
      </c>
      <c r="J176" s="5">
        <v>128.30000000000001</v>
      </c>
    </row>
    <row r="177" spans="1:10" x14ac:dyDescent="0.3">
      <c r="A177">
        <v>2022</v>
      </c>
      <c r="B177" s="2">
        <v>44743</v>
      </c>
      <c r="C177" t="s">
        <v>16</v>
      </c>
      <c r="D177" s="8">
        <v>1600.89</v>
      </c>
      <c r="E177" s="8">
        <v>6656.04</v>
      </c>
      <c r="F177">
        <v>93.65</v>
      </c>
      <c r="G177" t="s">
        <v>72</v>
      </c>
      <c r="H177" t="s">
        <v>76</v>
      </c>
      <c r="I177" s="5">
        <v>1746.73</v>
      </c>
      <c r="J177" s="5">
        <v>366.38</v>
      </c>
    </row>
    <row r="178" spans="1:10" x14ac:dyDescent="0.3">
      <c r="A178">
        <v>2023</v>
      </c>
      <c r="B178" s="2">
        <v>44927</v>
      </c>
      <c r="C178" t="s">
        <v>34</v>
      </c>
      <c r="D178" s="8">
        <v>3642.05</v>
      </c>
      <c r="E178" s="8">
        <v>5192.41</v>
      </c>
      <c r="F178">
        <v>73.680000000000007</v>
      </c>
      <c r="G178" t="s">
        <v>75</v>
      </c>
      <c r="H178" t="s">
        <v>76</v>
      </c>
      <c r="I178" s="5">
        <v>408.51</v>
      </c>
      <c r="J178" s="5">
        <v>682.16</v>
      </c>
    </row>
    <row r="179" spans="1:10" x14ac:dyDescent="0.3">
      <c r="A179">
        <v>2022</v>
      </c>
      <c r="B179" s="2">
        <v>44743</v>
      </c>
      <c r="C179" t="s">
        <v>34</v>
      </c>
      <c r="D179" s="8">
        <v>3159.35</v>
      </c>
      <c r="E179" s="8">
        <v>9229.82</v>
      </c>
      <c r="F179">
        <v>84.81</v>
      </c>
      <c r="G179" t="s">
        <v>73</v>
      </c>
      <c r="H179" t="s">
        <v>76</v>
      </c>
      <c r="I179" s="5">
        <v>1219.69</v>
      </c>
      <c r="J179" s="5">
        <v>904.91</v>
      </c>
    </row>
    <row r="180" spans="1:10" x14ac:dyDescent="0.3">
      <c r="A180">
        <v>2023</v>
      </c>
      <c r="B180" s="2">
        <v>45108</v>
      </c>
      <c r="C180" t="s">
        <v>16</v>
      </c>
      <c r="D180" s="8">
        <v>2567.65</v>
      </c>
      <c r="E180" s="8">
        <v>5155.5600000000004</v>
      </c>
      <c r="F180">
        <v>70.83</v>
      </c>
      <c r="G180" t="s">
        <v>72</v>
      </c>
      <c r="H180" t="s">
        <v>71</v>
      </c>
      <c r="I180" s="5">
        <v>518.21</v>
      </c>
      <c r="J180" s="5">
        <v>208.04</v>
      </c>
    </row>
    <row r="181" spans="1:10" x14ac:dyDescent="0.3">
      <c r="A181">
        <v>2022</v>
      </c>
      <c r="B181" s="2">
        <v>44743</v>
      </c>
      <c r="C181" t="s">
        <v>11</v>
      </c>
      <c r="D181" s="8">
        <v>1778.47</v>
      </c>
      <c r="E181" s="8">
        <v>14013.55</v>
      </c>
      <c r="F181">
        <v>76.61</v>
      </c>
      <c r="G181" t="s">
        <v>75</v>
      </c>
      <c r="H181" t="s">
        <v>71</v>
      </c>
      <c r="I181" s="5">
        <v>685.82</v>
      </c>
      <c r="J181" s="5">
        <v>635.38</v>
      </c>
    </row>
    <row r="182" spans="1:10" x14ac:dyDescent="0.3">
      <c r="A182">
        <v>2023</v>
      </c>
      <c r="B182" s="2">
        <v>45078</v>
      </c>
      <c r="C182" t="s">
        <v>32</v>
      </c>
      <c r="D182" s="8">
        <v>4993.28</v>
      </c>
      <c r="E182" s="8">
        <v>11804.67</v>
      </c>
      <c r="F182">
        <v>91.88</v>
      </c>
      <c r="G182" t="s">
        <v>73</v>
      </c>
      <c r="H182" t="s">
        <v>71</v>
      </c>
      <c r="I182" s="5">
        <v>398.35</v>
      </c>
      <c r="J182" s="5">
        <v>762.21</v>
      </c>
    </row>
    <row r="183" spans="1:10" x14ac:dyDescent="0.3">
      <c r="A183">
        <v>2022</v>
      </c>
      <c r="B183" s="2">
        <v>44682</v>
      </c>
      <c r="C183" t="s">
        <v>34</v>
      </c>
      <c r="D183" s="8">
        <v>1649.23</v>
      </c>
      <c r="E183" s="8">
        <v>13769.05</v>
      </c>
      <c r="F183">
        <v>75.37</v>
      </c>
      <c r="G183" t="s">
        <v>73</v>
      </c>
      <c r="H183" t="s">
        <v>76</v>
      </c>
      <c r="I183" s="5">
        <v>225.55</v>
      </c>
      <c r="J183" s="5">
        <v>933.43</v>
      </c>
    </row>
    <row r="184" spans="1:10" x14ac:dyDescent="0.3">
      <c r="A184">
        <v>2023</v>
      </c>
      <c r="B184" s="2">
        <v>45017</v>
      </c>
      <c r="C184" t="s">
        <v>20</v>
      </c>
      <c r="D184" s="8">
        <v>1035.82</v>
      </c>
      <c r="E184" s="8">
        <v>10513.2</v>
      </c>
      <c r="F184">
        <v>76.66</v>
      </c>
      <c r="G184" t="s">
        <v>70</v>
      </c>
      <c r="H184" t="s">
        <v>74</v>
      </c>
      <c r="I184" s="5">
        <v>1654.69</v>
      </c>
      <c r="J184" s="5">
        <v>934.16</v>
      </c>
    </row>
    <row r="185" spans="1:10" x14ac:dyDescent="0.3">
      <c r="A185">
        <v>2023</v>
      </c>
      <c r="B185" s="2">
        <v>45231</v>
      </c>
      <c r="C185" t="s">
        <v>11</v>
      </c>
      <c r="D185" s="8">
        <v>4044.18</v>
      </c>
      <c r="E185" s="8">
        <v>5007.6899999999996</v>
      </c>
      <c r="F185">
        <v>92.96</v>
      </c>
      <c r="G185" t="s">
        <v>75</v>
      </c>
      <c r="H185" t="s">
        <v>71</v>
      </c>
      <c r="I185" s="5">
        <v>782.09</v>
      </c>
      <c r="J185" s="5">
        <v>219.66</v>
      </c>
    </row>
    <row r="186" spans="1:10" x14ac:dyDescent="0.3">
      <c r="A186">
        <v>2023</v>
      </c>
      <c r="B186" s="2">
        <v>45078</v>
      </c>
      <c r="C186" t="s">
        <v>34</v>
      </c>
      <c r="D186" s="8">
        <v>1889.22</v>
      </c>
      <c r="E186" s="8">
        <v>12640.98</v>
      </c>
      <c r="F186">
        <v>76.400000000000006</v>
      </c>
      <c r="G186" t="s">
        <v>73</v>
      </c>
      <c r="H186" t="s">
        <v>76</v>
      </c>
      <c r="I186" s="5">
        <v>1088.94</v>
      </c>
      <c r="J186" s="5">
        <v>495.65</v>
      </c>
    </row>
    <row r="187" spans="1:10" x14ac:dyDescent="0.3">
      <c r="A187">
        <v>2022</v>
      </c>
      <c r="B187" s="2">
        <v>44652</v>
      </c>
      <c r="C187" t="s">
        <v>29</v>
      </c>
      <c r="D187" s="8">
        <v>4494.82</v>
      </c>
      <c r="E187" s="8">
        <v>13270.69</v>
      </c>
      <c r="F187">
        <v>76.8</v>
      </c>
      <c r="G187" t="s">
        <v>72</v>
      </c>
      <c r="H187" t="s">
        <v>71</v>
      </c>
      <c r="I187" s="5">
        <v>736.94</v>
      </c>
      <c r="J187" s="5">
        <v>745.16</v>
      </c>
    </row>
    <row r="188" spans="1:10" x14ac:dyDescent="0.3">
      <c r="A188">
        <v>2022</v>
      </c>
      <c r="B188" s="2">
        <v>44805</v>
      </c>
      <c r="C188" t="s">
        <v>25</v>
      </c>
      <c r="D188" s="8">
        <v>2477.75</v>
      </c>
      <c r="E188" s="8">
        <v>14390.7</v>
      </c>
      <c r="F188">
        <v>80</v>
      </c>
      <c r="G188" t="s">
        <v>72</v>
      </c>
      <c r="H188" t="s">
        <v>71</v>
      </c>
      <c r="I188" s="5">
        <v>1923.42</v>
      </c>
      <c r="J188" s="5">
        <v>307.74</v>
      </c>
    </row>
    <row r="189" spans="1:10" x14ac:dyDescent="0.3">
      <c r="A189">
        <v>2023</v>
      </c>
      <c r="B189" s="2">
        <v>45139</v>
      </c>
      <c r="C189" t="s">
        <v>11</v>
      </c>
      <c r="D189" s="8">
        <v>3417.28</v>
      </c>
      <c r="E189" s="8">
        <v>11249.29</v>
      </c>
      <c r="F189">
        <v>83.22</v>
      </c>
      <c r="G189" t="s">
        <v>75</v>
      </c>
      <c r="H189" t="s">
        <v>76</v>
      </c>
      <c r="I189" s="5">
        <v>193.7</v>
      </c>
      <c r="J189" s="5">
        <v>435.55</v>
      </c>
    </row>
    <row r="190" spans="1:10" x14ac:dyDescent="0.3">
      <c r="A190">
        <v>2023</v>
      </c>
      <c r="B190" s="2">
        <v>45231</v>
      </c>
      <c r="C190" t="s">
        <v>34</v>
      </c>
      <c r="D190" s="8">
        <v>4620.32</v>
      </c>
      <c r="E190" s="8">
        <v>6348.88</v>
      </c>
      <c r="F190">
        <v>71.260000000000005</v>
      </c>
      <c r="G190" t="s">
        <v>75</v>
      </c>
      <c r="H190" t="s">
        <v>71</v>
      </c>
      <c r="I190" s="5">
        <v>1229.42</v>
      </c>
      <c r="J190" s="5">
        <v>448.26</v>
      </c>
    </row>
    <row r="191" spans="1:10" x14ac:dyDescent="0.3">
      <c r="A191">
        <v>2022</v>
      </c>
      <c r="B191" s="2">
        <v>44562</v>
      </c>
      <c r="C191" t="s">
        <v>32</v>
      </c>
      <c r="D191" s="8">
        <v>2535.33</v>
      </c>
      <c r="E191" s="8">
        <v>8981.5499999999993</v>
      </c>
      <c r="F191">
        <v>94.16</v>
      </c>
      <c r="G191" t="s">
        <v>70</v>
      </c>
      <c r="H191" t="s">
        <v>71</v>
      </c>
      <c r="I191" s="5">
        <v>418.83</v>
      </c>
      <c r="J191" s="5">
        <v>410.28</v>
      </c>
    </row>
    <row r="192" spans="1:10" x14ac:dyDescent="0.3">
      <c r="A192">
        <v>2022</v>
      </c>
      <c r="B192" s="2">
        <v>44835</v>
      </c>
      <c r="C192" t="s">
        <v>41</v>
      </c>
      <c r="D192" s="8">
        <v>4659.25</v>
      </c>
      <c r="E192" s="8">
        <v>11032.02</v>
      </c>
      <c r="F192">
        <v>93.78</v>
      </c>
      <c r="G192" t="s">
        <v>72</v>
      </c>
      <c r="H192" t="s">
        <v>71</v>
      </c>
      <c r="I192" s="5">
        <v>675.2</v>
      </c>
      <c r="J192" s="5">
        <v>597.55999999999995</v>
      </c>
    </row>
    <row r="193" spans="1:10" x14ac:dyDescent="0.3">
      <c r="A193">
        <v>2023</v>
      </c>
      <c r="B193" s="2">
        <v>45261</v>
      </c>
      <c r="C193" t="s">
        <v>25</v>
      </c>
      <c r="D193" s="8">
        <v>2981.73</v>
      </c>
      <c r="E193" s="8">
        <v>11109.15</v>
      </c>
      <c r="F193">
        <v>79.3</v>
      </c>
      <c r="G193" t="s">
        <v>70</v>
      </c>
      <c r="H193" t="s">
        <v>71</v>
      </c>
      <c r="I193" s="5">
        <v>637.16</v>
      </c>
      <c r="J193" s="5">
        <v>322.35000000000002</v>
      </c>
    </row>
    <row r="194" spans="1:10" x14ac:dyDescent="0.3">
      <c r="A194">
        <v>2022</v>
      </c>
      <c r="B194" s="2">
        <v>44805</v>
      </c>
      <c r="C194" t="s">
        <v>39</v>
      </c>
      <c r="D194" s="8">
        <v>4790.1099999999997</v>
      </c>
      <c r="E194" s="8">
        <v>13074.79</v>
      </c>
      <c r="F194">
        <v>92.38</v>
      </c>
      <c r="G194" t="s">
        <v>72</v>
      </c>
      <c r="H194" t="s">
        <v>71</v>
      </c>
      <c r="I194" s="5">
        <v>688.37</v>
      </c>
      <c r="J194" s="5">
        <v>642.80999999999995</v>
      </c>
    </row>
    <row r="195" spans="1:10" x14ac:dyDescent="0.3">
      <c r="A195">
        <v>2022</v>
      </c>
      <c r="B195" s="2">
        <v>44621</v>
      </c>
      <c r="C195" t="s">
        <v>20</v>
      </c>
      <c r="D195" s="8">
        <v>4964.17</v>
      </c>
      <c r="E195" s="8">
        <v>9024.51</v>
      </c>
      <c r="F195">
        <v>70.73</v>
      </c>
      <c r="G195" t="s">
        <v>73</v>
      </c>
      <c r="H195" t="s">
        <v>74</v>
      </c>
      <c r="I195" s="5">
        <v>630.11</v>
      </c>
      <c r="J195" s="5">
        <v>687.13</v>
      </c>
    </row>
    <row r="196" spans="1:10" x14ac:dyDescent="0.3">
      <c r="A196">
        <v>2022</v>
      </c>
      <c r="B196" s="2">
        <v>44835</v>
      </c>
      <c r="C196" t="s">
        <v>25</v>
      </c>
      <c r="D196" s="8">
        <v>3897.51</v>
      </c>
      <c r="E196" s="8">
        <v>14438.95</v>
      </c>
      <c r="F196">
        <v>93.91</v>
      </c>
      <c r="G196" t="s">
        <v>75</v>
      </c>
      <c r="H196" t="s">
        <v>76</v>
      </c>
      <c r="I196" s="5">
        <v>1321.52</v>
      </c>
      <c r="J196" s="5">
        <v>304.14999999999998</v>
      </c>
    </row>
    <row r="197" spans="1:10" x14ac:dyDescent="0.3">
      <c r="A197">
        <v>2022</v>
      </c>
      <c r="B197" s="2">
        <v>44652</v>
      </c>
      <c r="C197" t="s">
        <v>11</v>
      </c>
      <c r="D197" s="8">
        <v>2202.08</v>
      </c>
      <c r="E197" s="8">
        <v>5166.83</v>
      </c>
      <c r="F197">
        <v>82.91</v>
      </c>
      <c r="G197" t="s">
        <v>70</v>
      </c>
      <c r="H197" t="s">
        <v>74</v>
      </c>
      <c r="I197" s="5">
        <v>347</v>
      </c>
      <c r="J197" s="5">
        <v>672.01</v>
      </c>
    </row>
    <row r="198" spans="1:10" x14ac:dyDescent="0.3">
      <c r="A198">
        <v>2022</v>
      </c>
      <c r="B198" s="2">
        <v>44562</v>
      </c>
      <c r="C198" t="s">
        <v>39</v>
      </c>
      <c r="D198" s="8">
        <v>3365.75</v>
      </c>
      <c r="E198" s="8">
        <v>10401.459999999999</v>
      </c>
      <c r="F198">
        <v>86.11</v>
      </c>
      <c r="G198" t="s">
        <v>70</v>
      </c>
      <c r="H198" t="s">
        <v>74</v>
      </c>
      <c r="I198" s="5">
        <v>361.55</v>
      </c>
      <c r="J198" s="5">
        <v>807.31</v>
      </c>
    </row>
    <row r="199" spans="1:10" x14ac:dyDescent="0.3">
      <c r="A199">
        <v>2022</v>
      </c>
      <c r="B199" s="2">
        <v>44713</v>
      </c>
      <c r="C199" t="s">
        <v>32</v>
      </c>
      <c r="D199" s="8">
        <v>3484.34</v>
      </c>
      <c r="E199" s="8">
        <v>12094.21</v>
      </c>
      <c r="F199">
        <v>73.78</v>
      </c>
      <c r="G199" t="s">
        <v>72</v>
      </c>
      <c r="H199" t="s">
        <v>71</v>
      </c>
      <c r="I199" s="5">
        <v>706.83</v>
      </c>
      <c r="J199" s="5">
        <v>308.91000000000003</v>
      </c>
    </row>
    <row r="200" spans="1:10" x14ac:dyDescent="0.3">
      <c r="A200">
        <v>2023</v>
      </c>
      <c r="B200" s="2">
        <v>45108</v>
      </c>
      <c r="C200" t="s">
        <v>41</v>
      </c>
      <c r="D200" s="8">
        <v>3434.52</v>
      </c>
      <c r="E200" s="8">
        <v>13004</v>
      </c>
      <c r="F200">
        <v>85.56</v>
      </c>
      <c r="G200" t="s">
        <v>75</v>
      </c>
      <c r="H200" t="s">
        <v>76</v>
      </c>
      <c r="I200" s="5">
        <v>1816.2</v>
      </c>
      <c r="J200" s="5">
        <v>460.61</v>
      </c>
    </row>
    <row r="201" spans="1:10" x14ac:dyDescent="0.3">
      <c r="A201">
        <v>2022</v>
      </c>
      <c r="B201" s="2">
        <v>44866</v>
      </c>
      <c r="C201" t="s">
        <v>41</v>
      </c>
      <c r="D201" s="8">
        <v>4950.95</v>
      </c>
      <c r="E201" s="8">
        <v>8700.2199999999993</v>
      </c>
      <c r="F201">
        <v>83.35</v>
      </c>
      <c r="G201" t="s">
        <v>73</v>
      </c>
      <c r="H201" t="s">
        <v>71</v>
      </c>
      <c r="I201" s="5">
        <v>974.02</v>
      </c>
      <c r="J201" s="5">
        <v>428.05</v>
      </c>
    </row>
    <row r="202" spans="1:10" x14ac:dyDescent="0.3">
      <c r="A202">
        <v>2023</v>
      </c>
      <c r="B202" s="2">
        <v>45108</v>
      </c>
      <c r="C202" t="s">
        <v>11</v>
      </c>
      <c r="D202" s="8">
        <v>1402.02</v>
      </c>
      <c r="E202" s="8">
        <v>10261.92</v>
      </c>
      <c r="F202">
        <v>84.3</v>
      </c>
      <c r="G202" t="s">
        <v>70</v>
      </c>
      <c r="H202" t="s">
        <v>71</v>
      </c>
      <c r="I202" s="5">
        <v>1527.51</v>
      </c>
      <c r="J202" s="5">
        <v>686.47</v>
      </c>
    </row>
    <row r="203" spans="1:10" x14ac:dyDescent="0.3">
      <c r="A203">
        <v>2023</v>
      </c>
      <c r="B203" s="2">
        <v>45017</v>
      </c>
      <c r="C203" t="s">
        <v>34</v>
      </c>
      <c r="D203" s="8">
        <v>4181.6099999999997</v>
      </c>
      <c r="E203" s="8">
        <v>8073.54</v>
      </c>
      <c r="F203">
        <v>76.44</v>
      </c>
      <c r="G203" t="s">
        <v>72</v>
      </c>
      <c r="H203" t="s">
        <v>74</v>
      </c>
      <c r="I203" s="5">
        <v>489.8</v>
      </c>
      <c r="J203" s="5">
        <v>165.29</v>
      </c>
    </row>
    <row r="204" spans="1:10" x14ac:dyDescent="0.3">
      <c r="A204">
        <v>2023</v>
      </c>
      <c r="B204" s="2">
        <v>45108</v>
      </c>
      <c r="C204" t="s">
        <v>20</v>
      </c>
      <c r="D204" s="8">
        <v>1387.73</v>
      </c>
      <c r="E204" s="8">
        <v>5518.3</v>
      </c>
      <c r="F204">
        <v>82.25</v>
      </c>
      <c r="G204" t="s">
        <v>72</v>
      </c>
      <c r="H204" t="s">
        <v>76</v>
      </c>
      <c r="I204" s="5">
        <v>380.64</v>
      </c>
      <c r="J204" s="5">
        <v>546.70000000000005</v>
      </c>
    </row>
    <row r="205" spans="1:10" x14ac:dyDescent="0.3">
      <c r="A205">
        <v>2022</v>
      </c>
      <c r="B205" s="2">
        <v>44743</v>
      </c>
      <c r="C205" t="s">
        <v>29</v>
      </c>
      <c r="D205" s="8">
        <v>1344.64</v>
      </c>
      <c r="E205" s="8">
        <v>10755.99</v>
      </c>
      <c r="F205">
        <v>86.58</v>
      </c>
      <c r="G205" t="s">
        <v>73</v>
      </c>
      <c r="H205" t="s">
        <v>71</v>
      </c>
      <c r="I205" s="5">
        <v>1405.27</v>
      </c>
      <c r="J205" s="5">
        <v>849.99</v>
      </c>
    </row>
    <row r="206" spans="1:10" x14ac:dyDescent="0.3">
      <c r="A206">
        <v>2022</v>
      </c>
      <c r="B206" s="2">
        <v>44835</v>
      </c>
      <c r="C206" t="s">
        <v>41</v>
      </c>
      <c r="D206" s="8">
        <v>1793.1</v>
      </c>
      <c r="E206" s="8">
        <v>9842.7900000000009</v>
      </c>
      <c r="F206">
        <v>75.25</v>
      </c>
      <c r="G206" t="s">
        <v>73</v>
      </c>
      <c r="H206" t="s">
        <v>71</v>
      </c>
      <c r="I206" s="5">
        <v>631.63</v>
      </c>
      <c r="J206" s="5">
        <v>265.45999999999998</v>
      </c>
    </row>
    <row r="207" spans="1:10" x14ac:dyDescent="0.3">
      <c r="A207">
        <v>2023</v>
      </c>
      <c r="B207" s="2">
        <v>45139</v>
      </c>
      <c r="C207" t="s">
        <v>34</v>
      </c>
      <c r="D207" s="8">
        <v>2146.44</v>
      </c>
      <c r="E207" s="8">
        <v>11089.34</v>
      </c>
      <c r="F207">
        <v>89.49</v>
      </c>
      <c r="G207" t="s">
        <v>70</v>
      </c>
      <c r="H207" t="s">
        <v>74</v>
      </c>
      <c r="I207" s="5">
        <v>100.06</v>
      </c>
      <c r="J207" s="5">
        <v>774.81</v>
      </c>
    </row>
    <row r="208" spans="1:10" x14ac:dyDescent="0.3">
      <c r="A208">
        <v>2022</v>
      </c>
      <c r="B208" s="2">
        <v>44652</v>
      </c>
      <c r="C208" t="s">
        <v>39</v>
      </c>
      <c r="D208" s="8">
        <v>2260.85</v>
      </c>
      <c r="E208" s="8">
        <v>5656.89</v>
      </c>
      <c r="F208">
        <v>94.22</v>
      </c>
      <c r="G208" t="s">
        <v>73</v>
      </c>
      <c r="H208" t="s">
        <v>76</v>
      </c>
      <c r="I208" s="5">
        <v>1682.03</v>
      </c>
      <c r="J208" s="5">
        <v>472.18</v>
      </c>
    </row>
    <row r="209" spans="1:10" x14ac:dyDescent="0.3">
      <c r="A209">
        <v>2022</v>
      </c>
      <c r="B209" s="2">
        <v>44774</v>
      </c>
      <c r="C209" t="s">
        <v>16</v>
      </c>
      <c r="D209" s="8">
        <v>3519.5</v>
      </c>
      <c r="E209" s="8">
        <v>14774.57</v>
      </c>
      <c r="F209">
        <v>87.2</v>
      </c>
      <c r="G209" t="s">
        <v>75</v>
      </c>
      <c r="H209" t="s">
        <v>71</v>
      </c>
      <c r="I209" s="5">
        <v>992.48</v>
      </c>
      <c r="J209" s="5">
        <v>315</v>
      </c>
    </row>
    <row r="210" spans="1:10" x14ac:dyDescent="0.3">
      <c r="A210">
        <v>2023</v>
      </c>
      <c r="B210" s="2">
        <v>44958</v>
      </c>
      <c r="C210" t="s">
        <v>32</v>
      </c>
      <c r="D210" s="8">
        <v>2071.94</v>
      </c>
      <c r="E210" s="8">
        <v>8835.27</v>
      </c>
      <c r="F210">
        <v>94.29</v>
      </c>
      <c r="G210" t="s">
        <v>73</v>
      </c>
      <c r="H210" t="s">
        <v>76</v>
      </c>
      <c r="I210" s="5">
        <v>1637.19</v>
      </c>
      <c r="J210" s="5">
        <v>602.51</v>
      </c>
    </row>
    <row r="211" spans="1:10" x14ac:dyDescent="0.3">
      <c r="A211">
        <v>2022</v>
      </c>
      <c r="B211" s="2">
        <v>44713</v>
      </c>
      <c r="C211" t="s">
        <v>29</v>
      </c>
      <c r="D211" s="8">
        <v>2385.27</v>
      </c>
      <c r="E211" s="8">
        <v>12419.88</v>
      </c>
      <c r="F211">
        <v>88.22</v>
      </c>
      <c r="G211" t="s">
        <v>73</v>
      </c>
      <c r="H211" t="s">
        <v>74</v>
      </c>
      <c r="I211" s="5">
        <v>1795.64</v>
      </c>
      <c r="J211" s="5">
        <v>506.7</v>
      </c>
    </row>
    <row r="212" spans="1:10" x14ac:dyDescent="0.3">
      <c r="A212">
        <v>2023</v>
      </c>
      <c r="B212" s="2">
        <v>45231</v>
      </c>
      <c r="C212" t="s">
        <v>34</v>
      </c>
      <c r="D212" s="8">
        <v>2462.98</v>
      </c>
      <c r="E212" s="8">
        <v>11022.77</v>
      </c>
      <c r="F212">
        <v>72.92</v>
      </c>
      <c r="G212" t="s">
        <v>70</v>
      </c>
      <c r="H212" t="s">
        <v>71</v>
      </c>
      <c r="I212" s="5">
        <v>1310.89</v>
      </c>
      <c r="J212" s="5">
        <v>839.13</v>
      </c>
    </row>
    <row r="213" spans="1:10" x14ac:dyDescent="0.3">
      <c r="A213">
        <v>2023</v>
      </c>
      <c r="B213" s="2">
        <v>44927</v>
      </c>
      <c r="C213" t="s">
        <v>11</v>
      </c>
      <c r="D213" s="8">
        <v>3351.33</v>
      </c>
      <c r="E213" s="8">
        <v>13922.61</v>
      </c>
      <c r="F213">
        <v>90.03</v>
      </c>
      <c r="G213" t="s">
        <v>75</v>
      </c>
      <c r="H213" t="s">
        <v>74</v>
      </c>
      <c r="I213" s="5">
        <v>1790.94</v>
      </c>
      <c r="J213" s="5">
        <v>205.51</v>
      </c>
    </row>
    <row r="214" spans="1:10" x14ac:dyDescent="0.3">
      <c r="A214">
        <v>2022</v>
      </c>
      <c r="B214" s="2">
        <v>44835</v>
      </c>
      <c r="C214" t="s">
        <v>34</v>
      </c>
      <c r="D214" s="8">
        <v>4692.4799999999996</v>
      </c>
      <c r="E214" s="8">
        <v>12118.43</v>
      </c>
      <c r="F214">
        <v>73.739999999999995</v>
      </c>
      <c r="G214" t="s">
        <v>73</v>
      </c>
      <c r="H214" t="s">
        <v>76</v>
      </c>
      <c r="I214" s="5">
        <v>97.06</v>
      </c>
      <c r="J214" s="5">
        <v>288.11</v>
      </c>
    </row>
    <row r="215" spans="1:10" x14ac:dyDescent="0.3">
      <c r="A215">
        <v>2022</v>
      </c>
      <c r="B215" s="2">
        <v>44896</v>
      </c>
      <c r="C215" t="s">
        <v>22</v>
      </c>
      <c r="D215" s="8">
        <v>3925.54</v>
      </c>
      <c r="E215" s="8">
        <v>7385.47</v>
      </c>
      <c r="F215">
        <v>79.290000000000006</v>
      </c>
      <c r="G215" t="s">
        <v>70</v>
      </c>
      <c r="H215" t="s">
        <v>76</v>
      </c>
      <c r="I215" s="5">
        <v>1899.61</v>
      </c>
      <c r="J215" s="5">
        <v>665.51</v>
      </c>
    </row>
    <row r="216" spans="1:10" x14ac:dyDescent="0.3">
      <c r="A216">
        <v>2023</v>
      </c>
      <c r="B216" s="2">
        <v>45170</v>
      </c>
      <c r="C216" t="s">
        <v>11</v>
      </c>
      <c r="D216" s="8">
        <v>3161.94</v>
      </c>
      <c r="E216" s="8">
        <v>6515.52</v>
      </c>
      <c r="F216">
        <v>78.040000000000006</v>
      </c>
      <c r="G216" t="s">
        <v>75</v>
      </c>
      <c r="H216" t="s">
        <v>71</v>
      </c>
      <c r="I216" s="5">
        <v>1943.11</v>
      </c>
      <c r="J216" s="5">
        <v>443.92</v>
      </c>
    </row>
    <row r="217" spans="1:10" x14ac:dyDescent="0.3">
      <c r="A217">
        <v>2022</v>
      </c>
      <c r="B217" s="2">
        <v>44652</v>
      </c>
      <c r="C217" t="s">
        <v>22</v>
      </c>
      <c r="D217" s="8">
        <v>3889.5</v>
      </c>
      <c r="E217" s="8">
        <v>8425.4599999999991</v>
      </c>
      <c r="F217">
        <v>80.44</v>
      </c>
      <c r="G217" t="s">
        <v>72</v>
      </c>
      <c r="H217" t="s">
        <v>71</v>
      </c>
      <c r="I217" s="5">
        <v>1868.45</v>
      </c>
      <c r="J217" s="5">
        <v>644.41</v>
      </c>
    </row>
    <row r="218" spans="1:10" x14ac:dyDescent="0.3">
      <c r="A218">
        <v>2023</v>
      </c>
      <c r="B218" s="2">
        <v>44927</v>
      </c>
      <c r="C218" t="s">
        <v>25</v>
      </c>
      <c r="D218" s="8">
        <v>3012.55</v>
      </c>
      <c r="E218" s="8">
        <v>10072.290000000001</v>
      </c>
      <c r="F218">
        <v>71.34</v>
      </c>
      <c r="G218" t="s">
        <v>70</v>
      </c>
      <c r="H218" t="s">
        <v>74</v>
      </c>
      <c r="I218" s="5">
        <v>133.01</v>
      </c>
      <c r="J218" s="5">
        <v>747.85</v>
      </c>
    </row>
    <row r="219" spans="1:10" x14ac:dyDescent="0.3">
      <c r="A219">
        <v>2023</v>
      </c>
      <c r="B219" s="2">
        <v>44927</v>
      </c>
      <c r="C219" t="s">
        <v>41</v>
      </c>
      <c r="D219" s="8">
        <v>3386.32</v>
      </c>
      <c r="E219" s="8">
        <v>5410.26</v>
      </c>
      <c r="F219">
        <v>86.99</v>
      </c>
      <c r="G219" t="s">
        <v>73</v>
      </c>
      <c r="H219" t="s">
        <v>76</v>
      </c>
      <c r="I219" s="5">
        <v>1413.62</v>
      </c>
      <c r="J219" s="5">
        <v>183.39</v>
      </c>
    </row>
    <row r="220" spans="1:10" x14ac:dyDescent="0.3">
      <c r="A220">
        <v>2022</v>
      </c>
      <c r="B220" s="2">
        <v>44593</v>
      </c>
      <c r="C220" t="s">
        <v>34</v>
      </c>
      <c r="D220" s="8">
        <v>1798.77</v>
      </c>
      <c r="E220" s="8">
        <v>13561.59</v>
      </c>
      <c r="F220">
        <v>73.63</v>
      </c>
      <c r="G220" t="s">
        <v>70</v>
      </c>
      <c r="H220" t="s">
        <v>74</v>
      </c>
      <c r="I220" s="5">
        <v>245.51</v>
      </c>
      <c r="J220" s="5">
        <v>401.76</v>
      </c>
    </row>
    <row r="221" spans="1:10" x14ac:dyDescent="0.3">
      <c r="A221">
        <v>2023</v>
      </c>
      <c r="B221" s="2">
        <v>45170</v>
      </c>
      <c r="C221" t="s">
        <v>34</v>
      </c>
      <c r="D221" s="8">
        <v>1188.18</v>
      </c>
      <c r="E221" s="8">
        <v>6630.09</v>
      </c>
      <c r="F221">
        <v>79.98</v>
      </c>
      <c r="G221" t="s">
        <v>72</v>
      </c>
      <c r="H221" t="s">
        <v>76</v>
      </c>
      <c r="I221" s="5">
        <v>282.64</v>
      </c>
      <c r="J221" s="5">
        <v>634.6</v>
      </c>
    </row>
    <row r="222" spans="1:10" x14ac:dyDescent="0.3">
      <c r="A222">
        <v>2023</v>
      </c>
      <c r="B222" s="2">
        <v>45139</v>
      </c>
      <c r="C222" t="s">
        <v>22</v>
      </c>
      <c r="D222" s="8">
        <v>4194.88</v>
      </c>
      <c r="E222" s="8">
        <v>11722.36</v>
      </c>
      <c r="F222">
        <v>73.97</v>
      </c>
      <c r="G222" t="s">
        <v>73</v>
      </c>
      <c r="H222" t="s">
        <v>74</v>
      </c>
      <c r="I222" s="5">
        <v>490.49</v>
      </c>
      <c r="J222" s="5">
        <v>914.49</v>
      </c>
    </row>
    <row r="223" spans="1:10" x14ac:dyDescent="0.3">
      <c r="A223">
        <v>2023</v>
      </c>
      <c r="B223" s="2">
        <v>45047</v>
      </c>
      <c r="C223" t="s">
        <v>11</v>
      </c>
      <c r="D223" s="8">
        <v>2453.4299999999998</v>
      </c>
      <c r="E223" s="8">
        <v>7785.16</v>
      </c>
      <c r="F223">
        <v>82.01</v>
      </c>
      <c r="G223" t="s">
        <v>73</v>
      </c>
      <c r="H223" t="s">
        <v>76</v>
      </c>
      <c r="I223" s="5">
        <v>1373.85</v>
      </c>
      <c r="J223" s="5">
        <v>711.02</v>
      </c>
    </row>
    <row r="224" spans="1:10" x14ac:dyDescent="0.3">
      <c r="A224">
        <v>2022</v>
      </c>
      <c r="B224" s="2">
        <v>44593</v>
      </c>
      <c r="C224" t="s">
        <v>32</v>
      </c>
      <c r="D224" s="8">
        <v>2775.17</v>
      </c>
      <c r="E224" s="8">
        <v>5635.23</v>
      </c>
      <c r="F224">
        <v>79.760000000000005</v>
      </c>
      <c r="G224" t="s">
        <v>73</v>
      </c>
      <c r="H224" t="s">
        <v>76</v>
      </c>
      <c r="I224" s="5">
        <v>1165.98</v>
      </c>
      <c r="J224" s="5">
        <v>756.28</v>
      </c>
    </row>
    <row r="225" spans="1:10" x14ac:dyDescent="0.3">
      <c r="A225">
        <v>2023</v>
      </c>
      <c r="B225" s="2">
        <v>45139</v>
      </c>
      <c r="C225" t="s">
        <v>41</v>
      </c>
      <c r="D225" s="8">
        <v>4215.63</v>
      </c>
      <c r="E225" s="8">
        <v>14978.02</v>
      </c>
      <c r="F225">
        <v>73.31</v>
      </c>
      <c r="G225" t="s">
        <v>70</v>
      </c>
      <c r="H225" t="s">
        <v>71</v>
      </c>
      <c r="I225" s="5">
        <v>533.98</v>
      </c>
      <c r="J225" s="5">
        <v>732.81</v>
      </c>
    </row>
    <row r="226" spans="1:10" x14ac:dyDescent="0.3">
      <c r="A226">
        <v>2022</v>
      </c>
      <c r="B226" s="2">
        <v>44713</v>
      </c>
      <c r="C226" t="s">
        <v>41</v>
      </c>
      <c r="D226" s="8">
        <v>1928.36</v>
      </c>
      <c r="E226" s="8">
        <v>5136.09</v>
      </c>
      <c r="F226">
        <v>88.73</v>
      </c>
      <c r="G226" t="s">
        <v>73</v>
      </c>
      <c r="H226" t="s">
        <v>76</v>
      </c>
      <c r="I226" s="5">
        <v>1092.51</v>
      </c>
      <c r="J226" s="5">
        <v>114.8</v>
      </c>
    </row>
    <row r="227" spans="1:10" x14ac:dyDescent="0.3">
      <c r="A227">
        <v>2023</v>
      </c>
      <c r="B227" s="2">
        <v>44927</v>
      </c>
      <c r="C227" t="s">
        <v>29</v>
      </c>
      <c r="D227" s="8">
        <v>1864.33</v>
      </c>
      <c r="E227" s="8">
        <v>8882.6200000000008</v>
      </c>
      <c r="F227">
        <v>80.03</v>
      </c>
      <c r="G227" t="s">
        <v>75</v>
      </c>
      <c r="H227" t="s">
        <v>71</v>
      </c>
      <c r="I227" s="5">
        <v>817.07</v>
      </c>
      <c r="J227" s="5">
        <v>137.38</v>
      </c>
    </row>
    <row r="228" spans="1:10" x14ac:dyDescent="0.3">
      <c r="A228">
        <v>2023</v>
      </c>
      <c r="B228" s="2">
        <v>44927</v>
      </c>
      <c r="C228" t="s">
        <v>22</v>
      </c>
      <c r="D228" s="8">
        <v>2483.86</v>
      </c>
      <c r="E228" s="8">
        <v>6292.66</v>
      </c>
      <c r="F228">
        <v>83.27</v>
      </c>
      <c r="G228" t="s">
        <v>73</v>
      </c>
      <c r="H228" t="s">
        <v>76</v>
      </c>
      <c r="I228" s="5">
        <v>1284.9100000000001</v>
      </c>
      <c r="J228" s="5">
        <v>339.38</v>
      </c>
    </row>
    <row r="229" spans="1:10" x14ac:dyDescent="0.3">
      <c r="A229">
        <v>2022</v>
      </c>
      <c r="B229" s="2">
        <v>44562</v>
      </c>
      <c r="C229" t="s">
        <v>11</v>
      </c>
      <c r="D229" s="8">
        <v>4438.32</v>
      </c>
      <c r="E229" s="8">
        <v>10866.42</v>
      </c>
      <c r="F229">
        <v>84.81</v>
      </c>
      <c r="G229" t="s">
        <v>72</v>
      </c>
      <c r="H229" t="s">
        <v>71</v>
      </c>
      <c r="I229" s="5">
        <v>1620.71</v>
      </c>
      <c r="J229" s="5">
        <v>313.52999999999997</v>
      </c>
    </row>
    <row r="230" spans="1:10" x14ac:dyDescent="0.3">
      <c r="A230">
        <v>2023</v>
      </c>
      <c r="B230" s="2">
        <v>44986</v>
      </c>
      <c r="C230" t="s">
        <v>11</v>
      </c>
      <c r="D230" s="8">
        <v>1093.22</v>
      </c>
      <c r="E230" s="8">
        <v>7622.92</v>
      </c>
      <c r="F230">
        <v>73.95</v>
      </c>
      <c r="G230" t="s">
        <v>72</v>
      </c>
      <c r="H230" t="s">
        <v>74</v>
      </c>
      <c r="I230" s="5">
        <v>1526.1</v>
      </c>
      <c r="J230" s="5">
        <v>611.58000000000004</v>
      </c>
    </row>
    <row r="231" spans="1:10" x14ac:dyDescent="0.3">
      <c r="A231">
        <v>2022</v>
      </c>
      <c r="B231" s="2">
        <v>44593</v>
      </c>
      <c r="C231" t="s">
        <v>41</v>
      </c>
      <c r="D231" s="8">
        <v>3297.91</v>
      </c>
      <c r="E231" s="8">
        <v>13243.8</v>
      </c>
      <c r="F231">
        <v>94.23</v>
      </c>
      <c r="G231" t="s">
        <v>73</v>
      </c>
      <c r="H231" t="s">
        <v>71</v>
      </c>
      <c r="I231" s="5">
        <v>1265.4000000000001</v>
      </c>
      <c r="J231" s="5">
        <v>580.1</v>
      </c>
    </row>
    <row r="232" spans="1:10" x14ac:dyDescent="0.3">
      <c r="A232">
        <v>2023</v>
      </c>
      <c r="B232" s="2">
        <v>45078</v>
      </c>
      <c r="C232" t="s">
        <v>11</v>
      </c>
      <c r="D232" s="8">
        <v>4668.93</v>
      </c>
      <c r="E232" s="8">
        <v>14475.22</v>
      </c>
      <c r="F232">
        <v>93.36</v>
      </c>
      <c r="G232" t="s">
        <v>75</v>
      </c>
      <c r="H232" t="s">
        <v>74</v>
      </c>
      <c r="I232" s="5">
        <v>1632.07</v>
      </c>
      <c r="J232" s="5">
        <v>983.33</v>
      </c>
    </row>
    <row r="233" spans="1:10" x14ac:dyDescent="0.3">
      <c r="A233">
        <v>2022</v>
      </c>
      <c r="B233" s="2">
        <v>44713</v>
      </c>
      <c r="C233" t="s">
        <v>41</v>
      </c>
      <c r="D233" s="8">
        <v>2143.3200000000002</v>
      </c>
      <c r="E233" s="8">
        <v>10568.37</v>
      </c>
      <c r="F233">
        <v>85.12</v>
      </c>
      <c r="G233" t="s">
        <v>75</v>
      </c>
      <c r="H233" t="s">
        <v>74</v>
      </c>
      <c r="I233" s="5">
        <v>489</v>
      </c>
      <c r="J233" s="5">
        <v>181.51</v>
      </c>
    </row>
    <row r="234" spans="1:10" x14ac:dyDescent="0.3">
      <c r="A234">
        <v>2022</v>
      </c>
      <c r="B234" s="2">
        <v>44896</v>
      </c>
      <c r="C234" t="s">
        <v>39</v>
      </c>
      <c r="D234" s="8">
        <v>3192.1</v>
      </c>
      <c r="E234" s="8">
        <v>8892.9</v>
      </c>
      <c r="F234">
        <v>85.73</v>
      </c>
      <c r="G234" t="s">
        <v>72</v>
      </c>
      <c r="H234" t="s">
        <v>74</v>
      </c>
      <c r="I234" s="5">
        <v>1778.31</v>
      </c>
      <c r="J234" s="5">
        <v>860.74</v>
      </c>
    </row>
    <row r="235" spans="1:10" x14ac:dyDescent="0.3">
      <c r="A235">
        <v>2023</v>
      </c>
      <c r="B235" s="2">
        <v>44986</v>
      </c>
      <c r="C235" t="s">
        <v>29</v>
      </c>
      <c r="D235" s="8">
        <v>4467.82</v>
      </c>
      <c r="E235" s="8">
        <v>10971.18</v>
      </c>
      <c r="F235">
        <v>87.15</v>
      </c>
      <c r="G235" t="s">
        <v>72</v>
      </c>
      <c r="H235" t="s">
        <v>71</v>
      </c>
      <c r="I235" s="5">
        <v>1011.98</v>
      </c>
      <c r="J235" s="5">
        <v>545.54</v>
      </c>
    </row>
    <row r="236" spans="1:10" x14ac:dyDescent="0.3">
      <c r="A236">
        <v>2023</v>
      </c>
      <c r="B236" s="2">
        <v>45108</v>
      </c>
      <c r="C236" t="s">
        <v>29</v>
      </c>
      <c r="D236" s="8">
        <v>1048.29</v>
      </c>
      <c r="E236" s="8">
        <v>14695.07</v>
      </c>
      <c r="F236">
        <v>80.209999999999994</v>
      </c>
      <c r="G236" t="s">
        <v>70</v>
      </c>
      <c r="H236" t="s">
        <v>71</v>
      </c>
      <c r="I236" s="5">
        <v>653.71</v>
      </c>
      <c r="J236" s="5">
        <v>480.75</v>
      </c>
    </row>
    <row r="237" spans="1:10" x14ac:dyDescent="0.3">
      <c r="A237">
        <v>2023</v>
      </c>
      <c r="B237" s="2">
        <v>45139</v>
      </c>
      <c r="C237" t="s">
        <v>25</v>
      </c>
      <c r="D237" s="8">
        <v>4454.7700000000004</v>
      </c>
      <c r="E237" s="8">
        <v>6542.63</v>
      </c>
      <c r="F237">
        <v>80.540000000000006</v>
      </c>
      <c r="G237" t="s">
        <v>70</v>
      </c>
      <c r="H237" t="s">
        <v>71</v>
      </c>
      <c r="I237" s="5">
        <v>305.61</v>
      </c>
      <c r="J237" s="5">
        <v>417.99</v>
      </c>
    </row>
    <row r="238" spans="1:10" x14ac:dyDescent="0.3">
      <c r="A238">
        <v>2023</v>
      </c>
      <c r="B238" s="2">
        <v>44927</v>
      </c>
      <c r="C238" t="s">
        <v>16</v>
      </c>
      <c r="D238" s="8">
        <v>1284.03</v>
      </c>
      <c r="E238" s="8">
        <v>14548.93</v>
      </c>
      <c r="F238">
        <v>87.02</v>
      </c>
      <c r="G238" t="s">
        <v>73</v>
      </c>
      <c r="H238" t="s">
        <v>74</v>
      </c>
      <c r="I238" s="5">
        <v>499.28</v>
      </c>
      <c r="J238" s="5">
        <v>753.25</v>
      </c>
    </row>
    <row r="239" spans="1:10" x14ac:dyDescent="0.3">
      <c r="A239">
        <v>2023</v>
      </c>
      <c r="B239" s="2">
        <v>44958</v>
      </c>
      <c r="C239" t="s">
        <v>16</v>
      </c>
      <c r="D239" s="8">
        <v>2264.13</v>
      </c>
      <c r="E239" s="8">
        <v>5539.69</v>
      </c>
      <c r="F239">
        <v>83.16</v>
      </c>
      <c r="G239" t="s">
        <v>73</v>
      </c>
      <c r="H239" t="s">
        <v>74</v>
      </c>
      <c r="I239" s="5">
        <v>301.45</v>
      </c>
      <c r="J239" s="5">
        <v>330.09</v>
      </c>
    </row>
    <row r="240" spans="1:10" x14ac:dyDescent="0.3">
      <c r="A240">
        <v>2022</v>
      </c>
      <c r="B240" s="2">
        <v>44835</v>
      </c>
      <c r="C240" t="s">
        <v>16</v>
      </c>
      <c r="D240" s="8">
        <v>2305.59</v>
      </c>
      <c r="E240" s="8">
        <v>9423.3799999999992</v>
      </c>
      <c r="F240">
        <v>76.63</v>
      </c>
      <c r="G240" t="s">
        <v>70</v>
      </c>
      <c r="H240" t="s">
        <v>74</v>
      </c>
      <c r="I240" s="5">
        <v>1477.25</v>
      </c>
      <c r="J240" s="5">
        <v>428.83</v>
      </c>
    </row>
    <row r="241" spans="1:10" x14ac:dyDescent="0.3">
      <c r="A241">
        <v>2023</v>
      </c>
      <c r="B241" s="2">
        <v>45261</v>
      </c>
      <c r="C241" t="s">
        <v>16</v>
      </c>
      <c r="D241" s="8">
        <v>4755.88</v>
      </c>
      <c r="E241" s="8">
        <v>14179.01</v>
      </c>
      <c r="F241">
        <v>84.59</v>
      </c>
      <c r="G241" t="s">
        <v>75</v>
      </c>
      <c r="H241" t="s">
        <v>76</v>
      </c>
      <c r="I241" s="5">
        <v>947.46</v>
      </c>
      <c r="J241" s="5">
        <v>615.4</v>
      </c>
    </row>
    <row r="242" spans="1:10" x14ac:dyDescent="0.3">
      <c r="A242">
        <v>2023</v>
      </c>
      <c r="B242" s="2">
        <v>45108</v>
      </c>
      <c r="C242" t="s">
        <v>16</v>
      </c>
      <c r="D242" s="8">
        <v>4857.7</v>
      </c>
      <c r="E242" s="8">
        <v>14367.29</v>
      </c>
      <c r="F242">
        <v>91.19</v>
      </c>
      <c r="G242" t="s">
        <v>70</v>
      </c>
      <c r="H242" t="s">
        <v>76</v>
      </c>
      <c r="I242" s="5">
        <v>468.88</v>
      </c>
      <c r="J242" s="5">
        <v>397.09</v>
      </c>
    </row>
    <row r="243" spans="1:10" x14ac:dyDescent="0.3">
      <c r="A243">
        <v>2022</v>
      </c>
      <c r="B243" s="2">
        <v>44652</v>
      </c>
      <c r="C243" t="s">
        <v>16</v>
      </c>
      <c r="D243" s="8">
        <v>4524.43</v>
      </c>
      <c r="E243" s="8">
        <v>12134.83</v>
      </c>
      <c r="F243">
        <v>82.37</v>
      </c>
      <c r="G243" t="s">
        <v>70</v>
      </c>
      <c r="H243" t="s">
        <v>74</v>
      </c>
      <c r="I243" s="5">
        <v>1116.53</v>
      </c>
      <c r="J243" s="5">
        <v>106.22</v>
      </c>
    </row>
    <row r="244" spans="1:10" x14ac:dyDescent="0.3">
      <c r="A244">
        <v>2022</v>
      </c>
      <c r="B244" s="2">
        <v>44652</v>
      </c>
      <c r="C244" t="s">
        <v>25</v>
      </c>
      <c r="D244" s="8">
        <v>4975.28</v>
      </c>
      <c r="E244" s="8">
        <v>11940.65</v>
      </c>
      <c r="F244">
        <v>91.19</v>
      </c>
      <c r="G244" t="s">
        <v>73</v>
      </c>
      <c r="H244" t="s">
        <v>76</v>
      </c>
      <c r="I244" s="5">
        <v>567.45000000000005</v>
      </c>
      <c r="J244" s="5">
        <v>869.98</v>
      </c>
    </row>
    <row r="245" spans="1:10" x14ac:dyDescent="0.3">
      <c r="A245">
        <v>2022</v>
      </c>
      <c r="B245" s="2">
        <v>44621</v>
      </c>
      <c r="C245" t="s">
        <v>16</v>
      </c>
      <c r="D245" s="8">
        <v>1102.1300000000001</v>
      </c>
      <c r="E245" s="8">
        <v>8598.81</v>
      </c>
      <c r="F245">
        <v>82.22</v>
      </c>
      <c r="G245" t="s">
        <v>72</v>
      </c>
      <c r="H245" t="s">
        <v>71</v>
      </c>
      <c r="I245" s="5">
        <v>1708.1</v>
      </c>
      <c r="J245" s="5">
        <v>229.29</v>
      </c>
    </row>
    <row r="246" spans="1:10" x14ac:dyDescent="0.3">
      <c r="A246">
        <v>2023</v>
      </c>
      <c r="B246" s="2">
        <v>45017</v>
      </c>
      <c r="C246" t="s">
        <v>41</v>
      </c>
      <c r="D246" s="8">
        <v>4144.54</v>
      </c>
      <c r="E246" s="8">
        <v>6332.61</v>
      </c>
      <c r="F246">
        <v>84.14</v>
      </c>
      <c r="G246" t="s">
        <v>70</v>
      </c>
      <c r="H246" t="s">
        <v>74</v>
      </c>
      <c r="I246" s="5">
        <v>555.20000000000005</v>
      </c>
      <c r="J246" s="5">
        <v>267.44</v>
      </c>
    </row>
    <row r="247" spans="1:10" x14ac:dyDescent="0.3">
      <c r="A247">
        <v>2023</v>
      </c>
      <c r="B247" s="2">
        <v>45017</v>
      </c>
      <c r="C247" t="s">
        <v>39</v>
      </c>
      <c r="D247" s="8">
        <v>4052.35</v>
      </c>
      <c r="E247" s="8">
        <v>13154.77</v>
      </c>
      <c r="F247">
        <v>93.37</v>
      </c>
      <c r="G247" t="s">
        <v>70</v>
      </c>
      <c r="H247" t="s">
        <v>74</v>
      </c>
      <c r="I247" s="5">
        <v>1253.76</v>
      </c>
      <c r="J247" s="5">
        <v>634.37</v>
      </c>
    </row>
    <row r="248" spans="1:10" x14ac:dyDescent="0.3">
      <c r="A248">
        <v>2022</v>
      </c>
      <c r="B248" s="2">
        <v>44774</v>
      </c>
      <c r="C248" t="s">
        <v>32</v>
      </c>
      <c r="D248" s="8">
        <v>2893.59</v>
      </c>
      <c r="E248" s="8">
        <v>7367.57</v>
      </c>
      <c r="F248">
        <v>93.33</v>
      </c>
      <c r="G248" t="s">
        <v>72</v>
      </c>
      <c r="H248" t="s">
        <v>71</v>
      </c>
      <c r="I248" s="5">
        <v>1455.81</v>
      </c>
      <c r="J248" s="5">
        <v>880.72</v>
      </c>
    </row>
    <row r="249" spans="1:10" x14ac:dyDescent="0.3">
      <c r="A249">
        <v>2022</v>
      </c>
      <c r="B249" s="2">
        <v>44652</v>
      </c>
      <c r="C249" t="s">
        <v>32</v>
      </c>
      <c r="D249" s="8">
        <v>3744.04</v>
      </c>
      <c r="E249" s="8">
        <v>5216.91</v>
      </c>
      <c r="F249">
        <v>72.349999999999994</v>
      </c>
      <c r="G249" t="s">
        <v>73</v>
      </c>
      <c r="H249" t="s">
        <v>71</v>
      </c>
      <c r="I249" s="5">
        <v>875.4</v>
      </c>
      <c r="J249" s="5">
        <v>270.01</v>
      </c>
    </row>
    <row r="250" spans="1:10" x14ac:dyDescent="0.3">
      <c r="A250">
        <v>2023</v>
      </c>
      <c r="B250" s="2">
        <v>45047</v>
      </c>
      <c r="C250" t="s">
        <v>32</v>
      </c>
      <c r="D250" s="8">
        <v>1553.2</v>
      </c>
      <c r="E250" s="8">
        <v>14615.27</v>
      </c>
      <c r="F250">
        <v>82.37</v>
      </c>
      <c r="G250" t="s">
        <v>73</v>
      </c>
      <c r="H250" t="s">
        <v>76</v>
      </c>
      <c r="I250" s="5">
        <v>1202.43</v>
      </c>
      <c r="J250" s="5">
        <v>234.42</v>
      </c>
    </row>
    <row r="251" spans="1:10" x14ac:dyDescent="0.3">
      <c r="A251">
        <v>2023</v>
      </c>
      <c r="B251" s="2">
        <v>45078</v>
      </c>
      <c r="C251" t="s">
        <v>41</v>
      </c>
      <c r="D251" s="8">
        <v>4279.51</v>
      </c>
      <c r="E251" s="8">
        <v>13620.18</v>
      </c>
      <c r="F251">
        <v>78.209999999999994</v>
      </c>
      <c r="G251" t="s">
        <v>75</v>
      </c>
      <c r="H251" t="s">
        <v>76</v>
      </c>
      <c r="I251" s="5">
        <v>717.09</v>
      </c>
      <c r="J251" s="5">
        <v>907.03</v>
      </c>
    </row>
    <row r="252" spans="1:10" x14ac:dyDescent="0.3">
      <c r="A252">
        <v>2023</v>
      </c>
      <c r="B252" s="2">
        <v>45108</v>
      </c>
      <c r="C252" t="s">
        <v>11</v>
      </c>
      <c r="D252" s="8">
        <v>3273.58</v>
      </c>
      <c r="E252" s="8">
        <v>11093.52</v>
      </c>
      <c r="F252">
        <v>71.739999999999995</v>
      </c>
      <c r="G252" t="s">
        <v>72</v>
      </c>
      <c r="H252" t="s">
        <v>71</v>
      </c>
      <c r="I252" s="5">
        <v>107.44</v>
      </c>
      <c r="J252" s="5">
        <v>744.96</v>
      </c>
    </row>
    <row r="253" spans="1:10" x14ac:dyDescent="0.3">
      <c r="A253">
        <v>2022</v>
      </c>
      <c r="B253" s="2">
        <v>44652</v>
      </c>
      <c r="C253" t="s">
        <v>22</v>
      </c>
      <c r="D253" s="8">
        <v>3693.74</v>
      </c>
      <c r="E253" s="8">
        <v>6843.05</v>
      </c>
      <c r="F253">
        <v>88.96</v>
      </c>
      <c r="G253" t="s">
        <v>72</v>
      </c>
      <c r="H253" t="s">
        <v>71</v>
      </c>
      <c r="I253" s="5">
        <v>1010.89</v>
      </c>
      <c r="J253" s="5">
        <v>520.70000000000005</v>
      </c>
    </row>
    <row r="254" spans="1:10" x14ac:dyDescent="0.3">
      <c r="A254">
        <v>2022</v>
      </c>
      <c r="B254" s="2">
        <v>44743</v>
      </c>
      <c r="C254" t="s">
        <v>20</v>
      </c>
      <c r="D254" s="8">
        <v>4546.8100000000004</v>
      </c>
      <c r="E254" s="8">
        <v>10062.32</v>
      </c>
      <c r="F254">
        <v>94</v>
      </c>
      <c r="G254" t="s">
        <v>70</v>
      </c>
      <c r="H254" t="s">
        <v>74</v>
      </c>
      <c r="I254" s="5">
        <v>1860.73</v>
      </c>
      <c r="J254" s="5">
        <v>757.1</v>
      </c>
    </row>
    <row r="255" spans="1:10" x14ac:dyDescent="0.3">
      <c r="A255">
        <v>2022</v>
      </c>
      <c r="B255" s="2">
        <v>44652</v>
      </c>
      <c r="C255" t="s">
        <v>11</v>
      </c>
      <c r="D255" s="8">
        <v>3234.05</v>
      </c>
      <c r="E255" s="8">
        <v>5523.6</v>
      </c>
      <c r="F255">
        <v>79.459999999999994</v>
      </c>
      <c r="G255" t="s">
        <v>73</v>
      </c>
      <c r="H255" t="s">
        <v>74</v>
      </c>
      <c r="I255" s="5">
        <v>1248.01</v>
      </c>
      <c r="J255" s="5">
        <v>252.52</v>
      </c>
    </row>
    <row r="256" spans="1:10" x14ac:dyDescent="0.3">
      <c r="A256">
        <v>2022</v>
      </c>
      <c r="B256" s="2">
        <v>44866</v>
      </c>
      <c r="C256" t="s">
        <v>39</v>
      </c>
      <c r="D256" s="8">
        <v>2150.66</v>
      </c>
      <c r="E256" s="8">
        <v>12279.26</v>
      </c>
      <c r="F256">
        <v>70.94</v>
      </c>
      <c r="G256" t="s">
        <v>70</v>
      </c>
      <c r="H256" t="s">
        <v>76</v>
      </c>
      <c r="I256" s="5">
        <v>630.15</v>
      </c>
      <c r="J256" s="5">
        <v>148.28</v>
      </c>
    </row>
    <row r="257" spans="1:10" x14ac:dyDescent="0.3">
      <c r="A257">
        <v>2022</v>
      </c>
      <c r="B257" s="2">
        <v>44866</v>
      </c>
      <c r="C257" t="s">
        <v>25</v>
      </c>
      <c r="D257" s="8">
        <v>3592.02</v>
      </c>
      <c r="E257" s="8">
        <v>9343.2900000000009</v>
      </c>
      <c r="F257">
        <v>89.54</v>
      </c>
      <c r="G257" t="s">
        <v>75</v>
      </c>
      <c r="H257" t="s">
        <v>76</v>
      </c>
      <c r="I257" s="5">
        <v>375.66</v>
      </c>
      <c r="J257" s="5">
        <v>508.1</v>
      </c>
    </row>
    <row r="258" spans="1:10" x14ac:dyDescent="0.3">
      <c r="A258">
        <v>2022</v>
      </c>
      <c r="B258" s="2">
        <v>44743</v>
      </c>
      <c r="C258" t="s">
        <v>32</v>
      </c>
      <c r="D258" s="8">
        <v>4321.63</v>
      </c>
      <c r="E258" s="8">
        <v>5137.93</v>
      </c>
      <c r="F258">
        <v>71</v>
      </c>
      <c r="G258" t="s">
        <v>70</v>
      </c>
      <c r="H258" t="s">
        <v>71</v>
      </c>
      <c r="I258" s="5">
        <v>1619.46</v>
      </c>
      <c r="J258" s="5">
        <v>696.12</v>
      </c>
    </row>
    <row r="259" spans="1:10" x14ac:dyDescent="0.3">
      <c r="A259">
        <v>2023</v>
      </c>
      <c r="B259" s="2">
        <v>45047</v>
      </c>
      <c r="C259" t="s">
        <v>29</v>
      </c>
      <c r="D259" s="8">
        <v>4783.46</v>
      </c>
      <c r="E259" s="8">
        <v>12289.29</v>
      </c>
      <c r="F259">
        <v>77.069999999999993</v>
      </c>
      <c r="G259" t="s">
        <v>70</v>
      </c>
      <c r="H259" t="s">
        <v>74</v>
      </c>
      <c r="I259" s="5">
        <v>664.37</v>
      </c>
      <c r="J259" s="5">
        <v>537.13</v>
      </c>
    </row>
    <row r="260" spans="1:10" x14ac:dyDescent="0.3">
      <c r="A260">
        <v>2022</v>
      </c>
      <c r="B260" s="2">
        <v>44805</v>
      </c>
      <c r="C260" t="s">
        <v>41</v>
      </c>
      <c r="D260" s="8">
        <v>4701.25</v>
      </c>
      <c r="E260" s="8">
        <v>14809.4</v>
      </c>
      <c r="F260">
        <v>87.47</v>
      </c>
      <c r="G260" t="s">
        <v>70</v>
      </c>
      <c r="H260" t="s">
        <v>76</v>
      </c>
      <c r="I260" s="5">
        <v>1169.92</v>
      </c>
      <c r="J260" s="5">
        <v>587.52</v>
      </c>
    </row>
    <row r="261" spans="1:10" x14ac:dyDescent="0.3">
      <c r="A261">
        <v>2022</v>
      </c>
      <c r="B261" s="2">
        <v>44682</v>
      </c>
      <c r="C261" t="s">
        <v>34</v>
      </c>
      <c r="D261" s="8">
        <v>3394.97</v>
      </c>
      <c r="E261" s="8">
        <v>12060.66</v>
      </c>
      <c r="F261">
        <v>80.680000000000007</v>
      </c>
      <c r="G261" t="s">
        <v>75</v>
      </c>
      <c r="H261" t="s">
        <v>74</v>
      </c>
      <c r="I261" s="5">
        <v>77.7</v>
      </c>
      <c r="J261" s="5">
        <v>353.89</v>
      </c>
    </row>
    <row r="262" spans="1:10" x14ac:dyDescent="0.3">
      <c r="A262">
        <v>2023</v>
      </c>
      <c r="B262" s="2">
        <v>45108</v>
      </c>
      <c r="C262" t="s">
        <v>20</v>
      </c>
      <c r="D262" s="8">
        <v>2186.4</v>
      </c>
      <c r="E262" s="8">
        <v>6275.59</v>
      </c>
      <c r="F262">
        <v>88.63</v>
      </c>
      <c r="G262" t="s">
        <v>75</v>
      </c>
      <c r="H262" t="s">
        <v>74</v>
      </c>
      <c r="I262" s="5">
        <v>247.79</v>
      </c>
      <c r="J262" s="5">
        <v>190.76</v>
      </c>
    </row>
    <row r="263" spans="1:10" x14ac:dyDescent="0.3">
      <c r="A263">
        <v>2022</v>
      </c>
      <c r="B263" s="2">
        <v>44866</v>
      </c>
      <c r="C263" t="s">
        <v>39</v>
      </c>
      <c r="D263" s="8">
        <v>4468.1000000000004</v>
      </c>
      <c r="E263" s="8">
        <v>6043.29</v>
      </c>
      <c r="F263">
        <v>85.4</v>
      </c>
      <c r="G263" t="s">
        <v>75</v>
      </c>
      <c r="H263" t="s">
        <v>71</v>
      </c>
      <c r="I263" s="5">
        <v>540.38</v>
      </c>
      <c r="J263" s="5">
        <v>103.68</v>
      </c>
    </row>
    <row r="264" spans="1:10" x14ac:dyDescent="0.3">
      <c r="A264">
        <v>2023</v>
      </c>
      <c r="B264" s="2">
        <v>45108</v>
      </c>
      <c r="C264" t="s">
        <v>16</v>
      </c>
      <c r="D264" s="8">
        <v>3965.25</v>
      </c>
      <c r="E264" s="8">
        <v>14877.1</v>
      </c>
      <c r="F264">
        <v>91.89</v>
      </c>
      <c r="G264" t="s">
        <v>72</v>
      </c>
      <c r="H264" t="s">
        <v>71</v>
      </c>
      <c r="I264" s="5">
        <v>1642.41</v>
      </c>
      <c r="J264" s="5">
        <v>974.95</v>
      </c>
    </row>
    <row r="265" spans="1:10" x14ac:dyDescent="0.3">
      <c r="A265">
        <v>2023</v>
      </c>
      <c r="B265" s="2">
        <v>44986</v>
      </c>
      <c r="C265" t="s">
        <v>34</v>
      </c>
      <c r="D265" s="8">
        <v>4306.84</v>
      </c>
      <c r="E265" s="8">
        <v>14291.44</v>
      </c>
      <c r="F265">
        <v>74.040000000000006</v>
      </c>
      <c r="G265" t="s">
        <v>70</v>
      </c>
      <c r="H265" t="s">
        <v>76</v>
      </c>
      <c r="I265" s="5">
        <v>949.14</v>
      </c>
      <c r="J265" s="5">
        <v>553.61</v>
      </c>
    </row>
    <row r="266" spans="1:10" x14ac:dyDescent="0.3">
      <c r="A266">
        <v>2022</v>
      </c>
      <c r="B266" s="2">
        <v>44621</v>
      </c>
      <c r="C266" t="s">
        <v>25</v>
      </c>
      <c r="D266" s="8">
        <v>1820.12</v>
      </c>
      <c r="E266" s="8">
        <v>10258.6</v>
      </c>
      <c r="F266">
        <v>83.65</v>
      </c>
      <c r="G266" t="s">
        <v>70</v>
      </c>
      <c r="H266" t="s">
        <v>71</v>
      </c>
      <c r="I266" s="5">
        <v>693.16</v>
      </c>
      <c r="J266" s="5">
        <v>591.99</v>
      </c>
    </row>
    <row r="267" spans="1:10" x14ac:dyDescent="0.3">
      <c r="A267">
        <v>2023</v>
      </c>
      <c r="B267" s="2">
        <v>45170</v>
      </c>
      <c r="C267" t="s">
        <v>34</v>
      </c>
      <c r="D267" s="8">
        <v>1197.9000000000001</v>
      </c>
      <c r="E267" s="8">
        <v>11975.28</v>
      </c>
      <c r="F267">
        <v>94.69</v>
      </c>
      <c r="G267" t="s">
        <v>72</v>
      </c>
      <c r="H267" t="s">
        <v>76</v>
      </c>
      <c r="I267" s="5">
        <v>1460.51</v>
      </c>
      <c r="J267" s="5">
        <v>617.98</v>
      </c>
    </row>
    <row r="268" spans="1:10" x14ac:dyDescent="0.3">
      <c r="A268">
        <v>2023</v>
      </c>
      <c r="B268" s="2">
        <v>45139</v>
      </c>
      <c r="C268" t="s">
        <v>29</v>
      </c>
      <c r="D268" s="8">
        <v>3990.37</v>
      </c>
      <c r="E268" s="8">
        <v>10749.54</v>
      </c>
      <c r="F268">
        <v>83.41</v>
      </c>
      <c r="G268" t="s">
        <v>75</v>
      </c>
      <c r="H268" t="s">
        <v>74</v>
      </c>
      <c r="I268" s="5">
        <v>97.78</v>
      </c>
      <c r="J268" s="5">
        <v>711.5</v>
      </c>
    </row>
    <row r="269" spans="1:10" x14ac:dyDescent="0.3">
      <c r="A269">
        <v>2023</v>
      </c>
      <c r="B269" s="2">
        <v>45200</v>
      </c>
      <c r="C269" t="s">
        <v>39</v>
      </c>
      <c r="D269" s="8">
        <v>2077.36</v>
      </c>
      <c r="E269" s="8">
        <v>12750.44</v>
      </c>
      <c r="F269">
        <v>79.67</v>
      </c>
      <c r="G269" t="s">
        <v>72</v>
      </c>
      <c r="H269" t="s">
        <v>71</v>
      </c>
      <c r="I269" s="5">
        <v>1719.82</v>
      </c>
      <c r="J269" s="5">
        <v>872.27</v>
      </c>
    </row>
    <row r="270" spans="1:10" x14ac:dyDescent="0.3">
      <c r="A270">
        <v>2022</v>
      </c>
      <c r="B270" s="2">
        <v>44743</v>
      </c>
      <c r="C270" t="s">
        <v>25</v>
      </c>
      <c r="D270" s="8">
        <v>4215.9399999999996</v>
      </c>
      <c r="E270" s="8">
        <v>5506.95</v>
      </c>
      <c r="F270">
        <v>83.58</v>
      </c>
      <c r="G270" t="s">
        <v>72</v>
      </c>
      <c r="H270" t="s">
        <v>74</v>
      </c>
      <c r="I270" s="5">
        <v>213.16</v>
      </c>
      <c r="J270" s="5">
        <v>460.7</v>
      </c>
    </row>
    <row r="271" spans="1:10" x14ac:dyDescent="0.3">
      <c r="A271">
        <v>2023</v>
      </c>
      <c r="B271" s="2">
        <v>45078</v>
      </c>
      <c r="C271" t="s">
        <v>11</v>
      </c>
      <c r="D271" s="8">
        <v>2425.31</v>
      </c>
      <c r="E271" s="8">
        <v>8186.56</v>
      </c>
      <c r="F271">
        <v>81.239999999999995</v>
      </c>
      <c r="G271" t="s">
        <v>70</v>
      </c>
      <c r="H271" t="s">
        <v>74</v>
      </c>
      <c r="I271" s="5">
        <v>694.56</v>
      </c>
      <c r="J271" s="5">
        <v>698.96</v>
      </c>
    </row>
    <row r="272" spans="1:10" x14ac:dyDescent="0.3">
      <c r="A272">
        <v>2023</v>
      </c>
      <c r="B272" s="2">
        <v>45078</v>
      </c>
      <c r="C272" t="s">
        <v>39</v>
      </c>
      <c r="D272" s="8">
        <v>4006.43</v>
      </c>
      <c r="E272" s="8">
        <v>8584.74</v>
      </c>
      <c r="F272">
        <v>82.34</v>
      </c>
      <c r="G272" t="s">
        <v>73</v>
      </c>
      <c r="H272" t="s">
        <v>71</v>
      </c>
      <c r="I272" s="5">
        <v>546.79</v>
      </c>
      <c r="J272" s="5">
        <v>487.86</v>
      </c>
    </row>
    <row r="273" spans="1:10" x14ac:dyDescent="0.3">
      <c r="A273">
        <v>2022</v>
      </c>
      <c r="B273" s="2">
        <v>44743</v>
      </c>
      <c r="C273" t="s">
        <v>11</v>
      </c>
      <c r="D273" s="8">
        <v>3095.1</v>
      </c>
      <c r="E273" s="8">
        <v>8375.7800000000007</v>
      </c>
      <c r="F273">
        <v>89.67</v>
      </c>
      <c r="G273" t="s">
        <v>70</v>
      </c>
      <c r="H273" t="s">
        <v>76</v>
      </c>
      <c r="I273" s="5">
        <v>1718.88</v>
      </c>
      <c r="J273" s="5">
        <v>362.05</v>
      </c>
    </row>
    <row r="274" spans="1:10" x14ac:dyDescent="0.3">
      <c r="A274">
        <v>2022</v>
      </c>
      <c r="B274" s="2">
        <v>44743</v>
      </c>
      <c r="C274" t="s">
        <v>11</v>
      </c>
      <c r="D274" s="8">
        <v>2530.46</v>
      </c>
      <c r="E274" s="8">
        <v>7553.54</v>
      </c>
      <c r="F274">
        <v>72.66</v>
      </c>
      <c r="G274" t="s">
        <v>72</v>
      </c>
      <c r="H274" t="s">
        <v>74</v>
      </c>
      <c r="I274" s="5">
        <v>1730.07</v>
      </c>
      <c r="J274" s="5">
        <v>334.01</v>
      </c>
    </row>
    <row r="275" spans="1:10" x14ac:dyDescent="0.3">
      <c r="A275">
        <v>2023</v>
      </c>
      <c r="B275" s="2">
        <v>45047</v>
      </c>
      <c r="C275" t="s">
        <v>39</v>
      </c>
      <c r="D275" s="8">
        <v>1019.75</v>
      </c>
      <c r="E275" s="8">
        <v>13016.75</v>
      </c>
      <c r="F275">
        <v>90.83</v>
      </c>
      <c r="G275" t="s">
        <v>72</v>
      </c>
      <c r="H275" t="s">
        <v>76</v>
      </c>
      <c r="I275" s="5">
        <v>842.74</v>
      </c>
      <c r="J275" s="5">
        <v>580.97</v>
      </c>
    </row>
    <row r="276" spans="1:10" x14ac:dyDescent="0.3">
      <c r="A276">
        <v>2022</v>
      </c>
      <c r="B276" s="2">
        <v>44713</v>
      </c>
      <c r="C276" t="s">
        <v>22</v>
      </c>
      <c r="D276" s="8">
        <v>4282.33</v>
      </c>
      <c r="E276" s="8">
        <v>13672.63</v>
      </c>
      <c r="F276">
        <v>88.25</v>
      </c>
      <c r="G276" t="s">
        <v>70</v>
      </c>
      <c r="H276" t="s">
        <v>71</v>
      </c>
      <c r="I276" s="5">
        <v>1918.75</v>
      </c>
      <c r="J276" s="5">
        <v>467.39</v>
      </c>
    </row>
    <row r="277" spans="1:10" x14ac:dyDescent="0.3">
      <c r="A277">
        <v>2023</v>
      </c>
      <c r="B277" s="2">
        <v>45047</v>
      </c>
      <c r="C277" t="s">
        <v>11</v>
      </c>
      <c r="D277" s="8">
        <v>1615.53</v>
      </c>
      <c r="E277" s="8">
        <v>7121.61</v>
      </c>
      <c r="F277">
        <v>86.07</v>
      </c>
      <c r="G277" t="s">
        <v>73</v>
      </c>
      <c r="H277" t="s">
        <v>71</v>
      </c>
      <c r="I277" s="5">
        <v>138.18</v>
      </c>
      <c r="J277" s="5">
        <v>724.32</v>
      </c>
    </row>
    <row r="278" spans="1:10" x14ac:dyDescent="0.3">
      <c r="A278">
        <v>2022</v>
      </c>
      <c r="B278" s="2">
        <v>44562</v>
      </c>
      <c r="C278" t="s">
        <v>11</v>
      </c>
      <c r="D278" s="8">
        <v>4932.4799999999996</v>
      </c>
      <c r="E278" s="8">
        <v>12768.59</v>
      </c>
      <c r="F278">
        <v>76.95</v>
      </c>
      <c r="G278" t="s">
        <v>73</v>
      </c>
      <c r="H278" t="s">
        <v>71</v>
      </c>
      <c r="I278" s="5">
        <v>574.77</v>
      </c>
      <c r="J278" s="5">
        <v>620.54999999999995</v>
      </c>
    </row>
    <row r="279" spans="1:10" x14ac:dyDescent="0.3">
      <c r="A279">
        <v>2022</v>
      </c>
      <c r="B279" s="2">
        <v>44835</v>
      </c>
      <c r="C279" t="s">
        <v>41</v>
      </c>
      <c r="D279" s="8">
        <v>2902.52</v>
      </c>
      <c r="E279" s="8">
        <v>9847.91</v>
      </c>
      <c r="F279">
        <v>91.12</v>
      </c>
      <c r="G279" t="s">
        <v>70</v>
      </c>
      <c r="H279" t="s">
        <v>71</v>
      </c>
      <c r="I279" s="5">
        <v>1689.36</v>
      </c>
      <c r="J279" s="5">
        <v>402.97</v>
      </c>
    </row>
    <row r="280" spans="1:10" x14ac:dyDescent="0.3">
      <c r="A280">
        <v>2023</v>
      </c>
      <c r="B280" s="2">
        <v>44958</v>
      </c>
      <c r="C280" t="s">
        <v>32</v>
      </c>
      <c r="D280" s="8">
        <v>1838.98</v>
      </c>
      <c r="E280" s="8">
        <v>8892.41</v>
      </c>
      <c r="F280">
        <v>76.760000000000005</v>
      </c>
      <c r="G280" t="s">
        <v>73</v>
      </c>
      <c r="H280" t="s">
        <v>74</v>
      </c>
      <c r="I280" s="5">
        <v>669.66</v>
      </c>
      <c r="J280" s="5">
        <v>138.01</v>
      </c>
    </row>
    <row r="281" spans="1:10" x14ac:dyDescent="0.3">
      <c r="A281">
        <v>2023</v>
      </c>
      <c r="B281" s="2">
        <v>45261</v>
      </c>
      <c r="C281" t="s">
        <v>20</v>
      </c>
      <c r="D281" s="8">
        <v>2968.57</v>
      </c>
      <c r="E281" s="8">
        <v>14878.57</v>
      </c>
      <c r="F281">
        <v>94.34</v>
      </c>
      <c r="G281" t="s">
        <v>73</v>
      </c>
      <c r="H281" t="s">
        <v>76</v>
      </c>
      <c r="I281" s="5">
        <v>677.64</v>
      </c>
      <c r="J281" s="5">
        <v>676.2</v>
      </c>
    </row>
    <row r="282" spans="1:10" x14ac:dyDescent="0.3">
      <c r="A282">
        <v>2023</v>
      </c>
      <c r="B282" s="2">
        <v>45231</v>
      </c>
      <c r="C282" t="s">
        <v>20</v>
      </c>
      <c r="D282" s="8">
        <v>1075.3499999999999</v>
      </c>
      <c r="E282" s="8">
        <v>8367.82</v>
      </c>
      <c r="F282">
        <v>90.71</v>
      </c>
      <c r="G282" t="s">
        <v>73</v>
      </c>
      <c r="H282" t="s">
        <v>71</v>
      </c>
      <c r="I282" s="5">
        <v>1332.83</v>
      </c>
      <c r="J282" s="5">
        <v>488.98</v>
      </c>
    </row>
    <row r="283" spans="1:10" x14ac:dyDescent="0.3">
      <c r="A283">
        <v>2023</v>
      </c>
      <c r="B283" s="2">
        <v>45047</v>
      </c>
      <c r="C283" t="s">
        <v>32</v>
      </c>
      <c r="D283" s="8">
        <v>1588.56</v>
      </c>
      <c r="E283" s="8">
        <v>13719.13</v>
      </c>
      <c r="F283">
        <v>91.42</v>
      </c>
      <c r="G283" t="s">
        <v>72</v>
      </c>
      <c r="H283" t="s">
        <v>71</v>
      </c>
      <c r="I283" s="5">
        <v>739.86</v>
      </c>
      <c r="J283" s="5">
        <v>577.4</v>
      </c>
    </row>
    <row r="284" spans="1:10" x14ac:dyDescent="0.3">
      <c r="A284">
        <v>2023</v>
      </c>
      <c r="B284" s="2">
        <v>45200</v>
      </c>
      <c r="C284" t="s">
        <v>32</v>
      </c>
      <c r="D284" s="8">
        <v>4366.13</v>
      </c>
      <c r="E284" s="8">
        <v>5175.62</v>
      </c>
      <c r="F284">
        <v>74.78</v>
      </c>
      <c r="G284" t="s">
        <v>75</v>
      </c>
      <c r="H284" t="s">
        <v>71</v>
      </c>
      <c r="I284" s="5">
        <v>129.69</v>
      </c>
      <c r="J284" s="5">
        <v>186.73</v>
      </c>
    </row>
    <row r="285" spans="1:10" x14ac:dyDescent="0.3">
      <c r="A285">
        <v>2023</v>
      </c>
      <c r="B285" s="2">
        <v>45139</v>
      </c>
      <c r="C285" t="s">
        <v>25</v>
      </c>
      <c r="D285" s="8">
        <v>2142.81</v>
      </c>
      <c r="E285" s="8">
        <v>9367.86</v>
      </c>
      <c r="F285">
        <v>79.06</v>
      </c>
      <c r="G285" t="s">
        <v>75</v>
      </c>
      <c r="H285" t="s">
        <v>71</v>
      </c>
      <c r="I285" s="5">
        <v>1329.8</v>
      </c>
      <c r="J285" s="5">
        <v>160.02000000000001</v>
      </c>
    </row>
    <row r="286" spans="1:10" x14ac:dyDescent="0.3">
      <c r="A286">
        <v>2023</v>
      </c>
      <c r="B286" s="2">
        <v>45231</v>
      </c>
      <c r="C286" t="s">
        <v>22</v>
      </c>
      <c r="D286" s="8">
        <v>3090.72</v>
      </c>
      <c r="E286" s="8">
        <v>6589.67</v>
      </c>
      <c r="F286">
        <v>70.09</v>
      </c>
      <c r="G286" t="s">
        <v>72</v>
      </c>
      <c r="H286" t="s">
        <v>76</v>
      </c>
      <c r="I286" s="5">
        <v>674</v>
      </c>
      <c r="J286" s="5">
        <v>677.25</v>
      </c>
    </row>
    <row r="287" spans="1:10" x14ac:dyDescent="0.3">
      <c r="A287">
        <v>2023</v>
      </c>
      <c r="B287" s="2">
        <v>44958</v>
      </c>
      <c r="C287" t="s">
        <v>22</v>
      </c>
      <c r="D287" s="8">
        <v>3282.21</v>
      </c>
      <c r="E287" s="8">
        <v>6591.74</v>
      </c>
      <c r="F287">
        <v>86.17</v>
      </c>
      <c r="G287" t="s">
        <v>72</v>
      </c>
      <c r="H287" t="s">
        <v>71</v>
      </c>
      <c r="I287" s="5">
        <v>1943.59</v>
      </c>
      <c r="J287" s="5">
        <v>486.43</v>
      </c>
    </row>
    <row r="288" spans="1:10" x14ac:dyDescent="0.3">
      <c r="A288">
        <v>2023</v>
      </c>
      <c r="B288" s="2">
        <v>45261</v>
      </c>
      <c r="C288" t="s">
        <v>29</v>
      </c>
      <c r="D288" s="8">
        <v>3490.84</v>
      </c>
      <c r="E288" s="8">
        <v>7799.51</v>
      </c>
      <c r="F288">
        <v>81.48</v>
      </c>
      <c r="G288" t="s">
        <v>70</v>
      </c>
      <c r="H288" t="s">
        <v>74</v>
      </c>
      <c r="I288" s="5">
        <v>1859.78</v>
      </c>
      <c r="J288" s="5">
        <v>288.81</v>
      </c>
    </row>
    <row r="289" spans="1:10" x14ac:dyDescent="0.3">
      <c r="A289">
        <v>2022</v>
      </c>
      <c r="B289" s="2">
        <v>44743</v>
      </c>
      <c r="C289" t="s">
        <v>25</v>
      </c>
      <c r="D289" s="8">
        <v>2611.42</v>
      </c>
      <c r="E289" s="8">
        <v>13434.24</v>
      </c>
      <c r="F289">
        <v>75.34</v>
      </c>
      <c r="G289" t="s">
        <v>73</v>
      </c>
      <c r="H289" t="s">
        <v>74</v>
      </c>
      <c r="I289" s="5">
        <v>229.93</v>
      </c>
      <c r="J289" s="5">
        <v>830.77</v>
      </c>
    </row>
    <row r="290" spans="1:10" x14ac:dyDescent="0.3">
      <c r="A290">
        <v>2022</v>
      </c>
      <c r="B290" s="2">
        <v>44682</v>
      </c>
      <c r="C290" t="s">
        <v>16</v>
      </c>
      <c r="D290" s="8">
        <v>4115.76</v>
      </c>
      <c r="E290" s="8">
        <v>13863.54</v>
      </c>
      <c r="F290">
        <v>90.58</v>
      </c>
      <c r="G290" t="s">
        <v>75</v>
      </c>
      <c r="H290" t="s">
        <v>76</v>
      </c>
      <c r="I290" s="5">
        <v>659.2</v>
      </c>
      <c r="J290" s="5">
        <v>660.57</v>
      </c>
    </row>
    <row r="291" spans="1:10" x14ac:dyDescent="0.3">
      <c r="A291">
        <v>2023</v>
      </c>
      <c r="B291" s="2">
        <v>44986</v>
      </c>
      <c r="C291" t="s">
        <v>41</v>
      </c>
      <c r="D291" s="8">
        <v>1942.27</v>
      </c>
      <c r="E291" s="8">
        <v>9601.68</v>
      </c>
      <c r="F291">
        <v>73.61</v>
      </c>
      <c r="G291" t="s">
        <v>70</v>
      </c>
      <c r="H291" t="s">
        <v>71</v>
      </c>
      <c r="I291" s="5">
        <v>928.1</v>
      </c>
      <c r="J291" s="5">
        <v>552.33000000000004</v>
      </c>
    </row>
    <row r="292" spans="1:10" x14ac:dyDescent="0.3">
      <c r="A292">
        <v>2022</v>
      </c>
      <c r="B292" s="2">
        <v>44621</v>
      </c>
      <c r="C292" t="s">
        <v>41</v>
      </c>
      <c r="D292" s="8">
        <v>1912</v>
      </c>
      <c r="E292" s="8">
        <v>11793.1</v>
      </c>
      <c r="F292">
        <v>84.33</v>
      </c>
      <c r="G292" t="s">
        <v>73</v>
      </c>
      <c r="H292" t="s">
        <v>76</v>
      </c>
      <c r="I292" s="5">
        <v>1634.48</v>
      </c>
      <c r="J292" s="5">
        <v>786.62</v>
      </c>
    </row>
    <row r="293" spans="1:10" x14ac:dyDescent="0.3">
      <c r="A293">
        <v>2023</v>
      </c>
      <c r="B293" s="2">
        <v>45261</v>
      </c>
      <c r="C293" t="s">
        <v>22</v>
      </c>
      <c r="D293" s="8">
        <v>3168.61</v>
      </c>
      <c r="E293" s="8">
        <v>11377.62</v>
      </c>
      <c r="F293">
        <v>71.39</v>
      </c>
      <c r="G293" t="s">
        <v>75</v>
      </c>
      <c r="H293" t="s">
        <v>74</v>
      </c>
      <c r="I293" s="5">
        <v>1969.64</v>
      </c>
      <c r="J293" s="5">
        <v>622.83000000000004</v>
      </c>
    </row>
    <row r="294" spans="1:10" x14ac:dyDescent="0.3">
      <c r="A294">
        <v>2023</v>
      </c>
      <c r="B294" s="2">
        <v>45108</v>
      </c>
      <c r="C294" t="s">
        <v>34</v>
      </c>
      <c r="D294" s="8">
        <v>2985.6</v>
      </c>
      <c r="E294" s="8">
        <v>8138.75</v>
      </c>
      <c r="F294">
        <v>84.83</v>
      </c>
      <c r="G294" t="s">
        <v>73</v>
      </c>
      <c r="H294" t="s">
        <v>76</v>
      </c>
      <c r="I294" s="5">
        <v>1104.53</v>
      </c>
      <c r="J294" s="5">
        <v>716.94</v>
      </c>
    </row>
    <row r="295" spans="1:10" x14ac:dyDescent="0.3">
      <c r="A295">
        <v>2022</v>
      </c>
      <c r="B295" s="2">
        <v>44774</v>
      </c>
      <c r="C295" t="s">
        <v>25</v>
      </c>
      <c r="D295" s="8">
        <v>3056.75</v>
      </c>
      <c r="E295" s="8">
        <v>8527.42</v>
      </c>
      <c r="F295">
        <v>71.62</v>
      </c>
      <c r="G295" t="s">
        <v>70</v>
      </c>
      <c r="H295" t="s">
        <v>76</v>
      </c>
      <c r="I295" s="5">
        <v>163.25</v>
      </c>
      <c r="J295" s="5">
        <v>622.92999999999995</v>
      </c>
    </row>
    <row r="296" spans="1:10" x14ac:dyDescent="0.3">
      <c r="A296">
        <v>2023</v>
      </c>
      <c r="B296" s="2">
        <v>44986</v>
      </c>
      <c r="C296" t="s">
        <v>29</v>
      </c>
      <c r="D296" s="8">
        <v>2619.9499999999998</v>
      </c>
      <c r="E296" s="8">
        <v>10499.28</v>
      </c>
      <c r="F296">
        <v>82.64</v>
      </c>
      <c r="G296" t="s">
        <v>70</v>
      </c>
      <c r="H296" t="s">
        <v>74</v>
      </c>
      <c r="I296" s="5">
        <v>450.46</v>
      </c>
      <c r="J296" s="5">
        <v>120.57</v>
      </c>
    </row>
    <row r="297" spans="1:10" x14ac:dyDescent="0.3">
      <c r="A297">
        <v>2023</v>
      </c>
      <c r="B297" s="2">
        <v>45108</v>
      </c>
      <c r="C297" t="s">
        <v>32</v>
      </c>
      <c r="D297" s="8">
        <v>1317.09</v>
      </c>
      <c r="E297" s="8">
        <v>7377.95</v>
      </c>
      <c r="F297">
        <v>79.98</v>
      </c>
      <c r="G297" t="s">
        <v>73</v>
      </c>
      <c r="H297" t="s">
        <v>71</v>
      </c>
      <c r="I297" s="5">
        <v>273.31</v>
      </c>
      <c r="J297" s="5">
        <v>668.44</v>
      </c>
    </row>
    <row r="298" spans="1:10" x14ac:dyDescent="0.3">
      <c r="A298">
        <v>2023</v>
      </c>
      <c r="B298" s="2">
        <v>45261</v>
      </c>
      <c r="C298" t="s">
        <v>41</v>
      </c>
      <c r="D298" s="8">
        <v>1352.86</v>
      </c>
      <c r="E298" s="8">
        <v>13784.94</v>
      </c>
      <c r="F298">
        <v>83.67</v>
      </c>
      <c r="G298" t="s">
        <v>72</v>
      </c>
      <c r="H298" t="s">
        <v>76</v>
      </c>
      <c r="I298" s="5">
        <v>1311.73</v>
      </c>
      <c r="J298" s="5">
        <v>586.02</v>
      </c>
    </row>
    <row r="299" spans="1:10" x14ac:dyDescent="0.3">
      <c r="A299">
        <v>2022</v>
      </c>
      <c r="B299" s="2">
        <v>44805</v>
      </c>
      <c r="C299" t="s">
        <v>22</v>
      </c>
      <c r="D299" s="8">
        <v>4068.06</v>
      </c>
      <c r="E299" s="8">
        <v>13154.79</v>
      </c>
      <c r="F299">
        <v>70.66</v>
      </c>
      <c r="G299" t="s">
        <v>70</v>
      </c>
      <c r="H299" t="s">
        <v>71</v>
      </c>
      <c r="I299" s="5">
        <v>1835.05</v>
      </c>
      <c r="J299" s="5">
        <v>449.22</v>
      </c>
    </row>
    <row r="300" spans="1:10" x14ac:dyDescent="0.3">
      <c r="A300">
        <v>2022</v>
      </c>
      <c r="B300" s="2">
        <v>44562</v>
      </c>
      <c r="C300" t="s">
        <v>41</v>
      </c>
      <c r="D300" s="8">
        <v>2818.73</v>
      </c>
      <c r="E300" s="8">
        <v>6319.55</v>
      </c>
      <c r="F300">
        <v>82.03</v>
      </c>
      <c r="G300" t="s">
        <v>72</v>
      </c>
      <c r="H300" t="s">
        <v>76</v>
      </c>
      <c r="I300" s="5">
        <v>1131.93</v>
      </c>
      <c r="J300" s="5">
        <v>448.86</v>
      </c>
    </row>
    <row r="301" spans="1:10" x14ac:dyDescent="0.3">
      <c r="A301">
        <v>2022</v>
      </c>
      <c r="B301" s="2">
        <v>44682</v>
      </c>
      <c r="C301" t="s">
        <v>41</v>
      </c>
      <c r="D301" s="8">
        <v>4621.16</v>
      </c>
      <c r="E301" s="8">
        <v>10113.81</v>
      </c>
      <c r="F301">
        <v>93.24</v>
      </c>
      <c r="G301" t="s">
        <v>70</v>
      </c>
      <c r="H301" t="s">
        <v>76</v>
      </c>
      <c r="I301" s="5">
        <v>642.39</v>
      </c>
      <c r="J301" s="5">
        <v>911.91</v>
      </c>
    </row>
    <row r="302" spans="1:10" x14ac:dyDescent="0.3">
      <c r="A302">
        <v>2023</v>
      </c>
      <c r="B302" s="2">
        <v>44927</v>
      </c>
      <c r="C302" t="s">
        <v>11</v>
      </c>
      <c r="D302" s="8">
        <v>2682.89</v>
      </c>
      <c r="E302" s="8">
        <v>8279.0400000000009</v>
      </c>
      <c r="F302">
        <v>82.78</v>
      </c>
      <c r="G302" t="s">
        <v>70</v>
      </c>
      <c r="H302" t="s">
        <v>76</v>
      </c>
      <c r="I302" s="5">
        <v>1576.73</v>
      </c>
      <c r="J302" s="5">
        <v>878.53</v>
      </c>
    </row>
    <row r="303" spans="1:10" x14ac:dyDescent="0.3">
      <c r="A303">
        <v>2023</v>
      </c>
      <c r="B303" s="2">
        <v>45261</v>
      </c>
      <c r="C303" t="s">
        <v>20</v>
      </c>
      <c r="D303" s="8">
        <v>2784.36</v>
      </c>
      <c r="E303" s="8">
        <v>13003.66</v>
      </c>
      <c r="F303">
        <v>81.06</v>
      </c>
      <c r="G303" t="s">
        <v>73</v>
      </c>
      <c r="H303" t="s">
        <v>71</v>
      </c>
      <c r="I303" s="5">
        <v>1687.74</v>
      </c>
      <c r="J303" s="5">
        <v>692.38</v>
      </c>
    </row>
    <row r="304" spans="1:10" x14ac:dyDescent="0.3">
      <c r="A304">
        <v>2023</v>
      </c>
      <c r="B304" s="2">
        <v>45078</v>
      </c>
      <c r="C304" t="s">
        <v>20</v>
      </c>
      <c r="D304" s="8">
        <v>2361.0500000000002</v>
      </c>
      <c r="E304" s="8">
        <v>5427.08</v>
      </c>
      <c r="F304">
        <v>91.1</v>
      </c>
      <c r="G304" t="s">
        <v>75</v>
      </c>
      <c r="H304" t="s">
        <v>74</v>
      </c>
      <c r="I304" s="5">
        <v>1368.43</v>
      </c>
      <c r="J304" s="5">
        <v>129.46</v>
      </c>
    </row>
    <row r="305" spans="1:10" x14ac:dyDescent="0.3">
      <c r="A305">
        <v>2022</v>
      </c>
      <c r="B305" s="2">
        <v>44805</v>
      </c>
      <c r="C305" t="s">
        <v>32</v>
      </c>
      <c r="D305" s="8">
        <v>2913.76</v>
      </c>
      <c r="E305" s="8">
        <v>11035.04</v>
      </c>
      <c r="F305">
        <v>91.93</v>
      </c>
      <c r="G305" t="s">
        <v>72</v>
      </c>
      <c r="H305" t="s">
        <v>76</v>
      </c>
      <c r="I305" s="5">
        <v>584</v>
      </c>
      <c r="J305" s="5">
        <v>839.95</v>
      </c>
    </row>
    <row r="306" spans="1:10" x14ac:dyDescent="0.3">
      <c r="A306">
        <v>2023</v>
      </c>
      <c r="B306" s="2">
        <v>45078</v>
      </c>
      <c r="C306" t="s">
        <v>34</v>
      </c>
      <c r="D306" s="8">
        <v>4927.42</v>
      </c>
      <c r="E306" s="8">
        <v>10373.950000000001</v>
      </c>
      <c r="F306">
        <v>72.62</v>
      </c>
      <c r="G306" t="s">
        <v>73</v>
      </c>
      <c r="H306" t="s">
        <v>74</v>
      </c>
      <c r="I306" s="5">
        <v>174.59</v>
      </c>
      <c r="J306" s="5">
        <v>898.99</v>
      </c>
    </row>
    <row r="307" spans="1:10" x14ac:dyDescent="0.3">
      <c r="A307">
        <v>2022</v>
      </c>
      <c r="B307" s="2">
        <v>44621</v>
      </c>
      <c r="C307" t="s">
        <v>11</v>
      </c>
      <c r="D307" s="8">
        <v>4744.84</v>
      </c>
      <c r="E307" s="8">
        <v>14777.77</v>
      </c>
      <c r="F307">
        <v>89.83</v>
      </c>
      <c r="G307" t="s">
        <v>73</v>
      </c>
      <c r="H307" t="s">
        <v>71</v>
      </c>
      <c r="I307" s="5">
        <v>831.16</v>
      </c>
      <c r="J307" s="5">
        <v>991.43</v>
      </c>
    </row>
    <row r="308" spans="1:10" x14ac:dyDescent="0.3">
      <c r="A308">
        <v>2023</v>
      </c>
      <c r="B308" s="2">
        <v>45170</v>
      </c>
      <c r="C308" t="s">
        <v>16</v>
      </c>
      <c r="D308" s="8">
        <v>3406.96</v>
      </c>
      <c r="E308" s="8">
        <v>12436.55</v>
      </c>
      <c r="F308">
        <v>84.57</v>
      </c>
      <c r="G308" t="s">
        <v>70</v>
      </c>
      <c r="H308" t="s">
        <v>74</v>
      </c>
      <c r="I308" s="5">
        <v>1254.92</v>
      </c>
      <c r="J308" s="5">
        <v>583.95000000000005</v>
      </c>
    </row>
    <row r="309" spans="1:10" x14ac:dyDescent="0.3">
      <c r="A309">
        <v>2023</v>
      </c>
      <c r="B309" s="2">
        <v>45231</v>
      </c>
      <c r="C309" t="s">
        <v>32</v>
      </c>
      <c r="D309" s="8">
        <v>2068.04</v>
      </c>
      <c r="E309" s="8">
        <v>9263.52</v>
      </c>
      <c r="F309">
        <v>77.3</v>
      </c>
      <c r="G309" t="s">
        <v>70</v>
      </c>
      <c r="H309" t="s">
        <v>74</v>
      </c>
      <c r="I309" s="5">
        <v>1170.28</v>
      </c>
      <c r="J309" s="5">
        <v>364.1</v>
      </c>
    </row>
    <row r="310" spans="1:10" x14ac:dyDescent="0.3">
      <c r="A310">
        <v>2023</v>
      </c>
      <c r="B310" s="2">
        <v>45047</v>
      </c>
      <c r="C310" t="s">
        <v>20</v>
      </c>
      <c r="D310" s="8">
        <v>4257.6099999999997</v>
      </c>
      <c r="E310" s="8">
        <v>5663.94</v>
      </c>
      <c r="F310">
        <v>75.45</v>
      </c>
      <c r="G310" t="s">
        <v>72</v>
      </c>
      <c r="H310" t="s">
        <v>76</v>
      </c>
      <c r="I310" s="5">
        <v>672.63</v>
      </c>
      <c r="J310" s="5">
        <v>296.77</v>
      </c>
    </row>
    <row r="311" spans="1:10" x14ac:dyDescent="0.3">
      <c r="A311">
        <v>2022</v>
      </c>
      <c r="B311" s="2">
        <v>44593</v>
      </c>
      <c r="C311" t="s">
        <v>25</v>
      </c>
      <c r="D311" s="8">
        <v>2420.27</v>
      </c>
      <c r="E311" s="8">
        <v>14449.03</v>
      </c>
      <c r="F311">
        <v>79.150000000000006</v>
      </c>
      <c r="G311" t="s">
        <v>72</v>
      </c>
      <c r="H311" t="s">
        <v>76</v>
      </c>
      <c r="I311" s="5">
        <v>1824.52</v>
      </c>
      <c r="J311" s="5">
        <v>702.42</v>
      </c>
    </row>
    <row r="312" spans="1:10" x14ac:dyDescent="0.3">
      <c r="A312">
        <v>2022</v>
      </c>
      <c r="B312" s="2">
        <v>44805</v>
      </c>
      <c r="C312" t="s">
        <v>25</v>
      </c>
      <c r="D312" s="8">
        <v>2574.0100000000002</v>
      </c>
      <c r="E312" s="8">
        <v>10595.6</v>
      </c>
      <c r="F312">
        <v>88.58</v>
      </c>
      <c r="G312" t="s">
        <v>73</v>
      </c>
      <c r="H312" t="s">
        <v>71</v>
      </c>
      <c r="I312" s="5">
        <v>1151.6199999999999</v>
      </c>
      <c r="J312" s="5">
        <v>179.86</v>
      </c>
    </row>
    <row r="313" spans="1:10" x14ac:dyDescent="0.3">
      <c r="A313">
        <v>2023</v>
      </c>
      <c r="B313" s="2">
        <v>45231</v>
      </c>
      <c r="C313" t="s">
        <v>39</v>
      </c>
      <c r="D313" s="8">
        <v>1654.71</v>
      </c>
      <c r="E313" s="8">
        <v>13216.46</v>
      </c>
      <c r="F313">
        <v>75.67</v>
      </c>
      <c r="G313" t="s">
        <v>75</v>
      </c>
      <c r="H313" t="s">
        <v>71</v>
      </c>
      <c r="I313" s="5">
        <v>783.03</v>
      </c>
      <c r="J313" s="5">
        <v>993.4</v>
      </c>
    </row>
    <row r="314" spans="1:10" x14ac:dyDescent="0.3">
      <c r="A314">
        <v>2023</v>
      </c>
      <c r="B314" s="2">
        <v>45231</v>
      </c>
      <c r="C314" t="s">
        <v>29</v>
      </c>
      <c r="D314" s="8">
        <v>3955.46</v>
      </c>
      <c r="E314" s="8">
        <v>10375.44</v>
      </c>
      <c r="F314">
        <v>84.58</v>
      </c>
      <c r="G314" t="s">
        <v>70</v>
      </c>
      <c r="H314" t="s">
        <v>71</v>
      </c>
      <c r="I314" s="5">
        <v>1896.13</v>
      </c>
      <c r="J314" s="5">
        <v>919.34</v>
      </c>
    </row>
    <row r="315" spans="1:10" x14ac:dyDescent="0.3">
      <c r="A315">
        <v>2023</v>
      </c>
      <c r="B315" s="2">
        <v>45139</v>
      </c>
      <c r="C315" t="s">
        <v>34</v>
      </c>
      <c r="D315" s="8">
        <v>3836.08</v>
      </c>
      <c r="E315" s="8">
        <v>8887.76</v>
      </c>
      <c r="F315">
        <v>88.18</v>
      </c>
      <c r="G315" t="s">
        <v>75</v>
      </c>
      <c r="H315" t="s">
        <v>76</v>
      </c>
      <c r="I315" s="5">
        <v>1282.77</v>
      </c>
      <c r="J315" s="5">
        <v>421.06</v>
      </c>
    </row>
    <row r="316" spans="1:10" x14ac:dyDescent="0.3">
      <c r="A316">
        <v>2022</v>
      </c>
      <c r="B316" s="2">
        <v>44866</v>
      </c>
      <c r="C316" t="s">
        <v>34</v>
      </c>
      <c r="D316" s="8">
        <v>2948.22</v>
      </c>
      <c r="E316" s="8">
        <v>12407.24</v>
      </c>
      <c r="F316">
        <v>93.08</v>
      </c>
      <c r="G316" t="s">
        <v>73</v>
      </c>
      <c r="H316" t="s">
        <v>74</v>
      </c>
      <c r="I316" s="5">
        <v>174.1</v>
      </c>
      <c r="J316" s="5">
        <v>102.64</v>
      </c>
    </row>
    <row r="317" spans="1:10" x14ac:dyDescent="0.3">
      <c r="A317">
        <v>2022</v>
      </c>
      <c r="B317" s="2">
        <v>44593</v>
      </c>
      <c r="C317" t="s">
        <v>11</v>
      </c>
      <c r="D317" s="8">
        <v>3054.48</v>
      </c>
      <c r="E317" s="8">
        <v>5940.43</v>
      </c>
      <c r="F317">
        <v>84.11</v>
      </c>
      <c r="G317" t="s">
        <v>73</v>
      </c>
      <c r="H317" t="s">
        <v>76</v>
      </c>
      <c r="I317" s="5">
        <v>1676.55</v>
      </c>
      <c r="J317" s="5">
        <v>358.01</v>
      </c>
    </row>
    <row r="318" spans="1:10" x14ac:dyDescent="0.3">
      <c r="A318">
        <v>2023</v>
      </c>
      <c r="B318" s="2">
        <v>45047</v>
      </c>
      <c r="C318" t="s">
        <v>16</v>
      </c>
      <c r="D318" s="8">
        <v>3670.59</v>
      </c>
      <c r="E318" s="8">
        <v>8866.0400000000009</v>
      </c>
      <c r="F318">
        <v>92.23</v>
      </c>
      <c r="G318" t="s">
        <v>75</v>
      </c>
      <c r="H318" t="s">
        <v>76</v>
      </c>
      <c r="I318" s="5">
        <v>446.62</v>
      </c>
      <c r="J318" s="5">
        <v>538.16999999999996</v>
      </c>
    </row>
    <row r="319" spans="1:10" x14ac:dyDescent="0.3">
      <c r="A319">
        <v>2022</v>
      </c>
      <c r="B319" s="2">
        <v>44896</v>
      </c>
      <c r="C319" t="s">
        <v>25</v>
      </c>
      <c r="D319" s="8">
        <v>4984.8999999999996</v>
      </c>
      <c r="E319" s="8">
        <v>10914.91</v>
      </c>
      <c r="F319">
        <v>87.97</v>
      </c>
      <c r="G319" t="s">
        <v>72</v>
      </c>
      <c r="H319" t="s">
        <v>76</v>
      </c>
      <c r="I319" s="5">
        <v>839.88</v>
      </c>
      <c r="J319" s="5">
        <v>697.99</v>
      </c>
    </row>
    <row r="320" spans="1:10" x14ac:dyDescent="0.3">
      <c r="A320">
        <v>2022</v>
      </c>
      <c r="B320" s="2">
        <v>44621</v>
      </c>
      <c r="C320" t="s">
        <v>20</v>
      </c>
      <c r="D320" s="8">
        <v>2699.01</v>
      </c>
      <c r="E320" s="8">
        <v>13527.41</v>
      </c>
      <c r="F320">
        <v>78.7</v>
      </c>
      <c r="G320" t="s">
        <v>73</v>
      </c>
      <c r="H320" t="s">
        <v>76</v>
      </c>
      <c r="I320" s="5">
        <v>1465.72</v>
      </c>
      <c r="J320" s="5">
        <v>626.63</v>
      </c>
    </row>
    <row r="321" spans="1:10" x14ac:dyDescent="0.3">
      <c r="A321">
        <v>2022</v>
      </c>
      <c r="B321" s="2">
        <v>44743</v>
      </c>
      <c r="C321" t="s">
        <v>32</v>
      </c>
      <c r="D321" s="8">
        <v>2508.4499999999998</v>
      </c>
      <c r="E321" s="8">
        <v>9596.7999999999993</v>
      </c>
      <c r="F321">
        <v>84.99</v>
      </c>
      <c r="G321" t="s">
        <v>70</v>
      </c>
      <c r="H321" t="s">
        <v>74</v>
      </c>
      <c r="I321" s="5">
        <v>857.03</v>
      </c>
      <c r="J321" s="5">
        <v>957.29</v>
      </c>
    </row>
    <row r="322" spans="1:10" x14ac:dyDescent="0.3">
      <c r="A322">
        <v>2023</v>
      </c>
      <c r="B322" s="2">
        <v>45261</v>
      </c>
      <c r="C322" t="s">
        <v>11</v>
      </c>
      <c r="D322" s="8">
        <v>2576.63</v>
      </c>
      <c r="E322" s="8">
        <v>7405.1</v>
      </c>
      <c r="F322">
        <v>74.349999999999994</v>
      </c>
      <c r="G322" t="s">
        <v>73</v>
      </c>
      <c r="H322" t="s">
        <v>71</v>
      </c>
      <c r="I322" s="5">
        <v>1597.2</v>
      </c>
      <c r="J322" s="5">
        <v>854.46</v>
      </c>
    </row>
    <row r="323" spans="1:10" x14ac:dyDescent="0.3">
      <c r="A323">
        <v>2022</v>
      </c>
      <c r="B323" s="2">
        <v>44682</v>
      </c>
      <c r="C323" t="s">
        <v>32</v>
      </c>
      <c r="D323" s="8">
        <v>3454.87</v>
      </c>
      <c r="E323" s="8">
        <v>10442.18</v>
      </c>
      <c r="F323">
        <v>71.81</v>
      </c>
      <c r="G323" t="s">
        <v>72</v>
      </c>
      <c r="H323" t="s">
        <v>76</v>
      </c>
      <c r="I323" s="5">
        <v>903.55</v>
      </c>
      <c r="J323" s="5">
        <v>481.04</v>
      </c>
    </row>
    <row r="324" spans="1:10" x14ac:dyDescent="0.3">
      <c r="A324">
        <v>2023</v>
      </c>
      <c r="B324" s="2">
        <v>45078</v>
      </c>
      <c r="C324" t="s">
        <v>20</v>
      </c>
      <c r="D324" s="8">
        <v>3468.79</v>
      </c>
      <c r="E324" s="8">
        <v>5161.45</v>
      </c>
      <c r="F324">
        <v>81.86</v>
      </c>
      <c r="G324" t="s">
        <v>70</v>
      </c>
      <c r="H324" t="s">
        <v>76</v>
      </c>
      <c r="I324" s="5">
        <v>190.73</v>
      </c>
      <c r="J324" s="5">
        <v>234.75</v>
      </c>
    </row>
    <row r="325" spans="1:10" x14ac:dyDescent="0.3">
      <c r="A325">
        <v>2023</v>
      </c>
      <c r="B325" s="2">
        <v>44958</v>
      </c>
      <c r="C325" t="s">
        <v>34</v>
      </c>
      <c r="D325" s="8">
        <v>2097.39</v>
      </c>
      <c r="E325" s="8">
        <v>5269.02</v>
      </c>
      <c r="F325">
        <v>74.11</v>
      </c>
      <c r="G325" t="s">
        <v>72</v>
      </c>
      <c r="H325" t="s">
        <v>74</v>
      </c>
      <c r="I325" s="5">
        <v>172.2</v>
      </c>
      <c r="J325" s="5">
        <v>373.64</v>
      </c>
    </row>
    <row r="326" spans="1:10" x14ac:dyDescent="0.3">
      <c r="A326">
        <v>2023</v>
      </c>
      <c r="B326" s="2">
        <v>45047</v>
      </c>
      <c r="C326" t="s">
        <v>22</v>
      </c>
      <c r="D326" s="8">
        <v>1560.45</v>
      </c>
      <c r="E326" s="8">
        <v>13090.04</v>
      </c>
      <c r="F326">
        <v>90.34</v>
      </c>
      <c r="G326" t="s">
        <v>73</v>
      </c>
      <c r="H326" t="s">
        <v>76</v>
      </c>
      <c r="I326" s="5">
        <v>798.27</v>
      </c>
      <c r="J326" s="5">
        <v>540.65</v>
      </c>
    </row>
    <row r="327" spans="1:10" x14ac:dyDescent="0.3">
      <c r="A327">
        <v>2022</v>
      </c>
      <c r="B327" s="2">
        <v>44593</v>
      </c>
      <c r="C327" t="s">
        <v>32</v>
      </c>
      <c r="D327" s="8">
        <v>3270.45</v>
      </c>
      <c r="E327" s="8">
        <v>12822.95</v>
      </c>
      <c r="F327">
        <v>78.92</v>
      </c>
      <c r="G327" t="s">
        <v>70</v>
      </c>
      <c r="H327" t="s">
        <v>76</v>
      </c>
      <c r="I327" s="5">
        <v>1285.73</v>
      </c>
      <c r="J327" s="5">
        <v>420.41</v>
      </c>
    </row>
    <row r="328" spans="1:10" x14ac:dyDescent="0.3">
      <c r="A328">
        <v>2022</v>
      </c>
      <c r="B328" s="2">
        <v>44774</v>
      </c>
      <c r="C328" t="s">
        <v>32</v>
      </c>
      <c r="D328" s="8">
        <v>3741.24</v>
      </c>
      <c r="E328" s="8">
        <v>8756.2900000000009</v>
      </c>
      <c r="F328">
        <v>92.02</v>
      </c>
      <c r="G328" t="s">
        <v>73</v>
      </c>
      <c r="H328" t="s">
        <v>74</v>
      </c>
      <c r="I328" s="5">
        <v>1235.32</v>
      </c>
      <c r="J328" s="5">
        <v>123.69</v>
      </c>
    </row>
    <row r="329" spans="1:10" x14ac:dyDescent="0.3">
      <c r="A329">
        <v>2022</v>
      </c>
      <c r="B329" s="2">
        <v>44621</v>
      </c>
      <c r="C329" t="s">
        <v>39</v>
      </c>
      <c r="D329" s="8">
        <v>3971.8</v>
      </c>
      <c r="E329" s="8">
        <v>8345.23</v>
      </c>
      <c r="F329">
        <v>71.59</v>
      </c>
      <c r="G329" t="s">
        <v>72</v>
      </c>
      <c r="H329" t="s">
        <v>74</v>
      </c>
      <c r="I329" s="5">
        <v>1570</v>
      </c>
      <c r="J329" s="5">
        <v>932.82</v>
      </c>
    </row>
    <row r="330" spans="1:10" x14ac:dyDescent="0.3">
      <c r="A330">
        <v>2023</v>
      </c>
      <c r="B330" s="2">
        <v>45139</v>
      </c>
      <c r="C330" t="s">
        <v>34</v>
      </c>
      <c r="D330" s="8">
        <v>1562.73</v>
      </c>
      <c r="E330" s="8">
        <v>10334.450000000001</v>
      </c>
      <c r="F330">
        <v>83.4</v>
      </c>
      <c r="G330" t="s">
        <v>73</v>
      </c>
      <c r="H330" t="s">
        <v>74</v>
      </c>
      <c r="I330" s="5">
        <v>964.2</v>
      </c>
      <c r="J330" s="5">
        <v>317.08</v>
      </c>
    </row>
    <row r="331" spans="1:10" x14ac:dyDescent="0.3">
      <c r="A331">
        <v>2023</v>
      </c>
      <c r="B331" s="2">
        <v>45078</v>
      </c>
      <c r="C331" t="s">
        <v>20</v>
      </c>
      <c r="D331" s="8">
        <v>2103.9699999999998</v>
      </c>
      <c r="E331" s="8">
        <v>12312.15</v>
      </c>
      <c r="F331">
        <v>87.39</v>
      </c>
      <c r="G331" t="s">
        <v>75</v>
      </c>
      <c r="H331" t="s">
        <v>76</v>
      </c>
      <c r="I331" s="5">
        <v>990.29</v>
      </c>
      <c r="J331" s="5">
        <v>622.23</v>
      </c>
    </row>
    <row r="332" spans="1:10" x14ac:dyDescent="0.3">
      <c r="A332">
        <v>2023</v>
      </c>
      <c r="B332" s="2">
        <v>44958</v>
      </c>
      <c r="C332" t="s">
        <v>20</v>
      </c>
      <c r="D332" s="8">
        <v>1457.83</v>
      </c>
      <c r="E332" s="8">
        <v>11966.82</v>
      </c>
      <c r="F332">
        <v>84.71</v>
      </c>
      <c r="G332" t="s">
        <v>70</v>
      </c>
      <c r="H332" t="s">
        <v>76</v>
      </c>
      <c r="I332" s="5">
        <v>1656.6</v>
      </c>
      <c r="J332" s="5">
        <v>292.29000000000002</v>
      </c>
    </row>
    <row r="333" spans="1:10" x14ac:dyDescent="0.3">
      <c r="A333">
        <v>2022</v>
      </c>
      <c r="B333" s="2">
        <v>44682</v>
      </c>
      <c r="C333" t="s">
        <v>32</v>
      </c>
      <c r="D333" s="8">
        <v>1055.8599999999999</v>
      </c>
      <c r="E333" s="8">
        <v>8222.31</v>
      </c>
      <c r="F333">
        <v>76.099999999999994</v>
      </c>
      <c r="G333" t="s">
        <v>70</v>
      </c>
      <c r="H333" t="s">
        <v>76</v>
      </c>
      <c r="I333" s="5">
        <v>899.12</v>
      </c>
      <c r="J333" s="5">
        <v>185.28</v>
      </c>
    </row>
    <row r="334" spans="1:10" x14ac:dyDescent="0.3">
      <c r="A334">
        <v>2023</v>
      </c>
      <c r="B334" s="2">
        <v>45170</v>
      </c>
      <c r="C334" t="s">
        <v>20</v>
      </c>
      <c r="D334" s="8">
        <v>1206.3900000000001</v>
      </c>
      <c r="E334" s="8">
        <v>5999.05</v>
      </c>
      <c r="F334">
        <v>87.42</v>
      </c>
      <c r="G334" t="s">
        <v>70</v>
      </c>
      <c r="H334" t="s">
        <v>71</v>
      </c>
      <c r="I334" s="5">
        <v>217.26</v>
      </c>
      <c r="J334" s="5">
        <v>285.52</v>
      </c>
    </row>
    <row r="335" spans="1:10" x14ac:dyDescent="0.3">
      <c r="A335">
        <v>2022</v>
      </c>
      <c r="B335" s="2">
        <v>44593</v>
      </c>
      <c r="C335" t="s">
        <v>16</v>
      </c>
      <c r="D335" s="8">
        <v>2000.68</v>
      </c>
      <c r="E335" s="8">
        <v>9331.34</v>
      </c>
      <c r="F335">
        <v>83.37</v>
      </c>
      <c r="G335" t="s">
        <v>72</v>
      </c>
      <c r="H335" t="s">
        <v>76</v>
      </c>
      <c r="I335" s="5">
        <v>252.58</v>
      </c>
      <c r="J335" s="5">
        <v>820.17</v>
      </c>
    </row>
    <row r="336" spans="1:10" x14ac:dyDescent="0.3">
      <c r="A336">
        <v>2022</v>
      </c>
      <c r="B336" s="2">
        <v>44805</v>
      </c>
      <c r="C336" t="s">
        <v>25</v>
      </c>
      <c r="D336" s="8">
        <v>2824.43</v>
      </c>
      <c r="E336" s="8">
        <v>5453.37</v>
      </c>
      <c r="F336">
        <v>86.78</v>
      </c>
      <c r="G336" t="s">
        <v>75</v>
      </c>
      <c r="H336" t="s">
        <v>74</v>
      </c>
      <c r="I336" s="5">
        <v>637.32000000000005</v>
      </c>
      <c r="J336" s="5">
        <v>397.6</v>
      </c>
    </row>
    <row r="337" spans="1:10" x14ac:dyDescent="0.3">
      <c r="A337">
        <v>2023</v>
      </c>
      <c r="B337" s="2">
        <v>45231</v>
      </c>
      <c r="C337" t="s">
        <v>25</v>
      </c>
      <c r="D337" s="8">
        <v>3191.66</v>
      </c>
      <c r="E337" s="8">
        <v>13378.53</v>
      </c>
      <c r="F337">
        <v>73.569999999999993</v>
      </c>
      <c r="G337" t="s">
        <v>70</v>
      </c>
      <c r="H337" t="s">
        <v>76</v>
      </c>
      <c r="I337" s="5">
        <v>1330.26</v>
      </c>
      <c r="J337" s="5">
        <v>319.95</v>
      </c>
    </row>
    <row r="338" spans="1:10" x14ac:dyDescent="0.3">
      <c r="A338">
        <v>2023</v>
      </c>
      <c r="B338" s="2">
        <v>44986</v>
      </c>
      <c r="C338" t="s">
        <v>16</v>
      </c>
      <c r="D338" s="8">
        <v>3826.92</v>
      </c>
      <c r="E338" s="8">
        <v>6961.76</v>
      </c>
      <c r="F338">
        <v>80.11</v>
      </c>
      <c r="G338" t="s">
        <v>73</v>
      </c>
      <c r="H338" t="s">
        <v>71</v>
      </c>
      <c r="I338" s="5">
        <v>430.71</v>
      </c>
      <c r="J338" s="5">
        <v>266.52</v>
      </c>
    </row>
    <row r="339" spans="1:10" x14ac:dyDescent="0.3">
      <c r="A339">
        <v>2023</v>
      </c>
      <c r="B339" s="2">
        <v>45231</v>
      </c>
      <c r="C339" t="s">
        <v>39</v>
      </c>
      <c r="D339" s="8">
        <v>3765.53</v>
      </c>
      <c r="E339" s="8">
        <v>8351.3700000000008</v>
      </c>
      <c r="F339">
        <v>87.38</v>
      </c>
      <c r="G339" t="s">
        <v>75</v>
      </c>
      <c r="H339" t="s">
        <v>71</v>
      </c>
      <c r="I339" s="5">
        <v>377.99</v>
      </c>
      <c r="J339" s="5">
        <v>766.81</v>
      </c>
    </row>
    <row r="340" spans="1:10" x14ac:dyDescent="0.3">
      <c r="A340">
        <v>2022</v>
      </c>
      <c r="B340" s="2">
        <v>44562</v>
      </c>
      <c r="C340" t="s">
        <v>16</v>
      </c>
      <c r="D340" s="8">
        <v>2614.86</v>
      </c>
      <c r="E340" s="8">
        <v>9804</v>
      </c>
      <c r="F340">
        <v>72.58</v>
      </c>
      <c r="G340" t="s">
        <v>73</v>
      </c>
      <c r="H340" t="s">
        <v>74</v>
      </c>
      <c r="I340" s="5">
        <v>673.53</v>
      </c>
      <c r="J340" s="5">
        <v>629.94000000000005</v>
      </c>
    </row>
    <row r="341" spans="1:10" x14ac:dyDescent="0.3">
      <c r="A341">
        <v>2022</v>
      </c>
      <c r="B341" s="2">
        <v>44743</v>
      </c>
      <c r="C341" t="s">
        <v>32</v>
      </c>
      <c r="D341" s="8">
        <v>2697.66</v>
      </c>
      <c r="E341" s="8">
        <v>7498.49</v>
      </c>
      <c r="F341">
        <v>91.22</v>
      </c>
      <c r="G341" t="s">
        <v>72</v>
      </c>
      <c r="H341" t="s">
        <v>71</v>
      </c>
      <c r="I341" s="5">
        <v>314.58</v>
      </c>
      <c r="J341" s="5">
        <v>222.97</v>
      </c>
    </row>
    <row r="342" spans="1:10" x14ac:dyDescent="0.3">
      <c r="A342">
        <v>2023</v>
      </c>
      <c r="B342" s="2">
        <v>45017</v>
      </c>
      <c r="C342" t="s">
        <v>11</v>
      </c>
      <c r="D342" s="8">
        <v>4476.24</v>
      </c>
      <c r="E342" s="8">
        <v>10871.06</v>
      </c>
      <c r="F342">
        <v>74.599999999999994</v>
      </c>
      <c r="G342" t="s">
        <v>72</v>
      </c>
      <c r="H342" t="s">
        <v>71</v>
      </c>
      <c r="I342" s="5">
        <v>776.25</v>
      </c>
      <c r="J342" s="5">
        <v>225.85</v>
      </c>
    </row>
    <row r="343" spans="1:10" x14ac:dyDescent="0.3">
      <c r="A343">
        <v>2022</v>
      </c>
      <c r="B343" s="2">
        <v>44593</v>
      </c>
      <c r="C343" t="s">
        <v>11</v>
      </c>
      <c r="D343" s="8">
        <v>1455.49</v>
      </c>
      <c r="E343" s="8">
        <v>7077.35</v>
      </c>
      <c r="F343">
        <v>83.35</v>
      </c>
      <c r="G343" t="s">
        <v>72</v>
      </c>
      <c r="H343" t="s">
        <v>71</v>
      </c>
      <c r="I343" s="5">
        <v>1172.96</v>
      </c>
      <c r="J343" s="5">
        <v>273.2</v>
      </c>
    </row>
    <row r="344" spans="1:10" x14ac:dyDescent="0.3">
      <c r="A344">
        <v>2022</v>
      </c>
      <c r="B344" s="2">
        <v>44805</v>
      </c>
      <c r="C344" t="s">
        <v>32</v>
      </c>
      <c r="D344" s="8">
        <v>2515.33</v>
      </c>
      <c r="E344" s="8">
        <v>14728.58</v>
      </c>
      <c r="F344">
        <v>89.92</v>
      </c>
      <c r="G344" t="s">
        <v>72</v>
      </c>
      <c r="H344" t="s">
        <v>71</v>
      </c>
      <c r="I344" s="5">
        <v>1479.23</v>
      </c>
      <c r="J344" s="5">
        <v>328.75</v>
      </c>
    </row>
    <row r="345" spans="1:10" x14ac:dyDescent="0.3">
      <c r="A345">
        <v>2023</v>
      </c>
      <c r="B345" s="2">
        <v>45078</v>
      </c>
      <c r="C345" t="s">
        <v>22</v>
      </c>
      <c r="D345" s="8">
        <v>1504.96</v>
      </c>
      <c r="E345" s="8">
        <v>8042.79</v>
      </c>
      <c r="F345">
        <v>82.51</v>
      </c>
      <c r="G345" t="s">
        <v>75</v>
      </c>
      <c r="H345" t="s">
        <v>74</v>
      </c>
      <c r="I345" s="5">
        <v>1238.3499999999999</v>
      </c>
      <c r="J345" s="5">
        <v>485.38</v>
      </c>
    </row>
    <row r="346" spans="1:10" x14ac:dyDescent="0.3">
      <c r="A346">
        <v>2023</v>
      </c>
      <c r="B346" s="2">
        <v>45200</v>
      </c>
      <c r="C346" t="s">
        <v>11</v>
      </c>
      <c r="D346" s="8">
        <v>3048</v>
      </c>
      <c r="E346" s="8">
        <v>9293.99</v>
      </c>
      <c r="F346">
        <v>76.69</v>
      </c>
      <c r="G346" t="s">
        <v>73</v>
      </c>
      <c r="H346" t="s">
        <v>76</v>
      </c>
      <c r="I346" s="5">
        <v>1629.97</v>
      </c>
      <c r="J346" s="5">
        <v>955.68</v>
      </c>
    </row>
    <row r="347" spans="1:10" x14ac:dyDescent="0.3">
      <c r="A347">
        <v>2023</v>
      </c>
      <c r="B347" s="2">
        <v>45231</v>
      </c>
      <c r="C347" t="s">
        <v>20</v>
      </c>
      <c r="D347" s="8">
        <v>3680.08</v>
      </c>
      <c r="E347" s="8">
        <v>11251.02</v>
      </c>
      <c r="F347">
        <v>91.67</v>
      </c>
      <c r="G347" t="s">
        <v>72</v>
      </c>
      <c r="H347" t="s">
        <v>74</v>
      </c>
      <c r="I347" s="5">
        <v>1340.65</v>
      </c>
      <c r="J347" s="5">
        <v>595.13</v>
      </c>
    </row>
    <row r="348" spans="1:10" x14ac:dyDescent="0.3">
      <c r="A348">
        <v>2023</v>
      </c>
      <c r="B348" s="2">
        <v>45017</v>
      </c>
      <c r="C348" t="s">
        <v>29</v>
      </c>
      <c r="D348" s="8">
        <v>2424.85</v>
      </c>
      <c r="E348" s="8">
        <v>13348.39</v>
      </c>
      <c r="F348">
        <v>72.3</v>
      </c>
      <c r="G348" t="s">
        <v>72</v>
      </c>
      <c r="H348" t="s">
        <v>74</v>
      </c>
      <c r="I348" s="5">
        <v>1964.58</v>
      </c>
      <c r="J348" s="5">
        <v>463.86</v>
      </c>
    </row>
    <row r="349" spans="1:10" x14ac:dyDescent="0.3">
      <c r="A349">
        <v>2022</v>
      </c>
      <c r="B349" s="2">
        <v>44682</v>
      </c>
      <c r="C349" t="s">
        <v>29</v>
      </c>
      <c r="D349" s="8">
        <v>2951.7</v>
      </c>
      <c r="E349" s="8">
        <v>13972.25</v>
      </c>
      <c r="F349">
        <v>94.01</v>
      </c>
      <c r="G349" t="s">
        <v>75</v>
      </c>
      <c r="H349" t="s">
        <v>71</v>
      </c>
      <c r="I349" s="5">
        <v>1751.06</v>
      </c>
      <c r="J349" s="5">
        <v>559.80999999999995</v>
      </c>
    </row>
    <row r="350" spans="1:10" x14ac:dyDescent="0.3">
      <c r="A350">
        <v>2023</v>
      </c>
      <c r="B350" s="2">
        <v>45047</v>
      </c>
      <c r="C350" t="s">
        <v>41</v>
      </c>
      <c r="D350" s="8">
        <v>1420.91</v>
      </c>
      <c r="E350" s="8">
        <v>9727.33</v>
      </c>
      <c r="F350">
        <v>94.82</v>
      </c>
      <c r="G350" t="s">
        <v>72</v>
      </c>
      <c r="H350" t="s">
        <v>71</v>
      </c>
      <c r="I350" s="5">
        <v>838.42</v>
      </c>
      <c r="J350" s="5">
        <v>623.44000000000005</v>
      </c>
    </row>
    <row r="351" spans="1:10" x14ac:dyDescent="0.3">
      <c r="A351">
        <v>2023</v>
      </c>
      <c r="B351" s="2">
        <v>45139</v>
      </c>
      <c r="C351" t="s">
        <v>29</v>
      </c>
      <c r="D351" s="8">
        <v>4109.82</v>
      </c>
      <c r="E351" s="8">
        <v>14489.72</v>
      </c>
      <c r="F351">
        <v>93.1</v>
      </c>
      <c r="G351" t="s">
        <v>70</v>
      </c>
      <c r="H351" t="s">
        <v>74</v>
      </c>
      <c r="I351" s="5">
        <v>1453.37</v>
      </c>
      <c r="J351" s="5">
        <v>700.23</v>
      </c>
    </row>
    <row r="352" spans="1:10" x14ac:dyDescent="0.3">
      <c r="A352">
        <v>2023</v>
      </c>
      <c r="B352" s="2">
        <v>44986</v>
      </c>
      <c r="C352" t="s">
        <v>29</v>
      </c>
      <c r="D352" s="8">
        <v>4047.56</v>
      </c>
      <c r="E352" s="8">
        <v>13806.96</v>
      </c>
      <c r="F352">
        <v>84.41</v>
      </c>
      <c r="G352" t="s">
        <v>75</v>
      </c>
      <c r="H352" t="s">
        <v>76</v>
      </c>
      <c r="I352" s="5">
        <v>537.19000000000005</v>
      </c>
      <c r="J352" s="5">
        <v>360.67</v>
      </c>
    </row>
    <row r="353" spans="1:10" x14ac:dyDescent="0.3">
      <c r="A353">
        <v>2022</v>
      </c>
      <c r="B353" s="2">
        <v>44682</v>
      </c>
      <c r="C353" t="s">
        <v>22</v>
      </c>
      <c r="D353" s="8">
        <v>1413.03</v>
      </c>
      <c r="E353" s="8">
        <v>9748.2099999999991</v>
      </c>
      <c r="F353">
        <v>73.92</v>
      </c>
      <c r="G353" t="s">
        <v>70</v>
      </c>
      <c r="H353" t="s">
        <v>76</v>
      </c>
      <c r="I353" s="5">
        <v>1410.79</v>
      </c>
      <c r="J353" s="5">
        <v>476.51</v>
      </c>
    </row>
    <row r="354" spans="1:10" x14ac:dyDescent="0.3">
      <c r="A354">
        <v>2022</v>
      </c>
      <c r="B354" s="2">
        <v>44713</v>
      </c>
      <c r="C354" t="s">
        <v>20</v>
      </c>
      <c r="D354" s="8">
        <v>2085.81</v>
      </c>
      <c r="E354" s="8">
        <v>14401.86</v>
      </c>
      <c r="F354">
        <v>77.17</v>
      </c>
      <c r="G354" t="s">
        <v>75</v>
      </c>
      <c r="H354" t="s">
        <v>76</v>
      </c>
      <c r="I354" s="5">
        <v>1510.71</v>
      </c>
      <c r="J354" s="5">
        <v>321.72000000000003</v>
      </c>
    </row>
    <row r="355" spans="1:10" x14ac:dyDescent="0.3">
      <c r="A355">
        <v>2023</v>
      </c>
      <c r="B355" s="2">
        <v>44958</v>
      </c>
      <c r="C355" t="s">
        <v>41</v>
      </c>
      <c r="D355" s="8">
        <v>2573.19</v>
      </c>
      <c r="E355" s="8">
        <v>10384</v>
      </c>
      <c r="F355">
        <v>77.400000000000006</v>
      </c>
      <c r="G355" t="s">
        <v>70</v>
      </c>
      <c r="H355" t="s">
        <v>76</v>
      </c>
      <c r="I355" s="5">
        <v>1295.8900000000001</v>
      </c>
      <c r="J355" s="5">
        <v>654.32000000000005</v>
      </c>
    </row>
    <row r="356" spans="1:10" x14ac:dyDescent="0.3">
      <c r="A356">
        <v>2022</v>
      </c>
      <c r="B356" s="2">
        <v>44743</v>
      </c>
      <c r="C356" t="s">
        <v>39</v>
      </c>
      <c r="D356" s="8">
        <v>1384.73</v>
      </c>
      <c r="E356" s="8">
        <v>13604.44</v>
      </c>
      <c r="F356">
        <v>86.85</v>
      </c>
      <c r="G356" t="s">
        <v>73</v>
      </c>
      <c r="H356" t="s">
        <v>71</v>
      </c>
      <c r="I356" s="5">
        <v>817.62</v>
      </c>
      <c r="J356" s="5">
        <v>803.45</v>
      </c>
    </row>
    <row r="357" spans="1:10" x14ac:dyDescent="0.3">
      <c r="A357">
        <v>2023</v>
      </c>
      <c r="B357" s="2">
        <v>44958</v>
      </c>
      <c r="C357" t="s">
        <v>20</v>
      </c>
      <c r="D357" s="8">
        <v>1116.9100000000001</v>
      </c>
      <c r="E357" s="8">
        <v>5231.21</v>
      </c>
      <c r="F357">
        <v>90.16</v>
      </c>
      <c r="G357" t="s">
        <v>70</v>
      </c>
      <c r="H357" t="s">
        <v>71</v>
      </c>
      <c r="I357" s="5">
        <v>790.1</v>
      </c>
      <c r="J357" s="5">
        <v>524.38</v>
      </c>
    </row>
    <row r="358" spans="1:10" x14ac:dyDescent="0.3">
      <c r="A358">
        <v>2022</v>
      </c>
      <c r="B358" s="2">
        <v>44682</v>
      </c>
      <c r="C358" t="s">
        <v>32</v>
      </c>
      <c r="D358" s="8">
        <v>3145.22</v>
      </c>
      <c r="E358" s="8">
        <v>9236.1200000000008</v>
      </c>
      <c r="F358">
        <v>82.05</v>
      </c>
      <c r="G358" t="s">
        <v>73</v>
      </c>
      <c r="H358" t="s">
        <v>76</v>
      </c>
      <c r="I358" s="5">
        <v>1797.66</v>
      </c>
      <c r="J358" s="5">
        <v>447.94</v>
      </c>
    </row>
    <row r="359" spans="1:10" x14ac:dyDescent="0.3">
      <c r="A359">
        <v>2022</v>
      </c>
      <c r="B359" s="2">
        <v>44593</v>
      </c>
      <c r="C359" t="s">
        <v>34</v>
      </c>
      <c r="D359" s="8">
        <v>1527.26</v>
      </c>
      <c r="E359" s="8">
        <v>6224.86</v>
      </c>
      <c r="F359">
        <v>77.14</v>
      </c>
      <c r="G359" t="s">
        <v>72</v>
      </c>
      <c r="H359" t="s">
        <v>76</v>
      </c>
      <c r="I359" s="5">
        <v>1548.02</v>
      </c>
      <c r="J359" s="5">
        <v>804.7</v>
      </c>
    </row>
    <row r="360" spans="1:10" x14ac:dyDescent="0.3">
      <c r="A360">
        <v>2022</v>
      </c>
      <c r="B360" s="2">
        <v>44713</v>
      </c>
      <c r="C360" t="s">
        <v>25</v>
      </c>
      <c r="D360" s="8">
        <v>3569.78</v>
      </c>
      <c r="E360" s="8">
        <v>13383.29</v>
      </c>
      <c r="F360">
        <v>88.72</v>
      </c>
      <c r="G360" t="s">
        <v>72</v>
      </c>
      <c r="H360" t="s">
        <v>74</v>
      </c>
      <c r="I360" s="5">
        <v>1692.77</v>
      </c>
      <c r="J360" s="5">
        <v>366.88</v>
      </c>
    </row>
    <row r="361" spans="1:10" x14ac:dyDescent="0.3">
      <c r="A361">
        <v>2022</v>
      </c>
      <c r="B361" s="2">
        <v>44835</v>
      </c>
      <c r="C361" t="s">
        <v>22</v>
      </c>
      <c r="D361" s="8">
        <v>1435.54</v>
      </c>
      <c r="E361" s="8">
        <v>6386.95</v>
      </c>
      <c r="F361">
        <v>93.27</v>
      </c>
      <c r="G361" t="s">
        <v>75</v>
      </c>
      <c r="H361" t="s">
        <v>71</v>
      </c>
      <c r="I361" s="5">
        <v>469.7</v>
      </c>
      <c r="J361" s="5">
        <v>838.59</v>
      </c>
    </row>
    <row r="362" spans="1:10" x14ac:dyDescent="0.3">
      <c r="A362">
        <v>2022</v>
      </c>
      <c r="B362" s="2">
        <v>44866</v>
      </c>
      <c r="C362" t="s">
        <v>34</v>
      </c>
      <c r="D362" s="8">
        <v>1439.35</v>
      </c>
      <c r="E362" s="8">
        <v>11420.31</v>
      </c>
      <c r="F362">
        <v>87.56</v>
      </c>
      <c r="G362" t="s">
        <v>70</v>
      </c>
      <c r="H362" t="s">
        <v>76</v>
      </c>
      <c r="I362" s="5">
        <v>619.66</v>
      </c>
      <c r="J362" s="5">
        <v>514.15</v>
      </c>
    </row>
    <row r="363" spans="1:10" x14ac:dyDescent="0.3">
      <c r="A363">
        <v>2023</v>
      </c>
      <c r="B363" s="2">
        <v>45231</v>
      </c>
      <c r="C363" t="s">
        <v>41</v>
      </c>
      <c r="D363" s="8">
        <v>1102.3</v>
      </c>
      <c r="E363" s="8">
        <v>11819.28</v>
      </c>
      <c r="F363">
        <v>83.77</v>
      </c>
      <c r="G363" t="s">
        <v>72</v>
      </c>
      <c r="H363" t="s">
        <v>74</v>
      </c>
      <c r="I363" s="5">
        <v>480.31</v>
      </c>
      <c r="J363" s="5">
        <v>199.84</v>
      </c>
    </row>
    <row r="364" spans="1:10" x14ac:dyDescent="0.3">
      <c r="A364">
        <v>2022</v>
      </c>
      <c r="B364" s="2">
        <v>44621</v>
      </c>
      <c r="C364" t="s">
        <v>16</v>
      </c>
      <c r="D364" s="8">
        <v>2399.62</v>
      </c>
      <c r="E364" s="8">
        <v>12733.57</v>
      </c>
      <c r="F364">
        <v>70.69</v>
      </c>
      <c r="G364" t="s">
        <v>70</v>
      </c>
      <c r="H364" t="s">
        <v>76</v>
      </c>
      <c r="I364" s="5">
        <v>531.45000000000005</v>
      </c>
      <c r="J364" s="5">
        <v>641.47</v>
      </c>
    </row>
    <row r="365" spans="1:10" x14ac:dyDescent="0.3">
      <c r="A365">
        <v>2022</v>
      </c>
      <c r="B365" s="2">
        <v>44652</v>
      </c>
      <c r="C365" t="s">
        <v>41</v>
      </c>
      <c r="D365" s="8">
        <v>1905.69</v>
      </c>
      <c r="E365" s="8">
        <v>7721.75</v>
      </c>
      <c r="F365">
        <v>76.8</v>
      </c>
      <c r="G365" t="s">
        <v>70</v>
      </c>
      <c r="H365" t="s">
        <v>76</v>
      </c>
      <c r="I365" s="5">
        <v>867.56</v>
      </c>
      <c r="J365" s="5">
        <v>533.83000000000004</v>
      </c>
    </row>
    <row r="366" spans="1:10" x14ac:dyDescent="0.3">
      <c r="A366">
        <v>2023</v>
      </c>
      <c r="B366" s="2">
        <v>45170</v>
      </c>
      <c r="C366" t="s">
        <v>20</v>
      </c>
      <c r="D366" s="8">
        <v>4178.26</v>
      </c>
      <c r="E366" s="8">
        <v>7814.47</v>
      </c>
      <c r="F366">
        <v>90.64</v>
      </c>
      <c r="G366" t="s">
        <v>75</v>
      </c>
      <c r="H366" t="s">
        <v>71</v>
      </c>
      <c r="I366" s="5">
        <v>1470.32</v>
      </c>
      <c r="J366" s="5">
        <v>959.51</v>
      </c>
    </row>
    <row r="367" spans="1:10" x14ac:dyDescent="0.3">
      <c r="A367">
        <v>2022</v>
      </c>
      <c r="B367" s="2">
        <v>44562</v>
      </c>
      <c r="C367" t="s">
        <v>22</v>
      </c>
      <c r="D367" s="8">
        <v>1295.6500000000001</v>
      </c>
      <c r="E367" s="8">
        <v>7510.45</v>
      </c>
      <c r="F367">
        <v>83.61</v>
      </c>
      <c r="G367" t="s">
        <v>73</v>
      </c>
      <c r="H367" t="s">
        <v>74</v>
      </c>
      <c r="I367" s="5">
        <v>70.319999999999993</v>
      </c>
      <c r="J367" s="5">
        <v>354.63</v>
      </c>
    </row>
    <row r="368" spans="1:10" x14ac:dyDescent="0.3">
      <c r="A368">
        <v>2022</v>
      </c>
      <c r="B368" s="2">
        <v>44562</v>
      </c>
      <c r="C368" t="s">
        <v>41</v>
      </c>
      <c r="D368" s="8">
        <v>1190.24</v>
      </c>
      <c r="E368" s="8">
        <v>8115.51</v>
      </c>
      <c r="F368">
        <v>92.47</v>
      </c>
      <c r="G368" t="s">
        <v>72</v>
      </c>
      <c r="H368" t="s">
        <v>71</v>
      </c>
      <c r="I368" s="5">
        <v>343.52</v>
      </c>
      <c r="J368" s="5">
        <v>605.64</v>
      </c>
    </row>
    <row r="369" spans="1:10" x14ac:dyDescent="0.3">
      <c r="A369">
        <v>2022</v>
      </c>
      <c r="B369" s="2">
        <v>44743</v>
      </c>
      <c r="C369" t="s">
        <v>22</v>
      </c>
      <c r="D369" s="8">
        <v>4663.91</v>
      </c>
      <c r="E369" s="8">
        <v>14992.52</v>
      </c>
      <c r="F369">
        <v>88.7</v>
      </c>
      <c r="G369" t="s">
        <v>73</v>
      </c>
      <c r="H369" t="s">
        <v>76</v>
      </c>
      <c r="I369" s="5">
        <v>1224.33</v>
      </c>
      <c r="J369" s="5">
        <v>321.8</v>
      </c>
    </row>
    <row r="370" spans="1:10" x14ac:dyDescent="0.3">
      <c r="A370">
        <v>2022</v>
      </c>
      <c r="B370" s="2">
        <v>44682</v>
      </c>
      <c r="C370" t="s">
        <v>32</v>
      </c>
      <c r="D370" s="8">
        <v>3007.78</v>
      </c>
      <c r="E370" s="8">
        <v>12427.18</v>
      </c>
      <c r="F370">
        <v>78.23</v>
      </c>
      <c r="G370" t="s">
        <v>75</v>
      </c>
      <c r="H370" t="s">
        <v>71</v>
      </c>
      <c r="I370" s="5">
        <v>1993.01</v>
      </c>
      <c r="J370" s="5">
        <v>288.58</v>
      </c>
    </row>
    <row r="371" spans="1:10" x14ac:dyDescent="0.3">
      <c r="A371">
        <v>2023</v>
      </c>
      <c r="B371" s="2">
        <v>44927</v>
      </c>
      <c r="C371" t="s">
        <v>20</v>
      </c>
      <c r="D371" s="8">
        <v>3781.44</v>
      </c>
      <c r="E371" s="8">
        <v>10654.74</v>
      </c>
      <c r="F371">
        <v>86.78</v>
      </c>
      <c r="G371" t="s">
        <v>70</v>
      </c>
      <c r="H371" t="s">
        <v>76</v>
      </c>
      <c r="I371" s="5">
        <v>244.39</v>
      </c>
      <c r="J371" s="5">
        <v>928.7</v>
      </c>
    </row>
    <row r="372" spans="1:10" x14ac:dyDescent="0.3">
      <c r="A372">
        <v>2022</v>
      </c>
      <c r="B372" s="2">
        <v>44713</v>
      </c>
      <c r="C372" t="s">
        <v>22</v>
      </c>
      <c r="D372" s="8">
        <v>4148.82</v>
      </c>
      <c r="E372" s="8">
        <v>5988.82</v>
      </c>
      <c r="F372">
        <v>87.55</v>
      </c>
      <c r="G372" t="s">
        <v>73</v>
      </c>
      <c r="H372" t="s">
        <v>74</v>
      </c>
      <c r="I372" s="5">
        <v>276.20999999999998</v>
      </c>
      <c r="J372" s="5">
        <v>889.21</v>
      </c>
    </row>
    <row r="373" spans="1:10" x14ac:dyDescent="0.3">
      <c r="A373">
        <v>2023</v>
      </c>
      <c r="B373" s="2">
        <v>44927</v>
      </c>
      <c r="C373" t="s">
        <v>16</v>
      </c>
      <c r="D373" s="8">
        <v>4985.4399999999996</v>
      </c>
      <c r="E373" s="8">
        <v>8034.55</v>
      </c>
      <c r="F373">
        <v>81.599999999999994</v>
      </c>
      <c r="G373" t="s">
        <v>73</v>
      </c>
      <c r="H373" t="s">
        <v>71</v>
      </c>
      <c r="I373" s="5">
        <v>1942.77</v>
      </c>
      <c r="J373" s="5">
        <v>568.67999999999995</v>
      </c>
    </row>
    <row r="374" spans="1:10" x14ac:dyDescent="0.3">
      <c r="A374">
        <v>2022</v>
      </c>
      <c r="B374" s="2">
        <v>44593</v>
      </c>
      <c r="C374" t="s">
        <v>16</v>
      </c>
      <c r="D374" s="8">
        <v>1530.08</v>
      </c>
      <c r="E374" s="8">
        <v>10336.18</v>
      </c>
      <c r="F374">
        <v>91.28</v>
      </c>
      <c r="G374" t="s">
        <v>75</v>
      </c>
      <c r="H374" t="s">
        <v>74</v>
      </c>
      <c r="I374" s="5">
        <v>316.60000000000002</v>
      </c>
      <c r="J374" s="5">
        <v>536.12</v>
      </c>
    </row>
    <row r="375" spans="1:10" x14ac:dyDescent="0.3">
      <c r="A375">
        <v>2022</v>
      </c>
      <c r="B375" s="2">
        <v>44743</v>
      </c>
      <c r="C375" t="s">
        <v>16</v>
      </c>
      <c r="D375" s="8">
        <v>2905.75</v>
      </c>
      <c r="E375" s="8">
        <v>10100.76</v>
      </c>
      <c r="F375">
        <v>82.27</v>
      </c>
      <c r="G375" t="s">
        <v>75</v>
      </c>
      <c r="H375" t="s">
        <v>74</v>
      </c>
      <c r="I375" s="5">
        <v>415.67</v>
      </c>
      <c r="J375" s="5">
        <v>164.57</v>
      </c>
    </row>
    <row r="376" spans="1:10" x14ac:dyDescent="0.3">
      <c r="A376">
        <v>2022</v>
      </c>
      <c r="B376" s="2">
        <v>44866</v>
      </c>
      <c r="C376" t="s">
        <v>39</v>
      </c>
      <c r="D376" s="8">
        <v>2997.27</v>
      </c>
      <c r="E376" s="8">
        <v>11146.66</v>
      </c>
      <c r="F376">
        <v>72.78</v>
      </c>
      <c r="G376" t="s">
        <v>70</v>
      </c>
      <c r="H376" t="s">
        <v>71</v>
      </c>
      <c r="I376" s="5">
        <v>1575.79</v>
      </c>
      <c r="J376" s="5">
        <v>998.88</v>
      </c>
    </row>
    <row r="377" spans="1:10" x14ac:dyDescent="0.3">
      <c r="A377">
        <v>2022</v>
      </c>
      <c r="B377" s="2">
        <v>44593</v>
      </c>
      <c r="C377" t="s">
        <v>32</v>
      </c>
      <c r="D377" s="8">
        <v>2393.4</v>
      </c>
      <c r="E377" s="8">
        <v>13769.79</v>
      </c>
      <c r="F377">
        <v>71.900000000000006</v>
      </c>
      <c r="G377" t="s">
        <v>72</v>
      </c>
      <c r="H377" t="s">
        <v>71</v>
      </c>
      <c r="I377" s="5">
        <v>1844.16</v>
      </c>
      <c r="J377" s="5">
        <v>296.02</v>
      </c>
    </row>
    <row r="378" spans="1:10" x14ac:dyDescent="0.3">
      <c r="A378">
        <v>2023</v>
      </c>
      <c r="B378" s="2">
        <v>45231</v>
      </c>
      <c r="C378" t="s">
        <v>11</v>
      </c>
      <c r="D378" s="8">
        <v>1742.18</v>
      </c>
      <c r="E378" s="8">
        <v>5664.29</v>
      </c>
      <c r="F378">
        <v>83.7</v>
      </c>
      <c r="G378" t="s">
        <v>75</v>
      </c>
      <c r="H378" t="s">
        <v>74</v>
      </c>
      <c r="I378" s="5">
        <v>376.08</v>
      </c>
      <c r="J378" s="5">
        <v>390.86</v>
      </c>
    </row>
    <row r="379" spans="1:10" x14ac:dyDescent="0.3">
      <c r="A379">
        <v>2023</v>
      </c>
      <c r="B379" s="2">
        <v>44958</v>
      </c>
      <c r="C379" t="s">
        <v>25</v>
      </c>
      <c r="D379" s="8">
        <v>1008.07</v>
      </c>
      <c r="E379" s="8">
        <v>11329.97</v>
      </c>
      <c r="F379">
        <v>77.069999999999993</v>
      </c>
      <c r="G379" t="s">
        <v>73</v>
      </c>
      <c r="H379" t="s">
        <v>76</v>
      </c>
      <c r="I379" s="5">
        <v>959.76</v>
      </c>
      <c r="J379" s="5">
        <v>588.52</v>
      </c>
    </row>
    <row r="380" spans="1:10" x14ac:dyDescent="0.3">
      <c r="A380">
        <v>2023</v>
      </c>
      <c r="B380" s="2">
        <v>45108</v>
      </c>
      <c r="C380" t="s">
        <v>41</v>
      </c>
      <c r="D380" s="8">
        <v>2561.71</v>
      </c>
      <c r="E380" s="8">
        <v>7823.27</v>
      </c>
      <c r="F380">
        <v>84.26</v>
      </c>
      <c r="G380" t="s">
        <v>72</v>
      </c>
      <c r="H380" t="s">
        <v>71</v>
      </c>
      <c r="I380" s="5">
        <v>109.72</v>
      </c>
      <c r="J380" s="5">
        <v>195.37</v>
      </c>
    </row>
    <row r="381" spans="1:10" x14ac:dyDescent="0.3">
      <c r="A381">
        <v>2023</v>
      </c>
      <c r="B381" s="2">
        <v>45078</v>
      </c>
      <c r="C381" t="s">
        <v>29</v>
      </c>
      <c r="D381" s="8">
        <v>4756.32</v>
      </c>
      <c r="E381" s="8">
        <v>14170.15</v>
      </c>
      <c r="F381">
        <v>75.209999999999994</v>
      </c>
      <c r="G381" t="s">
        <v>75</v>
      </c>
      <c r="H381" t="s">
        <v>76</v>
      </c>
      <c r="I381" s="5">
        <v>627.67999999999995</v>
      </c>
      <c r="J381" s="5">
        <v>231.08</v>
      </c>
    </row>
    <row r="382" spans="1:10" x14ac:dyDescent="0.3">
      <c r="A382">
        <v>2022</v>
      </c>
      <c r="B382" s="2">
        <v>44774</v>
      </c>
      <c r="C382" t="s">
        <v>32</v>
      </c>
      <c r="D382" s="8">
        <v>1624.25</v>
      </c>
      <c r="E382" s="8">
        <v>9042.07</v>
      </c>
      <c r="F382">
        <v>89.01</v>
      </c>
      <c r="G382" t="s">
        <v>75</v>
      </c>
      <c r="H382" t="s">
        <v>74</v>
      </c>
      <c r="I382" s="5">
        <v>765.57</v>
      </c>
      <c r="J382" s="5">
        <v>333.09</v>
      </c>
    </row>
    <row r="383" spans="1:10" x14ac:dyDescent="0.3">
      <c r="A383">
        <v>2022</v>
      </c>
      <c r="B383" s="2">
        <v>44866</v>
      </c>
      <c r="C383" t="s">
        <v>11</v>
      </c>
      <c r="D383" s="8">
        <v>1171.33</v>
      </c>
      <c r="E383" s="8">
        <v>7940.6</v>
      </c>
      <c r="F383">
        <v>94.97</v>
      </c>
      <c r="G383" t="s">
        <v>75</v>
      </c>
      <c r="H383" t="s">
        <v>71</v>
      </c>
      <c r="I383" s="5">
        <v>1685.72</v>
      </c>
      <c r="J383" s="5">
        <v>104.58</v>
      </c>
    </row>
    <row r="384" spans="1:10" x14ac:dyDescent="0.3">
      <c r="A384">
        <v>2023</v>
      </c>
      <c r="B384" s="2">
        <v>44986</v>
      </c>
      <c r="C384" t="s">
        <v>22</v>
      </c>
      <c r="D384" s="8">
        <v>2042.71</v>
      </c>
      <c r="E384" s="8">
        <v>12874.53</v>
      </c>
      <c r="F384">
        <v>82.8</v>
      </c>
      <c r="G384" t="s">
        <v>73</v>
      </c>
      <c r="H384" t="s">
        <v>71</v>
      </c>
      <c r="I384" s="5">
        <v>56.69</v>
      </c>
      <c r="J384" s="5">
        <v>674.35</v>
      </c>
    </row>
    <row r="385" spans="1:10" x14ac:dyDescent="0.3">
      <c r="A385">
        <v>2022</v>
      </c>
      <c r="B385" s="2">
        <v>44866</v>
      </c>
      <c r="C385" t="s">
        <v>22</v>
      </c>
      <c r="D385" s="8">
        <v>2087.77</v>
      </c>
      <c r="E385" s="8">
        <v>14719.96</v>
      </c>
      <c r="F385">
        <v>88.99</v>
      </c>
      <c r="G385" t="s">
        <v>70</v>
      </c>
      <c r="H385" t="s">
        <v>71</v>
      </c>
      <c r="I385" s="5">
        <v>1095.78</v>
      </c>
      <c r="J385" s="5">
        <v>106.94</v>
      </c>
    </row>
    <row r="386" spans="1:10" x14ac:dyDescent="0.3">
      <c r="A386">
        <v>2022</v>
      </c>
      <c r="B386" s="2">
        <v>44805</v>
      </c>
      <c r="C386" t="s">
        <v>22</v>
      </c>
      <c r="D386" s="8">
        <v>3880.46</v>
      </c>
      <c r="E386" s="8">
        <v>6217.15</v>
      </c>
      <c r="F386">
        <v>91.75</v>
      </c>
      <c r="G386" t="s">
        <v>72</v>
      </c>
      <c r="H386" t="s">
        <v>71</v>
      </c>
      <c r="I386" s="5">
        <v>497.27</v>
      </c>
      <c r="J386" s="5">
        <v>596.99</v>
      </c>
    </row>
    <row r="387" spans="1:10" x14ac:dyDescent="0.3">
      <c r="A387">
        <v>2022</v>
      </c>
      <c r="B387" s="2">
        <v>44682</v>
      </c>
      <c r="C387" t="s">
        <v>32</v>
      </c>
      <c r="D387" s="8">
        <v>1052.68</v>
      </c>
      <c r="E387" s="8">
        <v>7777.18</v>
      </c>
      <c r="F387">
        <v>78.17</v>
      </c>
      <c r="G387" t="s">
        <v>72</v>
      </c>
      <c r="H387" t="s">
        <v>76</v>
      </c>
      <c r="I387" s="5">
        <v>425.58</v>
      </c>
      <c r="J387" s="5">
        <v>999.93</v>
      </c>
    </row>
    <row r="388" spans="1:10" x14ac:dyDescent="0.3">
      <c r="A388">
        <v>2023</v>
      </c>
      <c r="B388" s="2">
        <v>44927</v>
      </c>
      <c r="C388" t="s">
        <v>41</v>
      </c>
      <c r="D388" s="8">
        <v>1005.16</v>
      </c>
      <c r="E388" s="8">
        <v>5922.69</v>
      </c>
      <c r="F388">
        <v>88.16</v>
      </c>
      <c r="G388" t="s">
        <v>75</v>
      </c>
      <c r="H388" t="s">
        <v>74</v>
      </c>
      <c r="I388" s="5">
        <v>1230.4100000000001</v>
      </c>
      <c r="J388" s="5">
        <v>204.24</v>
      </c>
    </row>
    <row r="389" spans="1:10" x14ac:dyDescent="0.3">
      <c r="A389">
        <v>2022</v>
      </c>
      <c r="B389" s="2">
        <v>44652</v>
      </c>
      <c r="C389" t="s">
        <v>29</v>
      </c>
      <c r="D389" s="8">
        <v>2388.12</v>
      </c>
      <c r="E389" s="8">
        <v>5297.01</v>
      </c>
      <c r="F389">
        <v>91.32</v>
      </c>
      <c r="G389" t="s">
        <v>75</v>
      </c>
      <c r="H389" t="s">
        <v>71</v>
      </c>
      <c r="I389" s="5">
        <v>671.43</v>
      </c>
      <c r="J389" s="5">
        <v>801.79</v>
      </c>
    </row>
    <row r="390" spans="1:10" x14ac:dyDescent="0.3">
      <c r="A390">
        <v>2022</v>
      </c>
      <c r="B390" s="2">
        <v>44866</v>
      </c>
      <c r="C390" t="s">
        <v>25</v>
      </c>
      <c r="D390" s="8">
        <v>3122.45</v>
      </c>
      <c r="E390" s="8">
        <v>6312.52</v>
      </c>
      <c r="F390">
        <v>90.64</v>
      </c>
      <c r="G390" t="s">
        <v>70</v>
      </c>
      <c r="H390" t="s">
        <v>74</v>
      </c>
      <c r="I390" s="5">
        <v>279.44</v>
      </c>
      <c r="J390" s="5">
        <v>730.19</v>
      </c>
    </row>
    <row r="391" spans="1:10" x14ac:dyDescent="0.3">
      <c r="A391">
        <v>2022</v>
      </c>
      <c r="B391" s="2">
        <v>44835</v>
      </c>
      <c r="C391" t="s">
        <v>29</v>
      </c>
      <c r="D391" s="8">
        <v>4036.68</v>
      </c>
      <c r="E391" s="8">
        <v>10241.91</v>
      </c>
      <c r="F391">
        <v>70.73</v>
      </c>
      <c r="G391" t="s">
        <v>73</v>
      </c>
      <c r="H391" t="s">
        <v>71</v>
      </c>
      <c r="I391" s="5">
        <v>96.27</v>
      </c>
      <c r="J391" s="5">
        <v>370.09</v>
      </c>
    </row>
    <row r="392" spans="1:10" x14ac:dyDescent="0.3">
      <c r="A392">
        <v>2023</v>
      </c>
      <c r="B392" s="2">
        <v>45017</v>
      </c>
      <c r="C392" t="s">
        <v>41</v>
      </c>
      <c r="D392" s="8">
        <v>2205.13</v>
      </c>
      <c r="E392" s="8">
        <v>11132.64</v>
      </c>
      <c r="F392">
        <v>91.79</v>
      </c>
      <c r="G392" t="s">
        <v>72</v>
      </c>
      <c r="H392" t="s">
        <v>76</v>
      </c>
      <c r="I392" s="5">
        <v>1533.85</v>
      </c>
      <c r="J392" s="5">
        <v>186.05</v>
      </c>
    </row>
    <row r="393" spans="1:10" x14ac:dyDescent="0.3">
      <c r="A393">
        <v>2023</v>
      </c>
      <c r="B393" s="2">
        <v>45170</v>
      </c>
      <c r="C393" t="s">
        <v>34</v>
      </c>
      <c r="D393" s="8">
        <v>2639.96</v>
      </c>
      <c r="E393" s="8">
        <v>9541.32</v>
      </c>
      <c r="F393">
        <v>88.32</v>
      </c>
      <c r="G393" t="s">
        <v>72</v>
      </c>
      <c r="H393" t="s">
        <v>76</v>
      </c>
      <c r="I393" s="5">
        <v>121</v>
      </c>
      <c r="J393" s="5">
        <v>176.5</v>
      </c>
    </row>
    <row r="394" spans="1:10" x14ac:dyDescent="0.3">
      <c r="A394">
        <v>2022</v>
      </c>
      <c r="B394" s="2">
        <v>44562</v>
      </c>
      <c r="C394" t="s">
        <v>39</v>
      </c>
      <c r="D394" s="8">
        <v>2542.1</v>
      </c>
      <c r="E394" s="8">
        <v>12560.09</v>
      </c>
      <c r="F394">
        <v>82.44</v>
      </c>
      <c r="G394" t="s">
        <v>73</v>
      </c>
      <c r="H394" t="s">
        <v>76</v>
      </c>
      <c r="I394" s="5">
        <v>1991</v>
      </c>
      <c r="J394" s="5">
        <v>518.19000000000005</v>
      </c>
    </row>
    <row r="395" spans="1:10" x14ac:dyDescent="0.3">
      <c r="A395">
        <v>2022</v>
      </c>
      <c r="B395" s="2">
        <v>44593</v>
      </c>
      <c r="C395" t="s">
        <v>41</v>
      </c>
      <c r="D395" s="8">
        <v>1887.67</v>
      </c>
      <c r="E395" s="8">
        <v>11606.53</v>
      </c>
      <c r="F395">
        <v>88.13</v>
      </c>
      <c r="G395" t="s">
        <v>70</v>
      </c>
      <c r="H395" t="s">
        <v>74</v>
      </c>
      <c r="I395" s="5">
        <v>1865.77</v>
      </c>
      <c r="J395" s="5">
        <v>913.47</v>
      </c>
    </row>
    <row r="396" spans="1:10" x14ac:dyDescent="0.3">
      <c r="A396">
        <v>2022</v>
      </c>
      <c r="B396" s="2">
        <v>44713</v>
      </c>
      <c r="C396" t="s">
        <v>22</v>
      </c>
      <c r="D396" s="8">
        <v>4257.28</v>
      </c>
      <c r="E396" s="8">
        <v>10525.5</v>
      </c>
      <c r="F396">
        <v>93.95</v>
      </c>
      <c r="G396" t="s">
        <v>70</v>
      </c>
      <c r="H396" t="s">
        <v>74</v>
      </c>
      <c r="I396" s="5">
        <v>1205.0999999999999</v>
      </c>
      <c r="J396" s="5">
        <v>375.45</v>
      </c>
    </row>
    <row r="397" spans="1:10" x14ac:dyDescent="0.3">
      <c r="A397">
        <v>2023</v>
      </c>
      <c r="B397" s="2">
        <v>44986</v>
      </c>
      <c r="C397" t="s">
        <v>11</v>
      </c>
      <c r="D397" s="8">
        <v>3303.65</v>
      </c>
      <c r="E397" s="8">
        <v>12365.71</v>
      </c>
      <c r="F397">
        <v>90.85</v>
      </c>
      <c r="G397" t="s">
        <v>70</v>
      </c>
      <c r="H397" t="s">
        <v>76</v>
      </c>
      <c r="I397" s="5">
        <v>1293.3800000000001</v>
      </c>
      <c r="J397" s="5">
        <v>720.52</v>
      </c>
    </row>
    <row r="398" spans="1:10" x14ac:dyDescent="0.3">
      <c r="A398">
        <v>2023</v>
      </c>
      <c r="B398" s="2">
        <v>44927</v>
      </c>
      <c r="C398" t="s">
        <v>29</v>
      </c>
      <c r="D398" s="8">
        <v>2509.0500000000002</v>
      </c>
      <c r="E398" s="8">
        <v>12278.88</v>
      </c>
      <c r="F398">
        <v>79.709999999999994</v>
      </c>
      <c r="G398" t="s">
        <v>70</v>
      </c>
      <c r="H398" t="s">
        <v>74</v>
      </c>
      <c r="I398" s="5">
        <v>519.16</v>
      </c>
      <c r="J398" s="5">
        <v>507.11</v>
      </c>
    </row>
    <row r="399" spans="1:10" x14ac:dyDescent="0.3">
      <c r="A399">
        <v>2023</v>
      </c>
      <c r="B399" s="2">
        <v>44927</v>
      </c>
      <c r="C399" t="s">
        <v>34</v>
      </c>
      <c r="D399" s="8">
        <v>1331.98</v>
      </c>
      <c r="E399" s="8">
        <v>8183.47</v>
      </c>
      <c r="F399">
        <v>81.099999999999994</v>
      </c>
      <c r="G399" t="s">
        <v>73</v>
      </c>
      <c r="H399" t="s">
        <v>71</v>
      </c>
      <c r="I399" s="5">
        <v>865.6</v>
      </c>
      <c r="J399" s="5">
        <v>604.12</v>
      </c>
    </row>
    <row r="400" spans="1:10" x14ac:dyDescent="0.3">
      <c r="A400">
        <v>2022</v>
      </c>
      <c r="B400" s="2">
        <v>44621</v>
      </c>
      <c r="C400" t="s">
        <v>34</v>
      </c>
      <c r="D400" s="8">
        <v>2430.86</v>
      </c>
      <c r="E400" s="8">
        <v>11350.18</v>
      </c>
      <c r="F400">
        <v>82.8</v>
      </c>
      <c r="G400" t="s">
        <v>72</v>
      </c>
      <c r="H400" t="s">
        <v>74</v>
      </c>
      <c r="I400" s="5">
        <v>1459.63</v>
      </c>
      <c r="J400" s="5">
        <v>654.37</v>
      </c>
    </row>
    <row r="401" spans="1:10" x14ac:dyDescent="0.3">
      <c r="A401">
        <v>2023</v>
      </c>
      <c r="B401" s="2">
        <v>45047</v>
      </c>
      <c r="C401" t="s">
        <v>32</v>
      </c>
      <c r="D401" s="8">
        <v>2077.41</v>
      </c>
      <c r="E401" s="8">
        <v>9598.32</v>
      </c>
      <c r="F401">
        <v>90.93</v>
      </c>
      <c r="G401" t="s">
        <v>72</v>
      </c>
      <c r="H401" t="s">
        <v>74</v>
      </c>
      <c r="I401" s="5">
        <v>1615.28</v>
      </c>
      <c r="J401" s="5">
        <v>830.43</v>
      </c>
    </row>
    <row r="402" spans="1:10" x14ac:dyDescent="0.3">
      <c r="A402">
        <v>2022</v>
      </c>
      <c r="B402" s="2">
        <v>44652</v>
      </c>
      <c r="C402" t="s">
        <v>39</v>
      </c>
      <c r="D402" s="8">
        <v>3975.79</v>
      </c>
      <c r="E402" s="8">
        <v>14009.54</v>
      </c>
      <c r="F402">
        <v>74.349999999999994</v>
      </c>
      <c r="G402" t="s">
        <v>75</v>
      </c>
      <c r="H402" t="s">
        <v>76</v>
      </c>
      <c r="I402" s="5">
        <v>59.3</v>
      </c>
      <c r="J402" s="5">
        <v>128.72</v>
      </c>
    </row>
    <row r="403" spans="1:10" x14ac:dyDescent="0.3">
      <c r="A403">
        <v>2022</v>
      </c>
      <c r="B403" s="2">
        <v>44682</v>
      </c>
      <c r="C403" t="s">
        <v>16</v>
      </c>
      <c r="D403" s="8">
        <v>1442.44</v>
      </c>
      <c r="E403" s="8">
        <v>8309.94</v>
      </c>
      <c r="F403">
        <v>76.17</v>
      </c>
      <c r="G403" t="s">
        <v>70</v>
      </c>
      <c r="H403" t="s">
        <v>76</v>
      </c>
      <c r="I403" s="5">
        <v>260.62</v>
      </c>
      <c r="J403" s="5">
        <v>581.12</v>
      </c>
    </row>
    <row r="404" spans="1:10" x14ac:dyDescent="0.3">
      <c r="A404">
        <v>2023</v>
      </c>
      <c r="B404" s="2">
        <v>45200</v>
      </c>
      <c r="C404" t="s">
        <v>29</v>
      </c>
      <c r="D404" s="8">
        <v>4712.67</v>
      </c>
      <c r="E404" s="8">
        <v>8841.73</v>
      </c>
      <c r="F404">
        <v>90.85</v>
      </c>
      <c r="G404" t="s">
        <v>70</v>
      </c>
      <c r="H404" t="s">
        <v>71</v>
      </c>
      <c r="I404" s="5">
        <v>366.2</v>
      </c>
      <c r="J404" s="5">
        <v>248.09</v>
      </c>
    </row>
    <row r="405" spans="1:10" x14ac:dyDescent="0.3">
      <c r="A405">
        <v>2022</v>
      </c>
      <c r="B405" s="2">
        <v>44652</v>
      </c>
      <c r="C405" t="s">
        <v>25</v>
      </c>
      <c r="D405" s="8">
        <v>1886.49</v>
      </c>
      <c r="E405" s="8">
        <v>6443.99</v>
      </c>
      <c r="F405">
        <v>89.87</v>
      </c>
      <c r="G405" t="s">
        <v>75</v>
      </c>
      <c r="H405" t="s">
        <v>74</v>
      </c>
      <c r="I405" s="5">
        <v>403.5</v>
      </c>
      <c r="J405" s="5">
        <v>300.02</v>
      </c>
    </row>
    <row r="406" spans="1:10" x14ac:dyDescent="0.3">
      <c r="A406">
        <v>2022</v>
      </c>
      <c r="B406" s="2">
        <v>44805</v>
      </c>
      <c r="C406" t="s">
        <v>16</v>
      </c>
      <c r="D406" s="8">
        <v>2547.5</v>
      </c>
      <c r="E406" s="8">
        <v>5460.9</v>
      </c>
      <c r="F406">
        <v>70.510000000000005</v>
      </c>
      <c r="G406" t="s">
        <v>72</v>
      </c>
      <c r="H406" t="s">
        <v>76</v>
      </c>
      <c r="I406" s="5">
        <v>898.41</v>
      </c>
      <c r="J406" s="5">
        <v>265.44</v>
      </c>
    </row>
    <row r="407" spans="1:10" x14ac:dyDescent="0.3">
      <c r="A407">
        <v>2022</v>
      </c>
      <c r="B407" s="2">
        <v>44774</v>
      </c>
      <c r="C407" t="s">
        <v>41</v>
      </c>
      <c r="D407" s="8">
        <v>1631.73</v>
      </c>
      <c r="E407" s="8">
        <v>9853.73</v>
      </c>
      <c r="F407">
        <v>93.78</v>
      </c>
      <c r="G407" t="s">
        <v>72</v>
      </c>
      <c r="H407" t="s">
        <v>71</v>
      </c>
      <c r="I407" s="5">
        <v>101.56</v>
      </c>
      <c r="J407" s="5">
        <v>178.31</v>
      </c>
    </row>
    <row r="408" spans="1:10" x14ac:dyDescent="0.3">
      <c r="A408">
        <v>2022</v>
      </c>
      <c r="B408" s="2">
        <v>44593</v>
      </c>
      <c r="C408" t="s">
        <v>25</v>
      </c>
      <c r="D408" s="8">
        <v>2436.73</v>
      </c>
      <c r="E408" s="8">
        <v>7407.38</v>
      </c>
      <c r="F408">
        <v>74.400000000000006</v>
      </c>
      <c r="G408" t="s">
        <v>70</v>
      </c>
      <c r="H408" t="s">
        <v>74</v>
      </c>
      <c r="I408" s="5">
        <v>1228.04</v>
      </c>
      <c r="J408" s="5">
        <v>527.36</v>
      </c>
    </row>
    <row r="409" spans="1:10" x14ac:dyDescent="0.3">
      <c r="A409">
        <v>2022</v>
      </c>
      <c r="B409" s="2">
        <v>44621</v>
      </c>
      <c r="C409" t="s">
        <v>11</v>
      </c>
      <c r="D409" s="8">
        <v>4277.63</v>
      </c>
      <c r="E409" s="8">
        <v>12515.24</v>
      </c>
      <c r="F409">
        <v>94.28</v>
      </c>
      <c r="G409" t="s">
        <v>73</v>
      </c>
      <c r="H409" t="s">
        <v>71</v>
      </c>
      <c r="I409" s="5">
        <v>1193.42</v>
      </c>
      <c r="J409" s="5">
        <v>550.1</v>
      </c>
    </row>
    <row r="410" spans="1:10" x14ac:dyDescent="0.3">
      <c r="A410">
        <v>2023</v>
      </c>
      <c r="B410" s="2">
        <v>44927</v>
      </c>
      <c r="C410" t="s">
        <v>34</v>
      </c>
      <c r="D410" s="8">
        <v>1739.79</v>
      </c>
      <c r="E410" s="8">
        <v>5450.83</v>
      </c>
      <c r="F410">
        <v>72.38</v>
      </c>
      <c r="G410" t="s">
        <v>73</v>
      </c>
      <c r="H410" t="s">
        <v>71</v>
      </c>
      <c r="I410" s="5">
        <v>1174.0899999999999</v>
      </c>
      <c r="J410" s="5">
        <v>678.69</v>
      </c>
    </row>
    <row r="411" spans="1:10" x14ac:dyDescent="0.3">
      <c r="A411">
        <v>2022</v>
      </c>
      <c r="B411" s="2">
        <v>44774</v>
      </c>
      <c r="C411" t="s">
        <v>20</v>
      </c>
      <c r="D411" s="8">
        <v>3416.78</v>
      </c>
      <c r="E411" s="8">
        <v>5847.53</v>
      </c>
      <c r="F411">
        <v>71.540000000000006</v>
      </c>
      <c r="G411" t="s">
        <v>73</v>
      </c>
      <c r="H411" t="s">
        <v>76</v>
      </c>
      <c r="I411" s="5">
        <v>92.27</v>
      </c>
      <c r="J411" s="5">
        <v>737.86</v>
      </c>
    </row>
    <row r="412" spans="1:10" x14ac:dyDescent="0.3">
      <c r="A412">
        <v>2022</v>
      </c>
      <c r="B412" s="2">
        <v>44743</v>
      </c>
      <c r="C412" t="s">
        <v>29</v>
      </c>
      <c r="D412" s="8">
        <v>1584.9</v>
      </c>
      <c r="E412" s="8">
        <v>13416.86</v>
      </c>
      <c r="F412">
        <v>79.41</v>
      </c>
      <c r="G412" t="s">
        <v>75</v>
      </c>
      <c r="H412" t="s">
        <v>76</v>
      </c>
      <c r="I412" s="5">
        <v>1009.85</v>
      </c>
      <c r="J412" s="5">
        <v>562.71</v>
      </c>
    </row>
    <row r="413" spans="1:10" x14ac:dyDescent="0.3">
      <c r="A413">
        <v>2023</v>
      </c>
      <c r="B413" s="2">
        <v>44927</v>
      </c>
      <c r="C413" t="s">
        <v>29</v>
      </c>
      <c r="D413" s="8">
        <v>3908.38</v>
      </c>
      <c r="E413" s="8">
        <v>10793.67</v>
      </c>
      <c r="F413">
        <v>85.54</v>
      </c>
      <c r="G413" t="s">
        <v>72</v>
      </c>
      <c r="H413" t="s">
        <v>71</v>
      </c>
      <c r="I413" s="5">
        <v>50.92</v>
      </c>
      <c r="J413" s="5">
        <v>814.53</v>
      </c>
    </row>
    <row r="414" spans="1:10" x14ac:dyDescent="0.3">
      <c r="A414">
        <v>2022</v>
      </c>
      <c r="B414" s="2">
        <v>44621</v>
      </c>
      <c r="C414" t="s">
        <v>29</v>
      </c>
      <c r="D414" s="8">
        <v>3971.6</v>
      </c>
      <c r="E414" s="8">
        <v>5828.44</v>
      </c>
      <c r="F414">
        <v>79.63</v>
      </c>
      <c r="G414" t="s">
        <v>70</v>
      </c>
      <c r="H414" t="s">
        <v>74</v>
      </c>
      <c r="I414" s="5">
        <v>1836.3</v>
      </c>
      <c r="J414" s="5">
        <v>581.03</v>
      </c>
    </row>
    <row r="415" spans="1:10" x14ac:dyDescent="0.3">
      <c r="A415">
        <v>2023</v>
      </c>
      <c r="B415" s="2">
        <v>45108</v>
      </c>
      <c r="C415" t="s">
        <v>16</v>
      </c>
      <c r="D415" s="8">
        <v>2158.5</v>
      </c>
      <c r="E415" s="8">
        <v>12339.17</v>
      </c>
      <c r="F415">
        <v>90.95</v>
      </c>
      <c r="G415" t="s">
        <v>70</v>
      </c>
      <c r="H415" t="s">
        <v>71</v>
      </c>
      <c r="I415" s="5">
        <v>1575.62</v>
      </c>
      <c r="J415" s="5">
        <v>206.44</v>
      </c>
    </row>
    <row r="416" spans="1:10" x14ac:dyDescent="0.3">
      <c r="A416">
        <v>2022</v>
      </c>
      <c r="B416" s="2">
        <v>44866</v>
      </c>
      <c r="C416" t="s">
        <v>34</v>
      </c>
      <c r="D416" s="8">
        <v>3457.12</v>
      </c>
      <c r="E416" s="8">
        <v>14124.38</v>
      </c>
      <c r="F416">
        <v>93</v>
      </c>
      <c r="G416" t="s">
        <v>70</v>
      </c>
      <c r="H416" t="s">
        <v>74</v>
      </c>
      <c r="I416" s="5">
        <v>884.42</v>
      </c>
      <c r="J416" s="5">
        <v>478.65</v>
      </c>
    </row>
    <row r="417" spans="1:10" x14ac:dyDescent="0.3">
      <c r="A417">
        <v>2022</v>
      </c>
      <c r="B417" s="2">
        <v>44713</v>
      </c>
      <c r="C417" t="s">
        <v>22</v>
      </c>
      <c r="D417" s="8">
        <v>1707.18</v>
      </c>
      <c r="E417" s="8">
        <v>9709.31</v>
      </c>
      <c r="F417">
        <v>92.41</v>
      </c>
      <c r="G417" t="s">
        <v>70</v>
      </c>
      <c r="H417" t="s">
        <v>71</v>
      </c>
      <c r="I417" s="5">
        <v>293.79000000000002</v>
      </c>
      <c r="J417" s="5">
        <v>805.38</v>
      </c>
    </row>
    <row r="418" spans="1:10" x14ac:dyDescent="0.3">
      <c r="A418">
        <v>2022</v>
      </c>
      <c r="B418" s="2">
        <v>44896</v>
      </c>
      <c r="C418" t="s">
        <v>32</v>
      </c>
      <c r="D418" s="8">
        <v>3592.01</v>
      </c>
      <c r="E418" s="8">
        <v>9767.9</v>
      </c>
      <c r="F418">
        <v>71.37</v>
      </c>
      <c r="G418" t="s">
        <v>73</v>
      </c>
      <c r="H418" t="s">
        <v>76</v>
      </c>
      <c r="I418" s="5">
        <v>1268.6500000000001</v>
      </c>
      <c r="J418" s="5">
        <v>240.29</v>
      </c>
    </row>
    <row r="419" spans="1:10" x14ac:dyDescent="0.3">
      <c r="A419">
        <v>2022</v>
      </c>
      <c r="B419" s="2">
        <v>44743</v>
      </c>
      <c r="C419" t="s">
        <v>20</v>
      </c>
      <c r="D419" s="8">
        <v>2913.84</v>
      </c>
      <c r="E419" s="8">
        <v>10470.94</v>
      </c>
      <c r="F419">
        <v>93.18</v>
      </c>
      <c r="G419" t="s">
        <v>73</v>
      </c>
      <c r="H419" t="s">
        <v>74</v>
      </c>
      <c r="I419" s="5">
        <v>1276.94</v>
      </c>
      <c r="J419" s="5">
        <v>530.04</v>
      </c>
    </row>
    <row r="420" spans="1:10" x14ac:dyDescent="0.3">
      <c r="A420">
        <v>2023</v>
      </c>
      <c r="B420" s="2">
        <v>45017</v>
      </c>
      <c r="C420" t="s">
        <v>22</v>
      </c>
      <c r="D420" s="8">
        <v>1541.93</v>
      </c>
      <c r="E420" s="8">
        <v>6984.23</v>
      </c>
      <c r="F420">
        <v>82.16</v>
      </c>
      <c r="G420" t="s">
        <v>75</v>
      </c>
      <c r="H420" t="s">
        <v>76</v>
      </c>
      <c r="I420" s="5">
        <v>352.86</v>
      </c>
      <c r="J420" s="5">
        <v>882.1</v>
      </c>
    </row>
    <row r="421" spans="1:10" x14ac:dyDescent="0.3">
      <c r="A421">
        <v>2023</v>
      </c>
      <c r="B421" s="2">
        <v>45231</v>
      </c>
      <c r="C421" t="s">
        <v>22</v>
      </c>
      <c r="D421" s="8">
        <v>3050.52</v>
      </c>
      <c r="E421" s="8">
        <v>9140.85</v>
      </c>
      <c r="F421">
        <v>92.79</v>
      </c>
      <c r="G421" t="s">
        <v>73</v>
      </c>
      <c r="H421" t="s">
        <v>71</v>
      </c>
      <c r="I421" s="5">
        <v>607.83000000000004</v>
      </c>
      <c r="J421" s="5">
        <v>237</v>
      </c>
    </row>
    <row r="422" spans="1:10" x14ac:dyDescent="0.3">
      <c r="A422">
        <v>2022</v>
      </c>
      <c r="B422" s="2">
        <v>44562</v>
      </c>
      <c r="C422" t="s">
        <v>34</v>
      </c>
      <c r="D422" s="8">
        <v>1115.67</v>
      </c>
      <c r="E422" s="8">
        <v>12464.58</v>
      </c>
      <c r="F422">
        <v>81.34</v>
      </c>
      <c r="G422" t="s">
        <v>75</v>
      </c>
      <c r="H422" t="s">
        <v>71</v>
      </c>
      <c r="I422" s="5">
        <v>1161.1099999999999</v>
      </c>
      <c r="J422" s="5">
        <v>584.09</v>
      </c>
    </row>
    <row r="423" spans="1:10" x14ac:dyDescent="0.3">
      <c r="A423">
        <v>2022</v>
      </c>
      <c r="B423" s="2">
        <v>44652</v>
      </c>
      <c r="C423" t="s">
        <v>32</v>
      </c>
      <c r="D423" s="8">
        <v>1572.8</v>
      </c>
      <c r="E423" s="8">
        <v>9373.5400000000009</v>
      </c>
      <c r="F423">
        <v>84.99</v>
      </c>
      <c r="G423" t="s">
        <v>70</v>
      </c>
      <c r="H423" t="s">
        <v>74</v>
      </c>
      <c r="I423" s="5">
        <v>1244.58</v>
      </c>
      <c r="J423" s="5">
        <v>214.13</v>
      </c>
    </row>
    <row r="424" spans="1:10" x14ac:dyDescent="0.3">
      <c r="A424">
        <v>2023</v>
      </c>
      <c r="B424" s="2">
        <v>44958</v>
      </c>
      <c r="C424" t="s">
        <v>25</v>
      </c>
      <c r="D424" s="8">
        <v>2963.56</v>
      </c>
      <c r="E424" s="8">
        <v>10537.44</v>
      </c>
      <c r="F424">
        <v>90.04</v>
      </c>
      <c r="G424" t="s">
        <v>70</v>
      </c>
      <c r="H424" t="s">
        <v>74</v>
      </c>
      <c r="I424" s="5">
        <v>717.87</v>
      </c>
      <c r="J424" s="5">
        <v>164.42</v>
      </c>
    </row>
    <row r="425" spans="1:10" x14ac:dyDescent="0.3">
      <c r="A425">
        <v>2022</v>
      </c>
      <c r="B425" s="2">
        <v>44562</v>
      </c>
      <c r="C425" t="s">
        <v>29</v>
      </c>
      <c r="D425" s="8">
        <v>1376.99</v>
      </c>
      <c r="E425" s="8">
        <v>12789.43</v>
      </c>
      <c r="F425">
        <v>86.68</v>
      </c>
      <c r="G425" t="s">
        <v>73</v>
      </c>
      <c r="H425" t="s">
        <v>74</v>
      </c>
      <c r="I425" s="5">
        <v>1617.47</v>
      </c>
      <c r="J425" s="5">
        <v>247.3</v>
      </c>
    </row>
    <row r="426" spans="1:10" x14ac:dyDescent="0.3">
      <c r="A426">
        <v>2023</v>
      </c>
      <c r="B426" s="2">
        <v>44986</v>
      </c>
      <c r="C426" t="s">
        <v>22</v>
      </c>
      <c r="D426" s="8">
        <v>2724.33</v>
      </c>
      <c r="E426" s="8">
        <v>13657.99</v>
      </c>
      <c r="F426">
        <v>91.92</v>
      </c>
      <c r="G426" t="s">
        <v>75</v>
      </c>
      <c r="H426" t="s">
        <v>71</v>
      </c>
      <c r="I426" s="5">
        <v>1620.69</v>
      </c>
      <c r="J426" s="5">
        <v>539.07000000000005</v>
      </c>
    </row>
    <row r="427" spans="1:10" x14ac:dyDescent="0.3">
      <c r="A427">
        <v>2023</v>
      </c>
      <c r="B427" s="2">
        <v>45017</v>
      </c>
      <c r="C427" t="s">
        <v>34</v>
      </c>
      <c r="D427" s="8">
        <v>4848.9399999999996</v>
      </c>
      <c r="E427" s="8">
        <v>14095.87</v>
      </c>
      <c r="F427">
        <v>82.23</v>
      </c>
      <c r="G427" t="s">
        <v>75</v>
      </c>
      <c r="H427" t="s">
        <v>76</v>
      </c>
      <c r="I427" s="5">
        <v>814.89</v>
      </c>
      <c r="J427" s="5">
        <v>937.32</v>
      </c>
    </row>
    <row r="428" spans="1:10" x14ac:dyDescent="0.3">
      <c r="A428">
        <v>2023</v>
      </c>
      <c r="B428" s="2">
        <v>45108</v>
      </c>
      <c r="C428" t="s">
        <v>22</v>
      </c>
      <c r="D428" s="8">
        <v>2040.71</v>
      </c>
      <c r="E428" s="8">
        <v>9412.8700000000008</v>
      </c>
      <c r="F428">
        <v>77.34</v>
      </c>
      <c r="G428" t="s">
        <v>70</v>
      </c>
      <c r="H428" t="s">
        <v>71</v>
      </c>
      <c r="I428" s="5">
        <v>371.14</v>
      </c>
      <c r="J428" s="5">
        <v>832.73</v>
      </c>
    </row>
    <row r="429" spans="1:10" x14ac:dyDescent="0.3">
      <c r="A429">
        <v>2023</v>
      </c>
      <c r="B429" s="2">
        <v>44958</v>
      </c>
      <c r="C429" t="s">
        <v>41</v>
      </c>
      <c r="D429" s="8">
        <v>1086.72</v>
      </c>
      <c r="E429" s="8">
        <v>9067.9599999999991</v>
      </c>
      <c r="F429">
        <v>73.45</v>
      </c>
      <c r="G429" t="s">
        <v>73</v>
      </c>
      <c r="H429" t="s">
        <v>74</v>
      </c>
      <c r="I429" s="5">
        <v>1178.26</v>
      </c>
      <c r="J429" s="5">
        <v>973.63</v>
      </c>
    </row>
    <row r="430" spans="1:10" x14ac:dyDescent="0.3">
      <c r="A430">
        <v>2023</v>
      </c>
      <c r="B430" s="2">
        <v>45170</v>
      </c>
      <c r="C430" t="s">
        <v>22</v>
      </c>
      <c r="D430" s="8">
        <v>4715.24</v>
      </c>
      <c r="E430" s="8">
        <v>13587.48</v>
      </c>
      <c r="F430">
        <v>73.569999999999993</v>
      </c>
      <c r="G430" t="s">
        <v>73</v>
      </c>
      <c r="H430" t="s">
        <v>74</v>
      </c>
      <c r="I430" s="5">
        <v>1543.54</v>
      </c>
      <c r="J430" s="5">
        <v>775.62</v>
      </c>
    </row>
    <row r="431" spans="1:10" x14ac:dyDescent="0.3">
      <c r="A431">
        <v>2023</v>
      </c>
      <c r="B431" s="2">
        <v>44986</v>
      </c>
      <c r="C431" t="s">
        <v>22</v>
      </c>
      <c r="D431" s="8">
        <v>3389.11</v>
      </c>
      <c r="E431" s="8">
        <v>7314.15</v>
      </c>
      <c r="F431">
        <v>77.989999999999995</v>
      </c>
      <c r="G431" t="s">
        <v>73</v>
      </c>
      <c r="H431" t="s">
        <v>76</v>
      </c>
      <c r="I431" s="5">
        <v>909.66</v>
      </c>
      <c r="J431" s="5">
        <v>799.86</v>
      </c>
    </row>
    <row r="432" spans="1:10" x14ac:dyDescent="0.3">
      <c r="A432">
        <v>2023</v>
      </c>
      <c r="B432" s="2">
        <v>44986</v>
      </c>
      <c r="C432" t="s">
        <v>34</v>
      </c>
      <c r="D432" s="8">
        <v>1291.8</v>
      </c>
      <c r="E432" s="8">
        <v>10755.28</v>
      </c>
      <c r="F432">
        <v>77.53</v>
      </c>
      <c r="G432" t="s">
        <v>75</v>
      </c>
      <c r="H432" t="s">
        <v>71</v>
      </c>
      <c r="I432" s="5">
        <v>412.79</v>
      </c>
      <c r="J432" s="5">
        <v>808.68</v>
      </c>
    </row>
    <row r="433" spans="1:10" x14ac:dyDescent="0.3">
      <c r="A433">
        <v>2023</v>
      </c>
      <c r="B433" s="2">
        <v>45170</v>
      </c>
      <c r="C433" t="s">
        <v>34</v>
      </c>
      <c r="D433" s="8">
        <v>4935.8599999999997</v>
      </c>
      <c r="E433" s="8">
        <v>11895.73</v>
      </c>
      <c r="F433">
        <v>91.37</v>
      </c>
      <c r="G433" t="s">
        <v>73</v>
      </c>
      <c r="H433" t="s">
        <v>74</v>
      </c>
      <c r="I433" s="5">
        <v>1825.88</v>
      </c>
      <c r="J433" s="5">
        <v>975.22</v>
      </c>
    </row>
    <row r="434" spans="1:10" x14ac:dyDescent="0.3">
      <c r="A434">
        <v>2022</v>
      </c>
      <c r="B434" s="2">
        <v>44713</v>
      </c>
      <c r="C434" t="s">
        <v>41</v>
      </c>
      <c r="D434" s="8">
        <v>1464.87</v>
      </c>
      <c r="E434" s="8">
        <v>10197.52</v>
      </c>
      <c r="F434">
        <v>87.45</v>
      </c>
      <c r="G434" t="s">
        <v>73</v>
      </c>
      <c r="H434" t="s">
        <v>74</v>
      </c>
      <c r="I434" s="5">
        <v>97.24</v>
      </c>
      <c r="J434" s="5">
        <v>307.16000000000003</v>
      </c>
    </row>
    <row r="435" spans="1:10" x14ac:dyDescent="0.3">
      <c r="A435">
        <v>2022</v>
      </c>
      <c r="B435" s="2">
        <v>44593</v>
      </c>
      <c r="C435" t="s">
        <v>41</v>
      </c>
      <c r="D435" s="8">
        <v>2170.42</v>
      </c>
      <c r="E435" s="8">
        <v>10555.01</v>
      </c>
      <c r="F435">
        <v>91.02</v>
      </c>
      <c r="G435" t="s">
        <v>72</v>
      </c>
      <c r="H435" t="s">
        <v>71</v>
      </c>
      <c r="I435" s="5">
        <v>426.48</v>
      </c>
      <c r="J435" s="5">
        <v>680.6</v>
      </c>
    </row>
    <row r="436" spans="1:10" x14ac:dyDescent="0.3">
      <c r="A436">
        <v>2022</v>
      </c>
      <c r="B436" s="2">
        <v>44835</v>
      </c>
      <c r="C436" t="s">
        <v>32</v>
      </c>
      <c r="D436" s="8">
        <v>3794.87</v>
      </c>
      <c r="E436" s="8">
        <v>7697.26</v>
      </c>
      <c r="F436">
        <v>71.599999999999994</v>
      </c>
      <c r="G436" t="s">
        <v>70</v>
      </c>
      <c r="H436" t="s">
        <v>74</v>
      </c>
      <c r="I436" s="5">
        <v>830.39</v>
      </c>
      <c r="J436" s="5">
        <v>756.86</v>
      </c>
    </row>
    <row r="437" spans="1:10" x14ac:dyDescent="0.3">
      <c r="A437">
        <v>2022</v>
      </c>
      <c r="B437" s="2">
        <v>44743</v>
      </c>
      <c r="C437" t="s">
        <v>11</v>
      </c>
      <c r="D437" s="8">
        <v>3520.56</v>
      </c>
      <c r="E437" s="8">
        <v>11709.02</v>
      </c>
      <c r="F437">
        <v>91.22</v>
      </c>
      <c r="G437" t="s">
        <v>70</v>
      </c>
      <c r="H437" t="s">
        <v>71</v>
      </c>
      <c r="I437" s="5">
        <v>58.47</v>
      </c>
      <c r="J437" s="5">
        <v>160.63</v>
      </c>
    </row>
    <row r="438" spans="1:10" x14ac:dyDescent="0.3">
      <c r="A438">
        <v>2022</v>
      </c>
      <c r="B438" s="2">
        <v>44562</v>
      </c>
      <c r="C438" t="s">
        <v>32</v>
      </c>
      <c r="D438" s="8">
        <v>4565.37</v>
      </c>
      <c r="E438" s="8">
        <v>12200.41</v>
      </c>
      <c r="F438">
        <v>82.95</v>
      </c>
      <c r="G438" t="s">
        <v>75</v>
      </c>
      <c r="H438" t="s">
        <v>71</v>
      </c>
      <c r="I438" s="5">
        <v>806.01</v>
      </c>
      <c r="J438" s="5">
        <v>327.81</v>
      </c>
    </row>
    <row r="439" spans="1:10" x14ac:dyDescent="0.3">
      <c r="A439">
        <v>2022</v>
      </c>
      <c r="B439" s="2">
        <v>44652</v>
      </c>
      <c r="C439" t="s">
        <v>39</v>
      </c>
      <c r="D439" s="8">
        <v>2691.44</v>
      </c>
      <c r="E439" s="8">
        <v>9513.59</v>
      </c>
      <c r="F439">
        <v>84.41</v>
      </c>
      <c r="G439" t="s">
        <v>73</v>
      </c>
      <c r="H439" t="s">
        <v>76</v>
      </c>
      <c r="I439" s="5">
        <v>374.45</v>
      </c>
      <c r="J439" s="5">
        <v>979.58</v>
      </c>
    </row>
    <row r="440" spans="1:10" x14ac:dyDescent="0.3">
      <c r="A440">
        <v>2023</v>
      </c>
      <c r="B440" s="2">
        <v>45139</v>
      </c>
      <c r="C440" t="s">
        <v>39</v>
      </c>
      <c r="D440" s="8">
        <v>3895.13</v>
      </c>
      <c r="E440" s="8">
        <v>11381.37</v>
      </c>
      <c r="F440">
        <v>87.43</v>
      </c>
      <c r="G440" t="s">
        <v>70</v>
      </c>
      <c r="H440" t="s">
        <v>71</v>
      </c>
      <c r="I440" s="5">
        <v>1711.05</v>
      </c>
      <c r="J440" s="5">
        <v>676.1</v>
      </c>
    </row>
    <row r="441" spans="1:10" x14ac:dyDescent="0.3">
      <c r="A441">
        <v>2023</v>
      </c>
      <c r="B441" s="2">
        <v>45108</v>
      </c>
      <c r="C441" t="s">
        <v>34</v>
      </c>
      <c r="D441" s="8">
        <v>4506.83</v>
      </c>
      <c r="E441" s="8">
        <v>10993.94</v>
      </c>
      <c r="F441">
        <v>70.599999999999994</v>
      </c>
      <c r="G441" t="s">
        <v>75</v>
      </c>
      <c r="H441" t="s">
        <v>74</v>
      </c>
      <c r="I441" s="5">
        <v>595.87</v>
      </c>
      <c r="J441" s="5">
        <v>743.67</v>
      </c>
    </row>
    <row r="442" spans="1:10" x14ac:dyDescent="0.3">
      <c r="A442">
        <v>2022</v>
      </c>
      <c r="B442" s="2">
        <v>44621</v>
      </c>
      <c r="C442" t="s">
        <v>11</v>
      </c>
      <c r="D442" s="8">
        <v>2046.2</v>
      </c>
      <c r="E442" s="8">
        <v>8695.91</v>
      </c>
      <c r="F442">
        <v>91.68</v>
      </c>
      <c r="G442" t="s">
        <v>72</v>
      </c>
      <c r="H442" t="s">
        <v>74</v>
      </c>
      <c r="I442" s="5">
        <v>147.34</v>
      </c>
      <c r="J442" s="5">
        <v>687.78</v>
      </c>
    </row>
    <row r="443" spans="1:10" x14ac:dyDescent="0.3">
      <c r="A443">
        <v>2022</v>
      </c>
      <c r="B443" s="2">
        <v>44713</v>
      </c>
      <c r="C443" t="s">
        <v>11</v>
      </c>
      <c r="D443" s="8">
        <v>2167.09</v>
      </c>
      <c r="E443" s="8">
        <v>6097.24</v>
      </c>
      <c r="F443">
        <v>78.62</v>
      </c>
      <c r="G443" t="s">
        <v>73</v>
      </c>
      <c r="H443" t="s">
        <v>76</v>
      </c>
      <c r="I443" s="5">
        <v>1761.66</v>
      </c>
      <c r="J443" s="5">
        <v>295.06</v>
      </c>
    </row>
    <row r="444" spans="1:10" x14ac:dyDescent="0.3">
      <c r="A444">
        <v>2022</v>
      </c>
      <c r="B444" s="2">
        <v>44682</v>
      </c>
      <c r="C444" t="s">
        <v>39</v>
      </c>
      <c r="D444" s="8">
        <v>2021.12</v>
      </c>
      <c r="E444" s="8">
        <v>5681.38</v>
      </c>
      <c r="F444">
        <v>77.05</v>
      </c>
      <c r="G444" t="s">
        <v>75</v>
      </c>
      <c r="H444" t="s">
        <v>71</v>
      </c>
      <c r="I444" s="5">
        <v>174.56</v>
      </c>
      <c r="J444" s="5">
        <v>465.1</v>
      </c>
    </row>
    <row r="445" spans="1:10" x14ac:dyDescent="0.3">
      <c r="A445">
        <v>2022</v>
      </c>
      <c r="B445" s="2">
        <v>44866</v>
      </c>
      <c r="C445" t="s">
        <v>39</v>
      </c>
      <c r="D445" s="8">
        <v>1854.31</v>
      </c>
      <c r="E445" s="8">
        <v>8301.73</v>
      </c>
      <c r="F445">
        <v>83.06</v>
      </c>
      <c r="G445" t="s">
        <v>73</v>
      </c>
      <c r="H445" t="s">
        <v>74</v>
      </c>
      <c r="I445" s="5">
        <v>1054.3499999999999</v>
      </c>
      <c r="J445" s="5">
        <v>295.52</v>
      </c>
    </row>
    <row r="446" spans="1:10" x14ac:dyDescent="0.3">
      <c r="A446">
        <v>2023</v>
      </c>
      <c r="B446" s="2">
        <v>45078</v>
      </c>
      <c r="C446" t="s">
        <v>34</v>
      </c>
      <c r="D446" s="8">
        <v>3022.74</v>
      </c>
      <c r="E446" s="8">
        <v>6970.85</v>
      </c>
      <c r="F446">
        <v>85.61</v>
      </c>
      <c r="G446" t="s">
        <v>73</v>
      </c>
      <c r="H446" t="s">
        <v>71</v>
      </c>
      <c r="I446" s="5">
        <v>1848.24</v>
      </c>
      <c r="J446" s="5">
        <v>564.69000000000005</v>
      </c>
    </row>
    <row r="447" spans="1:10" x14ac:dyDescent="0.3">
      <c r="A447">
        <v>2023</v>
      </c>
      <c r="B447" s="2">
        <v>45139</v>
      </c>
      <c r="C447" t="s">
        <v>29</v>
      </c>
      <c r="D447" s="8">
        <v>1439.96</v>
      </c>
      <c r="E447" s="8">
        <v>13407.95</v>
      </c>
      <c r="F447">
        <v>81.27</v>
      </c>
      <c r="G447" t="s">
        <v>75</v>
      </c>
      <c r="H447" t="s">
        <v>71</v>
      </c>
      <c r="I447" s="5">
        <v>227.86</v>
      </c>
      <c r="J447" s="5">
        <v>934.43</v>
      </c>
    </row>
    <row r="448" spans="1:10" x14ac:dyDescent="0.3">
      <c r="A448">
        <v>2023</v>
      </c>
      <c r="B448" s="2">
        <v>45231</v>
      </c>
      <c r="C448" t="s">
        <v>11</v>
      </c>
      <c r="D448" s="8">
        <v>1410.83</v>
      </c>
      <c r="E448" s="8">
        <v>13974.58</v>
      </c>
      <c r="F448">
        <v>83.18</v>
      </c>
      <c r="G448" t="s">
        <v>72</v>
      </c>
      <c r="H448" t="s">
        <v>74</v>
      </c>
      <c r="I448" s="5">
        <v>1418.37</v>
      </c>
      <c r="J448" s="5">
        <v>492.34</v>
      </c>
    </row>
    <row r="449" spans="1:10" x14ac:dyDescent="0.3">
      <c r="A449">
        <v>2023</v>
      </c>
      <c r="B449" s="2">
        <v>45108</v>
      </c>
      <c r="C449" t="s">
        <v>16</v>
      </c>
      <c r="D449" s="8">
        <v>4923.8100000000004</v>
      </c>
      <c r="E449" s="8">
        <v>10173.59</v>
      </c>
      <c r="F449">
        <v>80.56</v>
      </c>
      <c r="G449" t="s">
        <v>73</v>
      </c>
      <c r="H449" t="s">
        <v>76</v>
      </c>
      <c r="I449" s="5">
        <v>1164.01</v>
      </c>
      <c r="J449" s="5">
        <v>843.94</v>
      </c>
    </row>
    <row r="450" spans="1:10" x14ac:dyDescent="0.3">
      <c r="A450">
        <v>2023</v>
      </c>
      <c r="B450" s="2">
        <v>45200</v>
      </c>
      <c r="C450" t="s">
        <v>22</v>
      </c>
      <c r="D450" s="8">
        <v>3943.37</v>
      </c>
      <c r="E450" s="8">
        <v>10213.16</v>
      </c>
      <c r="F450">
        <v>86.6</v>
      </c>
      <c r="G450" t="s">
        <v>72</v>
      </c>
      <c r="H450" t="s">
        <v>74</v>
      </c>
      <c r="I450" s="5">
        <v>178.06</v>
      </c>
      <c r="J450" s="5">
        <v>882.81</v>
      </c>
    </row>
    <row r="451" spans="1:10" x14ac:dyDescent="0.3">
      <c r="A451">
        <v>2023</v>
      </c>
      <c r="B451" s="2">
        <v>45170</v>
      </c>
      <c r="C451" t="s">
        <v>29</v>
      </c>
      <c r="D451" s="8">
        <v>1829.52</v>
      </c>
      <c r="E451" s="8">
        <v>6895.91</v>
      </c>
      <c r="F451">
        <v>78.91</v>
      </c>
      <c r="G451" t="s">
        <v>73</v>
      </c>
      <c r="H451" t="s">
        <v>76</v>
      </c>
      <c r="I451" s="5">
        <v>728.17</v>
      </c>
      <c r="J451" s="5">
        <v>394.43</v>
      </c>
    </row>
    <row r="452" spans="1:10" x14ac:dyDescent="0.3">
      <c r="A452">
        <v>2023</v>
      </c>
      <c r="B452" s="2">
        <v>45017</v>
      </c>
      <c r="C452" t="s">
        <v>32</v>
      </c>
      <c r="D452" s="8">
        <v>2458.98</v>
      </c>
      <c r="E452" s="8">
        <v>7394.15</v>
      </c>
      <c r="F452">
        <v>76.19</v>
      </c>
      <c r="G452" t="s">
        <v>72</v>
      </c>
      <c r="H452" t="s">
        <v>74</v>
      </c>
      <c r="I452" s="5">
        <v>360.48</v>
      </c>
      <c r="J452" s="5">
        <v>460.16</v>
      </c>
    </row>
    <row r="453" spans="1:10" x14ac:dyDescent="0.3">
      <c r="A453">
        <v>2023</v>
      </c>
      <c r="B453" s="2">
        <v>45261</v>
      </c>
      <c r="C453" t="s">
        <v>32</v>
      </c>
      <c r="D453" s="8">
        <v>2927.91</v>
      </c>
      <c r="E453" s="8">
        <v>10595.58</v>
      </c>
      <c r="F453">
        <v>71.66</v>
      </c>
      <c r="G453" t="s">
        <v>75</v>
      </c>
      <c r="H453" t="s">
        <v>76</v>
      </c>
      <c r="I453" s="5">
        <v>1638.05</v>
      </c>
      <c r="J453" s="5">
        <v>936.13</v>
      </c>
    </row>
    <row r="454" spans="1:10" x14ac:dyDescent="0.3">
      <c r="A454">
        <v>2023</v>
      </c>
      <c r="B454" s="2">
        <v>45200</v>
      </c>
      <c r="C454" t="s">
        <v>22</v>
      </c>
      <c r="D454" s="8">
        <v>4476.03</v>
      </c>
      <c r="E454" s="8">
        <v>5043</v>
      </c>
      <c r="F454">
        <v>91.87</v>
      </c>
      <c r="G454" t="s">
        <v>72</v>
      </c>
      <c r="H454" t="s">
        <v>71</v>
      </c>
      <c r="I454" s="5">
        <v>345.67</v>
      </c>
      <c r="J454" s="5">
        <v>563.89</v>
      </c>
    </row>
    <row r="455" spans="1:10" x14ac:dyDescent="0.3">
      <c r="A455">
        <v>2023</v>
      </c>
      <c r="B455" s="2">
        <v>44986</v>
      </c>
      <c r="C455" t="s">
        <v>20</v>
      </c>
      <c r="D455" s="8">
        <v>2915.96</v>
      </c>
      <c r="E455" s="8">
        <v>8842.49</v>
      </c>
      <c r="F455">
        <v>84.81</v>
      </c>
      <c r="G455" t="s">
        <v>72</v>
      </c>
      <c r="H455" t="s">
        <v>74</v>
      </c>
      <c r="I455" s="5">
        <v>667.48</v>
      </c>
      <c r="J455" s="5">
        <v>674.17</v>
      </c>
    </row>
    <row r="456" spans="1:10" x14ac:dyDescent="0.3">
      <c r="A456">
        <v>2023</v>
      </c>
      <c r="B456" s="2">
        <v>44986</v>
      </c>
      <c r="C456" t="s">
        <v>11</v>
      </c>
      <c r="D456" s="8">
        <v>4499.1499999999996</v>
      </c>
      <c r="E456" s="8">
        <v>8706.17</v>
      </c>
      <c r="F456">
        <v>77.5</v>
      </c>
      <c r="G456" t="s">
        <v>73</v>
      </c>
      <c r="H456" t="s">
        <v>71</v>
      </c>
      <c r="I456" s="5">
        <v>58.62</v>
      </c>
      <c r="J456" s="5">
        <v>589.92999999999995</v>
      </c>
    </row>
    <row r="457" spans="1:10" x14ac:dyDescent="0.3">
      <c r="A457">
        <v>2023</v>
      </c>
      <c r="B457" s="2">
        <v>44986</v>
      </c>
      <c r="C457" t="s">
        <v>20</v>
      </c>
      <c r="D457" s="8">
        <v>4544</v>
      </c>
      <c r="E457" s="8">
        <v>13423.7</v>
      </c>
      <c r="F457">
        <v>85.97</v>
      </c>
      <c r="G457" t="s">
        <v>72</v>
      </c>
      <c r="H457" t="s">
        <v>76</v>
      </c>
      <c r="I457" s="5">
        <v>1736.81</v>
      </c>
      <c r="J457" s="5">
        <v>860.15</v>
      </c>
    </row>
    <row r="458" spans="1:10" x14ac:dyDescent="0.3">
      <c r="A458">
        <v>2023</v>
      </c>
      <c r="B458" s="2">
        <v>45139</v>
      </c>
      <c r="C458" t="s">
        <v>25</v>
      </c>
      <c r="D458" s="8">
        <v>4679.42</v>
      </c>
      <c r="E458" s="8">
        <v>14501.26</v>
      </c>
      <c r="F458">
        <v>72.900000000000006</v>
      </c>
      <c r="G458" t="s">
        <v>75</v>
      </c>
      <c r="H458" t="s">
        <v>71</v>
      </c>
      <c r="I458" s="5">
        <v>672.13</v>
      </c>
      <c r="J458" s="5">
        <v>723.96</v>
      </c>
    </row>
    <row r="459" spans="1:10" x14ac:dyDescent="0.3">
      <c r="A459">
        <v>2023</v>
      </c>
      <c r="B459" s="2">
        <v>45017</v>
      </c>
      <c r="C459" t="s">
        <v>25</v>
      </c>
      <c r="D459" s="8">
        <v>1004.39</v>
      </c>
      <c r="E459" s="8">
        <v>11025.39</v>
      </c>
      <c r="F459">
        <v>70.22</v>
      </c>
      <c r="G459" t="s">
        <v>73</v>
      </c>
      <c r="H459" t="s">
        <v>71</v>
      </c>
      <c r="I459" s="5">
        <v>192.71</v>
      </c>
      <c r="J459" s="5">
        <v>844.55</v>
      </c>
    </row>
    <row r="460" spans="1:10" x14ac:dyDescent="0.3">
      <c r="A460">
        <v>2022</v>
      </c>
      <c r="B460" s="2">
        <v>44682</v>
      </c>
      <c r="C460" t="s">
        <v>34</v>
      </c>
      <c r="D460" s="8">
        <v>3700.54</v>
      </c>
      <c r="E460" s="8">
        <v>9888.6</v>
      </c>
      <c r="F460">
        <v>92.21</v>
      </c>
      <c r="G460" t="s">
        <v>73</v>
      </c>
      <c r="H460" t="s">
        <v>74</v>
      </c>
      <c r="I460" s="5">
        <v>1490.78</v>
      </c>
      <c r="J460" s="5">
        <v>535.09</v>
      </c>
    </row>
    <row r="461" spans="1:10" x14ac:dyDescent="0.3">
      <c r="A461">
        <v>2022</v>
      </c>
      <c r="B461" s="2">
        <v>44835</v>
      </c>
      <c r="C461" t="s">
        <v>25</v>
      </c>
      <c r="D461" s="8">
        <v>4336.87</v>
      </c>
      <c r="E461" s="8">
        <v>12837.03</v>
      </c>
      <c r="F461">
        <v>92.58</v>
      </c>
      <c r="G461" t="s">
        <v>73</v>
      </c>
      <c r="H461" t="s">
        <v>76</v>
      </c>
      <c r="I461" s="5">
        <v>1180.27</v>
      </c>
      <c r="J461" s="5">
        <v>667.81</v>
      </c>
    </row>
    <row r="462" spans="1:10" x14ac:dyDescent="0.3">
      <c r="A462">
        <v>2023</v>
      </c>
      <c r="B462" s="2">
        <v>45261</v>
      </c>
      <c r="C462" t="s">
        <v>16</v>
      </c>
      <c r="D462" s="8">
        <v>3439.66</v>
      </c>
      <c r="E462" s="8">
        <v>8498.67</v>
      </c>
      <c r="F462">
        <v>79.97</v>
      </c>
      <c r="G462" t="s">
        <v>70</v>
      </c>
      <c r="H462" t="s">
        <v>74</v>
      </c>
      <c r="I462" s="5">
        <v>627.19000000000005</v>
      </c>
      <c r="J462" s="5">
        <v>646.53</v>
      </c>
    </row>
    <row r="463" spans="1:10" x14ac:dyDescent="0.3">
      <c r="A463">
        <v>2022</v>
      </c>
      <c r="B463" s="2">
        <v>44652</v>
      </c>
      <c r="C463" t="s">
        <v>22</v>
      </c>
      <c r="D463" s="8">
        <v>2150.29</v>
      </c>
      <c r="E463" s="8">
        <v>7660.14</v>
      </c>
      <c r="F463">
        <v>70.44</v>
      </c>
      <c r="G463" t="s">
        <v>75</v>
      </c>
      <c r="H463" t="s">
        <v>71</v>
      </c>
      <c r="I463" s="5">
        <v>364.88</v>
      </c>
      <c r="J463" s="5">
        <v>841.71</v>
      </c>
    </row>
    <row r="464" spans="1:10" x14ac:dyDescent="0.3">
      <c r="A464">
        <v>2023</v>
      </c>
      <c r="B464" s="2">
        <v>45231</v>
      </c>
      <c r="C464" t="s">
        <v>34</v>
      </c>
      <c r="D464" s="8">
        <v>3850.59</v>
      </c>
      <c r="E464" s="8">
        <v>6962.77</v>
      </c>
      <c r="F464">
        <v>81.47</v>
      </c>
      <c r="G464" t="s">
        <v>72</v>
      </c>
      <c r="H464" t="s">
        <v>76</v>
      </c>
      <c r="I464" s="5">
        <v>405.48</v>
      </c>
      <c r="J464" s="5">
        <v>854.01</v>
      </c>
    </row>
    <row r="465" spans="1:10" x14ac:dyDescent="0.3">
      <c r="A465">
        <v>2023</v>
      </c>
      <c r="B465" s="2">
        <v>45017</v>
      </c>
      <c r="C465" t="s">
        <v>41</v>
      </c>
      <c r="D465" s="8">
        <v>4936.3</v>
      </c>
      <c r="E465" s="8">
        <v>12034.2</v>
      </c>
      <c r="F465">
        <v>81.47</v>
      </c>
      <c r="G465" t="s">
        <v>75</v>
      </c>
      <c r="H465" t="s">
        <v>76</v>
      </c>
      <c r="I465" s="5">
        <v>604.79999999999995</v>
      </c>
      <c r="J465" s="5">
        <v>704.59</v>
      </c>
    </row>
    <row r="466" spans="1:10" x14ac:dyDescent="0.3">
      <c r="A466">
        <v>2022</v>
      </c>
      <c r="B466" s="2">
        <v>44713</v>
      </c>
      <c r="C466" t="s">
        <v>22</v>
      </c>
      <c r="D466" s="8">
        <v>2971.37</v>
      </c>
      <c r="E466" s="8">
        <v>11405.4</v>
      </c>
      <c r="F466">
        <v>72.86</v>
      </c>
      <c r="G466" t="s">
        <v>75</v>
      </c>
      <c r="H466" t="s">
        <v>71</v>
      </c>
      <c r="I466" s="5">
        <v>1503.18</v>
      </c>
      <c r="J466" s="5">
        <v>186.56</v>
      </c>
    </row>
    <row r="467" spans="1:10" x14ac:dyDescent="0.3">
      <c r="A467">
        <v>2022</v>
      </c>
      <c r="B467" s="2">
        <v>44743</v>
      </c>
      <c r="C467" t="s">
        <v>16</v>
      </c>
      <c r="D467" s="8">
        <v>1035.6500000000001</v>
      </c>
      <c r="E467" s="8">
        <v>10039.19</v>
      </c>
      <c r="F467">
        <v>73.36</v>
      </c>
      <c r="G467" t="s">
        <v>75</v>
      </c>
      <c r="H467" t="s">
        <v>76</v>
      </c>
      <c r="I467" s="5">
        <v>1165.05</v>
      </c>
      <c r="J467" s="5">
        <v>288.04000000000002</v>
      </c>
    </row>
    <row r="468" spans="1:10" x14ac:dyDescent="0.3">
      <c r="A468">
        <v>2023</v>
      </c>
      <c r="B468" s="2">
        <v>45200</v>
      </c>
      <c r="C468" t="s">
        <v>34</v>
      </c>
      <c r="D468" s="8">
        <v>2822.86</v>
      </c>
      <c r="E468" s="8">
        <v>10563.06</v>
      </c>
      <c r="F468">
        <v>91.35</v>
      </c>
      <c r="G468" t="s">
        <v>72</v>
      </c>
      <c r="H468" t="s">
        <v>74</v>
      </c>
      <c r="I468" s="5">
        <v>613.59</v>
      </c>
      <c r="J468" s="5">
        <v>550.35</v>
      </c>
    </row>
    <row r="469" spans="1:10" x14ac:dyDescent="0.3">
      <c r="A469">
        <v>2023</v>
      </c>
      <c r="B469" s="2">
        <v>44958</v>
      </c>
      <c r="C469" t="s">
        <v>20</v>
      </c>
      <c r="D469" s="8">
        <v>3400.49</v>
      </c>
      <c r="E469" s="8">
        <v>6077.97</v>
      </c>
      <c r="F469">
        <v>84.26</v>
      </c>
      <c r="G469" t="s">
        <v>70</v>
      </c>
      <c r="H469" t="s">
        <v>76</v>
      </c>
      <c r="I469" s="5">
        <v>228.01</v>
      </c>
      <c r="J469" s="5">
        <v>326.93</v>
      </c>
    </row>
    <row r="470" spans="1:10" x14ac:dyDescent="0.3">
      <c r="A470">
        <v>2023</v>
      </c>
      <c r="B470" s="2">
        <v>45231</v>
      </c>
      <c r="C470" t="s">
        <v>20</v>
      </c>
      <c r="D470" s="8">
        <v>2549.35</v>
      </c>
      <c r="E470" s="8">
        <v>7836.31</v>
      </c>
      <c r="F470">
        <v>90.79</v>
      </c>
      <c r="G470" t="s">
        <v>72</v>
      </c>
      <c r="H470" t="s">
        <v>71</v>
      </c>
      <c r="I470" s="5">
        <v>1759.36</v>
      </c>
      <c r="J470" s="5">
        <v>182.46</v>
      </c>
    </row>
    <row r="471" spans="1:10" x14ac:dyDescent="0.3">
      <c r="A471">
        <v>2022</v>
      </c>
      <c r="B471" s="2">
        <v>44866</v>
      </c>
      <c r="C471" t="s">
        <v>25</v>
      </c>
      <c r="D471" s="8">
        <v>2630.67</v>
      </c>
      <c r="E471" s="8">
        <v>8648.67</v>
      </c>
      <c r="F471">
        <v>89.47</v>
      </c>
      <c r="G471" t="s">
        <v>72</v>
      </c>
      <c r="H471" t="s">
        <v>74</v>
      </c>
      <c r="I471" s="5">
        <v>816.05</v>
      </c>
      <c r="J471" s="5">
        <v>399.77</v>
      </c>
    </row>
    <row r="472" spans="1:10" x14ac:dyDescent="0.3">
      <c r="A472">
        <v>2023</v>
      </c>
      <c r="B472" s="2">
        <v>45231</v>
      </c>
      <c r="C472" t="s">
        <v>41</v>
      </c>
      <c r="D472" s="8">
        <v>1514.14</v>
      </c>
      <c r="E472" s="8">
        <v>5026.1400000000003</v>
      </c>
      <c r="F472">
        <v>90.27</v>
      </c>
      <c r="G472" t="s">
        <v>72</v>
      </c>
      <c r="H472" t="s">
        <v>71</v>
      </c>
      <c r="I472" s="5">
        <v>1114.9000000000001</v>
      </c>
      <c r="J472" s="5">
        <v>697.66</v>
      </c>
    </row>
    <row r="473" spans="1:10" x14ac:dyDescent="0.3">
      <c r="A473">
        <v>2023</v>
      </c>
      <c r="B473" s="2">
        <v>44927</v>
      </c>
      <c r="C473" t="s">
        <v>16</v>
      </c>
      <c r="D473" s="8">
        <v>2278.52</v>
      </c>
      <c r="E473" s="8">
        <v>10892.28</v>
      </c>
      <c r="F473">
        <v>83.99</v>
      </c>
      <c r="G473" t="s">
        <v>75</v>
      </c>
      <c r="H473" t="s">
        <v>74</v>
      </c>
      <c r="I473" s="5">
        <v>456.52</v>
      </c>
      <c r="J473" s="5">
        <v>228.92</v>
      </c>
    </row>
    <row r="474" spans="1:10" x14ac:dyDescent="0.3">
      <c r="A474">
        <v>2022</v>
      </c>
      <c r="B474" s="2">
        <v>44896</v>
      </c>
      <c r="C474" t="s">
        <v>16</v>
      </c>
      <c r="D474" s="8">
        <v>1228.08</v>
      </c>
      <c r="E474" s="8">
        <v>11449.65</v>
      </c>
      <c r="F474">
        <v>88.14</v>
      </c>
      <c r="G474" t="s">
        <v>72</v>
      </c>
      <c r="H474" t="s">
        <v>74</v>
      </c>
      <c r="I474" s="5">
        <v>1802.27</v>
      </c>
      <c r="J474" s="5">
        <v>860.51</v>
      </c>
    </row>
    <row r="475" spans="1:10" x14ac:dyDescent="0.3">
      <c r="A475">
        <v>2022</v>
      </c>
      <c r="B475" s="2">
        <v>44562</v>
      </c>
      <c r="C475" t="s">
        <v>20</v>
      </c>
      <c r="D475" s="8">
        <v>1357.64</v>
      </c>
      <c r="E475" s="8">
        <v>5582.12</v>
      </c>
      <c r="F475">
        <v>88.06</v>
      </c>
      <c r="G475" t="s">
        <v>73</v>
      </c>
      <c r="H475" t="s">
        <v>76</v>
      </c>
      <c r="I475" s="5">
        <v>1650.47</v>
      </c>
      <c r="J475" s="5">
        <v>629.78</v>
      </c>
    </row>
    <row r="476" spans="1:10" x14ac:dyDescent="0.3">
      <c r="A476">
        <v>2023</v>
      </c>
      <c r="B476" s="2">
        <v>45170</v>
      </c>
      <c r="C476" t="s">
        <v>16</v>
      </c>
      <c r="D476" s="8">
        <v>1455.83</v>
      </c>
      <c r="E476" s="8">
        <v>5035.5200000000004</v>
      </c>
      <c r="F476">
        <v>93.51</v>
      </c>
      <c r="G476" t="s">
        <v>73</v>
      </c>
      <c r="H476" t="s">
        <v>71</v>
      </c>
      <c r="I476" s="5">
        <v>1077.1199999999999</v>
      </c>
      <c r="J476" s="5">
        <v>984.16</v>
      </c>
    </row>
    <row r="477" spans="1:10" x14ac:dyDescent="0.3">
      <c r="A477">
        <v>2023</v>
      </c>
      <c r="B477" s="2">
        <v>44958</v>
      </c>
      <c r="C477" t="s">
        <v>20</v>
      </c>
      <c r="D477" s="8">
        <v>2340.41</v>
      </c>
      <c r="E477" s="8">
        <v>13807.81</v>
      </c>
      <c r="F477">
        <v>85</v>
      </c>
      <c r="G477" t="s">
        <v>72</v>
      </c>
      <c r="H477" t="s">
        <v>76</v>
      </c>
      <c r="I477" s="5">
        <v>1381.74</v>
      </c>
      <c r="J477" s="5">
        <v>659.47</v>
      </c>
    </row>
    <row r="478" spans="1:10" x14ac:dyDescent="0.3">
      <c r="A478">
        <v>2023</v>
      </c>
      <c r="B478" s="2">
        <v>45261</v>
      </c>
      <c r="C478" t="s">
        <v>20</v>
      </c>
      <c r="D478" s="8">
        <v>1882.5</v>
      </c>
      <c r="E478" s="8">
        <v>9434.82</v>
      </c>
      <c r="F478">
        <v>80.62</v>
      </c>
      <c r="G478" t="s">
        <v>72</v>
      </c>
      <c r="H478" t="s">
        <v>74</v>
      </c>
      <c r="I478" s="5">
        <v>818.12</v>
      </c>
      <c r="J478" s="5">
        <v>580.41</v>
      </c>
    </row>
    <row r="479" spans="1:10" x14ac:dyDescent="0.3">
      <c r="A479">
        <v>2022</v>
      </c>
      <c r="B479" s="2">
        <v>44621</v>
      </c>
      <c r="C479" t="s">
        <v>11</v>
      </c>
      <c r="D479" s="8">
        <v>4940.18</v>
      </c>
      <c r="E479" s="8">
        <v>11743.79</v>
      </c>
      <c r="F479">
        <v>80.73</v>
      </c>
      <c r="G479" t="s">
        <v>73</v>
      </c>
      <c r="H479" t="s">
        <v>74</v>
      </c>
      <c r="I479" s="5">
        <v>1713.45</v>
      </c>
      <c r="J479" s="5">
        <v>878.7</v>
      </c>
    </row>
    <row r="480" spans="1:10" x14ac:dyDescent="0.3">
      <c r="A480">
        <v>2023</v>
      </c>
      <c r="B480" s="2">
        <v>45261</v>
      </c>
      <c r="C480" t="s">
        <v>41</v>
      </c>
      <c r="D480" s="8">
        <v>4925.57</v>
      </c>
      <c r="E480" s="8">
        <v>12691.04</v>
      </c>
      <c r="F480">
        <v>91.17</v>
      </c>
      <c r="G480" t="s">
        <v>75</v>
      </c>
      <c r="H480" t="s">
        <v>76</v>
      </c>
      <c r="I480" s="5">
        <v>479.56</v>
      </c>
      <c r="J480" s="5">
        <v>994.16</v>
      </c>
    </row>
    <row r="481" spans="1:10" x14ac:dyDescent="0.3">
      <c r="A481">
        <v>2023</v>
      </c>
      <c r="B481" s="2">
        <v>45231</v>
      </c>
      <c r="C481" t="s">
        <v>16</v>
      </c>
      <c r="D481" s="8">
        <v>3193.92</v>
      </c>
      <c r="E481" s="8">
        <v>7120.91</v>
      </c>
      <c r="F481">
        <v>89.49</v>
      </c>
      <c r="G481" t="s">
        <v>72</v>
      </c>
      <c r="H481" t="s">
        <v>71</v>
      </c>
      <c r="I481" s="5">
        <v>1730.94</v>
      </c>
      <c r="J481" s="5">
        <v>489.39</v>
      </c>
    </row>
    <row r="482" spans="1:10" x14ac:dyDescent="0.3">
      <c r="A482">
        <v>2023</v>
      </c>
      <c r="B482" s="2">
        <v>45200</v>
      </c>
      <c r="C482" t="s">
        <v>20</v>
      </c>
      <c r="D482" s="8">
        <v>3015.35</v>
      </c>
      <c r="E482" s="8">
        <v>14787.32</v>
      </c>
      <c r="F482">
        <v>72.37</v>
      </c>
      <c r="G482" t="s">
        <v>73</v>
      </c>
      <c r="H482" t="s">
        <v>76</v>
      </c>
      <c r="I482" s="5">
        <v>651.42999999999995</v>
      </c>
      <c r="J482" s="5">
        <v>700.54</v>
      </c>
    </row>
    <row r="483" spans="1:10" x14ac:dyDescent="0.3">
      <c r="A483">
        <v>2023</v>
      </c>
      <c r="B483" s="2">
        <v>45108</v>
      </c>
      <c r="C483" t="s">
        <v>41</v>
      </c>
      <c r="D483" s="8">
        <v>3933.79</v>
      </c>
      <c r="E483" s="8">
        <v>8559.7800000000007</v>
      </c>
      <c r="F483">
        <v>70.72</v>
      </c>
      <c r="G483" t="s">
        <v>73</v>
      </c>
      <c r="H483" t="s">
        <v>74</v>
      </c>
      <c r="I483" s="5">
        <v>1633.97</v>
      </c>
      <c r="J483" s="5">
        <v>484.43</v>
      </c>
    </row>
    <row r="484" spans="1:10" x14ac:dyDescent="0.3">
      <c r="A484">
        <v>2023</v>
      </c>
      <c r="B484" s="2">
        <v>45139</v>
      </c>
      <c r="C484" t="s">
        <v>16</v>
      </c>
      <c r="D484" s="8">
        <v>2592.5100000000002</v>
      </c>
      <c r="E484" s="8">
        <v>13979.42</v>
      </c>
      <c r="F484">
        <v>86.46</v>
      </c>
      <c r="G484" t="s">
        <v>72</v>
      </c>
      <c r="H484" t="s">
        <v>74</v>
      </c>
      <c r="I484" s="5">
        <v>1857.33</v>
      </c>
      <c r="J484" s="5">
        <v>489.2</v>
      </c>
    </row>
    <row r="485" spans="1:10" x14ac:dyDescent="0.3">
      <c r="A485">
        <v>2023</v>
      </c>
      <c r="B485" s="2">
        <v>44927</v>
      </c>
      <c r="C485" t="s">
        <v>39</v>
      </c>
      <c r="D485" s="8">
        <v>1351.13</v>
      </c>
      <c r="E485" s="8">
        <v>11547.4</v>
      </c>
      <c r="F485">
        <v>91.98</v>
      </c>
      <c r="G485" t="s">
        <v>72</v>
      </c>
      <c r="H485" t="s">
        <v>74</v>
      </c>
      <c r="I485" s="5">
        <v>1852.42</v>
      </c>
      <c r="J485" s="5">
        <v>254.71</v>
      </c>
    </row>
    <row r="486" spans="1:10" x14ac:dyDescent="0.3">
      <c r="A486">
        <v>2023</v>
      </c>
      <c r="B486" s="2">
        <v>45108</v>
      </c>
      <c r="C486" t="s">
        <v>32</v>
      </c>
      <c r="D486" s="8">
        <v>2739.93</v>
      </c>
      <c r="E486" s="8">
        <v>10147.23</v>
      </c>
      <c r="F486">
        <v>87.28</v>
      </c>
      <c r="G486" t="s">
        <v>73</v>
      </c>
      <c r="H486" t="s">
        <v>76</v>
      </c>
      <c r="I486" s="5">
        <v>1413.51</v>
      </c>
      <c r="J486" s="5">
        <v>275.24</v>
      </c>
    </row>
    <row r="487" spans="1:10" x14ac:dyDescent="0.3">
      <c r="A487">
        <v>2023</v>
      </c>
      <c r="B487" s="2">
        <v>45078</v>
      </c>
      <c r="C487" t="s">
        <v>22</v>
      </c>
      <c r="D487" s="8">
        <v>1676.03</v>
      </c>
      <c r="E487" s="8">
        <v>10502.97</v>
      </c>
      <c r="F487">
        <v>86.02</v>
      </c>
      <c r="G487" t="s">
        <v>73</v>
      </c>
      <c r="H487" t="s">
        <v>74</v>
      </c>
      <c r="I487" s="5">
        <v>618.29999999999995</v>
      </c>
      <c r="J487" s="5">
        <v>625.36</v>
      </c>
    </row>
    <row r="488" spans="1:10" x14ac:dyDescent="0.3">
      <c r="A488">
        <v>2022</v>
      </c>
      <c r="B488" s="2">
        <v>44621</v>
      </c>
      <c r="C488" t="s">
        <v>29</v>
      </c>
      <c r="D488" s="8">
        <v>2293.84</v>
      </c>
      <c r="E488" s="8">
        <v>11224.87</v>
      </c>
      <c r="F488">
        <v>82.01</v>
      </c>
      <c r="G488" t="s">
        <v>72</v>
      </c>
      <c r="H488" t="s">
        <v>74</v>
      </c>
      <c r="I488" s="5">
        <v>679.3</v>
      </c>
      <c r="J488" s="5">
        <v>642.94000000000005</v>
      </c>
    </row>
    <row r="489" spans="1:10" x14ac:dyDescent="0.3">
      <c r="A489">
        <v>2023</v>
      </c>
      <c r="B489" s="2">
        <v>44927</v>
      </c>
      <c r="C489" t="s">
        <v>25</v>
      </c>
      <c r="D489" s="8">
        <v>3196.18</v>
      </c>
      <c r="E489" s="8">
        <v>6879.61</v>
      </c>
      <c r="F489">
        <v>83.93</v>
      </c>
      <c r="G489" t="s">
        <v>73</v>
      </c>
      <c r="H489" t="s">
        <v>74</v>
      </c>
      <c r="I489" s="5">
        <v>107.19</v>
      </c>
      <c r="J489" s="5">
        <v>165.2</v>
      </c>
    </row>
    <row r="490" spans="1:10" x14ac:dyDescent="0.3">
      <c r="A490">
        <v>2023</v>
      </c>
      <c r="B490" s="2">
        <v>44958</v>
      </c>
      <c r="C490" t="s">
        <v>34</v>
      </c>
      <c r="D490" s="8">
        <v>4567.7700000000004</v>
      </c>
      <c r="E490" s="8">
        <v>12807.08</v>
      </c>
      <c r="F490">
        <v>78.239999999999995</v>
      </c>
      <c r="G490" t="s">
        <v>72</v>
      </c>
      <c r="H490" t="s">
        <v>76</v>
      </c>
      <c r="I490" s="5">
        <v>186.44</v>
      </c>
      <c r="J490" s="5">
        <v>840.67</v>
      </c>
    </row>
    <row r="491" spans="1:10" x14ac:dyDescent="0.3">
      <c r="A491">
        <v>2023</v>
      </c>
      <c r="B491" s="2">
        <v>45078</v>
      </c>
      <c r="C491" t="s">
        <v>41</v>
      </c>
      <c r="D491" s="8">
        <v>4205.7299999999996</v>
      </c>
      <c r="E491" s="8">
        <v>10343.83</v>
      </c>
      <c r="F491">
        <v>81.040000000000006</v>
      </c>
      <c r="G491" t="s">
        <v>73</v>
      </c>
      <c r="H491" t="s">
        <v>74</v>
      </c>
      <c r="I491" s="5">
        <v>1074.8900000000001</v>
      </c>
      <c r="J491" s="5">
        <v>135.44</v>
      </c>
    </row>
    <row r="492" spans="1:10" x14ac:dyDescent="0.3">
      <c r="A492">
        <v>2022</v>
      </c>
      <c r="B492" s="2">
        <v>44896</v>
      </c>
      <c r="C492" t="s">
        <v>29</v>
      </c>
      <c r="D492" s="8">
        <v>3413.88</v>
      </c>
      <c r="E492" s="8">
        <v>7618.9</v>
      </c>
      <c r="F492">
        <v>84.86</v>
      </c>
      <c r="G492" t="s">
        <v>72</v>
      </c>
      <c r="H492" t="s">
        <v>76</v>
      </c>
      <c r="I492" s="5">
        <v>1898.39</v>
      </c>
      <c r="J492" s="5">
        <v>605.05999999999995</v>
      </c>
    </row>
    <row r="493" spans="1:10" x14ac:dyDescent="0.3">
      <c r="A493">
        <v>2023</v>
      </c>
      <c r="B493" s="2">
        <v>44927</v>
      </c>
      <c r="C493" t="s">
        <v>25</v>
      </c>
      <c r="D493" s="8">
        <v>3505.84</v>
      </c>
      <c r="E493" s="8">
        <v>11425.6</v>
      </c>
      <c r="F493">
        <v>89.35</v>
      </c>
      <c r="G493" t="s">
        <v>72</v>
      </c>
      <c r="H493" t="s">
        <v>71</v>
      </c>
      <c r="I493" s="5">
        <v>290.81</v>
      </c>
      <c r="J493" s="5">
        <v>757.98</v>
      </c>
    </row>
    <row r="494" spans="1:10" x14ac:dyDescent="0.3">
      <c r="A494">
        <v>2022</v>
      </c>
      <c r="B494" s="2">
        <v>44593</v>
      </c>
      <c r="C494" t="s">
        <v>32</v>
      </c>
      <c r="D494" s="8">
        <v>3574.98</v>
      </c>
      <c r="E494" s="8">
        <v>8914.25</v>
      </c>
      <c r="F494">
        <v>85.64</v>
      </c>
      <c r="G494" t="s">
        <v>70</v>
      </c>
      <c r="H494" t="s">
        <v>74</v>
      </c>
      <c r="I494" s="5">
        <v>383.28</v>
      </c>
      <c r="J494" s="5">
        <v>778.81</v>
      </c>
    </row>
    <row r="495" spans="1:10" x14ac:dyDescent="0.3">
      <c r="A495">
        <v>2023</v>
      </c>
      <c r="B495" s="2">
        <v>44986</v>
      </c>
      <c r="C495" t="s">
        <v>11</v>
      </c>
      <c r="D495" s="8">
        <v>4981.8500000000004</v>
      </c>
      <c r="E495" s="8">
        <v>6620.51</v>
      </c>
      <c r="F495">
        <v>91.27</v>
      </c>
      <c r="G495" t="s">
        <v>70</v>
      </c>
      <c r="H495" t="s">
        <v>76</v>
      </c>
      <c r="I495" s="5">
        <v>461.1</v>
      </c>
      <c r="J495" s="5">
        <v>207.16</v>
      </c>
    </row>
    <row r="496" spans="1:10" x14ac:dyDescent="0.3">
      <c r="A496">
        <v>2023</v>
      </c>
      <c r="B496" s="2">
        <v>44986</v>
      </c>
      <c r="C496" t="s">
        <v>39</v>
      </c>
      <c r="D496" s="8">
        <v>4545.74</v>
      </c>
      <c r="E496" s="8">
        <v>5136.3999999999996</v>
      </c>
      <c r="F496">
        <v>93.81</v>
      </c>
      <c r="G496" t="s">
        <v>72</v>
      </c>
      <c r="H496" t="s">
        <v>71</v>
      </c>
      <c r="I496" s="5">
        <v>1883.82</v>
      </c>
      <c r="J496" s="5">
        <v>831.15</v>
      </c>
    </row>
    <row r="497" spans="1:10" x14ac:dyDescent="0.3">
      <c r="A497">
        <v>2023</v>
      </c>
      <c r="B497" s="2">
        <v>44986</v>
      </c>
      <c r="C497" t="s">
        <v>32</v>
      </c>
      <c r="D497" s="8">
        <v>2038.25</v>
      </c>
      <c r="E497" s="8">
        <v>13049.3</v>
      </c>
      <c r="F497">
        <v>81.28</v>
      </c>
      <c r="G497" t="s">
        <v>72</v>
      </c>
      <c r="H497" t="s">
        <v>74</v>
      </c>
      <c r="I497" s="5">
        <v>1893.12</v>
      </c>
      <c r="J497" s="5">
        <v>761.3</v>
      </c>
    </row>
    <row r="498" spans="1:10" x14ac:dyDescent="0.3">
      <c r="A498">
        <v>2023</v>
      </c>
      <c r="B498" s="2">
        <v>45139</v>
      </c>
      <c r="C498" t="s">
        <v>34</v>
      </c>
      <c r="D498" s="8">
        <v>4536.5200000000004</v>
      </c>
      <c r="E498" s="8">
        <v>11903.8</v>
      </c>
      <c r="F498">
        <v>90.17</v>
      </c>
      <c r="G498" t="s">
        <v>75</v>
      </c>
      <c r="H498" t="s">
        <v>74</v>
      </c>
      <c r="I498" s="5">
        <v>812.51</v>
      </c>
      <c r="J498" s="5">
        <v>697.01</v>
      </c>
    </row>
    <row r="499" spans="1:10" x14ac:dyDescent="0.3">
      <c r="A499">
        <v>2023</v>
      </c>
      <c r="B499" s="2">
        <v>45231</v>
      </c>
      <c r="C499" t="s">
        <v>41</v>
      </c>
      <c r="D499" s="8">
        <v>4107.8900000000003</v>
      </c>
      <c r="E499" s="8">
        <v>9960.3799999999992</v>
      </c>
      <c r="F499">
        <v>71.239999999999995</v>
      </c>
      <c r="G499" t="s">
        <v>70</v>
      </c>
      <c r="H499" t="s">
        <v>76</v>
      </c>
      <c r="I499" s="5">
        <v>1811.28</v>
      </c>
      <c r="J499" s="5">
        <v>810.09</v>
      </c>
    </row>
    <row r="500" spans="1:10" x14ac:dyDescent="0.3">
      <c r="A500">
        <v>2023</v>
      </c>
      <c r="B500" s="2">
        <v>45047</v>
      </c>
      <c r="C500" t="s">
        <v>29</v>
      </c>
      <c r="D500" s="8">
        <v>4758.9799999999996</v>
      </c>
      <c r="E500" s="8">
        <v>7188.7</v>
      </c>
      <c r="F500">
        <v>78.260000000000005</v>
      </c>
      <c r="G500" t="s">
        <v>73</v>
      </c>
      <c r="H500" t="s">
        <v>74</v>
      </c>
      <c r="I500" s="5">
        <v>792.59</v>
      </c>
      <c r="J500" s="5">
        <v>486.22</v>
      </c>
    </row>
    <row r="501" spans="1:10" x14ac:dyDescent="0.3">
      <c r="A501">
        <v>2023</v>
      </c>
      <c r="B501" s="2">
        <v>45078</v>
      </c>
      <c r="C501" t="s">
        <v>39</v>
      </c>
      <c r="D501" s="8">
        <v>4709.91</v>
      </c>
      <c r="E501" s="8">
        <v>10141.129999999999</v>
      </c>
      <c r="F501">
        <v>86.66</v>
      </c>
      <c r="G501" t="s">
        <v>75</v>
      </c>
      <c r="H501" t="s">
        <v>76</v>
      </c>
      <c r="I501" s="5">
        <v>436.68</v>
      </c>
      <c r="J501" s="5">
        <v>367.01</v>
      </c>
    </row>
    <row r="502" spans="1:10" x14ac:dyDescent="0.3">
      <c r="A502">
        <v>2023</v>
      </c>
      <c r="B502" s="2">
        <v>45231</v>
      </c>
      <c r="C502" t="s">
        <v>20</v>
      </c>
      <c r="D502" s="8">
        <v>3188.13</v>
      </c>
      <c r="E502" s="8">
        <v>9289.6</v>
      </c>
      <c r="F502">
        <v>74</v>
      </c>
      <c r="G502" t="s">
        <v>70</v>
      </c>
      <c r="H502" t="s">
        <v>74</v>
      </c>
      <c r="I502" s="5">
        <v>470.88</v>
      </c>
      <c r="J502" s="5">
        <v>980.77</v>
      </c>
    </row>
    <row r="503" spans="1:10" x14ac:dyDescent="0.3">
      <c r="A503">
        <v>2023</v>
      </c>
      <c r="B503" s="2">
        <v>45017</v>
      </c>
      <c r="C503" t="s">
        <v>34</v>
      </c>
      <c r="D503" s="8">
        <v>1617.03</v>
      </c>
      <c r="E503" s="8">
        <v>13606.77</v>
      </c>
      <c r="F503">
        <v>90.29</v>
      </c>
      <c r="G503" t="s">
        <v>70</v>
      </c>
      <c r="H503" t="s">
        <v>74</v>
      </c>
      <c r="I503" s="5">
        <v>1072.82</v>
      </c>
      <c r="J503" s="5">
        <v>104.12</v>
      </c>
    </row>
    <row r="504" spans="1:10" x14ac:dyDescent="0.3">
      <c r="A504">
        <v>2023</v>
      </c>
      <c r="B504" s="2">
        <v>45017</v>
      </c>
      <c r="C504" t="s">
        <v>39</v>
      </c>
      <c r="D504" s="8">
        <v>1636.27</v>
      </c>
      <c r="E504" s="8">
        <v>13838.22</v>
      </c>
      <c r="F504">
        <v>80.209999999999994</v>
      </c>
      <c r="G504" t="s">
        <v>72</v>
      </c>
      <c r="H504" t="s">
        <v>76</v>
      </c>
      <c r="I504" s="5">
        <v>1666.79</v>
      </c>
      <c r="J504" s="5">
        <v>326.64</v>
      </c>
    </row>
    <row r="505" spans="1:10" x14ac:dyDescent="0.3">
      <c r="A505">
        <v>2023</v>
      </c>
      <c r="B505" s="2">
        <v>45200</v>
      </c>
      <c r="C505" t="s">
        <v>20</v>
      </c>
      <c r="D505" s="8">
        <v>3762.04</v>
      </c>
      <c r="E505" s="8">
        <v>13665.21</v>
      </c>
      <c r="F505">
        <v>70.790000000000006</v>
      </c>
      <c r="G505" t="s">
        <v>73</v>
      </c>
      <c r="H505" t="s">
        <v>76</v>
      </c>
      <c r="I505" s="5">
        <v>1591.37</v>
      </c>
      <c r="J505" s="5">
        <v>387.21</v>
      </c>
    </row>
    <row r="506" spans="1:10" x14ac:dyDescent="0.3">
      <c r="A506">
        <v>2022</v>
      </c>
      <c r="B506" s="2">
        <v>44835</v>
      </c>
      <c r="C506" t="s">
        <v>11</v>
      </c>
      <c r="D506" s="8">
        <v>1699.47</v>
      </c>
      <c r="E506" s="8">
        <v>7691.4</v>
      </c>
      <c r="F506">
        <v>81.59</v>
      </c>
      <c r="G506" t="s">
        <v>73</v>
      </c>
      <c r="H506" t="s">
        <v>71</v>
      </c>
      <c r="I506" s="5">
        <v>942.88</v>
      </c>
      <c r="J506" s="5">
        <v>352.33</v>
      </c>
    </row>
    <row r="507" spans="1:10" x14ac:dyDescent="0.3">
      <c r="A507">
        <v>2022</v>
      </c>
      <c r="B507" s="2">
        <v>44896</v>
      </c>
      <c r="C507" t="s">
        <v>41</v>
      </c>
      <c r="D507" s="8">
        <v>2869.76</v>
      </c>
      <c r="E507" s="8">
        <v>7272.77</v>
      </c>
      <c r="F507">
        <v>88.46</v>
      </c>
      <c r="G507" t="s">
        <v>72</v>
      </c>
      <c r="H507" t="s">
        <v>76</v>
      </c>
      <c r="I507" s="5">
        <v>663.73</v>
      </c>
      <c r="J507" s="5">
        <v>671.44</v>
      </c>
    </row>
    <row r="508" spans="1:10" x14ac:dyDescent="0.3">
      <c r="A508">
        <v>2022</v>
      </c>
      <c r="B508" s="2">
        <v>44652</v>
      </c>
      <c r="C508" t="s">
        <v>29</v>
      </c>
      <c r="D508" s="8">
        <v>3248.91</v>
      </c>
      <c r="E508" s="8">
        <v>5285.77</v>
      </c>
      <c r="F508">
        <v>80.540000000000006</v>
      </c>
      <c r="G508" t="s">
        <v>75</v>
      </c>
      <c r="H508" t="s">
        <v>76</v>
      </c>
      <c r="I508" s="5">
        <v>1985.97</v>
      </c>
      <c r="J508" s="5">
        <v>198.94</v>
      </c>
    </row>
    <row r="509" spans="1:10" x14ac:dyDescent="0.3">
      <c r="A509">
        <v>2022</v>
      </c>
      <c r="B509" s="2">
        <v>44896</v>
      </c>
      <c r="C509" t="s">
        <v>11</v>
      </c>
      <c r="D509" s="8">
        <v>3788.81</v>
      </c>
      <c r="E509" s="8">
        <v>5048.66</v>
      </c>
      <c r="F509">
        <v>94.81</v>
      </c>
      <c r="G509" t="s">
        <v>73</v>
      </c>
      <c r="H509" t="s">
        <v>76</v>
      </c>
      <c r="I509" s="5">
        <v>410.73</v>
      </c>
      <c r="J509" s="5">
        <v>606.09</v>
      </c>
    </row>
    <row r="510" spans="1:10" x14ac:dyDescent="0.3">
      <c r="A510">
        <v>2023</v>
      </c>
      <c r="B510" s="2">
        <v>45017</v>
      </c>
      <c r="C510" t="s">
        <v>34</v>
      </c>
      <c r="D510" s="8">
        <v>4538.87</v>
      </c>
      <c r="E510" s="8">
        <v>6392.69</v>
      </c>
      <c r="F510">
        <v>81.599999999999994</v>
      </c>
      <c r="G510" t="s">
        <v>75</v>
      </c>
      <c r="H510" t="s">
        <v>76</v>
      </c>
      <c r="I510" s="5">
        <v>1389</v>
      </c>
      <c r="J510" s="5">
        <v>716.09</v>
      </c>
    </row>
    <row r="511" spans="1:10" x14ac:dyDescent="0.3">
      <c r="A511">
        <v>2023</v>
      </c>
      <c r="B511" s="2">
        <v>45017</v>
      </c>
      <c r="C511" t="s">
        <v>20</v>
      </c>
      <c r="D511" s="8">
        <v>1314.68</v>
      </c>
      <c r="E511" s="8">
        <v>12215.51</v>
      </c>
      <c r="F511">
        <v>92.64</v>
      </c>
      <c r="G511" t="s">
        <v>73</v>
      </c>
      <c r="H511" t="s">
        <v>71</v>
      </c>
      <c r="I511" s="5">
        <v>516.04999999999995</v>
      </c>
      <c r="J511" s="5">
        <v>417.33</v>
      </c>
    </row>
    <row r="512" spans="1:10" x14ac:dyDescent="0.3">
      <c r="A512">
        <v>2022</v>
      </c>
      <c r="B512" s="2">
        <v>44743</v>
      </c>
      <c r="C512" t="s">
        <v>11</v>
      </c>
      <c r="D512" s="8">
        <v>2431.88</v>
      </c>
      <c r="E512" s="8">
        <v>13849.19</v>
      </c>
      <c r="F512">
        <v>90.43</v>
      </c>
      <c r="G512" t="s">
        <v>72</v>
      </c>
      <c r="H512" t="s">
        <v>76</v>
      </c>
      <c r="I512" s="5">
        <v>896.56</v>
      </c>
      <c r="J512" s="5">
        <v>708.08</v>
      </c>
    </row>
    <row r="513" spans="1:10" x14ac:dyDescent="0.3">
      <c r="A513">
        <v>2023</v>
      </c>
      <c r="B513" s="2">
        <v>44958</v>
      </c>
      <c r="C513" t="s">
        <v>32</v>
      </c>
      <c r="D513" s="8">
        <v>3767.6</v>
      </c>
      <c r="E513" s="8">
        <v>10235.73</v>
      </c>
      <c r="F513">
        <v>82.4</v>
      </c>
      <c r="G513" t="s">
        <v>72</v>
      </c>
      <c r="H513" t="s">
        <v>76</v>
      </c>
      <c r="I513" s="5">
        <v>1444.08</v>
      </c>
      <c r="J513" s="5">
        <v>415.09</v>
      </c>
    </row>
    <row r="514" spans="1:10" x14ac:dyDescent="0.3">
      <c r="A514">
        <v>2022</v>
      </c>
      <c r="B514" s="2">
        <v>44682</v>
      </c>
      <c r="C514" t="s">
        <v>34</v>
      </c>
      <c r="D514" s="8">
        <v>3527.68</v>
      </c>
      <c r="E514" s="8">
        <v>9313.89</v>
      </c>
      <c r="F514">
        <v>71.02</v>
      </c>
      <c r="G514" t="s">
        <v>73</v>
      </c>
      <c r="H514" t="s">
        <v>76</v>
      </c>
      <c r="I514" s="5">
        <v>502.69</v>
      </c>
      <c r="J514" s="5">
        <v>184.39</v>
      </c>
    </row>
    <row r="515" spans="1:10" x14ac:dyDescent="0.3">
      <c r="A515">
        <v>2023</v>
      </c>
      <c r="B515" s="2">
        <v>45078</v>
      </c>
      <c r="C515" t="s">
        <v>25</v>
      </c>
      <c r="D515" s="8">
        <v>4315.1899999999996</v>
      </c>
      <c r="E515" s="8">
        <v>8126.64</v>
      </c>
      <c r="F515">
        <v>87.11</v>
      </c>
      <c r="G515" t="s">
        <v>70</v>
      </c>
      <c r="H515" t="s">
        <v>76</v>
      </c>
      <c r="I515" s="5">
        <v>110.94</v>
      </c>
      <c r="J515" s="5">
        <v>788.38</v>
      </c>
    </row>
    <row r="516" spans="1:10" x14ac:dyDescent="0.3">
      <c r="A516">
        <v>2022</v>
      </c>
      <c r="B516" s="2">
        <v>44805</v>
      </c>
      <c r="C516" t="s">
        <v>32</v>
      </c>
      <c r="D516" s="8">
        <v>4380.8</v>
      </c>
      <c r="E516" s="8">
        <v>9157.33</v>
      </c>
      <c r="F516">
        <v>74.989999999999995</v>
      </c>
      <c r="G516" t="s">
        <v>70</v>
      </c>
      <c r="H516" t="s">
        <v>74</v>
      </c>
      <c r="I516" s="5">
        <v>801.28</v>
      </c>
      <c r="J516" s="5">
        <v>997.92</v>
      </c>
    </row>
    <row r="517" spans="1:10" x14ac:dyDescent="0.3">
      <c r="A517">
        <v>2023</v>
      </c>
      <c r="B517" s="2">
        <v>45139</v>
      </c>
      <c r="C517" t="s">
        <v>32</v>
      </c>
      <c r="D517" s="8">
        <v>2498.21</v>
      </c>
      <c r="E517" s="8">
        <v>9231.7800000000007</v>
      </c>
      <c r="F517">
        <v>88.05</v>
      </c>
      <c r="G517" t="s">
        <v>72</v>
      </c>
      <c r="H517" t="s">
        <v>74</v>
      </c>
      <c r="I517" s="5">
        <v>551.79</v>
      </c>
      <c r="J517" s="5">
        <v>191.35</v>
      </c>
    </row>
    <row r="518" spans="1:10" x14ac:dyDescent="0.3">
      <c r="A518">
        <v>2023</v>
      </c>
      <c r="B518" s="2">
        <v>45170</v>
      </c>
      <c r="C518" t="s">
        <v>22</v>
      </c>
      <c r="D518" s="8">
        <v>1474.11</v>
      </c>
      <c r="E518" s="8">
        <v>14757.07</v>
      </c>
      <c r="F518">
        <v>86.38</v>
      </c>
      <c r="G518" t="s">
        <v>70</v>
      </c>
      <c r="H518" t="s">
        <v>71</v>
      </c>
      <c r="I518" s="5">
        <v>77.53</v>
      </c>
      <c r="J518" s="5">
        <v>659.29</v>
      </c>
    </row>
    <row r="519" spans="1:10" x14ac:dyDescent="0.3">
      <c r="A519">
        <v>2022</v>
      </c>
      <c r="B519" s="2">
        <v>44593</v>
      </c>
      <c r="C519" t="s">
        <v>11</v>
      </c>
      <c r="D519" s="8">
        <v>3414.03</v>
      </c>
      <c r="E519" s="8">
        <v>9314.8700000000008</v>
      </c>
      <c r="F519">
        <v>70.5</v>
      </c>
      <c r="G519" t="s">
        <v>72</v>
      </c>
      <c r="H519" t="s">
        <v>76</v>
      </c>
      <c r="I519" s="5">
        <v>1215.54</v>
      </c>
      <c r="J519" s="5">
        <v>954.84</v>
      </c>
    </row>
    <row r="520" spans="1:10" x14ac:dyDescent="0.3">
      <c r="A520">
        <v>2023</v>
      </c>
      <c r="B520" s="2">
        <v>44927</v>
      </c>
      <c r="C520" t="s">
        <v>22</v>
      </c>
      <c r="D520" s="8">
        <v>2243.06</v>
      </c>
      <c r="E520" s="8">
        <v>5324.86</v>
      </c>
      <c r="F520">
        <v>78.25</v>
      </c>
      <c r="G520" t="s">
        <v>72</v>
      </c>
      <c r="H520" t="s">
        <v>71</v>
      </c>
      <c r="I520" s="5">
        <v>1833.04</v>
      </c>
      <c r="J520" s="5">
        <v>733.51</v>
      </c>
    </row>
    <row r="521" spans="1:10" x14ac:dyDescent="0.3">
      <c r="A521">
        <v>2022</v>
      </c>
      <c r="B521" s="2">
        <v>44866</v>
      </c>
      <c r="C521" t="s">
        <v>22</v>
      </c>
      <c r="D521" s="8">
        <v>4215.32</v>
      </c>
      <c r="E521" s="8">
        <v>14476.43</v>
      </c>
      <c r="F521">
        <v>93.81</v>
      </c>
      <c r="G521" t="s">
        <v>72</v>
      </c>
      <c r="H521" t="s">
        <v>74</v>
      </c>
      <c r="I521" s="5">
        <v>1574.21</v>
      </c>
      <c r="J521" s="5">
        <v>845.01</v>
      </c>
    </row>
    <row r="522" spans="1:10" x14ac:dyDescent="0.3">
      <c r="A522">
        <v>2022</v>
      </c>
      <c r="B522" s="2">
        <v>44682</v>
      </c>
      <c r="C522" t="s">
        <v>39</v>
      </c>
      <c r="D522" s="8">
        <v>3008.33</v>
      </c>
      <c r="E522" s="8">
        <v>13502.09</v>
      </c>
      <c r="F522">
        <v>72.260000000000005</v>
      </c>
      <c r="G522" t="s">
        <v>75</v>
      </c>
      <c r="H522" t="s">
        <v>76</v>
      </c>
      <c r="I522" s="5">
        <v>346.89</v>
      </c>
      <c r="J522" s="5">
        <v>230.72</v>
      </c>
    </row>
    <row r="523" spans="1:10" x14ac:dyDescent="0.3">
      <c r="A523">
        <v>2023</v>
      </c>
      <c r="B523" s="2">
        <v>45047</v>
      </c>
      <c r="C523" t="s">
        <v>41</v>
      </c>
      <c r="D523" s="8">
        <v>2465.0700000000002</v>
      </c>
      <c r="E523" s="8">
        <v>13590.21</v>
      </c>
      <c r="F523">
        <v>73.62</v>
      </c>
      <c r="G523" t="s">
        <v>72</v>
      </c>
      <c r="H523" t="s">
        <v>76</v>
      </c>
      <c r="I523" s="5">
        <v>513.22</v>
      </c>
      <c r="J523" s="5">
        <v>321.68</v>
      </c>
    </row>
    <row r="524" spans="1:10" x14ac:dyDescent="0.3">
      <c r="A524">
        <v>2023</v>
      </c>
      <c r="B524" s="2">
        <v>45078</v>
      </c>
      <c r="C524" t="s">
        <v>32</v>
      </c>
      <c r="D524" s="8">
        <v>2766.25</v>
      </c>
      <c r="E524" s="8">
        <v>9665.58</v>
      </c>
      <c r="F524">
        <v>85.16</v>
      </c>
      <c r="G524" t="s">
        <v>73</v>
      </c>
      <c r="H524" t="s">
        <v>71</v>
      </c>
      <c r="I524" s="5">
        <v>1450.75</v>
      </c>
      <c r="J524" s="5">
        <v>363.52</v>
      </c>
    </row>
    <row r="525" spans="1:10" x14ac:dyDescent="0.3">
      <c r="A525">
        <v>2023</v>
      </c>
      <c r="B525" s="2">
        <v>45231</v>
      </c>
      <c r="C525" t="s">
        <v>11</v>
      </c>
      <c r="D525" s="8">
        <v>2035.04</v>
      </c>
      <c r="E525" s="8">
        <v>13953</v>
      </c>
      <c r="F525">
        <v>83.03</v>
      </c>
      <c r="G525" t="s">
        <v>72</v>
      </c>
      <c r="H525" t="s">
        <v>76</v>
      </c>
      <c r="I525" s="5">
        <v>633.35</v>
      </c>
      <c r="J525" s="5">
        <v>492.29</v>
      </c>
    </row>
    <row r="526" spans="1:10" x14ac:dyDescent="0.3">
      <c r="A526">
        <v>2022</v>
      </c>
      <c r="B526" s="2">
        <v>44593</v>
      </c>
      <c r="C526" t="s">
        <v>41</v>
      </c>
      <c r="D526" s="8">
        <v>4546.3900000000003</v>
      </c>
      <c r="E526" s="8">
        <v>11856.76</v>
      </c>
      <c r="F526">
        <v>91.39</v>
      </c>
      <c r="G526" t="s">
        <v>70</v>
      </c>
      <c r="H526" t="s">
        <v>74</v>
      </c>
      <c r="I526" s="5">
        <v>281.47000000000003</v>
      </c>
      <c r="J526" s="5">
        <v>678.27</v>
      </c>
    </row>
    <row r="527" spans="1:10" x14ac:dyDescent="0.3">
      <c r="A527">
        <v>2023</v>
      </c>
      <c r="B527" s="2">
        <v>44986</v>
      </c>
      <c r="C527" t="s">
        <v>29</v>
      </c>
      <c r="D527" s="8">
        <v>3733.28</v>
      </c>
      <c r="E527" s="8">
        <v>6146.92</v>
      </c>
      <c r="F527">
        <v>86.83</v>
      </c>
      <c r="G527" t="s">
        <v>70</v>
      </c>
      <c r="H527" t="s">
        <v>76</v>
      </c>
      <c r="I527" s="5">
        <v>296.69</v>
      </c>
      <c r="J527" s="5">
        <v>912.92</v>
      </c>
    </row>
    <row r="528" spans="1:10" x14ac:dyDescent="0.3">
      <c r="A528">
        <v>2023</v>
      </c>
      <c r="B528" s="2">
        <v>45017</v>
      </c>
      <c r="C528" t="s">
        <v>29</v>
      </c>
      <c r="D528" s="8">
        <v>4428.93</v>
      </c>
      <c r="E528" s="8">
        <v>10092.34</v>
      </c>
      <c r="F528">
        <v>91.05</v>
      </c>
      <c r="G528" t="s">
        <v>72</v>
      </c>
      <c r="H528" t="s">
        <v>76</v>
      </c>
      <c r="I528" s="5">
        <v>1248.05</v>
      </c>
      <c r="J528" s="5">
        <v>769.28</v>
      </c>
    </row>
    <row r="529" spans="1:10" x14ac:dyDescent="0.3">
      <c r="A529">
        <v>2022</v>
      </c>
      <c r="B529" s="2">
        <v>44835</v>
      </c>
      <c r="C529" t="s">
        <v>39</v>
      </c>
      <c r="D529" s="8">
        <v>1622.48</v>
      </c>
      <c r="E529" s="8">
        <v>5979.5</v>
      </c>
      <c r="F529">
        <v>83.75</v>
      </c>
      <c r="G529" t="s">
        <v>70</v>
      </c>
      <c r="H529" t="s">
        <v>76</v>
      </c>
      <c r="I529" s="5">
        <v>1804.79</v>
      </c>
      <c r="J529" s="5">
        <v>808.16</v>
      </c>
    </row>
    <row r="530" spans="1:10" x14ac:dyDescent="0.3">
      <c r="A530">
        <v>2023</v>
      </c>
      <c r="B530" s="2">
        <v>45108</v>
      </c>
      <c r="C530" t="s">
        <v>25</v>
      </c>
      <c r="D530" s="8">
        <v>4112.0600000000004</v>
      </c>
      <c r="E530" s="8">
        <v>6139.08</v>
      </c>
      <c r="F530">
        <v>70.67</v>
      </c>
      <c r="G530" t="s">
        <v>72</v>
      </c>
      <c r="H530" t="s">
        <v>76</v>
      </c>
      <c r="I530" s="5">
        <v>1052</v>
      </c>
      <c r="J530" s="5">
        <v>506.1</v>
      </c>
    </row>
    <row r="531" spans="1:10" x14ac:dyDescent="0.3">
      <c r="A531">
        <v>2023</v>
      </c>
      <c r="B531" s="2">
        <v>45078</v>
      </c>
      <c r="C531" t="s">
        <v>11</v>
      </c>
      <c r="D531" s="8">
        <v>4401.7700000000004</v>
      </c>
      <c r="E531" s="8">
        <v>12404.85</v>
      </c>
      <c r="F531">
        <v>91.01</v>
      </c>
      <c r="G531" t="s">
        <v>73</v>
      </c>
      <c r="H531" t="s">
        <v>74</v>
      </c>
      <c r="I531" s="5">
        <v>1733.61</v>
      </c>
      <c r="J531" s="5">
        <v>150.83000000000001</v>
      </c>
    </row>
    <row r="532" spans="1:10" x14ac:dyDescent="0.3">
      <c r="A532">
        <v>2022</v>
      </c>
      <c r="B532" s="2">
        <v>44562</v>
      </c>
      <c r="C532" t="s">
        <v>34</v>
      </c>
      <c r="D532" s="8">
        <v>4235.46</v>
      </c>
      <c r="E532" s="8">
        <v>6775.82</v>
      </c>
      <c r="F532">
        <v>73.27</v>
      </c>
      <c r="G532" t="s">
        <v>70</v>
      </c>
      <c r="H532" t="s">
        <v>76</v>
      </c>
      <c r="I532" s="5">
        <v>1623.49</v>
      </c>
      <c r="J532" s="5">
        <v>319.63</v>
      </c>
    </row>
    <row r="533" spans="1:10" x14ac:dyDescent="0.3">
      <c r="A533">
        <v>2022</v>
      </c>
      <c r="B533" s="2">
        <v>44652</v>
      </c>
      <c r="C533" t="s">
        <v>25</v>
      </c>
      <c r="D533" s="8">
        <v>3979.1</v>
      </c>
      <c r="E533" s="8">
        <v>8096.79</v>
      </c>
      <c r="F533">
        <v>78.66</v>
      </c>
      <c r="G533" t="s">
        <v>73</v>
      </c>
      <c r="H533" t="s">
        <v>71</v>
      </c>
      <c r="I533" s="5">
        <v>1209.17</v>
      </c>
      <c r="J533" s="5">
        <v>552.70000000000005</v>
      </c>
    </row>
    <row r="534" spans="1:10" x14ac:dyDescent="0.3">
      <c r="A534">
        <v>2022</v>
      </c>
      <c r="B534" s="2">
        <v>44652</v>
      </c>
      <c r="C534" t="s">
        <v>25</v>
      </c>
      <c r="D534" s="8">
        <v>3594.3</v>
      </c>
      <c r="E534" s="8">
        <v>5475.24</v>
      </c>
      <c r="F534">
        <v>70.209999999999994</v>
      </c>
      <c r="G534" t="s">
        <v>72</v>
      </c>
      <c r="H534" t="s">
        <v>74</v>
      </c>
      <c r="I534" s="5">
        <v>845.77</v>
      </c>
      <c r="J534" s="5">
        <v>720.8</v>
      </c>
    </row>
    <row r="535" spans="1:10" x14ac:dyDescent="0.3">
      <c r="A535">
        <v>2022</v>
      </c>
      <c r="B535" s="2">
        <v>44805</v>
      </c>
      <c r="C535" t="s">
        <v>29</v>
      </c>
      <c r="D535" s="8">
        <v>3843.93</v>
      </c>
      <c r="E535" s="8">
        <v>6461.96</v>
      </c>
      <c r="F535">
        <v>89.72</v>
      </c>
      <c r="G535" t="s">
        <v>73</v>
      </c>
      <c r="H535" t="s">
        <v>71</v>
      </c>
      <c r="I535" s="5">
        <v>197.26</v>
      </c>
      <c r="J535" s="5">
        <v>319.23</v>
      </c>
    </row>
    <row r="536" spans="1:10" x14ac:dyDescent="0.3">
      <c r="A536">
        <v>2022</v>
      </c>
      <c r="B536" s="2">
        <v>44774</v>
      </c>
      <c r="C536" t="s">
        <v>39</v>
      </c>
      <c r="D536" s="8">
        <v>1690.09</v>
      </c>
      <c r="E536" s="8">
        <v>5484.68</v>
      </c>
      <c r="F536">
        <v>88.76</v>
      </c>
      <c r="G536" t="s">
        <v>73</v>
      </c>
      <c r="H536" t="s">
        <v>71</v>
      </c>
      <c r="I536" s="5">
        <v>526.91</v>
      </c>
      <c r="J536" s="5">
        <v>437.77</v>
      </c>
    </row>
    <row r="537" spans="1:10" x14ac:dyDescent="0.3">
      <c r="A537">
        <v>2023</v>
      </c>
      <c r="B537" s="2">
        <v>44986</v>
      </c>
      <c r="C537" t="s">
        <v>16</v>
      </c>
      <c r="D537" s="8">
        <v>1595.59</v>
      </c>
      <c r="E537" s="8">
        <v>5985.4</v>
      </c>
      <c r="F537">
        <v>83.39</v>
      </c>
      <c r="G537" t="s">
        <v>72</v>
      </c>
      <c r="H537" t="s">
        <v>74</v>
      </c>
      <c r="I537" s="5">
        <v>1602.38</v>
      </c>
      <c r="J537" s="5">
        <v>256.43</v>
      </c>
    </row>
    <row r="538" spans="1:10" x14ac:dyDescent="0.3">
      <c r="A538">
        <v>2022</v>
      </c>
      <c r="B538" s="2">
        <v>44866</v>
      </c>
      <c r="C538" t="s">
        <v>39</v>
      </c>
      <c r="D538" s="8">
        <v>3924.82</v>
      </c>
      <c r="E538" s="8">
        <v>13814.84</v>
      </c>
      <c r="F538">
        <v>86.8</v>
      </c>
      <c r="G538" t="s">
        <v>73</v>
      </c>
      <c r="H538" t="s">
        <v>76</v>
      </c>
      <c r="I538" s="5">
        <v>1570.48</v>
      </c>
      <c r="J538" s="5">
        <v>469.97</v>
      </c>
    </row>
    <row r="539" spans="1:10" x14ac:dyDescent="0.3">
      <c r="A539">
        <v>2022</v>
      </c>
      <c r="B539" s="2">
        <v>44805</v>
      </c>
      <c r="C539" t="s">
        <v>22</v>
      </c>
      <c r="D539" s="8">
        <v>3261.36</v>
      </c>
      <c r="E539" s="8">
        <v>11675.64</v>
      </c>
      <c r="F539">
        <v>72.150000000000006</v>
      </c>
      <c r="G539" t="s">
        <v>70</v>
      </c>
      <c r="H539" t="s">
        <v>71</v>
      </c>
      <c r="I539" s="5">
        <v>1489.64</v>
      </c>
      <c r="J539" s="5">
        <v>640.21</v>
      </c>
    </row>
    <row r="540" spans="1:10" x14ac:dyDescent="0.3">
      <c r="A540">
        <v>2023</v>
      </c>
      <c r="B540" s="2">
        <v>45231</v>
      </c>
      <c r="C540" t="s">
        <v>25</v>
      </c>
      <c r="D540" s="8">
        <v>2944.37</v>
      </c>
      <c r="E540" s="8">
        <v>9821.43</v>
      </c>
      <c r="F540">
        <v>71.150000000000006</v>
      </c>
      <c r="G540" t="s">
        <v>73</v>
      </c>
      <c r="H540" t="s">
        <v>74</v>
      </c>
      <c r="I540" s="5">
        <v>302.33</v>
      </c>
      <c r="J540" s="5">
        <v>331.28</v>
      </c>
    </row>
    <row r="541" spans="1:10" x14ac:dyDescent="0.3">
      <c r="A541">
        <v>2023</v>
      </c>
      <c r="B541" s="2">
        <v>44927</v>
      </c>
      <c r="C541" t="s">
        <v>16</v>
      </c>
      <c r="D541" s="8">
        <v>2827.01</v>
      </c>
      <c r="E541" s="8">
        <v>9337.02</v>
      </c>
      <c r="F541">
        <v>76.72</v>
      </c>
      <c r="G541" t="s">
        <v>75</v>
      </c>
      <c r="H541" t="s">
        <v>71</v>
      </c>
      <c r="I541" s="5">
        <v>1599.19</v>
      </c>
      <c r="J541" s="5">
        <v>704.16</v>
      </c>
    </row>
    <row r="542" spans="1:10" x14ac:dyDescent="0.3">
      <c r="A542">
        <v>2022</v>
      </c>
      <c r="B542" s="2">
        <v>44621</v>
      </c>
      <c r="C542" t="s">
        <v>41</v>
      </c>
      <c r="D542" s="8">
        <v>1866.77</v>
      </c>
      <c r="E542" s="8">
        <v>5064.2</v>
      </c>
      <c r="F542">
        <v>79.28</v>
      </c>
      <c r="G542" t="s">
        <v>73</v>
      </c>
      <c r="H542" t="s">
        <v>76</v>
      </c>
      <c r="I542" s="5">
        <v>1519.28</v>
      </c>
      <c r="J542" s="5">
        <v>659.99</v>
      </c>
    </row>
    <row r="543" spans="1:10" x14ac:dyDescent="0.3">
      <c r="A543">
        <v>2023</v>
      </c>
      <c r="B543" s="2">
        <v>45078</v>
      </c>
      <c r="C543" t="s">
        <v>34</v>
      </c>
      <c r="D543" s="8">
        <v>2681.26</v>
      </c>
      <c r="E543" s="8">
        <v>9726.11</v>
      </c>
      <c r="F543">
        <v>85.42</v>
      </c>
      <c r="G543" t="s">
        <v>75</v>
      </c>
      <c r="H543" t="s">
        <v>74</v>
      </c>
      <c r="I543" s="5">
        <v>809.5</v>
      </c>
      <c r="J543" s="5">
        <v>203.4</v>
      </c>
    </row>
    <row r="544" spans="1:10" x14ac:dyDescent="0.3">
      <c r="A544">
        <v>2023</v>
      </c>
      <c r="B544" s="2">
        <v>45139</v>
      </c>
      <c r="C544" t="s">
        <v>32</v>
      </c>
      <c r="D544" s="8">
        <v>1312.99</v>
      </c>
      <c r="E544" s="8">
        <v>9391.91</v>
      </c>
      <c r="F544">
        <v>88.36</v>
      </c>
      <c r="G544" t="s">
        <v>73</v>
      </c>
      <c r="H544" t="s">
        <v>76</v>
      </c>
      <c r="I544" s="5">
        <v>1522.74</v>
      </c>
      <c r="J544" s="5">
        <v>550.91999999999996</v>
      </c>
    </row>
    <row r="545" spans="1:10" x14ac:dyDescent="0.3">
      <c r="A545">
        <v>2023</v>
      </c>
      <c r="B545" s="2">
        <v>45017</v>
      </c>
      <c r="C545" t="s">
        <v>22</v>
      </c>
      <c r="D545" s="8">
        <v>3338.62</v>
      </c>
      <c r="E545" s="8">
        <v>9007.92</v>
      </c>
      <c r="F545">
        <v>73.36</v>
      </c>
      <c r="G545" t="s">
        <v>70</v>
      </c>
      <c r="H545" t="s">
        <v>74</v>
      </c>
      <c r="I545" s="5">
        <v>1851.15</v>
      </c>
      <c r="J545" s="5">
        <v>496.56</v>
      </c>
    </row>
    <row r="546" spans="1:10" x14ac:dyDescent="0.3">
      <c r="A546">
        <v>2023</v>
      </c>
      <c r="B546" s="2">
        <v>45078</v>
      </c>
      <c r="C546" t="s">
        <v>20</v>
      </c>
      <c r="D546" s="8">
        <v>2977.68</v>
      </c>
      <c r="E546" s="8">
        <v>9587.66</v>
      </c>
      <c r="F546">
        <v>74.89</v>
      </c>
      <c r="G546" t="s">
        <v>70</v>
      </c>
      <c r="H546" t="s">
        <v>76</v>
      </c>
      <c r="I546" s="5">
        <v>608.66999999999996</v>
      </c>
      <c r="J546" s="5">
        <v>993.48</v>
      </c>
    </row>
    <row r="547" spans="1:10" x14ac:dyDescent="0.3">
      <c r="A547">
        <v>2022</v>
      </c>
      <c r="B547" s="2">
        <v>44652</v>
      </c>
      <c r="C547" t="s">
        <v>32</v>
      </c>
      <c r="D547" s="8">
        <v>3749.56</v>
      </c>
      <c r="E547" s="8">
        <v>14276.29</v>
      </c>
      <c r="F547">
        <v>89.04</v>
      </c>
      <c r="G547" t="s">
        <v>75</v>
      </c>
      <c r="H547" t="s">
        <v>76</v>
      </c>
      <c r="I547" s="5">
        <v>792.52</v>
      </c>
      <c r="J547" s="5">
        <v>161.96</v>
      </c>
    </row>
    <row r="548" spans="1:10" x14ac:dyDescent="0.3">
      <c r="A548">
        <v>2023</v>
      </c>
      <c r="B548" s="2">
        <v>44986</v>
      </c>
      <c r="C548" t="s">
        <v>34</v>
      </c>
      <c r="D548" s="8">
        <v>2976.96</v>
      </c>
      <c r="E548" s="8">
        <v>7047.94</v>
      </c>
      <c r="F548">
        <v>75.459999999999994</v>
      </c>
      <c r="G548" t="s">
        <v>75</v>
      </c>
      <c r="H548" t="s">
        <v>76</v>
      </c>
      <c r="I548" s="5">
        <v>265.38</v>
      </c>
      <c r="J548" s="5">
        <v>824.98</v>
      </c>
    </row>
    <row r="549" spans="1:10" x14ac:dyDescent="0.3">
      <c r="A549">
        <v>2023</v>
      </c>
      <c r="B549" s="2">
        <v>44986</v>
      </c>
      <c r="C549" t="s">
        <v>22</v>
      </c>
      <c r="D549" s="8">
        <v>3504.84</v>
      </c>
      <c r="E549" s="8">
        <v>6022.66</v>
      </c>
      <c r="F549">
        <v>74.64</v>
      </c>
      <c r="G549" t="s">
        <v>72</v>
      </c>
      <c r="H549" t="s">
        <v>71</v>
      </c>
      <c r="I549" s="5">
        <v>1221.8800000000001</v>
      </c>
      <c r="J549" s="5">
        <v>991.31</v>
      </c>
    </row>
    <row r="550" spans="1:10" x14ac:dyDescent="0.3">
      <c r="A550">
        <v>2023</v>
      </c>
      <c r="B550" s="2">
        <v>45047</v>
      </c>
      <c r="C550" t="s">
        <v>22</v>
      </c>
      <c r="D550" s="8">
        <v>2916.79</v>
      </c>
      <c r="E550" s="8">
        <v>13417.19</v>
      </c>
      <c r="F550">
        <v>79.709999999999994</v>
      </c>
      <c r="G550" t="s">
        <v>70</v>
      </c>
      <c r="H550" t="s">
        <v>76</v>
      </c>
      <c r="I550" s="5">
        <v>1955.07</v>
      </c>
      <c r="J550" s="5">
        <v>448.75</v>
      </c>
    </row>
    <row r="551" spans="1:10" x14ac:dyDescent="0.3">
      <c r="A551">
        <v>2022</v>
      </c>
      <c r="B551" s="2">
        <v>44652</v>
      </c>
      <c r="C551" t="s">
        <v>39</v>
      </c>
      <c r="D551" s="8">
        <v>2509.62</v>
      </c>
      <c r="E551" s="8">
        <v>10587.33</v>
      </c>
      <c r="F551">
        <v>94.03</v>
      </c>
      <c r="G551" t="s">
        <v>73</v>
      </c>
      <c r="H551" t="s">
        <v>71</v>
      </c>
      <c r="I551" s="5">
        <v>592.69000000000005</v>
      </c>
      <c r="J551" s="5">
        <v>297.89999999999998</v>
      </c>
    </row>
    <row r="552" spans="1:10" x14ac:dyDescent="0.3">
      <c r="A552">
        <v>2022</v>
      </c>
      <c r="B552" s="2">
        <v>44743</v>
      </c>
      <c r="C552" t="s">
        <v>41</v>
      </c>
      <c r="D552" s="8">
        <v>3915.75</v>
      </c>
      <c r="E552" s="8">
        <v>11900.95</v>
      </c>
      <c r="F552">
        <v>71.97</v>
      </c>
      <c r="G552" t="s">
        <v>75</v>
      </c>
      <c r="H552" t="s">
        <v>76</v>
      </c>
      <c r="I552" s="5">
        <v>1952.28</v>
      </c>
      <c r="J552" s="5">
        <v>772.14</v>
      </c>
    </row>
    <row r="553" spans="1:10" x14ac:dyDescent="0.3">
      <c r="A553">
        <v>2022</v>
      </c>
      <c r="B553" s="2">
        <v>44866</v>
      </c>
      <c r="C553" t="s">
        <v>32</v>
      </c>
      <c r="D553" s="8">
        <v>3575.4</v>
      </c>
      <c r="E553" s="8">
        <v>9825.5400000000009</v>
      </c>
      <c r="F553">
        <v>71.44</v>
      </c>
      <c r="G553" t="s">
        <v>75</v>
      </c>
      <c r="H553" t="s">
        <v>76</v>
      </c>
      <c r="I553" s="5">
        <v>484.96</v>
      </c>
      <c r="J553" s="5">
        <v>157.97</v>
      </c>
    </row>
    <row r="554" spans="1:10" x14ac:dyDescent="0.3">
      <c r="A554">
        <v>2023</v>
      </c>
      <c r="B554" s="2">
        <v>45261</v>
      </c>
      <c r="C554" t="s">
        <v>34</v>
      </c>
      <c r="D554" s="8">
        <v>4746.57</v>
      </c>
      <c r="E554" s="8">
        <v>6451.54</v>
      </c>
      <c r="F554">
        <v>72.349999999999994</v>
      </c>
      <c r="G554" t="s">
        <v>70</v>
      </c>
      <c r="H554" t="s">
        <v>71</v>
      </c>
      <c r="I554" s="5">
        <v>300.14999999999998</v>
      </c>
      <c r="J554" s="5">
        <v>241.19</v>
      </c>
    </row>
    <row r="555" spans="1:10" x14ac:dyDescent="0.3">
      <c r="A555">
        <v>2022</v>
      </c>
      <c r="B555" s="2">
        <v>44562</v>
      </c>
      <c r="C555" t="s">
        <v>25</v>
      </c>
      <c r="D555" s="8">
        <v>1350.02</v>
      </c>
      <c r="E555" s="8">
        <v>6142.13</v>
      </c>
      <c r="F555">
        <v>87.41</v>
      </c>
      <c r="G555" t="s">
        <v>70</v>
      </c>
      <c r="H555" t="s">
        <v>76</v>
      </c>
      <c r="I555" s="5">
        <v>154.19</v>
      </c>
      <c r="J555" s="5">
        <v>844.65</v>
      </c>
    </row>
    <row r="556" spans="1:10" x14ac:dyDescent="0.3">
      <c r="A556">
        <v>2023</v>
      </c>
      <c r="B556" s="2">
        <v>45170</v>
      </c>
      <c r="C556" t="s">
        <v>29</v>
      </c>
      <c r="D556" s="8">
        <v>3451.29</v>
      </c>
      <c r="E556" s="8">
        <v>12900.59</v>
      </c>
      <c r="F556">
        <v>88.18</v>
      </c>
      <c r="G556" t="s">
        <v>75</v>
      </c>
      <c r="H556" t="s">
        <v>76</v>
      </c>
      <c r="I556" s="5">
        <v>980.28</v>
      </c>
      <c r="J556" s="5">
        <v>356.37</v>
      </c>
    </row>
    <row r="557" spans="1:10" x14ac:dyDescent="0.3">
      <c r="A557">
        <v>2022</v>
      </c>
      <c r="B557" s="2">
        <v>44713</v>
      </c>
      <c r="C557" t="s">
        <v>41</v>
      </c>
      <c r="D557" s="8">
        <v>1644.92</v>
      </c>
      <c r="E557" s="8">
        <v>13682.49</v>
      </c>
      <c r="F557">
        <v>72.66</v>
      </c>
      <c r="G557" t="s">
        <v>73</v>
      </c>
      <c r="H557" t="s">
        <v>71</v>
      </c>
      <c r="I557" s="5">
        <v>594.36</v>
      </c>
      <c r="J557" s="5">
        <v>868.3</v>
      </c>
    </row>
    <row r="558" spans="1:10" x14ac:dyDescent="0.3">
      <c r="A558">
        <v>2023</v>
      </c>
      <c r="B558" s="2">
        <v>45170</v>
      </c>
      <c r="C558" t="s">
        <v>29</v>
      </c>
      <c r="D558" s="8">
        <v>3951.08</v>
      </c>
      <c r="E558" s="8">
        <v>10528.92</v>
      </c>
      <c r="F558">
        <v>83.36</v>
      </c>
      <c r="G558" t="s">
        <v>73</v>
      </c>
      <c r="H558" t="s">
        <v>71</v>
      </c>
      <c r="I558" s="5">
        <v>893.7</v>
      </c>
      <c r="J558" s="5">
        <v>543.26</v>
      </c>
    </row>
    <row r="559" spans="1:10" x14ac:dyDescent="0.3">
      <c r="A559">
        <v>2022</v>
      </c>
      <c r="B559" s="2">
        <v>44593</v>
      </c>
      <c r="C559" t="s">
        <v>29</v>
      </c>
      <c r="D559" s="8">
        <v>4972.6099999999997</v>
      </c>
      <c r="E559" s="8">
        <v>7001.16</v>
      </c>
      <c r="F559">
        <v>72.349999999999994</v>
      </c>
      <c r="G559" t="s">
        <v>70</v>
      </c>
      <c r="H559" t="s">
        <v>74</v>
      </c>
      <c r="I559" s="5">
        <v>1673.97</v>
      </c>
      <c r="J559" s="5">
        <v>503.77</v>
      </c>
    </row>
    <row r="560" spans="1:10" x14ac:dyDescent="0.3">
      <c r="A560">
        <v>2023</v>
      </c>
      <c r="B560" s="2">
        <v>44958</v>
      </c>
      <c r="C560" t="s">
        <v>32</v>
      </c>
      <c r="D560" s="8">
        <v>2674.21</v>
      </c>
      <c r="E560" s="8">
        <v>8050.88</v>
      </c>
      <c r="F560">
        <v>80.260000000000005</v>
      </c>
      <c r="G560" t="s">
        <v>70</v>
      </c>
      <c r="H560" t="s">
        <v>76</v>
      </c>
      <c r="I560" s="5">
        <v>1038.8800000000001</v>
      </c>
      <c r="J560" s="5">
        <v>179.81</v>
      </c>
    </row>
    <row r="561" spans="1:10" x14ac:dyDescent="0.3">
      <c r="A561">
        <v>2022</v>
      </c>
      <c r="B561" s="2">
        <v>44743</v>
      </c>
      <c r="C561" t="s">
        <v>20</v>
      </c>
      <c r="D561" s="8">
        <v>3121.61</v>
      </c>
      <c r="E561" s="8">
        <v>14477.6</v>
      </c>
      <c r="F561">
        <v>87.44</v>
      </c>
      <c r="G561" t="s">
        <v>73</v>
      </c>
      <c r="H561" t="s">
        <v>71</v>
      </c>
      <c r="I561" s="5">
        <v>1303.8499999999999</v>
      </c>
      <c r="J561" s="5">
        <v>111.67</v>
      </c>
    </row>
    <row r="562" spans="1:10" x14ac:dyDescent="0.3">
      <c r="A562">
        <v>2023</v>
      </c>
      <c r="B562" s="2">
        <v>45078</v>
      </c>
      <c r="C562" t="s">
        <v>16</v>
      </c>
      <c r="D562" s="8">
        <v>1754.1</v>
      </c>
      <c r="E562" s="8">
        <v>11832.68</v>
      </c>
      <c r="F562">
        <v>74.290000000000006</v>
      </c>
      <c r="G562" t="s">
        <v>70</v>
      </c>
      <c r="H562" t="s">
        <v>71</v>
      </c>
      <c r="I562" s="5">
        <v>1614.83</v>
      </c>
      <c r="J562" s="5">
        <v>721.95</v>
      </c>
    </row>
    <row r="563" spans="1:10" x14ac:dyDescent="0.3">
      <c r="A563">
        <v>2022</v>
      </c>
      <c r="B563" s="2">
        <v>44593</v>
      </c>
      <c r="C563" t="s">
        <v>22</v>
      </c>
      <c r="D563" s="8">
        <v>2880.83</v>
      </c>
      <c r="E563" s="8">
        <v>13609.83</v>
      </c>
      <c r="F563">
        <v>78.239999999999995</v>
      </c>
      <c r="G563" t="s">
        <v>73</v>
      </c>
      <c r="H563" t="s">
        <v>71</v>
      </c>
      <c r="I563" s="5">
        <v>655.42</v>
      </c>
      <c r="J563" s="5">
        <v>641.85</v>
      </c>
    </row>
    <row r="564" spans="1:10" x14ac:dyDescent="0.3">
      <c r="A564">
        <v>2023</v>
      </c>
      <c r="B564" s="2">
        <v>45231</v>
      </c>
      <c r="C564" t="s">
        <v>11</v>
      </c>
      <c r="D564" s="8">
        <v>1653.37</v>
      </c>
      <c r="E564" s="8">
        <v>8572.57</v>
      </c>
      <c r="F564">
        <v>77.400000000000006</v>
      </c>
      <c r="G564" t="s">
        <v>75</v>
      </c>
      <c r="H564" t="s">
        <v>76</v>
      </c>
      <c r="I564" s="5">
        <v>488.57</v>
      </c>
      <c r="J564" s="5">
        <v>725.36</v>
      </c>
    </row>
    <row r="565" spans="1:10" x14ac:dyDescent="0.3">
      <c r="A565">
        <v>2022</v>
      </c>
      <c r="B565" s="2">
        <v>44621</v>
      </c>
      <c r="C565" t="s">
        <v>20</v>
      </c>
      <c r="D565" s="8">
        <v>2927.32</v>
      </c>
      <c r="E565" s="8">
        <v>7784.52</v>
      </c>
      <c r="F565">
        <v>88.31</v>
      </c>
      <c r="G565" t="s">
        <v>72</v>
      </c>
      <c r="H565" t="s">
        <v>71</v>
      </c>
      <c r="I565" s="5">
        <v>1826.01</v>
      </c>
      <c r="J565" s="5">
        <v>799.48</v>
      </c>
    </row>
    <row r="566" spans="1:10" x14ac:dyDescent="0.3">
      <c r="A566">
        <v>2023</v>
      </c>
      <c r="B566" s="2">
        <v>45047</v>
      </c>
      <c r="C566" t="s">
        <v>29</v>
      </c>
      <c r="D566" s="8">
        <v>1278.96</v>
      </c>
      <c r="E566" s="8">
        <v>11001.99</v>
      </c>
      <c r="F566">
        <v>88.49</v>
      </c>
      <c r="G566" t="s">
        <v>75</v>
      </c>
      <c r="H566" t="s">
        <v>76</v>
      </c>
      <c r="I566" s="5">
        <v>1767.14</v>
      </c>
      <c r="J566" s="5">
        <v>160.09</v>
      </c>
    </row>
    <row r="567" spans="1:10" x14ac:dyDescent="0.3">
      <c r="A567">
        <v>2023</v>
      </c>
      <c r="B567" s="2">
        <v>44986</v>
      </c>
      <c r="C567" t="s">
        <v>34</v>
      </c>
      <c r="D567" s="8">
        <v>4618.41</v>
      </c>
      <c r="E567" s="8">
        <v>6062.94</v>
      </c>
      <c r="F567">
        <v>87.58</v>
      </c>
      <c r="G567" t="s">
        <v>72</v>
      </c>
      <c r="H567" t="s">
        <v>76</v>
      </c>
      <c r="I567" s="5">
        <v>416.35</v>
      </c>
      <c r="J567" s="5">
        <v>829.99</v>
      </c>
    </row>
    <row r="568" spans="1:10" x14ac:dyDescent="0.3">
      <c r="A568">
        <v>2023</v>
      </c>
      <c r="B568" s="2">
        <v>45017</v>
      </c>
      <c r="C568" t="s">
        <v>16</v>
      </c>
      <c r="D568" s="8">
        <v>3285.79</v>
      </c>
      <c r="E568" s="8">
        <v>7611.2</v>
      </c>
      <c r="F568">
        <v>76.459999999999994</v>
      </c>
      <c r="G568" t="s">
        <v>72</v>
      </c>
      <c r="H568" t="s">
        <v>76</v>
      </c>
      <c r="I568" s="5">
        <v>1556.49</v>
      </c>
      <c r="J568" s="5">
        <v>326.52</v>
      </c>
    </row>
    <row r="569" spans="1:10" x14ac:dyDescent="0.3">
      <c r="A569">
        <v>2023</v>
      </c>
      <c r="B569" s="2">
        <v>45108</v>
      </c>
      <c r="C569" t="s">
        <v>20</v>
      </c>
      <c r="D569" s="8">
        <v>1870.51</v>
      </c>
      <c r="E569" s="8">
        <v>5527.21</v>
      </c>
      <c r="F569">
        <v>76.06</v>
      </c>
      <c r="G569" t="s">
        <v>70</v>
      </c>
      <c r="H569" t="s">
        <v>76</v>
      </c>
      <c r="I569" s="5">
        <v>829.89</v>
      </c>
      <c r="J569" s="5">
        <v>695.33</v>
      </c>
    </row>
    <row r="570" spans="1:10" x14ac:dyDescent="0.3">
      <c r="A570">
        <v>2022</v>
      </c>
      <c r="B570" s="2">
        <v>44866</v>
      </c>
      <c r="C570" t="s">
        <v>29</v>
      </c>
      <c r="D570" s="8">
        <v>3348.57</v>
      </c>
      <c r="E570" s="8">
        <v>11957.64</v>
      </c>
      <c r="F570">
        <v>77.650000000000006</v>
      </c>
      <c r="G570" t="s">
        <v>70</v>
      </c>
      <c r="H570" t="s">
        <v>71</v>
      </c>
      <c r="I570" s="5">
        <v>1277.79</v>
      </c>
      <c r="J570" s="5">
        <v>923.2</v>
      </c>
    </row>
    <row r="571" spans="1:10" x14ac:dyDescent="0.3">
      <c r="A571">
        <v>2022</v>
      </c>
      <c r="B571" s="2">
        <v>44896</v>
      </c>
      <c r="C571" t="s">
        <v>11</v>
      </c>
      <c r="D571" s="8">
        <v>1430.44</v>
      </c>
      <c r="E571" s="8">
        <v>9834.5499999999993</v>
      </c>
      <c r="F571">
        <v>89.41</v>
      </c>
      <c r="G571" t="s">
        <v>72</v>
      </c>
      <c r="H571" t="s">
        <v>74</v>
      </c>
      <c r="I571" s="5">
        <v>1319.16</v>
      </c>
      <c r="J571" s="5">
        <v>784.39</v>
      </c>
    </row>
    <row r="572" spans="1:10" x14ac:dyDescent="0.3">
      <c r="A572">
        <v>2023</v>
      </c>
      <c r="B572" s="2">
        <v>45170</v>
      </c>
      <c r="C572" t="s">
        <v>16</v>
      </c>
      <c r="D572" s="8">
        <v>1257.49</v>
      </c>
      <c r="E572" s="8">
        <v>13773.45</v>
      </c>
      <c r="F572">
        <v>75.39</v>
      </c>
      <c r="G572" t="s">
        <v>70</v>
      </c>
      <c r="H572" t="s">
        <v>71</v>
      </c>
      <c r="I572" s="5">
        <v>1871.9</v>
      </c>
      <c r="J572" s="5">
        <v>507.54</v>
      </c>
    </row>
    <row r="573" spans="1:10" x14ac:dyDescent="0.3">
      <c r="A573">
        <v>2022</v>
      </c>
      <c r="B573" s="2">
        <v>44593</v>
      </c>
      <c r="C573" t="s">
        <v>25</v>
      </c>
      <c r="D573" s="8">
        <v>2915.29</v>
      </c>
      <c r="E573" s="8">
        <v>7263.63</v>
      </c>
      <c r="F573">
        <v>77.34</v>
      </c>
      <c r="G573" t="s">
        <v>73</v>
      </c>
      <c r="H573" t="s">
        <v>76</v>
      </c>
      <c r="I573" s="5">
        <v>1843.77</v>
      </c>
      <c r="J573" s="5">
        <v>375.07</v>
      </c>
    </row>
    <row r="574" spans="1:10" x14ac:dyDescent="0.3">
      <c r="A574">
        <v>2022</v>
      </c>
      <c r="B574" s="2">
        <v>44896</v>
      </c>
      <c r="C574" t="s">
        <v>32</v>
      </c>
      <c r="D574" s="8">
        <v>4403.9399999999996</v>
      </c>
      <c r="E574" s="8">
        <v>7703.73</v>
      </c>
      <c r="F574">
        <v>87.21</v>
      </c>
      <c r="G574" t="s">
        <v>72</v>
      </c>
      <c r="H574" t="s">
        <v>71</v>
      </c>
      <c r="I574" s="5">
        <v>853</v>
      </c>
      <c r="J574" s="5">
        <v>921.13</v>
      </c>
    </row>
    <row r="575" spans="1:10" x14ac:dyDescent="0.3">
      <c r="A575">
        <v>2022</v>
      </c>
      <c r="B575" s="2">
        <v>44743</v>
      </c>
      <c r="C575" t="s">
        <v>32</v>
      </c>
      <c r="D575" s="8">
        <v>2250.69</v>
      </c>
      <c r="E575" s="8">
        <v>14017.87</v>
      </c>
      <c r="F575">
        <v>72.349999999999994</v>
      </c>
      <c r="G575" t="s">
        <v>73</v>
      </c>
      <c r="H575" t="s">
        <v>76</v>
      </c>
      <c r="I575" s="5">
        <v>1592.26</v>
      </c>
      <c r="J575" s="5">
        <v>361.17</v>
      </c>
    </row>
    <row r="576" spans="1:10" x14ac:dyDescent="0.3">
      <c r="A576">
        <v>2023</v>
      </c>
      <c r="B576" s="2">
        <v>44986</v>
      </c>
      <c r="C576" t="s">
        <v>32</v>
      </c>
      <c r="D576" s="8">
        <v>3677.61</v>
      </c>
      <c r="E576" s="8">
        <v>11681.53</v>
      </c>
      <c r="F576">
        <v>73.930000000000007</v>
      </c>
      <c r="G576" t="s">
        <v>75</v>
      </c>
      <c r="H576" t="s">
        <v>71</v>
      </c>
      <c r="I576" s="5">
        <v>1626.59</v>
      </c>
      <c r="J576" s="5">
        <v>778.54</v>
      </c>
    </row>
    <row r="577" spans="1:10" x14ac:dyDescent="0.3">
      <c r="A577">
        <v>2023</v>
      </c>
      <c r="B577" s="2">
        <v>45139</v>
      </c>
      <c r="C577" t="s">
        <v>11</v>
      </c>
      <c r="D577" s="8">
        <v>2645.41</v>
      </c>
      <c r="E577" s="8">
        <v>12015.52</v>
      </c>
      <c r="F577">
        <v>93.45</v>
      </c>
      <c r="G577" t="s">
        <v>73</v>
      </c>
      <c r="H577" t="s">
        <v>76</v>
      </c>
      <c r="I577" s="5">
        <v>1484.89</v>
      </c>
      <c r="J577" s="5">
        <v>483.22</v>
      </c>
    </row>
    <row r="578" spans="1:10" x14ac:dyDescent="0.3">
      <c r="A578">
        <v>2023</v>
      </c>
      <c r="B578" s="2">
        <v>45047</v>
      </c>
      <c r="C578" t="s">
        <v>16</v>
      </c>
      <c r="D578" s="8">
        <v>1032.26</v>
      </c>
      <c r="E578" s="8">
        <v>13027.07</v>
      </c>
      <c r="F578">
        <v>77.13</v>
      </c>
      <c r="G578" t="s">
        <v>75</v>
      </c>
      <c r="H578" t="s">
        <v>74</v>
      </c>
      <c r="I578" s="5">
        <v>735.53</v>
      </c>
      <c r="J578" s="5">
        <v>658.9</v>
      </c>
    </row>
    <row r="579" spans="1:10" x14ac:dyDescent="0.3">
      <c r="A579">
        <v>2022</v>
      </c>
      <c r="B579" s="2">
        <v>44652</v>
      </c>
      <c r="C579" t="s">
        <v>41</v>
      </c>
      <c r="D579" s="8">
        <v>2869.83</v>
      </c>
      <c r="E579" s="8">
        <v>8199.19</v>
      </c>
      <c r="F579">
        <v>90.77</v>
      </c>
      <c r="G579" t="s">
        <v>72</v>
      </c>
      <c r="H579" t="s">
        <v>74</v>
      </c>
      <c r="I579" s="5">
        <v>1685.6</v>
      </c>
      <c r="J579" s="5">
        <v>991.11</v>
      </c>
    </row>
    <row r="580" spans="1:10" x14ac:dyDescent="0.3">
      <c r="A580">
        <v>2022</v>
      </c>
      <c r="B580" s="2">
        <v>44743</v>
      </c>
      <c r="C580" t="s">
        <v>41</v>
      </c>
      <c r="D580" s="8">
        <v>4440.3100000000004</v>
      </c>
      <c r="E580" s="8">
        <v>11673.97</v>
      </c>
      <c r="F580">
        <v>90.55</v>
      </c>
      <c r="G580" t="s">
        <v>73</v>
      </c>
      <c r="H580" t="s">
        <v>71</v>
      </c>
      <c r="I580" s="5">
        <v>1303.8599999999999</v>
      </c>
      <c r="J580" s="5">
        <v>386.48</v>
      </c>
    </row>
    <row r="581" spans="1:10" x14ac:dyDescent="0.3">
      <c r="A581">
        <v>2023</v>
      </c>
      <c r="B581" s="2">
        <v>44986</v>
      </c>
      <c r="C581" t="s">
        <v>29</v>
      </c>
      <c r="D581" s="8">
        <v>3997.4</v>
      </c>
      <c r="E581" s="8">
        <v>10936.32</v>
      </c>
      <c r="F581">
        <v>74.39</v>
      </c>
      <c r="G581" t="s">
        <v>72</v>
      </c>
      <c r="H581" t="s">
        <v>71</v>
      </c>
      <c r="I581" s="5">
        <v>986.56</v>
      </c>
      <c r="J581" s="5">
        <v>740.01</v>
      </c>
    </row>
    <row r="582" spans="1:10" x14ac:dyDescent="0.3">
      <c r="A582">
        <v>2023</v>
      </c>
      <c r="B582" s="2">
        <v>45200</v>
      </c>
      <c r="C582" t="s">
        <v>22</v>
      </c>
      <c r="D582" s="8">
        <v>1693.08</v>
      </c>
      <c r="E582" s="8">
        <v>6678.81</v>
      </c>
      <c r="F582">
        <v>78.67</v>
      </c>
      <c r="G582" t="s">
        <v>72</v>
      </c>
      <c r="H582" t="s">
        <v>76</v>
      </c>
      <c r="I582" s="5">
        <v>798.26</v>
      </c>
      <c r="J582" s="5">
        <v>611.80999999999995</v>
      </c>
    </row>
    <row r="583" spans="1:10" x14ac:dyDescent="0.3">
      <c r="A583">
        <v>2022</v>
      </c>
      <c r="B583" s="2">
        <v>44835</v>
      </c>
      <c r="C583" t="s">
        <v>16</v>
      </c>
      <c r="D583" s="8">
        <v>3707.23</v>
      </c>
      <c r="E583" s="8">
        <v>13357.75</v>
      </c>
      <c r="F583">
        <v>89.83</v>
      </c>
      <c r="G583" t="s">
        <v>75</v>
      </c>
      <c r="H583" t="s">
        <v>71</v>
      </c>
      <c r="I583" s="5">
        <v>596.86</v>
      </c>
      <c r="J583" s="5">
        <v>667.83</v>
      </c>
    </row>
    <row r="584" spans="1:10" x14ac:dyDescent="0.3">
      <c r="A584">
        <v>2022</v>
      </c>
      <c r="B584" s="2">
        <v>44743</v>
      </c>
      <c r="C584" t="s">
        <v>32</v>
      </c>
      <c r="D584" s="8">
        <v>2698.56</v>
      </c>
      <c r="E584" s="8">
        <v>6776.75</v>
      </c>
      <c r="F584">
        <v>88.62</v>
      </c>
      <c r="G584" t="s">
        <v>75</v>
      </c>
      <c r="H584" t="s">
        <v>74</v>
      </c>
      <c r="I584" s="5">
        <v>423.07</v>
      </c>
      <c r="J584" s="5">
        <v>825.36</v>
      </c>
    </row>
    <row r="585" spans="1:10" x14ac:dyDescent="0.3">
      <c r="A585">
        <v>2022</v>
      </c>
      <c r="B585" s="2">
        <v>44652</v>
      </c>
      <c r="C585" t="s">
        <v>39</v>
      </c>
      <c r="D585" s="8">
        <v>2029.42</v>
      </c>
      <c r="E585" s="8">
        <v>9726.4</v>
      </c>
      <c r="F585">
        <v>72.56</v>
      </c>
      <c r="G585" t="s">
        <v>70</v>
      </c>
      <c r="H585" t="s">
        <v>74</v>
      </c>
      <c r="I585" s="5">
        <v>1809.93</v>
      </c>
      <c r="J585" s="5">
        <v>328.96</v>
      </c>
    </row>
    <row r="586" spans="1:10" x14ac:dyDescent="0.3">
      <c r="A586">
        <v>2023</v>
      </c>
      <c r="B586" s="2">
        <v>45078</v>
      </c>
      <c r="C586" t="s">
        <v>11</v>
      </c>
      <c r="D586" s="8">
        <v>4247.74</v>
      </c>
      <c r="E586" s="8">
        <v>6757.28</v>
      </c>
      <c r="F586">
        <v>76.23</v>
      </c>
      <c r="G586" t="s">
        <v>72</v>
      </c>
      <c r="H586" t="s">
        <v>74</v>
      </c>
      <c r="I586" s="5">
        <v>1890.36</v>
      </c>
      <c r="J586" s="5">
        <v>950.24</v>
      </c>
    </row>
    <row r="587" spans="1:10" x14ac:dyDescent="0.3">
      <c r="A587">
        <v>2023</v>
      </c>
      <c r="B587" s="2">
        <v>44927</v>
      </c>
      <c r="C587" t="s">
        <v>39</v>
      </c>
      <c r="D587" s="8">
        <v>2799.07</v>
      </c>
      <c r="E587" s="8">
        <v>7042.02</v>
      </c>
      <c r="F587">
        <v>90.53</v>
      </c>
      <c r="G587" t="s">
        <v>73</v>
      </c>
      <c r="H587" t="s">
        <v>76</v>
      </c>
      <c r="I587" s="5">
        <v>1730.84</v>
      </c>
      <c r="J587" s="5">
        <v>246.78</v>
      </c>
    </row>
    <row r="588" spans="1:10" x14ac:dyDescent="0.3">
      <c r="A588">
        <v>2023</v>
      </c>
      <c r="B588" s="2">
        <v>45200</v>
      </c>
      <c r="C588" t="s">
        <v>39</v>
      </c>
      <c r="D588" s="8">
        <v>2087.92</v>
      </c>
      <c r="E588" s="8">
        <v>14855.04</v>
      </c>
      <c r="F588">
        <v>81.99</v>
      </c>
      <c r="G588" t="s">
        <v>73</v>
      </c>
      <c r="H588" t="s">
        <v>71</v>
      </c>
      <c r="I588" s="5">
        <v>1160.17</v>
      </c>
      <c r="J588" s="5">
        <v>826</v>
      </c>
    </row>
    <row r="589" spans="1:10" x14ac:dyDescent="0.3">
      <c r="A589">
        <v>2023</v>
      </c>
      <c r="B589" s="2">
        <v>45078</v>
      </c>
      <c r="C589" t="s">
        <v>41</v>
      </c>
      <c r="D589" s="8">
        <v>1838.12</v>
      </c>
      <c r="E589" s="8">
        <v>11009.4</v>
      </c>
      <c r="F589">
        <v>90.99</v>
      </c>
      <c r="G589" t="s">
        <v>70</v>
      </c>
      <c r="H589" t="s">
        <v>74</v>
      </c>
      <c r="I589" s="5">
        <v>689.87</v>
      </c>
      <c r="J589" s="5">
        <v>332.75</v>
      </c>
    </row>
    <row r="590" spans="1:10" x14ac:dyDescent="0.3">
      <c r="A590">
        <v>2022</v>
      </c>
      <c r="B590" s="2">
        <v>44562</v>
      </c>
      <c r="C590" t="s">
        <v>16</v>
      </c>
      <c r="D590" s="8">
        <v>1150.54</v>
      </c>
      <c r="E590" s="8">
        <v>10919.18</v>
      </c>
      <c r="F590">
        <v>84.72</v>
      </c>
      <c r="G590" t="s">
        <v>75</v>
      </c>
      <c r="H590" t="s">
        <v>71</v>
      </c>
      <c r="I590" s="5">
        <v>1123.43</v>
      </c>
      <c r="J590" s="5">
        <v>954.59</v>
      </c>
    </row>
    <row r="591" spans="1:10" x14ac:dyDescent="0.3">
      <c r="A591">
        <v>2023</v>
      </c>
      <c r="B591" s="2">
        <v>45261</v>
      </c>
      <c r="C591" t="s">
        <v>20</v>
      </c>
      <c r="D591" s="8">
        <v>3918.9</v>
      </c>
      <c r="E591" s="8">
        <v>11450.56</v>
      </c>
      <c r="F591">
        <v>86.67</v>
      </c>
      <c r="G591" t="s">
        <v>70</v>
      </c>
      <c r="H591" t="s">
        <v>74</v>
      </c>
      <c r="I591" s="5">
        <v>927.45</v>
      </c>
      <c r="J591" s="5">
        <v>585</v>
      </c>
    </row>
    <row r="592" spans="1:10" x14ac:dyDescent="0.3">
      <c r="A592">
        <v>2023</v>
      </c>
      <c r="B592" s="2">
        <v>44927</v>
      </c>
      <c r="C592" t="s">
        <v>41</v>
      </c>
      <c r="D592" s="8">
        <v>2634.33</v>
      </c>
      <c r="E592" s="8">
        <v>6064.92</v>
      </c>
      <c r="F592">
        <v>87.51</v>
      </c>
      <c r="G592" t="s">
        <v>73</v>
      </c>
      <c r="H592" t="s">
        <v>74</v>
      </c>
      <c r="I592" s="5">
        <v>1189.27</v>
      </c>
      <c r="J592" s="5">
        <v>176.5</v>
      </c>
    </row>
    <row r="593" spans="1:10" x14ac:dyDescent="0.3">
      <c r="A593">
        <v>2023</v>
      </c>
      <c r="B593" s="2">
        <v>44958</v>
      </c>
      <c r="C593" t="s">
        <v>34</v>
      </c>
      <c r="D593" s="8">
        <v>1323.17</v>
      </c>
      <c r="E593" s="8">
        <v>14633.74</v>
      </c>
      <c r="F593">
        <v>75.37</v>
      </c>
      <c r="G593" t="s">
        <v>75</v>
      </c>
      <c r="H593" t="s">
        <v>76</v>
      </c>
      <c r="I593" s="5">
        <v>1868.07</v>
      </c>
      <c r="J593" s="5">
        <v>503.23</v>
      </c>
    </row>
    <row r="594" spans="1:10" x14ac:dyDescent="0.3">
      <c r="A594">
        <v>2023</v>
      </c>
      <c r="B594" s="2">
        <v>45078</v>
      </c>
      <c r="C594" t="s">
        <v>29</v>
      </c>
      <c r="D594" s="8">
        <v>2675.33</v>
      </c>
      <c r="E594" s="8">
        <v>12278.96</v>
      </c>
      <c r="F594">
        <v>70</v>
      </c>
      <c r="G594" t="s">
        <v>75</v>
      </c>
      <c r="H594" t="s">
        <v>71</v>
      </c>
      <c r="I594" s="5">
        <v>1108.5</v>
      </c>
      <c r="J594" s="5">
        <v>554.66</v>
      </c>
    </row>
    <row r="595" spans="1:10" x14ac:dyDescent="0.3">
      <c r="A595">
        <v>2022</v>
      </c>
      <c r="B595" s="2">
        <v>44743</v>
      </c>
      <c r="C595" t="s">
        <v>11</v>
      </c>
      <c r="D595" s="8">
        <v>2965.58</v>
      </c>
      <c r="E595" s="8">
        <v>7925.31</v>
      </c>
      <c r="F595">
        <v>84.07</v>
      </c>
      <c r="G595" t="s">
        <v>72</v>
      </c>
      <c r="H595" t="s">
        <v>71</v>
      </c>
      <c r="I595" s="5">
        <v>603.97</v>
      </c>
      <c r="J595" s="5">
        <v>286.74</v>
      </c>
    </row>
    <row r="596" spans="1:10" x14ac:dyDescent="0.3">
      <c r="A596">
        <v>2023</v>
      </c>
      <c r="B596" s="2">
        <v>45200</v>
      </c>
      <c r="C596" t="s">
        <v>29</v>
      </c>
      <c r="D596" s="8">
        <v>3068.49</v>
      </c>
      <c r="E596" s="8">
        <v>5186.47</v>
      </c>
      <c r="F596">
        <v>94.41</v>
      </c>
      <c r="G596" t="s">
        <v>75</v>
      </c>
      <c r="H596" t="s">
        <v>74</v>
      </c>
      <c r="I596" s="5">
        <v>1530.96</v>
      </c>
      <c r="J596" s="5">
        <v>114.97</v>
      </c>
    </row>
    <row r="597" spans="1:10" x14ac:dyDescent="0.3">
      <c r="A597">
        <v>2023</v>
      </c>
      <c r="B597" s="2">
        <v>45261</v>
      </c>
      <c r="C597" t="s">
        <v>29</v>
      </c>
      <c r="D597" s="8">
        <v>3306.46</v>
      </c>
      <c r="E597" s="8">
        <v>14483.92</v>
      </c>
      <c r="F597">
        <v>82.11</v>
      </c>
      <c r="G597" t="s">
        <v>75</v>
      </c>
      <c r="H597" t="s">
        <v>71</v>
      </c>
      <c r="I597" s="5">
        <v>314.64</v>
      </c>
      <c r="J597" s="5">
        <v>740.74</v>
      </c>
    </row>
    <row r="598" spans="1:10" x14ac:dyDescent="0.3">
      <c r="A598">
        <v>2023</v>
      </c>
      <c r="B598" s="2">
        <v>44958</v>
      </c>
      <c r="C598" t="s">
        <v>34</v>
      </c>
      <c r="D598" s="8">
        <v>2886.52</v>
      </c>
      <c r="E598" s="8">
        <v>12030.08</v>
      </c>
      <c r="F598">
        <v>84.7</v>
      </c>
      <c r="G598" t="s">
        <v>75</v>
      </c>
      <c r="H598" t="s">
        <v>74</v>
      </c>
      <c r="I598" s="5">
        <v>292.52</v>
      </c>
      <c r="J598" s="5">
        <v>963.07</v>
      </c>
    </row>
    <row r="599" spans="1:10" x14ac:dyDescent="0.3">
      <c r="A599">
        <v>2022</v>
      </c>
      <c r="B599" s="2">
        <v>44866</v>
      </c>
      <c r="C599" t="s">
        <v>32</v>
      </c>
      <c r="D599" s="8">
        <v>4437.0600000000004</v>
      </c>
      <c r="E599" s="8">
        <v>10389.17</v>
      </c>
      <c r="F599">
        <v>91.78</v>
      </c>
      <c r="G599" t="s">
        <v>70</v>
      </c>
      <c r="H599" t="s">
        <v>74</v>
      </c>
      <c r="I599" s="5">
        <v>1501.91</v>
      </c>
      <c r="J599" s="5">
        <v>780.01</v>
      </c>
    </row>
    <row r="600" spans="1:10" x14ac:dyDescent="0.3">
      <c r="A600">
        <v>2022</v>
      </c>
      <c r="B600" s="2">
        <v>44866</v>
      </c>
      <c r="C600" t="s">
        <v>34</v>
      </c>
      <c r="D600" s="8">
        <v>2645.09</v>
      </c>
      <c r="E600" s="8">
        <v>12558.76</v>
      </c>
      <c r="F600">
        <v>82.93</v>
      </c>
      <c r="G600" t="s">
        <v>75</v>
      </c>
      <c r="H600" t="s">
        <v>76</v>
      </c>
      <c r="I600" s="5">
        <v>526.76</v>
      </c>
      <c r="J600" s="5">
        <v>773.79</v>
      </c>
    </row>
    <row r="601" spans="1:10" x14ac:dyDescent="0.3">
      <c r="A601">
        <v>2023</v>
      </c>
      <c r="B601" s="2">
        <v>45017</v>
      </c>
      <c r="C601" t="s">
        <v>39</v>
      </c>
      <c r="D601" s="8">
        <v>2292.31</v>
      </c>
      <c r="E601" s="8">
        <v>8507.94</v>
      </c>
      <c r="F601">
        <v>70.47</v>
      </c>
      <c r="G601" t="s">
        <v>73</v>
      </c>
      <c r="H601" t="s">
        <v>71</v>
      </c>
      <c r="I601" s="5">
        <v>1551.07</v>
      </c>
      <c r="J601" s="5">
        <v>865.14</v>
      </c>
    </row>
    <row r="602" spans="1:10" x14ac:dyDescent="0.3">
      <c r="A602">
        <v>2023</v>
      </c>
      <c r="B602" s="2">
        <v>45200</v>
      </c>
      <c r="C602" t="s">
        <v>32</v>
      </c>
      <c r="D602" s="8">
        <v>2333.85</v>
      </c>
      <c r="E602" s="8">
        <v>14668.38</v>
      </c>
      <c r="F602">
        <v>85.26</v>
      </c>
      <c r="G602" t="s">
        <v>72</v>
      </c>
      <c r="H602" t="s">
        <v>71</v>
      </c>
      <c r="I602" s="5">
        <v>1530.23</v>
      </c>
      <c r="J602" s="5">
        <v>678.43</v>
      </c>
    </row>
    <row r="603" spans="1:10" x14ac:dyDescent="0.3">
      <c r="A603">
        <v>2022</v>
      </c>
      <c r="B603" s="2">
        <v>44896</v>
      </c>
      <c r="C603" t="s">
        <v>39</v>
      </c>
      <c r="D603" s="8">
        <v>2958.9</v>
      </c>
      <c r="E603" s="8">
        <v>8502.7800000000007</v>
      </c>
      <c r="F603">
        <v>79.400000000000006</v>
      </c>
      <c r="G603" t="s">
        <v>70</v>
      </c>
      <c r="H603" t="s">
        <v>71</v>
      </c>
      <c r="I603" s="5">
        <v>1788.49</v>
      </c>
      <c r="J603" s="5">
        <v>448.56</v>
      </c>
    </row>
    <row r="604" spans="1:10" x14ac:dyDescent="0.3">
      <c r="A604">
        <v>2022</v>
      </c>
      <c r="B604" s="2">
        <v>44652</v>
      </c>
      <c r="C604" t="s">
        <v>22</v>
      </c>
      <c r="D604" s="8">
        <v>3989.43</v>
      </c>
      <c r="E604" s="8">
        <v>7156.32</v>
      </c>
      <c r="F604">
        <v>77.599999999999994</v>
      </c>
      <c r="G604" t="s">
        <v>75</v>
      </c>
      <c r="H604" t="s">
        <v>71</v>
      </c>
      <c r="I604" s="5">
        <v>1276.29</v>
      </c>
      <c r="J604" s="5">
        <v>332.35</v>
      </c>
    </row>
    <row r="605" spans="1:10" x14ac:dyDescent="0.3">
      <c r="A605">
        <v>2023</v>
      </c>
      <c r="B605" s="2">
        <v>45261</v>
      </c>
      <c r="C605" t="s">
        <v>39</v>
      </c>
      <c r="D605" s="8">
        <v>3955</v>
      </c>
      <c r="E605" s="8">
        <v>7446.05</v>
      </c>
      <c r="F605">
        <v>72.62</v>
      </c>
      <c r="G605" t="s">
        <v>73</v>
      </c>
      <c r="H605" t="s">
        <v>76</v>
      </c>
      <c r="I605" s="5">
        <v>1927.86</v>
      </c>
      <c r="J605" s="5">
        <v>276.56</v>
      </c>
    </row>
    <row r="606" spans="1:10" x14ac:dyDescent="0.3">
      <c r="A606">
        <v>2023</v>
      </c>
      <c r="B606" s="2">
        <v>44958</v>
      </c>
      <c r="C606" t="s">
        <v>29</v>
      </c>
      <c r="D606" s="8">
        <v>2907.11</v>
      </c>
      <c r="E606" s="8">
        <v>13422.12</v>
      </c>
      <c r="F606">
        <v>92.55</v>
      </c>
      <c r="G606" t="s">
        <v>70</v>
      </c>
      <c r="H606" t="s">
        <v>71</v>
      </c>
      <c r="I606" s="5">
        <v>1684.49</v>
      </c>
      <c r="J606" s="5">
        <v>897.32</v>
      </c>
    </row>
    <row r="607" spans="1:10" x14ac:dyDescent="0.3">
      <c r="A607">
        <v>2023</v>
      </c>
      <c r="B607" s="2">
        <v>45139</v>
      </c>
      <c r="C607" t="s">
        <v>34</v>
      </c>
      <c r="D607" s="8">
        <v>2846.2</v>
      </c>
      <c r="E607" s="8">
        <v>9280.08</v>
      </c>
      <c r="F607">
        <v>86.88</v>
      </c>
      <c r="G607" t="s">
        <v>72</v>
      </c>
      <c r="H607" t="s">
        <v>74</v>
      </c>
      <c r="I607" s="5">
        <v>527.76</v>
      </c>
      <c r="J607" s="5">
        <v>453.17</v>
      </c>
    </row>
    <row r="608" spans="1:10" x14ac:dyDescent="0.3">
      <c r="A608">
        <v>2022</v>
      </c>
      <c r="B608" s="2">
        <v>44805</v>
      </c>
      <c r="C608" t="s">
        <v>39</v>
      </c>
      <c r="D608" s="8">
        <v>3457.01</v>
      </c>
      <c r="E608" s="8">
        <v>14094.9</v>
      </c>
      <c r="F608">
        <v>92.87</v>
      </c>
      <c r="G608" t="s">
        <v>70</v>
      </c>
      <c r="H608" t="s">
        <v>74</v>
      </c>
      <c r="I608" s="5">
        <v>566.67999999999995</v>
      </c>
      <c r="J608" s="5">
        <v>546.22</v>
      </c>
    </row>
    <row r="609" spans="1:10" x14ac:dyDescent="0.3">
      <c r="A609">
        <v>2023</v>
      </c>
      <c r="B609" s="2">
        <v>45231</v>
      </c>
      <c r="C609" t="s">
        <v>29</v>
      </c>
      <c r="D609" s="8">
        <v>2147.42</v>
      </c>
      <c r="E609" s="8">
        <v>7394.27</v>
      </c>
      <c r="F609">
        <v>77.13</v>
      </c>
      <c r="G609" t="s">
        <v>75</v>
      </c>
      <c r="H609" t="s">
        <v>71</v>
      </c>
      <c r="I609" s="5">
        <v>1195.49</v>
      </c>
      <c r="J609" s="5">
        <v>863.6</v>
      </c>
    </row>
    <row r="610" spans="1:10" x14ac:dyDescent="0.3">
      <c r="A610">
        <v>2023</v>
      </c>
      <c r="B610" s="2">
        <v>45047</v>
      </c>
      <c r="C610" t="s">
        <v>25</v>
      </c>
      <c r="D610" s="8">
        <v>4512.71</v>
      </c>
      <c r="E610" s="8">
        <v>13692.13</v>
      </c>
      <c r="F610">
        <v>94.06</v>
      </c>
      <c r="G610" t="s">
        <v>72</v>
      </c>
      <c r="H610" t="s">
        <v>74</v>
      </c>
      <c r="I610" s="5">
        <v>809.12</v>
      </c>
      <c r="J610" s="5">
        <v>477.9</v>
      </c>
    </row>
    <row r="611" spans="1:10" x14ac:dyDescent="0.3">
      <c r="A611">
        <v>2022</v>
      </c>
      <c r="B611" s="2">
        <v>44682</v>
      </c>
      <c r="C611" t="s">
        <v>25</v>
      </c>
      <c r="D611" s="8">
        <v>4488.4799999999996</v>
      </c>
      <c r="E611" s="8">
        <v>5225.2700000000004</v>
      </c>
      <c r="F611">
        <v>91.66</v>
      </c>
      <c r="G611" t="s">
        <v>70</v>
      </c>
      <c r="H611" t="s">
        <v>74</v>
      </c>
      <c r="I611" s="5">
        <v>741.65</v>
      </c>
      <c r="J611" s="5">
        <v>377.31</v>
      </c>
    </row>
    <row r="612" spans="1:10" x14ac:dyDescent="0.3">
      <c r="A612">
        <v>2022</v>
      </c>
      <c r="B612" s="2">
        <v>44682</v>
      </c>
      <c r="C612" t="s">
        <v>25</v>
      </c>
      <c r="D612" s="8">
        <v>1353.07</v>
      </c>
      <c r="E612" s="8">
        <v>8170.9</v>
      </c>
      <c r="F612">
        <v>81.78</v>
      </c>
      <c r="G612" t="s">
        <v>72</v>
      </c>
      <c r="H612" t="s">
        <v>76</v>
      </c>
      <c r="I612" s="5">
        <v>1565.06</v>
      </c>
      <c r="J612" s="5">
        <v>153.46</v>
      </c>
    </row>
    <row r="613" spans="1:10" x14ac:dyDescent="0.3">
      <c r="A613">
        <v>2022</v>
      </c>
      <c r="B613" s="2">
        <v>44866</v>
      </c>
      <c r="C613" t="s">
        <v>41</v>
      </c>
      <c r="D613" s="8">
        <v>3870.51</v>
      </c>
      <c r="E613" s="8">
        <v>10709.75</v>
      </c>
      <c r="F613">
        <v>76.94</v>
      </c>
      <c r="G613" t="s">
        <v>73</v>
      </c>
      <c r="H613" t="s">
        <v>74</v>
      </c>
      <c r="I613" s="5">
        <v>776.57</v>
      </c>
      <c r="J613" s="5">
        <v>421.36</v>
      </c>
    </row>
    <row r="614" spans="1:10" x14ac:dyDescent="0.3">
      <c r="A614">
        <v>2022</v>
      </c>
      <c r="B614" s="2">
        <v>44896</v>
      </c>
      <c r="C614" t="s">
        <v>39</v>
      </c>
      <c r="D614" s="8">
        <v>2162.02</v>
      </c>
      <c r="E614" s="8">
        <v>7633.92</v>
      </c>
      <c r="F614">
        <v>76.099999999999994</v>
      </c>
      <c r="G614" t="s">
        <v>75</v>
      </c>
      <c r="H614" t="s">
        <v>76</v>
      </c>
      <c r="I614" s="5">
        <v>1331.59</v>
      </c>
      <c r="J614" s="5">
        <v>428.91</v>
      </c>
    </row>
    <row r="615" spans="1:10" x14ac:dyDescent="0.3">
      <c r="A615">
        <v>2022</v>
      </c>
      <c r="B615" s="2">
        <v>44866</v>
      </c>
      <c r="C615" t="s">
        <v>29</v>
      </c>
      <c r="D615" s="8">
        <v>1520.53</v>
      </c>
      <c r="E615" s="8">
        <v>9116.18</v>
      </c>
      <c r="F615">
        <v>94.6</v>
      </c>
      <c r="G615" t="s">
        <v>73</v>
      </c>
      <c r="H615" t="s">
        <v>71</v>
      </c>
      <c r="I615" s="5">
        <v>557.45000000000005</v>
      </c>
      <c r="J615" s="5">
        <v>126.01</v>
      </c>
    </row>
    <row r="616" spans="1:10" x14ac:dyDescent="0.3">
      <c r="A616">
        <v>2022</v>
      </c>
      <c r="B616" s="2">
        <v>44593</v>
      </c>
      <c r="C616" t="s">
        <v>41</v>
      </c>
      <c r="D616" s="8">
        <v>1239.72</v>
      </c>
      <c r="E616" s="8">
        <v>7455.15</v>
      </c>
      <c r="F616">
        <v>77.69</v>
      </c>
      <c r="G616" t="s">
        <v>75</v>
      </c>
      <c r="H616" t="s">
        <v>74</v>
      </c>
      <c r="I616" s="5">
        <v>201.7</v>
      </c>
      <c r="J616" s="5">
        <v>640.01</v>
      </c>
    </row>
    <row r="617" spans="1:10" x14ac:dyDescent="0.3">
      <c r="A617">
        <v>2023</v>
      </c>
      <c r="B617" s="2">
        <v>45078</v>
      </c>
      <c r="C617" t="s">
        <v>41</v>
      </c>
      <c r="D617" s="8">
        <v>4974.47</v>
      </c>
      <c r="E617" s="8">
        <v>5867.64</v>
      </c>
      <c r="F617">
        <v>72.55</v>
      </c>
      <c r="G617" t="s">
        <v>75</v>
      </c>
      <c r="H617" t="s">
        <v>76</v>
      </c>
      <c r="I617" s="5">
        <v>469.32</v>
      </c>
      <c r="J617" s="5">
        <v>965.5</v>
      </c>
    </row>
    <row r="618" spans="1:10" x14ac:dyDescent="0.3">
      <c r="A618">
        <v>2023</v>
      </c>
      <c r="B618" s="2">
        <v>44958</v>
      </c>
      <c r="C618" t="s">
        <v>34</v>
      </c>
      <c r="D618" s="8">
        <v>2247.84</v>
      </c>
      <c r="E618" s="8">
        <v>8064.13</v>
      </c>
      <c r="F618">
        <v>81.22</v>
      </c>
      <c r="G618" t="s">
        <v>73</v>
      </c>
      <c r="H618" t="s">
        <v>76</v>
      </c>
      <c r="I618" s="5">
        <v>1303.53</v>
      </c>
      <c r="J618" s="5">
        <v>683.12</v>
      </c>
    </row>
    <row r="619" spans="1:10" x14ac:dyDescent="0.3">
      <c r="A619">
        <v>2022</v>
      </c>
      <c r="B619" s="2">
        <v>44682</v>
      </c>
      <c r="C619" t="s">
        <v>39</v>
      </c>
      <c r="D619" s="8">
        <v>3882.19</v>
      </c>
      <c r="E619" s="8">
        <v>12330.78</v>
      </c>
      <c r="F619">
        <v>80.290000000000006</v>
      </c>
      <c r="G619" t="s">
        <v>70</v>
      </c>
      <c r="H619" t="s">
        <v>76</v>
      </c>
      <c r="I619" s="5">
        <v>1776.6</v>
      </c>
      <c r="J619" s="5">
        <v>737.35</v>
      </c>
    </row>
    <row r="620" spans="1:10" x14ac:dyDescent="0.3">
      <c r="A620">
        <v>2023</v>
      </c>
      <c r="B620" s="2">
        <v>45261</v>
      </c>
      <c r="C620" t="s">
        <v>11</v>
      </c>
      <c r="D620" s="8">
        <v>1532.67</v>
      </c>
      <c r="E620" s="8">
        <v>9041.16</v>
      </c>
      <c r="F620">
        <v>94.45</v>
      </c>
      <c r="G620" t="s">
        <v>75</v>
      </c>
      <c r="H620" t="s">
        <v>71</v>
      </c>
      <c r="I620" s="5">
        <v>1077.17</v>
      </c>
      <c r="J620" s="5">
        <v>656.94</v>
      </c>
    </row>
    <row r="621" spans="1:10" x14ac:dyDescent="0.3">
      <c r="A621">
        <v>2022</v>
      </c>
      <c r="B621" s="2">
        <v>44896</v>
      </c>
      <c r="C621" t="s">
        <v>34</v>
      </c>
      <c r="D621" s="8">
        <v>1930.68</v>
      </c>
      <c r="E621" s="8">
        <v>7315.57</v>
      </c>
      <c r="F621">
        <v>88.25</v>
      </c>
      <c r="G621" t="s">
        <v>72</v>
      </c>
      <c r="H621" t="s">
        <v>74</v>
      </c>
      <c r="I621" s="5">
        <v>874.49</v>
      </c>
      <c r="J621" s="5">
        <v>357.2</v>
      </c>
    </row>
    <row r="622" spans="1:10" x14ac:dyDescent="0.3">
      <c r="A622">
        <v>2023</v>
      </c>
      <c r="B622" s="2">
        <v>45139</v>
      </c>
      <c r="C622" t="s">
        <v>11</v>
      </c>
      <c r="D622" s="8">
        <v>3721.64</v>
      </c>
      <c r="E622" s="8">
        <v>11231.42</v>
      </c>
      <c r="F622">
        <v>80.56</v>
      </c>
      <c r="G622" t="s">
        <v>72</v>
      </c>
      <c r="H622" t="s">
        <v>71</v>
      </c>
      <c r="I622" s="5">
        <v>544.08000000000004</v>
      </c>
      <c r="J622" s="5">
        <v>419.1</v>
      </c>
    </row>
    <row r="623" spans="1:10" x14ac:dyDescent="0.3">
      <c r="A623">
        <v>2023</v>
      </c>
      <c r="B623" s="2">
        <v>45108</v>
      </c>
      <c r="C623" t="s">
        <v>20</v>
      </c>
      <c r="D623" s="8">
        <v>1128.93</v>
      </c>
      <c r="E623" s="8">
        <v>9845.5300000000007</v>
      </c>
      <c r="F623">
        <v>81.28</v>
      </c>
      <c r="G623" t="s">
        <v>72</v>
      </c>
      <c r="H623" t="s">
        <v>71</v>
      </c>
      <c r="I623" s="5">
        <v>1125.94</v>
      </c>
      <c r="J623" s="5">
        <v>854.21</v>
      </c>
    </row>
    <row r="624" spans="1:10" x14ac:dyDescent="0.3">
      <c r="A624">
        <v>2023</v>
      </c>
      <c r="B624" s="2">
        <v>44986</v>
      </c>
      <c r="C624" t="s">
        <v>34</v>
      </c>
      <c r="D624" s="8">
        <v>2044.6</v>
      </c>
      <c r="E624" s="8">
        <v>7992.32</v>
      </c>
      <c r="F624">
        <v>77.56</v>
      </c>
      <c r="G624" t="s">
        <v>72</v>
      </c>
      <c r="H624" t="s">
        <v>71</v>
      </c>
      <c r="I624" s="5">
        <v>416.56</v>
      </c>
      <c r="J624" s="5">
        <v>645.14</v>
      </c>
    </row>
    <row r="625" spans="1:10" x14ac:dyDescent="0.3">
      <c r="A625">
        <v>2022</v>
      </c>
      <c r="B625" s="2">
        <v>44896</v>
      </c>
      <c r="C625" t="s">
        <v>34</v>
      </c>
      <c r="D625" s="8">
        <v>4495.05</v>
      </c>
      <c r="E625" s="8">
        <v>6664.83</v>
      </c>
      <c r="F625">
        <v>88.05</v>
      </c>
      <c r="G625" t="s">
        <v>70</v>
      </c>
      <c r="H625" t="s">
        <v>76</v>
      </c>
      <c r="I625" s="5">
        <v>490.04</v>
      </c>
      <c r="J625" s="5">
        <v>421.61</v>
      </c>
    </row>
    <row r="626" spans="1:10" x14ac:dyDescent="0.3">
      <c r="A626">
        <v>2023</v>
      </c>
      <c r="B626" s="2">
        <v>45108</v>
      </c>
      <c r="C626" t="s">
        <v>16</v>
      </c>
      <c r="D626" s="8">
        <v>2240.38</v>
      </c>
      <c r="E626" s="8">
        <v>13670.64</v>
      </c>
      <c r="F626">
        <v>82.42</v>
      </c>
      <c r="G626" t="s">
        <v>75</v>
      </c>
      <c r="H626" t="s">
        <v>71</v>
      </c>
      <c r="I626" s="5">
        <v>447.38</v>
      </c>
      <c r="J626" s="5">
        <v>972.44</v>
      </c>
    </row>
    <row r="627" spans="1:10" x14ac:dyDescent="0.3">
      <c r="A627">
        <v>2022</v>
      </c>
      <c r="B627" s="2">
        <v>44562</v>
      </c>
      <c r="C627" t="s">
        <v>29</v>
      </c>
      <c r="D627" s="8">
        <v>1565.42</v>
      </c>
      <c r="E627" s="8">
        <v>10141.17</v>
      </c>
      <c r="F627">
        <v>74.89</v>
      </c>
      <c r="G627" t="s">
        <v>70</v>
      </c>
      <c r="H627" t="s">
        <v>74</v>
      </c>
      <c r="I627" s="5">
        <v>1092.3</v>
      </c>
      <c r="J627" s="5">
        <v>170.68</v>
      </c>
    </row>
    <row r="628" spans="1:10" x14ac:dyDescent="0.3">
      <c r="A628">
        <v>2023</v>
      </c>
      <c r="B628" s="2">
        <v>45231</v>
      </c>
      <c r="C628" t="s">
        <v>20</v>
      </c>
      <c r="D628" s="8">
        <v>1671.15</v>
      </c>
      <c r="E628" s="8">
        <v>6189.27</v>
      </c>
      <c r="F628">
        <v>83.76</v>
      </c>
      <c r="G628" t="s">
        <v>75</v>
      </c>
      <c r="H628" t="s">
        <v>74</v>
      </c>
      <c r="I628" s="5">
        <v>1759.81</v>
      </c>
      <c r="J628" s="5">
        <v>826.06</v>
      </c>
    </row>
    <row r="629" spans="1:10" x14ac:dyDescent="0.3">
      <c r="A629">
        <v>2023</v>
      </c>
      <c r="B629" s="2">
        <v>45261</v>
      </c>
      <c r="C629" t="s">
        <v>11</v>
      </c>
      <c r="D629" s="8">
        <v>4544.7700000000004</v>
      </c>
      <c r="E629" s="8">
        <v>12936.53</v>
      </c>
      <c r="F629">
        <v>71.900000000000006</v>
      </c>
      <c r="G629" t="s">
        <v>72</v>
      </c>
      <c r="H629" t="s">
        <v>76</v>
      </c>
      <c r="I629" s="5">
        <v>1959.45</v>
      </c>
      <c r="J629" s="5">
        <v>397.26</v>
      </c>
    </row>
    <row r="630" spans="1:10" x14ac:dyDescent="0.3">
      <c r="A630">
        <v>2023</v>
      </c>
      <c r="B630" s="2">
        <v>45139</v>
      </c>
      <c r="C630" t="s">
        <v>39</v>
      </c>
      <c r="D630" s="8">
        <v>2380.65</v>
      </c>
      <c r="E630" s="8">
        <v>11208.34</v>
      </c>
      <c r="F630">
        <v>75.38</v>
      </c>
      <c r="G630" t="s">
        <v>72</v>
      </c>
      <c r="H630" t="s">
        <v>71</v>
      </c>
      <c r="I630" s="5">
        <v>1195.81</v>
      </c>
      <c r="J630" s="5">
        <v>379.94</v>
      </c>
    </row>
    <row r="631" spans="1:10" x14ac:dyDescent="0.3">
      <c r="A631">
        <v>2022</v>
      </c>
      <c r="B631" s="2">
        <v>44896</v>
      </c>
      <c r="C631" t="s">
        <v>41</v>
      </c>
      <c r="D631" s="8">
        <v>1221.95</v>
      </c>
      <c r="E631" s="8">
        <v>6960.78</v>
      </c>
      <c r="F631">
        <v>83.32</v>
      </c>
      <c r="G631" t="s">
        <v>75</v>
      </c>
      <c r="H631" t="s">
        <v>74</v>
      </c>
      <c r="I631" s="5">
        <v>418.7</v>
      </c>
      <c r="J631" s="5">
        <v>214.42</v>
      </c>
    </row>
    <row r="632" spans="1:10" x14ac:dyDescent="0.3">
      <c r="A632">
        <v>2023</v>
      </c>
      <c r="B632" s="2">
        <v>44986</v>
      </c>
      <c r="C632" t="s">
        <v>41</v>
      </c>
      <c r="D632" s="8">
        <v>1411.19</v>
      </c>
      <c r="E632" s="8">
        <v>11082.66</v>
      </c>
      <c r="F632">
        <v>79.25</v>
      </c>
      <c r="G632" t="s">
        <v>70</v>
      </c>
      <c r="H632" t="s">
        <v>76</v>
      </c>
      <c r="I632" s="5">
        <v>1690.31</v>
      </c>
      <c r="J632" s="5">
        <v>980.27</v>
      </c>
    </row>
    <row r="633" spans="1:10" x14ac:dyDescent="0.3">
      <c r="A633">
        <v>2022</v>
      </c>
      <c r="B633" s="2">
        <v>44621</v>
      </c>
      <c r="C633" t="s">
        <v>11</v>
      </c>
      <c r="D633" s="8">
        <v>1253.26</v>
      </c>
      <c r="E633" s="8">
        <v>8143.95</v>
      </c>
      <c r="F633">
        <v>81.8</v>
      </c>
      <c r="G633" t="s">
        <v>72</v>
      </c>
      <c r="H633" t="s">
        <v>74</v>
      </c>
      <c r="I633" s="5">
        <v>226.82</v>
      </c>
      <c r="J633" s="5">
        <v>178.44</v>
      </c>
    </row>
    <row r="634" spans="1:10" x14ac:dyDescent="0.3">
      <c r="A634">
        <v>2022</v>
      </c>
      <c r="B634" s="2">
        <v>44652</v>
      </c>
      <c r="C634" t="s">
        <v>22</v>
      </c>
      <c r="D634" s="8">
        <v>1335.39</v>
      </c>
      <c r="E634" s="8">
        <v>13826.54</v>
      </c>
      <c r="F634">
        <v>78.91</v>
      </c>
      <c r="G634" t="s">
        <v>72</v>
      </c>
      <c r="H634" t="s">
        <v>71</v>
      </c>
      <c r="I634" s="5">
        <v>1906.93</v>
      </c>
      <c r="J634" s="5">
        <v>388.65</v>
      </c>
    </row>
    <row r="635" spans="1:10" x14ac:dyDescent="0.3">
      <c r="A635">
        <v>2022</v>
      </c>
      <c r="B635" s="2">
        <v>44682</v>
      </c>
      <c r="C635" t="s">
        <v>11</v>
      </c>
      <c r="D635" s="8">
        <v>2187.33</v>
      </c>
      <c r="E635" s="8">
        <v>9497.7999999999993</v>
      </c>
      <c r="F635">
        <v>83.32</v>
      </c>
      <c r="G635" t="s">
        <v>73</v>
      </c>
      <c r="H635" t="s">
        <v>71</v>
      </c>
      <c r="I635" s="5">
        <v>1252.45</v>
      </c>
      <c r="J635" s="5">
        <v>899.2</v>
      </c>
    </row>
    <row r="636" spans="1:10" x14ac:dyDescent="0.3">
      <c r="A636">
        <v>2023</v>
      </c>
      <c r="B636" s="2">
        <v>45231</v>
      </c>
      <c r="C636" t="s">
        <v>22</v>
      </c>
      <c r="D636" s="8">
        <v>4072.22</v>
      </c>
      <c r="E636" s="8">
        <v>8197.67</v>
      </c>
      <c r="F636">
        <v>80.17</v>
      </c>
      <c r="G636" t="s">
        <v>70</v>
      </c>
      <c r="H636" t="s">
        <v>71</v>
      </c>
      <c r="I636" s="5">
        <v>1511.16</v>
      </c>
      <c r="J636" s="5">
        <v>374.88</v>
      </c>
    </row>
    <row r="637" spans="1:10" x14ac:dyDescent="0.3">
      <c r="A637">
        <v>2022</v>
      </c>
      <c r="B637" s="2">
        <v>44835</v>
      </c>
      <c r="C637" t="s">
        <v>34</v>
      </c>
      <c r="D637" s="8">
        <v>3364.05</v>
      </c>
      <c r="E637" s="8">
        <v>6413.59</v>
      </c>
      <c r="F637">
        <v>93.47</v>
      </c>
      <c r="G637" t="s">
        <v>75</v>
      </c>
      <c r="H637" t="s">
        <v>74</v>
      </c>
      <c r="I637" s="5">
        <v>347.77</v>
      </c>
      <c r="J637" s="5">
        <v>475.28</v>
      </c>
    </row>
    <row r="638" spans="1:10" x14ac:dyDescent="0.3">
      <c r="A638">
        <v>2022</v>
      </c>
      <c r="B638" s="2">
        <v>44562</v>
      </c>
      <c r="C638" t="s">
        <v>16</v>
      </c>
      <c r="D638" s="8">
        <v>2677.4</v>
      </c>
      <c r="E638" s="8">
        <v>6046.42</v>
      </c>
      <c r="F638">
        <v>87.37</v>
      </c>
      <c r="G638" t="s">
        <v>70</v>
      </c>
      <c r="H638" t="s">
        <v>76</v>
      </c>
      <c r="I638" s="5">
        <v>792.04</v>
      </c>
      <c r="J638" s="5">
        <v>654.27</v>
      </c>
    </row>
    <row r="639" spans="1:10" x14ac:dyDescent="0.3">
      <c r="A639">
        <v>2022</v>
      </c>
      <c r="B639" s="2">
        <v>44621</v>
      </c>
      <c r="C639" t="s">
        <v>11</v>
      </c>
      <c r="D639" s="8">
        <v>3656.62</v>
      </c>
      <c r="E639" s="8">
        <v>6339.98</v>
      </c>
      <c r="F639">
        <v>88.5</v>
      </c>
      <c r="G639" t="s">
        <v>70</v>
      </c>
      <c r="H639" t="s">
        <v>76</v>
      </c>
      <c r="I639" s="5">
        <v>325.72000000000003</v>
      </c>
      <c r="J639" s="5">
        <v>841.8</v>
      </c>
    </row>
    <row r="640" spans="1:10" x14ac:dyDescent="0.3">
      <c r="A640">
        <v>2022</v>
      </c>
      <c r="B640" s="2">
        <v>44866</v>
      </c>
      <c r="C640" t="s">
        <v>32</v>
      </c>
      <c r="D640" s="8">
        <v>4242.21</v>
      </c>
      <c r="E640" s="8">
        <v>8558.4</v>
      </c>
      <c r="F640">
        <v>85.95</v>
      </c>
      <c r="G640" t="s">
        <v>72</v>
      </c>
      <c r="H640" t="s">
        <v>76</v>
      </c>
      <c r="I640" s="5">
        <v>1575.22</v>
      </c>
      <c r="J640" s="5">
        <v>852.09</v>
      </c>
    </row>
    <row r="641" spans="1:10" x14ac:dyDescent="0.3">
      <c r="A641">
        <v>2022</v>
      </c>
      <c r="B641" s="2">
        <v>44562</v>
      </c>
      <c r="C641" t="s">
        <v>41</v>
      </c>
      <c r="D641" s="8">
        <v>3116.31</v>
      </c>
      <c r="E641" s="8">
        <v>11314.27</v>
      </c>
      <c r="F641">
        <v>82.41</v>
      </c>
      <c r="G641" t="s">
        <v>73</v>
      </c>
      <c r="H641" t="s">
        <v>76</v>
      </c>
      <c r="I641" s="5">
        <v>57.57</v>
      </c>
      <c r="J641" s="5">
        <v>410.74</v>
      </c>
    </row>
    <row r="642" spans="1:10" x14ac:dyDescent="0.3">
      <c r="A642">
        <v>2023</v>
      </c>
      <c r="B642" s="2">
        <v>45139</v>
      </c>
      <c r="C642" t="s">
        <v>20</v>
      </c>
      <c r="D642" s="8">
        <v>1518.03</v>
      </c>
      <c r="E642" s="8">
        <v>6326.69</v>
      </c>
      <c r="F642">
        <v>85.68</v>
      </c>
      <c r="G642" t="s">
        <v>73</v>
      </c>
      <c r="H642" t="s">
        <v>76</v>
      </c>
      <c r="I642" s="5">
        <v>442.41</v>
      </c>
      <c r="J642" s="5">
        <v>231.19</v>
      </c>
    </row>
    <row r="643" spans="1:10" x14ac:dyDescent="0.3">
      <c r="A643">
        <v>2023</v>
      </c>
      <c r="B643" s="2">
        <v>45047</v>
      </c>
      <c r="C643" t="s">
        <v>11</v>
      </c>
      <c r="D643" s="8">
        <v>3235.43</v>
      </c>
      <c r="E643" s="8">
        <v>11156.85</v>
      </c>
      <c r="F643">
        <v>88.38</v>
      </c>
      <c r="G643" t="s">
        <v>75</v>
      </c>
      <c r="H643" t="s">
        <v>71</v>
      </c>
      <c r="I643" s="5">
        <v>1135.18</v>
      </c>
      <c r="J643" s="5">
        <v>945.35</v>
      </c>
    </row>
    <row r="644" spans="1:10" x14ac:dyDescent="0.3">
      <c r="A644">
        <v>2023</v>
      </c>
      <c r="B644" s="2">
        <v>44958</v>
      </c>
      <c r="C644" t="s">
        <v>32</v>
      </c>
      <c r="D644" s="8">
        <v>2180.9699999999998</v>
      </c>
      <c r="E644" s="8">
        <v>6862.66</v>
      </c>
      <c r="F644">
        <v>87.93</v>
      </c>
      <c r="G644" t="s">
        <v>73</v>
      </c>
      <c r="H644" t="s">
        <v>74</v>
      </c>
      <c r="I644" s="5">
        <v>1369.94</v>
      </c>
      <c r="J644" s="5">
        <v>560.54999999999995</v>
      </c>
    </row>
    <row r="645" spans="1:10" x14ac:dyDescent="0.3">
      <c r="A645">
        <v>2022</v>
      </c>
      <c r="B645" s="2">
        <v>44866</v>
      </c>
      <c r="C645" t="s">
        <v>11</v>
      </c>
      <c r="D645" s="8">
        <v>4790.8999999999996</v>
      </c>
      <c r="E645" s="8">
        <v>8994.34</v>
      </c>
      <c r="F645">
        <v>90.15</v>
      </c>
      <c r="G645" t="s">
        <v>73</v>
      </c>
      <c r="H645" t="s">
        <v>74</v>
      </c>
      <c r="I645" s="5">
        <v>1127.22</v>
      </c>
      <c r="J645" s="5">
        <v>256.14999999999998</v>
      </c>
    </row>
    <row r="646" spans="1:10" x14ac:dyDescent="0.3">
      <c r="A646">
        <v>2022</v>
      </c>
      <c r="B646" s="2">
        <v>44743</v>
      </c>
      <c r="C646" t="s">
        <v>32</v>
      </c>
      <c r="D646" s="8">
        <v>4132.7</v>
      </c>
      <c r="E646" s="8">
        <v>13471.98</v>
      </c>
      <c r="F646">
        <v>92.16</v>
      </c>
      <c r="G646" t="s">
        <v>75</v>
      </c>
      <c r="H646" t="s">
        <v>74</v>
      </c>
      <c r="I646" s="5">
        <v>1911.51</v>
      </c>
      <c r="J646" s="5">
        <v>459.23</v>
      </c>
    </row>
    <row r="647" spans="1:10" x14ac:dyDescent="0.3">
      <c r="A647">
        <v>2022</v>
      </c>
      <c r="B647" s="2">
        <v>44896</v>
      </c>
      <c r="C647" t="s">
        <v>41</v>
      </c>
      <c r="D647" s="8">
        <v>3318.29</v>
      </c>
      <c r="E647" s="8">
        <v>7571.76</v>
      </c>
      <c r="F647">
        <v>72.09</v>
      </c>
      <c r="G647" t="s">
        <v>75</v>
      </c>
      <c r="H647" t="s">
        <v>74</v>
      </c>
      <c r="I647" s="5">
        <v>814.68</v>
      </c>
      <c r="J647" s="5">
        <v>719.03</v>
      </c>
    </row>
    <row r="648" spans="1:10" x14ac:dyDescent="0.3">
      <c r="A648">
        <v>2022</v>
      </c>
      <c r="B648" s="2">
        <v>44743</v>
      </c>
      <c r="C648" t="s">
        <v>20</v>
      </c>
      <c r="D648" s="8">
        <v>2316.92</v>
      </c>
      <c r="E648" s="8">
        <v>13409.98</v>
      </c>
      <c r="F648">
        <v>80.790000000000006</v>
      </c>
      <c r="G648" t="s">
        <v>72</v>
      </c>
      <c r="H648" t="s">
        <v>71</v>
      </c>
      <c r="I648" s="5">
        <v>1053.9100000000001</v>
      </c>
      <c r="J648" s="5">
        <v>542.91999999999996</v>
      </c>
    </row>
    <row r="649" spans="1:10" x14ac:dyDescent="0.3">
      <c r="A649">
        <v>2023</v>
      </c>
      <c r="B649" s="2">
        <v>45261</v>
      </c>
      <c r="C649" t="s">
        <v>39</v>
      </c>
      <c r="D649" s="8">
        <v>4520.29</v>
      </c>
      <c r="E649" s="8">
        <v>8475.9500000000007</v>
      </c>
      <c r="F649">
        <v>87.43</v>
      </c>
      <c r="G649" t="s">
        <v>72</v>
      </c>
      <c r="H649" t="s">
        <v>71</v>
      </c>
      <c r="I649" s="5">
        <v>451.71</v>
      </c>
      <c r="J649" s="5">
        <v>693.1</v>
      </c>
    </row>
    <row r="650" spans="1:10" x14ac:dyDescent="0.3">
      <c r="A650">
        <v>2022</v>
      </c>
      <c r="B650" s="2">
        <v>44621</v>
      </c>
      <c r="C650" t="s">
        <v>11</v>
      </c>
      <c r="D650" s="8">
        <v>4373.38</v>
      </c>
      <c r="E650" s="8">
        <v>5230.3</v>
      </c>
      <c r="F650">
        <v>72.2</v>
      </c>
      <c r="G650" t="s">
        <v>73</v>
      </c>
      <c r="H650" t="s">
        <v>76</v>
      </c>
      <c r="I650" s="5">
        <v>1742.87</v>
      </c>
      <c r="J650" s="5">
        <v>600.41</v>
      </c>
    </row>
    <row r="651" spans="1:10" x14ac:dyDescent="0.3">
      <c r="A651">
        <v>2023</v>
      </c>
      <c r="B651" s="2">
        <v>45200</v>
      </c>
      <c r="C651" t="s">
        <v>11</v>
      </c>
      <c r="D651" s="8">
        <v>2108.38</v>
      </c>
      <c r="E651" s="8">
        <v>12532.36</v>
      </c>
      <c r="F651">
        <v>92.56</v>
      </c>
      <c r="G651" t="s">
        <v>73</v>
      </c>
      <c r="H651" t="s">
        <v>76</v>
      </c>
      <c r="I651" s="5">
        <v>1250.03</v>
      </c>
      <c r="J651" s="5">
        <v>292.89</v>
      </c>
    </row>
    <row r="652" spans="1:10" x14ac:dyDescent="0.3">
      <c r="A652">
        <v>2023</v>
      </c>
      <c r="B652" s="2">
        <v>44958</v>
      </c>
      <c r="C652" t="s">
        <v>11</v>
      </c>
      <c r="D652" s="8">
        <v>4039.71</v>
      </c>
      <c r="E652" s="8">
        <v>12302.76</v>
      </c>
      <c r="F652">
        <v>91.42</v>
      </c>
      <c r="G652" t="s">
        <v>75</v>
      </c>
      <c r="H652" t="s">
        <v>76</v>
      </c>
      <c r="I652" s="5">
        <v>529.49</v>
      </c>
      <c r="J652" s="5">
        <v>251.64</v>
      </c>
    </row>
    <row r="653" spans="1:10" x14ac:dyDescent="0.3">
      <c r="A653">
        <v>2023</v>
      </c>
      <c r="B653" s="2">
        <v>44958</v>
      </c>
      <c r="C653" t="s">
        <v>41</v>
      </c>
      <c r="D653" s="8">
        <v>3356.49</v>
      </c>
      <c r="E653" s="8">
        <v>12534.86</v>
      </c>
      <c r="F653">
        <v>76.489999999999995</v>
      </c>
      <c r="G653" t="s">
        <v>73</v>
      </c>
      <c r="H653" t="s">
        <v>74</v>
      </c>
      <c r="I653" s="5">
        <v>505.05</v>
      </c>
      <c r="J653" s="5">
        <v>496.45</v>
      </c>
    </row>
    <row r="654" spans="1:10" x14ac:dyDescent="0.3">
      <c r="A654">
        <v>2023</v>
      </c>
      <c r="B654" s="2">
        <v>44958</v>
      </c>
      <c r="C654" t="s">
        <v>39</v>
      </c>
      <c r="D654" s="8">
        <v>4829.25</v>
      </c>
      <c r="E654" s="8">
        <v>9088.39</v>
      </c>
      <c r="F654">
        <v>75.38</v>
      </c>
      <c r="G654" t="s">
        <v>73</v>
      </c>
      <c r="H654" t="s">
        <v>76</v>
      </c>
      <c r="I654" s="5">
        <v>696.19</v>
      </c>
      <c r="J654" s="5">
        <v>298.95999999999998</v>
      </c>
    </row>
    <row r="655" spans="1:10" x14ac:dyDescent="0.3">
      <c r="A655">
        <v>2022</v>
      </c>
      <c r="B655" s="2">
        <v>44805</v>
      </c>
      <c r="C655" t="s">
        <v>22</v>
      </c>
      <c r="D655" s="8">
        <v>2023.39</v>
      </c>
      <c r="E655" s="8">
        <v>10105.33</v>
      </c>
      <c r="F655">
        <v>82.93</v>
      </c>
      <c r="G655" t="s">
        <v>70</v>
      </c>
      <c r="H655" t="s">
        <v>74</v>
      </c>
      <c r="I655" s="5">
        <v>791</v>
      </c>
      <c r="J655" s="5">
        <v>694.75</v>
      </c>
    </row>
    <row r="656" spans="1:10" x14ac:dyDescent="0.3">
      <c r="A656">
        <v>2023</v>
      </c>
      <c r="B656" s="2">
        <v>45231</v>
      </c>
      <c r="C656" t="s">
        <v>41</v>
      </c>
      <c r="D656" s="8">
        <v>4757.04</v>
      </c>
      <c r="E656" s="8">
        <v>10347.959999999999</v>
      </c>
      <c r="F656">
        <v>74.64</v>
      </c>
      <c r="G656" t="s">
        <v>72</v>
      </c>
      <c r="H656" t="s">
        <v>76</v>
      </c>
      <c r="I656" s="5">
        <v>1817.15</v>
      </c>
      <c r="J656" s="5">
        <v>745.21</v>
      </c>
    </row>
    <row r="657" spans="1:10" x14ac:dyDescent="0.3">
      <c r="A657">
        <v>2022</v>
      </c>
      <c r="B657" s="2">
        <v>44621</v>
      </c>
      <c r="C657" t="s">
        <v>11</v>
      </c>
      <c r="D657" s="8">
        <v>1981.88</v>
      </c>
      <c r="E657" s="8">
        <v>7096.69</v>
      </c>
      <c r="F657">
        <v>80.92</v>
      </c>
      <c r="G657" t="s">
        <v>75</v>
      </c>
      <c r="H657" t="s">
        <v>74</v>
      </c>
      <c r="I657" s="5">
        <v>1093.5999999999999</v>
      </c>
      <c r="J657" s="5">
        <v>368.22</v>
      </c>
    </row>
    <row r="658" spans="1:10" x14ac:dyDescent="0.3">
      <c r="A658">
        <v>2023</v>
      </c>
      <c r="B658" s="2">
        <v>45231</v>
      </c>
      <c r="C658" t="s">
        <v>22</v>
      </c>
      <c r="D658" s="8">
        <v>2980.84</v>
      </c>
      <c r="E658" s="8">
        <v>5184.72</v>
      </c>
      <c r="F658">
        <v>93.73</v>
      </c>
      <c r="G658" t="s">
        <v>75</v>
      </c>
      <c r="H658" t="s">
        <v>74</v>
      </c>
      <c r="I658" s="5">
        <v>1613.33</v>
      </c>
      <c r="J658" s="5">
        <v>296.93</v>
      </c>
    </row>
    <row r="659" spans="1:10" x14ac:dyDescent="0.3">
      <c r="A659">
        <v>2023</v>
      </c>
      <c r="B659" s="2">
        <v>45200</v>
      </c>
      <c r="C659" t="s">
        <v>34</v>
      </c>
      <c r="D659" s="8">
        <v>2301.8200000000002</v>
      </c>
      <c r="E659" s="8">
        <v>10748.41</v>
      </c>
      <c r="F659">
        <v>78.37</v>
      </c>
      <c r="G659" t="s">
        <v>73</v>
      </c>
      <c r="H659" t="s">
        <v>71</v>
      </c>
      <c r="I659" s="5">
        <v>746.96</v>
      </c>
      <c r="J659" s="5">
        <v>280.60000000000002</v>
      </c>
    </row>
    <row r="660" spans="1:10" x14ac:dyDescent="0.3">
      <c r="A660">
        <v>2023</v>
      </c>
      <c r="B660" s="2">
        <v>45231</v>
      </c>
      <c r="C660" t="s">
        <v>25</v>
      </c>
      <c r="D660" s="8">
        <v>4149.17</v>
      </c>
      <c r="E660" s="8">
        <v>8297.5300000000007</v>
      </c>
      <c r="F660">
        <v>85.71</v>
      </c>
      <c r="G660" t="s">
        <v>70</v>
      </c>
      <c r="H660" t="s">
        <v>74</v>
      </c>
      <c r="I660" s="5">
        <v>1098.03</v>
      </c>
      <c r="J660" s="5">
        <v>511.62</v>
      </c>
    </row>
    <row r="661" spans="1:10" x14ac:dyDescent="0.3">
      <c r="A661">
        <v>2022</v>
      </c>
      <c r="B661" s="2">
        <v>44896</v>
      </c>
      <c r="C661" t="s">
        <v>34</v>
      </c>
      <c r="D661" s="8">
        <v>3544.45</v>
      </c>
      <c r="E661" s="8">
        <v>14707.32</v>
      </c>
      <c r="F661">
        <v>79.64</v>
      </c>
      <c r="G661" t="s">
        <v>72</v>
      </c>
      <c r="H661" t="s">
        <v>74</v>
      </c>
      <c r="I661" s="5">
        <v>915.34</v>
      </c>
      <c r="J661" s="5">
        <v>784.55</v>
      </c>
    </row>
    <row r="662" spans="1:10" x14ac:dyDescent="0.3">
      <c r="A662">
        <v>2023</v>
      </c>
      <c r="B662" s="2">
        <v>45108</v>
      </c>
      <c r="C662" t="s">
        <v>16</v>
      </c>
      <c r="D662" s="8">
        <v>2028.69</v>
      </c>
      <c r="E662" s="8">
        <v>7240.2</v>
      </c>
      <c r="F662">
        <v>85.33</v>
      </c>
      <c r="G662" t="s">
        <v>75</v>
      </c>
      <c r="H662" t="s">
        <v>74</v>
      </c>
      <c r="I662" s="5">
        <v>190.29</v>
      </c>
      <c r="J662" s="5">
        <v>422.37</v>
      </c>
    </row>
    <row r="663" spans="1:10" x14ac:dyDescent="0.3">
      <c r="A663">
        <v>2022</v>
      </c>
      <c r="B663" s="2">
        <v>44835</v>
      </c>
      <c r="C663" t="s">
        <v>22</v>
      </c>
      <c r="D663" s="8">
        <v>2613.21</v>
      </c>
      <c r="E663" s="8">
        <v>10293.879999999999</v>
      </c>
      <c r="F663">
        <v>80.67</v>
      </c>
      <c r="G663" t="s">
        <v>73</v>
      </c>
      <c r="H663" t="s">
        <v>71</v>
      </c>
      <c r="I663" s="5">
        <v>1153.1600000000001</v>
      </c>
      <c r="J663" s="5">
        <v>285.89</v>
      </c>
    </row>
    <row r="664" spans="1:10" x14ac:dyDescent="0.3">
      <c r="A664">
        <v>2022</v>
      </c>
      <c r="B664" s="2">
        <v>44593</v>
      </c>
      <c r="C664" t="s">
        <v>39</v>
      </c>
      <c r="D664" s="8">
        <v>2584.0100000000002</v>
      </c>
      <c r="E664" s="8">
        <v>6916.71</v>
      </c>
      <c r="F664">
        <v>70.94</v>
      </c>
      <c r="G664" t="s">
        <v>75</v>
      </c>
      <c r="H664" t="s">
        <v>76</v>
      </c>
      <c r="I664" s="5">
        <v>977.03</v>
      </c>
      <c r="J664" s="5">
        <v>675.37</v>
      </c>
    </row>
    <row r="665" spans="1:10" x14ac:dyDescent="0.3">
      <c r="A665">
        <v>2022</v>
      </c>
      <c r="B665" s="2">
        <v>44621</v>
      </c>
      <c r="C665" t="s">
        <v>32</v>
      </c>
      <c r="D665" s="8">
        <v>3097.3</v>
      </c>
      <c r="E665" s="8">
        <v>12593.25</v>
      </c>
      <c r="F665">
        <v>89.8</v>
      </c>
      <c r="G665" t="s">
        <v>72</v>
      </c>
      <c r="H665" t="s">
        <v>74</v>
      </c>
      <c r="I665" s="5">
        <v>1555.97</v>
      </c>
      <c r="J665" s="5">
        <v>640.17999999999995</v>
      </c>
    </row>
    <row r="666" spans="1:10" x14ac:dyDescent="0.3">
      <c r="A666">
        <v>2023</v>
      </c>
      <c r="B666" s="2">
        <v>45170</v>
      </c>
      <c r="C666" t="s">
        <v>25</v>
      </c>
      <c r="D666" s="8">
        <v>1195.28</v>
      </c>
      <c r="E666" s="8">
        <v>11284.3</v>
      </c>
      <c r="F666">
        <v>89.16</v>
      </c>
      <c r="G666" t="s">
        <v>70</v>
      </c>
      <c r="H666" t="s">
        <v>76</v>
      </c>
      <c r="I666" s="5">
        <v>1403.61</v>
      </c>
      <c r="J666" s="5">
        <v>959.43</v>
      </c>
    </row>
    <row r="667" spans="1:10" x14ac:dyDescent="0.3">
      <c r="A667">
        <v>2023</v>
      </c>
      <c r="B667" s="2">
        <v>44927</v>
      </c>
      <c r="C667" t="s">
        <v>39</v>
      </c>
      <c r="D667" s="8">
        <v>4174.54</v>
      </c>
      <c r="E667" s="8">
        <v>6965.35</v>
      </c>
      <c r="F667">
        <v>77.5</v>
      </c>
      <c r="G667" t="s">
        <v>73</v>
      </c>
      <c r="H667" t="s">
        <v>71</v>
      </c>
      <c r="I667" s="5">
        <v>1685.09</v>
      </c>
      <c r="J667" s="5">
        <v>400.28</v>
      </c>
    </row>
    <row r="668" spans="1:10" x14ac:dyDescent="0.3">
      <c r="A668">
        <v>2022</v>
      </c>
      <c r="B668" s="2">
        <v>44713</v>
      </c>
      <c r="C668" t="s">
        <v>20</v>
      </c>
      <c r="D668" s="8">
        <v>4178.24</v>
      </c>
      <c r="E668" s="8">
        <v>10269.84</v>
      </c>
      <c r="F668">
        <v>80.010000000000005</v>
      </c>
      <c r="G668" t="s">
        <v>70</v>
      </c>
      <c r="H668" t="s">
        <v>71</v>
      </c>
      <c r="I668" s="5">
        <v>1860.66</v>
      </c>
      <c r="J668" s="5">
        <v>393.67</v>
      </c>
    </row>
    <row r="669" spans="1:10" x14ac:dyDescent="0.3">
      <c r="A669">
        <v>2022</v>
      </c>
      <c r="B669" s="2">
        <v>44713</v>
      </c>
      <c r="C669" t="s">
        <v>34</v>
      </c>
      <c r="D669" s="8">
        <v>1980.19</v>
      </c>
      <c r="E669" s="8">
        <v>6542.41</v>
      </c>
      <c r="F669">
        <v>79.819999999999993</v>
      </c>
      <c r="G669" t="s">
        <v>70</v>
      </c>
      <c r="H669" t="s">
        <v>74</v>
      </c>
      <c r="I669" s="5">
        <v>1718.79</v>
      </c>
      <c r="J669" s="5">
        <v>938.26</v>
      </c>
    </row>
    <row r="670" spans="1:10" x14ac:dyDescent="0.3">
      <c r="A670">
        <v>2022</v>
      </c>
      <c r="B670" s="2">
        <v>44774</v>
      </c>
      <c r="C670" t="s">
        <v>22</v>
      </c>
      <c r="D670" s="8">
        <v>1544.13</v>
      </c>
      <c r="E670" s="8">
        <v>11291.26</v>
      </c>
      <c r="F670">
        <v>88.73</v>
      </c>
      <c r="G670" t="s">
        <v>70</v>
      </c>
      <c r="H670" t="s">
        <v>76</v>
      </c>
      <c r="I670" s="5">
        <v>1712.5</v>
      </c>
      <c r="J670" s="5">
        <v>369.02</v>
      </c>
    </row>
    <row r="671" spans="1:10" x14ac:dyDescent="0.3">
      <c r="A671">
        <v>2022</v>
      </c>
      <c r="B671" s="2">
        <v>44835</v>
      </c>
      <c r="C671" t="s">
        <v>41</v>
      </c>
      <c r="D671" s="8">
        <v>3763.5</v>
      </c>
      <c r="E671" s="8">
        <v>12105.97</v>
      </c>
      <c r="F671">
        <v>90.53</v>
      </c>
      <c r="G671" t="s">
        <v>75</v>
      </c>
      <c r="H671" t="s">
        <v>74</v>
      </c>
      <c r="I671" s="5">
        <v>916.67</v>
      </c>
      <c r="J671" s="5">
        <v>663.88</v>
      </c>
    </row>
    <row r="672" spans="1:10" x14ac:dyDescent="0.3">
      <c r="A672">
        <v>2023</v>
      </c>
      <c r="B672" s="2">
        <v>45261</v>
      </c>
      <c r="C672" t="s">
        <v>32</v>
      </c>
      <c r="D672" s="8">
        <v>1170.29</v>
      </c>
      <c r="E672" s="8">
        <v>14811.15</v>
      </c>
      <c r="F672">
        <v>91.99</v>
      </c>
      <c r="G672" t="s">
        <v>75</v>
      </c>
      <c r="H672" t="s">
        <v>74</v>
      </c>
      <c r="I672" s="5">
        <v>1459.18</v>
      </c>
      <c r="J672" s="5">
        <v>864.81</v>
      </c>
    </row>
    <row r="673" spans="1:10" x14ac:dyDescent="0.3">
      <c r="A673">
        <v>2022</v>
      </c>
      <c r="B673" s="2">
        <v>44562</v>
      </c>
      <c r="C673" t="s">
        <v>20</v>
      </c>
      <c r="D673" s="8">
        <v>3694.31</v>
      </c>
      <c r="E673" s="8">
        <v>9539.89</v>
      </c>
      <c r="F673">
        <v>91.87</v>
      </c>
      <c r="G673" t="s">
        <v>72</v>
      </c>
      <c r="H673" t="s">
        <v>71</v>
      </c>
      <c r="I673" s="5">
        <v>1832.66</v>
      </c>
      <c r="J673" s="5">
        <v>447.65</v>
      </c>
    </row>
    <row r="674" spans="1:10" x14ac:dyDescent="0.3">
      <c r="A674">
        <v>2022</v>
      </c>
      <c r="B674" s="2">
        <v>44835</v>
      </c>
      <c r="C674" t="s">
        <v>22</v>
      </c>
      <c r="D674" s="8">
        <v>2483.12</v>
      </c>
      <c r="E674" s="8">
        <v>9776.93</v>
      </c>
      <c r="F674">
        <v>82.8</v>
      </c>
      <c r="G674" t="s">
        <v>75</v>
      </c>
      <c r="H674" t="s">
        <v>76</v>
      </c>
      <c r="I674" s="5">
        <v>821.08</v>
      </c>
      <c r="J674" s="5">
        <v>501.23</v>
      </c>
    </row>
    <row r="675" spans="1:10" x14ac:dyDescent="0.3">
      <c r="A675">
        <v>2023</v>
      </c>
      <c r="B675" s="2">
        <v>45078</v>
      </c>
      <c r="C675" t="s">
        <v>41</v>
      </c>
      <c r="D675" s="8">
        <v>1328.74</v>
      </c>
      <c r="E675" s="8">
        <v>12812.77</v>
      </c>
      <c r="F675">
        <v>84.06</v>
      </c>
      <c r="G675" t="s">
        <v>73</v>
      </c>
      <c r="H675" t="s">
        <v>76</v>
      </c>
      <c r="I675" s="5">
        <v>1034.5</v>
      </c>
      <c r="J675" s="5">
        <v>510.48</v>
      </c>
    </row>
    <row r="676" spans="1:10" x14ac:dyDescent="0.3">
      <c r="A676">
        <v>2022</v>
      </c>
      <c r="B676" s="2">
        <v>44621</v>
      </c>
      <c r="C676" t="s">
        <v>29</v>
      </c>
      <c r="D676" s="8">
        <v>3290.35</v>
      </c>
      <c r="E676" s="8">
        <v>11879.92</v>
      </c>
      <c r="F676">
        <v>77.47</v>
      </c>
      <c r="G676" t="s">
        <v>75</v>
      </c>
      <c r="H676" t="s">
        <v>76</v>
      </c>
      <c r="I676" s="5">
        <v>1572.47</v>
      </c>
      <c r="J676" s="5">
        <v>405.15</v>
      </c>
    </row>
    <row r="677" spans="1:10" x14ac:dyDescent="0.3">
      <c r="A677">
        <v>2023</v>
      </c>
      <c r="B677" s="2">
        <v>45200</v>
      </c>
      <c r="C677" t="s">
        <v>16</v>
      </c>
      <c r="D677" s="8">
        <v>3165.99</v>
      </c>
      <c r="E677" s="8">
        <v>10200.129999999999</v>
      </c>
      <c r="F677">
        <v>86.82</v>
      </c>
      <c r="G677" t="s">
        <v>72</v>
      </c>
      <c r="H677" t="s">
        <v>76</v>
      </c>
      <c r="I677" s="5">
        <v>1572.22</v>
      </c>
      <c r="J677" s="5">
        <v>402.71</v>
      </c>
    </row>
    <row r="678" spans="1:10" x14ac:dyDescent="0.3">
      <c r="A678">
        <v>2023</v>
      </c>
      <c r="B678" s="2">
        <v>45139</v>
      </c>
      <c r="C678" t="s">
        <v>41</v>
      </c>
      <c r="D678" s="8">
        <v>2779.77</v>
      </c>
      <c r="E678" s="8">
        <v>8505.0499999999993</v>
      </c>
      <c r="F678">
        <v>89.5</v>
      </c>
      <c r="G678" t="s">
        <v>73</v>
      </c>
      <c r="H678" t="s">
        <v>74</v>
      </c>
      <c r="I678" s="5">
        <v>86.55</v>
      </c>
      <c r="J678" s="5">
        <v>393.53</v>
      </c>
    </row>
    <row r="679" spans="1:10" x14ac:dyDescent="0.3">
      <c r="A679">
        <v>2022</v>
      </c>
      <c r="B679" s="2">
        <v>44866</v>
      </c>
      <c r="C679" t="s">
        <v>41</v>
      </c>
      <c r="D679" s="8">
        <v>4341.38</v>
      </c>
      <c r="E679" s="8">
        <v>7226.55</v>
      </c>
      <c r="F679">
        <v>89.15</v>
      </c>
      <c r="G679" t="s">
        <v>70</v>
      </c>
      <c r="H679" t="s">
        <v>76</v>
      </c>
      <c r="I679" s="5">
        <v>1010.63</v>
      </c>
      <c r="J679" s="5">
        <v>402.66</v>
      </c>
    </row>
    <row r="680" spans="1:10" x14ac:dyDescent="0.3">
      <c r="A680">
        <v>2022</v>
      </c>
      <c r="B680" s="2">
        <v>44621</v>
      </c>
      <c r="C680" t="s">
        <v>22</v>
      </c>
      <c r="D680" s="8">
        <v>3903.7</v>
      </c>
      <c r="E680" s="8">
        <v>13300.68</v>
      </c>
      <c r="F680">
        <v>76.64</v>
      </c>
      <c r="G680" t="s">
        <v>73</v>
      </c>
      <c r="H680" t="s">
        <v>74</v>
      </c>
      <c r="I680" s="5">
        <v>839.58</v>
      </c>
      <c r="J680" s="5">
        <v>954.52</v>
      </c>
    </row>
    <row r="681" spans="1:10" x14ac:dyDescent="0.3">
      <c r="A681">
        <v>2022</v>
      </c>
      <c r="B681" s="2">
        <v>44713</v>
      </c>
      <c r="C681" t="s">
        <v>20</v>
      </c>
      <c r="D681" s="8">
        <v>1842.04</v>
      </c>
      <c r="E681" s="8">
        <v>10937.42</v>
      </c>
      <c r="F681">
        <v>81.67</v>
      </c>
      <c r="G681" t="s">
        <v>73</v>
      </c>
      <c r="H681" t="s">
        <v>76</v>
      </c>
      <c r="I681" s="5">
        <v>143.09</v>
      </c>
      <c r="J681" s="5">
        <v>210.76</v>
      </c>
    </row>
    <row r="682" spans="1:10" x14ac:dyDescent="0.3">
      <c r="A682">
        <v>2023</v>
      </c>
      <c r="B682" s="2">
        <v>45139</v>
      </c>
      <c r="C682" t="s">
        <v>29</v>
      </c>
      <c r="D682" s="8">
        <v>2819.42</v>
      </c>
      <c r="E682" s="8">
        <v>7287.16</v>
      </c>
      <c r="F682">
        <v>77.19</v>
      </c>
      <c r="G682" t="s">
        <v>75</v>
      </c>
      <c r="H682" t="s">
        <v>71</v>
      </c>
      <c r="I682" s="5">
        <v>1343.26</v>
      </c>
      <c r="J682" s="5">
        <v>836.78</v>
      </c>
    </row>
    <row r="683" spans="1:10" x14ac:dyDescent="0.3">
      <c r="A683">
        <v>2023</v>
      </c>
      <c r="B683" s="2">
        <v>44986</v>
      </c>
      <c r="C683" t="s">
        <v>34</v>
      </c>
      <c r="D683" s="8">
        <v>1691.8</v>
      </c>
      <c r="E683" s="8">
        <v>14425.84</v>
      </c>
      <c r="F683">
        <v>81.709999999999994</v>
      </c>
      <c r="G683" t="s">
        <v>75</v>
      </c>
      <c r="H683" t="s">
        <v>74</v>
      </c>
      <c r="I683" s="5">
        <v>546.4</v>
      </c>
      <c r="J683" s="5">
        <v>300.93</v>
      </c>
    </row>
    <row r="684" spans="1:10" x14ac:dyDescent="0.3">
      <c r="A684">
        <v>2023</v>
      </c>
      <c r="B684" s="2">
        <v>45047</v>
      </c>
      <c r="C684" t="s">
        <v>34</v>
      </c>
      <c r="D684" s="8">
        <v>1380.92</v>
      </c>
      <c r="E684" s="8">
        <v>10339.67</v>
      </c>
      <c r="F684">
        <v>91.89</v>
      </c>
      <c r="G684" t="s">
        <v>75</v>
      </c>
      <c r="H684" t="s">
        <v>74</v>
      </c>
      <c r="I684" s="5">
        <v>467.29</v>
      </c>
      <c r="J684" s="5">
        <v>698.67</v>
      </c>
    </row>
    <row r="685" spans="1:10" x14ac:dyDescent="0.3">
      <c r="A685">
        <v>2022</v>
      </c>
      <c r="B685" s="2">
        <v>44805</v>
      </c>
      <c r="C685" t="s">
        <v>32</v>
      </c>
      <c r="D685" s="8">
        <v>2466.87</v>
      </c>
      <c r="E685" s="8">
        <v>8728.7900000000009</v>
      </c>
      <c r="F685">
        <v>83.82</v>
      </c>
      <c r="G685" t="s">
        <v>75</v>
      </c>
      <c r="H685" t="s">
        <v>74</v>
      </c>
      <c r="I685" s="5">
        <v>1506.33</v>
      </c>
      <c r="J685" s="5">
        <v>371.27</v>
      </c>
    </row>
    <row r="686" spans="1:10" x14ac:dyDescent="0.3">
      <c r="A686">
        <v>2022</v>
      </c>
      <c r="B686" s="2">
        <v>44866</v>
      </c>
      <c r="C686" t="s">
        <v>25</v>
      </c>
      <c r="D686" s="8">
        <v>2635.14</v>
      </c>
      <c r="E686" s="8">
        <v>5443.11</v>
      </c>
      <c r="F686">
        <v>89.69</v>
      </c>
      <c r="G686" t="s">
        <v>75</v>
      </c>
      <c r="H686" t="s">
        <v>76</v>
      </c>
      <c r="I686" s="5">
        <v>1298.54</v>
      </c>
      <c r="J686" s="5">
        <v>799.03</v>
      </c>
    </row>
    <row r="687" spans="1:10" x14ac:dyDescent="0.3">
      <c r="A687">
        <v>2022</v>
      </c>
      <c r="B687" s="2">
        <v>44652</v>
      </c>
      <c r="C687" t="s">
        <v>22</v>
      </c>
      <c r="D687" s="8">
        <v>3966.65</v>
      </c>
      <c r="E687" s="8">
        <v>11552.01</v>
      </c>
      <c r="F687">
        <v>94.06</v>
      </c>
      <c r="G687" t="s">
        <v>75</v>
      </c>
      <c r="H687" t="s">
        <v>74</v>
      </c>
      <c r="I687" s="5">
        <v>53.67</v>
      </c>
      <c r="J687" s="5">
        <v>116.42</v>
      </c>
    </row>
    <row r="688" spans="1:10" x14ac:dyDescent="0.3">
      <c r="A688">
        <v>2023</v>
      </c>
      <c r="B688" s="2">
        <v>45200</v>
      </c>
      <c r="C688" t="s">
        <v>16</v>
      </c>
      <c r="D688" s="8">
        <v>4988.37</v>
      </c>
      <c r="E688" s="8">
        <v>9445.8799999999992</v>
      </c>
      <c r="F688">
        <v>87.91</v>
      </c>
      <c r="G688" t="s">
        <v>75</v>
      </c>
      <c r="H688" t="s">
        <v>76</v>
      </c>
      <c r="I688" s="5">
        <v>1959.19</v>
      </c>
      <c r="J688" s="5">
        <v>702.5</v>
      </c>
    </row>
    <row r="689" spans="1:10" x14ac:dyDescent="0.3">
      <c r="A689">
        <v>2022</v>
      </c>
      <c r="B689" s="2">
        <v>44682</v>
      </c>
      <c r="C689" t="s">
        <v>25</v>
      </c>
      <c r="D689" s="8">
        <v>1497.94</v>
      </c>
      <c r="E689" s="8">
        <v>8492.99</v>
      </c>
      <c r="F689">
        <v>77.98</v>
      </c>
      <c r="G689" t="s">
        <v>75</v>
      </c>
      <c r="H689" t="s">
        <v>71</v>
      </c>
      <c r="I689" s="5">
        <v>1060.49</v>
      </c>
      <c r="J689" s="5">
        <v>295.08</v>
      </c>
    </row>
    <row r="690" spans="1:10" x14ac:dyDescent="0.3">
      <c r="A690">
        <v>2023</v>
      </c>
      <c r="B690" s="2">
        <v>44927</v>
      </c>
      <c r="C690" t="s">
        <v>34</v>
      </c>
      <c r="D690" s="8">
        <v>1490.64</v>
      </c>
      <c r="E690" s="8">
        <v>5253.98</v>
      </c>
      <c r="F690">
        <v>85.21</v>
      </c>
      <c r="G690" t="s">
        <v>70</v>
      </c>
      <c r="H690" t="s">
        <v>71</v>
      </c>
      <c r="I690" s="5">
        <v>87.63</v>
      </c>
      <c r="J690" s="5">
        <v>514.11</v>
      </c>
    </row>
    <row r="691" spans="1:10" x14ac:dyDescent="0.3">
      <c r="A691">
        <v>2022</v>
      </c>
      <c r="B691" s="2">
        <v>44866</v>
      </c>
      <c r="C691" t="s">
        <v>41</v>
      </c>
      <c r="D691" s="8">
        <v>4385.54</v>
      </c>
      <c r="E691" s="8">
        <v>12579.78</v>
      </c>
      <c r="F691">
        <v>80.959999999999994</v>
      </c>
      <c r="G691" t="s">
        <v>73</v>
      </c>
      <c r="H691" t="s">
        <v>74</v>
      </c>
      <c r="I691" s="5">
        <v>947.02</v>
      </c>
      <c r="J691" s="5">
        <v>811.52</v>
      </c>
    </row>
    <row r="692" spans="1:10" x14ac:dyDescent="0.3">
      <c r="A692">
        <v>2022</v>
      </c>
      <c r="B692" s="2">
        <v>44774</v>
      </c>
      <c r="C692" t="s">
        <v>34</v>
      </c>
      <c r="D692" s="8">
        <v>3171.98</v>
      </c>
      <c r="E692" s="8">
        <v>12007.29</v>
      </c>
      <c r="F692">
        <v>74.45</v>
      </c>
      <c r="G692" t="s">
        <v>75</v>
      </c>
      <c r="H692" t="s">
        <v>74</v>
      </c>
      <c r="I692" s="5">
        <v>1375.81</v>
      </c>
      <c r="J692" s="5">
        <v>458.08</v>
      </c>
    </row>
    <row r="693" spans="1:10" x14ac:dyDescent="0.3">
      <c r="A693">
        <v>2023</v>
      </c>
      <c r="B693" s="2">
        <v>45200</v>
      </c>
      <c r="C693" t="s">
        <v>32</v>
      </c>
      <c r="D693" s="8">
        <v>4241.6899999999996</v>
      </c>
      <c r="E693" s="8">
        <v>7363.51</v>
      </c>
      <c r="F693">
        <v>83.74</v>
      </c>
      <c r="G693" t="s">
        <v>70</v>
      </c>
      <c r="H693" t="s">
        <v>74</v>
      </c>
      <c r="I693" s="5">
        <v>833.52</v>
      </c>
      <c r="J693" s="5">
        <v>324.99</v>
      </c>
    </row>
    <row r="694" spans="1:10" x14ac:dyDescent="0.3">
      <c r="A694">
        <v>2023</v>
      </c>
      <c r="B694" s="2">
        <v>45017</v>
      </c>
      <c r="C694" t="s">
        <v>20</v>
      </c>
      <c r="D694" s="8">
        <v>2472.06</v>
      </c>
      <c r="E694" s="8">
        <v>11738.07</v>
      </c>
      <c r="F694">
        <v>78.900000000000006</v>
      </c>
      <c r="G694" t="s">
        <v>70</v>
      </c>
      <c r="H694" t="s">
        <v>71</v>
      </c>
      <c r="I694" s="5">
        <v>1003.65</v>
      </c>
      <c r="J694" s="5">
        <v>509.01</v>
      </c>
    </row>
    <row r="695" spans="1:10" x14ac:dyDescent="0.3">
      <c r="A695">
        <v>2022</v>
      </c>
      <c r="B695" s="2">
        <v>44682</v>
      </c>
      <c r="C695" t="s">
        <v>32</v>
      </c>
      <c r="D695" s="8">
        <v>4116.3599999999997</v>
      </c>
      <c r="E695" s="8">
        <v>14670.39</v>
      </c>
      <c r="F695">
        <v>75.760000000000005</v>
      </c>
      <c r="G695" t="s">
        <v>75</v>
      </c>
      <c r="H695" t="s">
        <v>71</v>
      </c>
      <c r="I695" s="5">
        <v>1518.9</v>
      </c>
      <c r="J695" s="5">
        <v>650.88</v>
      </c>
    </row>
    <row r="696" spans="1:10" x14ac:dyDescent="0.3">
      <c r="A696">
        <v>2022</v>
      </c>
      <c r="B696" s="2">
        <v>44562</v>
      </c>
      <c r="C696" t="s">
        <v>16</v>
      </c>
      <c r="D696" s="8">
        <v>3414.4</v>
      </c>
      <c r="E696" s="8">
        <v>14107.76</v>
      </c>
      <c r="F696">
        <v>77.75</v>
      </c>
      <c r="G696" t="s">
        <v>70</v>
      </c>
      <c r="H696" t="s">
        <v>76</v>
      </c>
      <c r="I696" s="5">
        <v>654.02</v>
      </c>
      <c r="J696" s="5">
        <v>653.04</v>
      </c>
    </row>
    <row r="697" spans="1:10" x14ac:dyDescent="0.3">
      <c r="A697">
        <v>2022</v>
      </c>
      <c r="B697" s="2">
        <v>44713</v>
      </c>
      <c r="C697" t="s">
        <v>22</v>
      </c>
      <c r="D697" s="8">
        <v>2919.14</v>
      </c>
      <c r="E697" s="8">
        <v>12718.91</v>
      </c>
      <c r="F697">
        <v>84.19</v>
      </c>
      <c r="G697" t="s">
        <v>70</v>
      </c>
      <c r="H697" t="s">
        <v>71</v>
      </c>
      <c r="I697" s="5">
        <v>1903.85</v>
      </c>
      <c r="J697" s="5">
        <v>341.23</v>
      </c>
    </row>
    <row r="698" spans="1:10" x14ac:dyDescent="0.3">
      <c r="A698">
        <v>2022</v>
      </c>
      <c r="B698" s="2">
        <v>44866</v>
      </c>
      <c r="C698" t="s">
        <v>11</v>
      </c>
      <c r="D698" s="8">
        <v>1206.2</v>
      </c>
      <c r="E698" s="8">
        <v>9562.77</v>
      </c>
      <c r="F698">
        <v>88.02</v>
      </c>
      <c r="G698" t="s">
        <v>75</v>
      </c>
      <c r="H698" t="s">
        <v>76</v>
      </c>
      <c r="I698" s="5">
        <v>902.06</v>
      </c>
      <c r="J698" s="5">
        <v>428.28</v>
      </c>
    </row>
    <row r="699" spans="1:10" x14ac:dyDescent="0.3">
      <c r="A699">
        <v>2022</v>
      </c>
      <c r="B699" s="2">
        <v>44805</v>
      </c>
      <c r="C699" t="s">
        <v>32</v>
      </c>
      <c r="D699" s="8">
        <v>1696.43</v>
      </c>
      <c r="E699" s="8">
        <v>13498.01</v>
      </c>
      <c r="F699">
        <v>74.540000000000006</v>
      </c>
      <c r="G699" t="s">
        <v>70</v>
      </c>
      <c r="H699" t="s">
        <v>71</v>
      </c>
      <c r="I699" s="5">
        <v>1799.01</v>
      </c>
      <c r="J699" s="5">
        <v>523.79</v>
      </c>
    </row>
    <row r="700" spans="1:10" x14ac:dyDescent="0.3">
      <c r="A700">
        <v>2022</v>
      </c>
      <c r="B700" s="2">
        <v>44621</v>
      </c>
      <c r="C700" t="s">
        <v>41</v>
      </c>
      <c r="D700" s="8">
        <v>4545.42</v>
      </c>
      <c r="E700" s="8">
        <v>13639.83</v>
      </c>
      <c r="F700">
        <v>83.08</v>
      </c>
      <c r="G700" t="s">
        <v>70</v>
      </c>
      <c r="H700" t="s">
        <v>76</v>
      </c>
      <c r="I700" s="5">
        <v>252.19</v>
      </c>
      <c r="J700" s="5">
        <v>829.22</v>
      </c>
    </row>
    <row r="701" spans="1:10" x14ac:dyDescent="0.3">
      <c r="A701">
        <v>2022</v>
      </c>
      <c r="B701" s="2">
        <v>44593</v>
      </c>
      <c r="C701" t="s">
        <v>32</v>
      </c>
      <c r="D701" s="8">
        <v>2055.42</v>
      </c>
      <c r="E701" s="8">
        <v>11576.75</v>
      </c>
      <c r="F701">
        <v>78.06</v>
      </c>
      <c r="G701" t="s">
        <v>72</v>
      </c>
      <c r="H701" t="s">
        <v>74</v>
      </c>
      <c r="I701" s="5">
        <v>211.09</v>
      </c>
      <c r="J701" s="5">
        <v>197.38</v>
      </c>
    </row>
    <row r="702" spans="1:10" x14ac:dyDescent="0.3">
      <c r="A702">
        <v>2022</v>
      </c>
      <c r="B702" s="2">
        <v>44713</v>
      </c>
      <c r="C702" t="s">
        <v>25</v>
      </c>
      <c r="D702" s="8">
        <v>4240.05</v>
      </c>
      <c r="E702" s="8">
        <v>13651.47</v>
      </c>
      <c r="F702">
        <v>79.86</v>
      </c>
      <c r="G702" t="s">
        <v>75</v>
      </c>
      <c r="H702" t="s">
        <v>74</v>
      </c>
      <c r="I702" s="5">
        <v>1929.33</v>
      </c>
      <c r="J702" s="5">
        <v>666.26</v>
      </c>
    </row>
    <row r="703" spans="1:10" x14ac:dyDescent="0.3">
      <c r="A703">
        <v>2023</v>
      </c>
      <c r="B703" s="2">
        <v>45261</v>
      </c>
      <c r="C703" t="s">
        <v>34</v>
      </c>
      <c r="D703" s="8">
        <v>1859.08</v>
      </c>
      <c r="E703" s="8">
        <v>8747.85</v>
      </c>
      <c r="F703">
        <v>90.47</v>
      </c>
      <c r="G703" t="s">
        <v>75</v>
      </c>
      <c r="H703" t="s">
        <v>74</v>
      </c>
      <c r="I703" s="5">
        <v>1852.84</v>
      </c>
      <c r="J703" s="5">
        <v>198.44</v>
      </c>
    </row>
    <row r="704" spans="1:10" x14ac:dyDescent="0.3">
      <c r="A704">
        <v>2023</v>
      </c>
      <c r="B704" s="2">
        <v>44958</v>
      </c>
      <c r="C704" t="s">
        <v>16</v>
      </c>
      <c r="D704" s="8">
        <v>1855.32</v>
      </c>
      <c r="E704" s="8">
        <v>14213.66</v>
      </c>
      <c r="F704">
        <v>74.69</v>
      </c>
      <c r="G704" t="s">
        <v>73</v>
      </c>
      <c r="H704" t="s">
        <v>76</v>
      </c>
      <c r="I704" s="5">
        <v>709.35</v>
      </c>
      <c r="J704" s="5">
        <v>152.13999999999999</v>
      </c>
    </row>
    <row r="705" spans="1:10" x14ac:dyDescent="0.3">
      <c r="A705">
        <v>2022</v>
      </c>
      <c r="B705" s="2">
        <v>44896</v>
      </c>
      <c r="C705" t="s">
        <v>39</v>
      </c>
      <c r="D705" s="8">
        <v>3372.45</v>
      </c>
      <c r="E705" s="8">
        <v>9445.59</v>
      </c>
      <c r="F705">
        <v>93.78</v>
      </c>
      <c r="G705" t="s">
        <v>70</v>
      </c>
      <c r="H705" t="s">
        <v>76</v>
      </c>
      <c r="I705" s="5">
        <v>636.77</v>
      </c>
      <c r="J705" s="5">
        <v>189.75</v>
      </c>
    </row>
    <row r="706" spans="1:10" x14ac:dyDescent="0.3">
      <c r="A706">
        <v>2022</v>
      </c>
      <c r="B706" s="2">
        <v>44682</v>
      </c>
      <c r="C706" t="s">
        <v>34</v>
      </c>
      <c r="D706" s="8">
        <v>2528.0100000000002</v>
      </c>
      <c r="E706" s="8">
        <v>6345.79</v>
      </c>
      <c r="F706">
        <v>70.7</v>
      </c>
      <c r="G706" t="s">
        <v>73</v>
      </c>
      <c r="H706" t="s">
        <v>74</v>
      </c>
      <c r="I706" s="5">
        <v>1340.66</v>
      </c>
      <c r="J706" s="5">
        <v>319.45</v>
      </c>
    </row>
    <row r="707" spans="1:10" x14ac:dyDescent="0.3">
      <c r="A707">
        <v>2023</v>
      </c>
      <c r="B707" s="2">
        <v>44927</v>
      </c>
      <c r="C707" t="s">
        <v>20</v>
      </c>
      <c r="D707" s="8">
        <v>4597.6000000000004</v>
      </c>
      <c r="E707" s="8">
        <v>6112.92</v>
      </c>
      <c r="F707">
        <v>81.069999999999993</v>
      </c>
      <c r="G707" t="s">
        <v>72</v>
      </c>
      <c r="H707" t="s">
        <v>74</v>
      </c>
      <c r="I707" s="5">
        <v>72.260000000000005</v>
      </c>
      <c r="J707" s="5">
        <v>101.46</v>
      </c>
    </row>
    <row r="708" spans="1:10" x14ac:dyDescent="0.3">
      <c r="A708">
        <v>2023</v>
      </c>
      <c r="B708" s="2">
        <v>45139</v>
      </c>
      <c r="C708" t="s">
        <v>25</v>
      </c>
      <c r="D708" s="8">
        <v>4631.75</v>
      </c>
      <c r="E708" s="8">
        <v>5462.1</v>
      </c>
      <c r="F708">
        <v>84.33</v>
      </c>
      <c r="G708" t="s">
        <v>70</v>
      </c>
      <c r="H708" t="s">
        <v>76</v>
      </c>
      <c r="I708" s="5">
        <v>1346.77</v>
      </c>
      <c r="J708" s="5">
        <v>491.94</v>
      </c>
    </row>
    <row r="709" spans="1:10" x14ac:dyDescent="0.3">
      <c r="A709">
        <v>2023</v>
      </c>
      <c r="B709" s="2">
        <v>45108</v>
      </c>
      <c r="C709" t="s">
        <v>39</v>
      </c>
      <c r="D709" s="8">
        <v>1577.52</v>
      </c>
      <c r="E709" s="8">
        <v>11037</v>
      </c>
      <c r="F709">
        <v>70.06</v>
      </c>
      <c r="G709" t="s">
        <v>70</v>
      </c>
      <c r="H709" t="s">
        <v>76</v>
      </c>
      <c r="I709" s="5">
        <v>991.42</v>
      </c>
      <c r="J709" s="5">
        <v>854.5</v>
      </c>
    </row>
    <row r="710" spans="1:10" x14ac:dyDescent="0.3">
      <c r="A710">
        <v>2022</v>
      </c>
      <c r="B710" s="2">
        <v>44774</v>
      </c>
      <c r="C710" t="s">
        <v>22</v>
      </c>
      <c r="D710" s="8">
        <v>1589.13</v>
      </c>
      <c r="E710" s="8">
        <v>7819.39</v>
      </c>
      <c r="F710">
        <v>83.09</v>
      </c>
      <c r="G710" t="s">
        <v>70</v>
      </c>
      <c r="H710" t="s">
        <v>76</v>
      </c>
      <c r="I710" s="5">
        <v>146.19</v>
      </c>
      <c r="J710" s="5">
        <v>369.82</v>
      </c>
    </row>
    <row r="711" spans="1:10" x14ac:dyDescent="0.3">
      <c r="A711">
        <v>2022</v>
      </c>
      <c r="B711" s="2">
        <v>44562</v>
      </c>
      <c r="C711" t="s">
        <v>39</v>
      </c>
      <c r="D711" s="8">
        <v>1904.75</v>
      </c>
      <c r="E711" s="8">
        <v>13271.1</v>
      </c>
      <c r="F711">
        <v>74.05</v>
      </c>
      <c r="G711" t="s">
        <v>75</v>
      </c>
      <c r="H711" t="s">
        <v>76</v>
      </c>
      <c r="I711" s="5">
        <v>690.59</v>
      </c>
      <c r="J711" s="5">
        <v>460.55</v>
      </c>
    </row>
    <row r="712" spans="1:10" x14ac:dyDescent="0.3">
      <c r="A712">
        <v>2023</v>
      </c>
      <c r="B712" s="2">
        <v>45047</v>
      </c>
      <c r="C712" t="s">
        <v>41</v>
      </c>
      <c r="D712" s="8">
        <v>1436.75</v>
      </c>
      <c r="E712" s="8">
        <v>11128.74</v>
      </c>
      <c r="F712">
        <v>80.03</v>
      </c>
      <c r="G712" t="s">
        <v>75</v>
      </c>
      <c r="H712" t="s">
        <v>76</v>
      </c>
      <c r="I712" s="5">
        <v>1817.1</v>
      </c>
      <c r="J712" s="5">
        <v>777.46</v>
      </c>
    </row>
    <row r="713" spans="1:10" x14ac:dyDescent="0.3">
      <c r="A713">
        <v>2022</v>
      </c>
      <c r="B713" s="2">
        <v>44743</v>
      </c>
      <c r="C713" t="s">
        <v>41</v>
      </c>
      <c r="D713" s="8">
        <v>4138.51</v>
      </c>
      <c r="E713" s="8">
        <v>7501.73</v>
      </c>
      <c r="F713">
        <v>89.94</v>
      </c>
      <c r="G713" t="s">
        <v>73</v>
      </c>
      <c r="H713" t="s">
        <v>76</v>
      </c>
      <c r="I713" s="5">
        <v>1452.67</v>
      </c>
      <c r="J713" s="5">
        <v>775.62</v>
      </c>
    </row>
    <row r="714" spans="1:10" x14ac:dyDescent="0.3">
      <c r="A714">
        <v>2023</v>
      </c>
      <c r="B714" s="2">
        <v>44986</v>
      </c>
      <c r="C714" t="s">
        <v>11</v>
      </c>
      <c r="D714" s="8">
        <v>2345.17</v>
      </c>
      <c r="E714" s="8">
        <v>11620.04</v>
      </c>
      <c r="F714">
        <v>72.86</v>
      </c>
      <c r="G714" t="s">
        <v>70</v>
      </c>
      <c r="H714" t="s">
        <v>76</v>
      </c>
      <c r="I714" s="5">
        <v>153.51</v>
      </c>
      <c r="J714" s="5">
        <v>597.08000000000004</v>
      </c>
    </row>
    <row r="715" spans="1:10" x14ac:dyDescent="0.3">
      <c r="A715">
        <v>2022</v>
      </c>
      <c r="B715" s="2">
        <v>44652</v>
      </c>
      <c r="C715" t="s">
        <v>29</v>
      </c>
      <c r="D715" s="8">
        <v>2588.42</v>
      </c>
      <c r="E715" s="8">
        <v>10448.290000000001</v>
      </c>
      <c r="F715">
        <v>84.49</v>
      </c>
      <c r="G715" t="s">
        <v>70</v>
      </c>
      <c r="H715" t="s">
        <v>71</v>
      </c>
      <c r="I715" s="5">
        <v>951.62</v>
      </c>
      <c r="J715" s="5">
        <v>257.64</v>
      </c>
    </row>
    <row r="716" spans="1:10" x14ac:dyDescent="0.3">
      <c r="A716">
        <v>2022</v>
      </c>
      <c r="B716" s="2">
        <v>44835</v>
      </c>
      <c r="C716" t="s">
        <v>29</v>
      </c>
      <c r="D716" s="8">
        <v>1995.87</v>
      </c>
      <c r="E716" s="8">
        <v>14013.28</v>
      </c>
      <c r="F716">
        <v>88.22</v>
      </c>
      <c r="G716" t="s">
        <v>75</v>
      </c>
      <c r="H716" t="s">
        <v>71</v>
      </c>
      <c r="I716" s="5">
        <v>832.98</v>
      </c>
      <c r="J716" s="5">
        <v>103.1</v>
      </c>
    </row>
    <row r="717" spans="1:10" x14ac:dyDescent="0.3">
      <c r="A717">
        <v>2023</v>
      </c>
      <c r="B717" s="2">
        <v>45200</v>
      </c>
      <c r="C717" t="s">
        <v>32</v>
      </c>
      <c r="D717" s="8">
        <v>3939.88</v>
      </c>
      <c r="E717" s="8">
        <v>12567.31</v>
      </c>
      <c r="F717">
        <v>83.76</v>
      </c>
      <c r="G717" t="s">
        <v>70</v>
      </c>
      <c r="H717" t="s">
        <v>74</v>
      </c>
      <c r="I717" s="5">
        <v>1595.7</v>
      </c>
      <c r="J717" s="5">
        <v>562.96</v>
      </c>
    </row>
    <row r="718" spans="1:10" x14ac:dyDescent="0.3">
      <c r="A718">
        <v>2022</v>
      </c>
      <c r="B718" s="2">
        <v>44652</v>
      </c>
      <c r="C718" t="s">
        <v>32</v>
      </c>
      <c r="D718" s="8">
        <v>4090.81</v>
      </c>
      <c r="E718" s="8">
        <v>8680.57</v>
      </c>
      <c r="F718">
        <v>75.77</v>
      </c>
      <c r="G718" t="s">
        <v>75</v>
      </c>
      <c r="H718" t="s">
        <v>71</v>
      </c>
      <c r="I718" s="5">
        <v>1380.76</v>
      </c>
      <c r="J718" s="5">
        <v>659.4</v>
      </c>
    </row>
    <row r="719" spans="1:10" x14ac:dyDescent="0.3">
      <c r="A719">
        <v>2023</v>
      </c>
      <c r="B719" s="2">
        <v>45078</v>
      </c>
      <c r="C719" t="s">
        <v>16</v>
      </c>
      <c r="D719" s="8">
        <v>2794.54</v>
      </c>
      <c r="E719" s="8">
        <v>13853.9</v>
      </c>
      <c r="F719">
        <v>78.16</v>
      </c>
      <c r="G719" t="s">
        <v>73</v>
      </c>
      <c r="H719" t="s">
        <v>74</v>
      </c>
      <c r="I719" s="5">
        <v>657.42</v>
      </c>
      <c r="J719" s="5">
        <v>926.45</v>
      </c>
    </row>
    <row r="720" spans="1:10" x14ac:dyDescent="0.3">
      <c r="A720">
        <v>2022</v>
      </c>
      <c r="B720" s="2">
        <v>44896</v>
      </c>
      <c r="C720" t="s">
        <v>22</v>
      </c>
      <c r="D720" s="8">
        <v>3824.07</v>
      </c>
      <c r="E720" s="8">
        <v>6221.18</v>
      </c>
      <c r="F720">
        <v>91.9</v>
      </c>
      <c r="G720" t="s">
        <v>73</v>
      </c>
      <c r="H720" t="s">
        <v>74</v>
      </c>
      <c r="I720" s="5">
        <v>141.82</v>
      </c>
      <c r="J720" s="5">
        <v>827.03</v>
      </c>
    </row>
    <row r="721" spans="1:10" x14ac:dyDescent="0.3">
      <c r="A721">
        <v>2022</v>
      </c>
      <c r="B721" s="2">
        <v>44652</v>
      </c>
      <c r="C721" t="s">
        <v>16</v>
      </c>
      <c r="D721" s="8">
        <v>1347.12</v>
      </c>
      <c r="E721" s="8">
        <v>8304.19</v>
      </c>
      <c r="F721">
        <v>82.83</v>
      </c>
      <c r="G721" t="s">
        <v>70</v>
      </c>
      <c r="H721" t="s">
        <v>76</v>
      </c>
      <c r="I721" s="5">
        <v>1177.47</v>
      </c>
      <c r="J721" s="5">
        <v>938.56</v>
      </c>
    </row>
    <row r="722" spans="1:10" x14ac:dyDescent="0.3">
      <c r="A722">
        <v>2023</v>
      </c>
      <c r="B722" s="2">
        <v>44958</v>
      </c>
      <c r="C722" t="s">
        <v>29</v>
      </c>
      <c r="D722" s="8">
        <v>2971.13</v>
      </c>
      <c r="E722" s="8">
        <v>9929.44</v>
      </c>
      <c r="F722">
        <v>91.43</v>
      </c>
      <c r="G722" t="s">
        <v>73</v>
      </c>
      <c r="H722" t="s">
        <v>71</v>
      </c>
      <c r="I722" s="5">
        <v>113.68</v>
      </c>
      <c r="J722" s="5">
        <v>469.72</v>
      </c>
    </row>
    <row r="723" spans="1:10" x14ac:dyDescent="0.3">
      <c r="A723">
        <v>2023</v>
      </c>
      <c r="B723" s="2">
        <v>44958</v>
      </c>
      <c r="C723" t="s">
        <v>25</v>
      </c>
      <c r="D723" s="8">
        <v>1518.28</v>
      </c>
      <c r="E723" s="8">
        <v>14100.76</v>
      </c>
      <c r="F723">
        <v>87.47</v>
      </c>
      <c r="G723" t="s">
        <v>73</v>
      </c>
      <c r="H723" t="s">
        <v>74</v>
      </c>
      <c r="I723" s="5">
        <v>231.78</v>
      </c>
      <c r="J723" s="5">
        <v>452.94</v>
      </c>
    </row>
    <row r="724" spans="1:10" x14ac:dyDescent="0.3">
      <c r="A724">
        <v>2023</v>
      </c>
      <c r="B724" s="2">
        <v>45017</v>
      </c>
      <c r="C724" t="s">
        <v>39</v>
      </c>
      <c r="D724" s="8">
        <v>1956.27</v>
      </c>
      <c r="E724" s="8">
        <v>8851.85</v>
      </c>
      <c r="F724">
        <v>76.47</v>
      </c>
      <c r="G724" t="s">
        <v>70</v>
      </c>
      <c r="H724" t="s">
        <v>74</v>
      </c>
      <c r="I724" s="5">
        <v>942.13</v>
      </c>
      <c r="J724" s="5">
        <v>879.1</v>
      </c>
    </row>
    <row r="725" spans="1:10" x14ac:dyDescent="0.3">
      <c r="A725">
        <v>2022</v>
      </c>
      <c r="B725" s="2">
        <v>44743</v>
      </c>
      <c r="C725" t="s">
        <v>22</v>
      </c>
      <c r="D725" s="8">
        <v>2119.2600000000002</v>
      </c>
      <c r="E725" s="8">
        <v>8101.64</v>
      </c>
      <c r="F725">
        <v>93.54</v>
      </c>
      <c r="G725" t="s">
        <v>70</v>
      </c>
      <c r="H725" t="s">
        <v>76</v>
      </c>
      <c r="I725" s="5">
        <v>1288.29</v>
      </c>
      <c r="J725" s="5">
        <v>857.83</v>
      </c>
    </row>
    <row r="726" spans="1:10" x14ac:dyDescent="0.3">
      <c r="A726">
        <v>2023</v>
      </c>
      <c r="B726" s="2">
        <v>45017</v>
      </c>
      <c r="C726" t="s">
        <v>16</v>
      </c>
      <c r="D726" s="8">
        <v>1178.43</v>
      </c>
      <c r="E726" s="8">
        <v>7257.98</v>
      </c>
      <c r="F726">
        <v>76.599999999999994</v>
      </c>
      <c r="G726" t="s">
        <v>70</v>
      </c>
      <c r="H726" t="s">
        <v>76</v>
      </c>
      <c r="I726" s="5">
        <v>1666</v>
      </c>
      <c r="J726" s="5">
        <v>752.76</v>
      </c>
    </row>
    <row r="727" spans="1:10" x14ac:dyDescent="0.3">
      <c r="A727">
        <v>2023</v>
      </c>
      <c r="B727" s="2">
        <v>45078</v>
      </c>
      <c r="C727" t="s">
        <v>29</v>
      </c>
      <c r="D727" s="8">
        <v>1465.24</v>
      </c>
      <c r="E727" s="8">
        <v>5003.22</v>
      </c>
      <c r="F727">
        <v>83.57</v>
      </c>
      <c r="G727" t="s">
        <v>73</v>
      </c>
      <c r="H727" t="s">
        <v>76</v>
      </c>
      <c r="I727" s="5">
        <v>641.77</v>
      </c>
      <c r="J727" s="5">
        <v>885.92</v>
      </c>
    </row>
    <row r="728" spans="1:10" x14ac:dyDescent="0.3">
      <c r="A728">
        <v>2022</v>
      </c>
      <c r="B728" s="2">
        <v>44593</v>
      </c>
      <c r="C728" t="s">
        <v>25</v>
      </c>
      <c r="D728" s="8">
        <v>3165.61</v>
      </c>
      <c r="E728" s="8">
        <v>14908.27</v>
      </c>
      <c r="F728">
        <v>79.680000000000007</v>
      </c>
      <c r="G728" t="s">
        <v>75</v>
      </c>
      <c r="H728" t="s">
        <v>74</v>
      </c>
      <c r="I728" s="5">
        <v>366.29</v>
      </c>
      <c r="J728" s="5">
        <v>146.32</v>
      </c>
    </row>
    <row r="729" spans="1:10" x14ac:dyDescent="0.3">
      <c r="A729">
        <v>2023</v>
      </c>
      <c r="B729" s="2">
        <v>45200</v>
      </c>
      <c r="C729" t="s">
        <v>41</v>
      </c>
      <c r="D729" s="8">
        <v>3872.48</v>
      </c>
      <c r="E729" s="8">
        <v>7988.96</v>
      </c>
      <c r="F729">
        <v>81.93</v>
      </c>
      <c r="G729" t="s">
        <v>73</v>
      </c>
      <c r="H729" t="s">
        <v>71</v>
      </c>
      <c r="I729" s="5">
        <v>259.63</v>
      </c>
      <c r="J729" s="5">
        <v>535.71</v>
      </c>
    </row>
    <row r="730" spans="1:10" x14ac:dyDescent="0.3">
      <c r="A730">
        <v>2023</v>
      </c>
      <c r="B730" s="2">
        <v>45047</v>
      </c>
      <c r="C730" t="s">
        <v>41</v>
      </c>
      <c r="D730" s="8">
        <v>4524.45</v>
      </c>
      <c r="E730" s="8">
        <v>8620.57</v>
      </c>
      <c r="F730">
        <v>86.84</v>
      </c>
      <c r="G730" t="s">
        <v>75</v>
      </c>
      <c r="H730" t="s">
        <v>74</v>
      </c>
      <c r="I730" s="5">
        <v>715.77</v>
      </c>
      <c r="J730" s="5">
        <v>234.87</v>
      </c>
    </row>
    <row r="731" spans="1:10" x14ac:dyDescent="0.3">
      <c r="A731">
        <v>2022</v>
      </c>
      <c r="B731" s="2">
        <v>44621</v>
      </c>
      <c r="C731" t="s">
        <v>41</v>
      </c>
      <c r="D731" s="8">
        <v>2549.6</v>
      </c>
      <c r="E731" s="8">
        <v>10766.15</v>
      </c>
      <c r="F731">
        <v>77.400000000000006</v>
      </c>
      <c r="G731" t="s">
        <v>75</v>
      </c>
      <c r="H731" t="s">
        <v>74</v>
      </c>
      <c r="I731" s="5">
        <v>1889.38</v>
      </c>
      <c r="J731" s="5">
        <v>712.27</v>
      </c>
    </row>
    <row r="732" spans="1:10" x14ac:dyDescent="0.3">
      <c r="A732">
        <v>2022</v>
      </c>
      <c r="B732" s="2">
        <v>44835</v>
      </c>
      <c r="C732" t="s">
        <v>20</v>
      </c>
      <c r="D732" s="8">
        <v>3029.88</v>
      </c>
      <c r="E732" s="8">
        <v>14566.38</v>
      </c>
      <c r="F732">
        <v>79.510000000000005</v>
      </c>
      <c r="G732" t="s">
        <v>75</v>
      </c>
      <c r="H732" t="s">
        <v>76</v>
      </c>
      <c r="I732" s="5">
        <v>862.88</v>
      </c>
      <c r="J732" s="5">
        <v>858.57</v>
      </c>
    </row>
    <row r="733" spans="1:10" x14ac:dyDescent="0.3">
      <c r="A733">
        <v>2022</v>
      </c>
      <c r="B733" s="2">
        <v>44866</v>
      </c>
      <c r="C733" t="s">
        <v>22</v>
      </c>
      <c r="D733" s="8">
        <v>3871.31</v>
      </c>
      <c r="E733" s="8">
        <v>9077.24</v>
      </c>
      <c r="F733">
        <v>75.459999999999994</v>
      </c>
      <c r="G733" t="s">
        <v>72</v>
      </c>
      <c r="H733" t="s">
        <v>74</v>
      </c>
      <c r="I733" s="5">
        <v>1574.49</v>
      </c>
      <c r="J733" s="5">
        <v>528.72</v>
      </c>
    </row>
    <row r="734" spans="1:10" x14ac:dyDescent="0.3">
      <c r="A734">
        <v>2023</v>
      </c>
      <c r="B734" s="2">
        <v>45139</v>
      </c>
      <c r="C734" t="s">
        <v>41</v>
      </c>
      <c r="D734" s="8">
        <v>2756.13</v>
      </c>
      <c r="E734" s="8">
        <v>8745.85</v>
      </c>
      <c r="F734">
        <v>71.02</v>
      </c>
      <c r="G734" t="s">
        <v>72</v>
      </c>
      <c r="H734" t="s">
        <v>76</v>
      </c>
      <c r="I734" s="5">
        <v>1151.75</v>
      </c>
      <c r="J734" s="5">
        <v>842.87</v>
      </c>
    </row>
    <row r="735" spans="1:10" x14ac:dyDescent="0.3">
      <c r="A735">
        <v>2022</v>
      </c>
      <c r="B735" s="2">
        <v>44774</v>
      </c>
      <c r="C735" t="s">
        <v>32</v>
      </c>
      <c r="D735" s="8">
        <v>2873.74</v>
      </c>
      <c r="E735" s="8">
        <v>6837.38</v>
      </c>
      <c r="F735">
        <v>88.64</v>
      </c>
      <c r="G735" t="s">
        <v>70</v>
      </c>
      <c r="H735" t="s">
        <v>71</v>
      </c>
      <c r="I735" s="5">
        <v>1356.66</v>
      </c>
      <c r="J735" s="5">
        <v>176.86</v>
      </c>
    </row>
    <row r="736" spans="1:10" x14ac:dyDescent="0.3">
      <c r="A736">
        <v>2023</v>
      </c>
      <c r="B736" s="2">
        <v>44958</v>
      </c>
      <c r="C736" t="s">
        <v>25</v>
      </c>
      <c r="D736" s="8">
        <v>1520.07</v>
      </c>
      <c r="E736" s="8">
        <v>10970.74</v>
      </c>
      <c r="F736">
        <v>74.31</v>
      </c>
      <c r="G736" t="s">
        <v>73</v>
      </c>
      <c r="H736" t="s">
        <v>74</v>
      </c>
      <c r="I736" s="5">
        <v>1102.3</v>
      </c>
      <c r="J736" s="5">
        <v>910.91</v>
      </c>
    </row>
    <row r="737" spans="1:10" x14ac:dyDescent="0.3">
      <c r="A737">
        <v>2022</v>
      </c>
      <c r="B737" s="2">
        <v>44621</v>
      </c>
      <c r="C737" t="s">
        <v>32</v>
      </c>
      <c r="D737" s="8">
        <v>1927.31</v>
      </c>
      <c r="E737" s="8">
        <v>11844.11</v>
      </c>
      <c r="F737">
        <v>89.41</v>
      </c>
      <c r="G737" t="s">
        <v>73</v>
      </c>
      <c r="H737" t="s">
        <v>71</v>
      </c>
      <c r="I737" s="5">
        <v>470.57</v>
      </c>
      <c r="J737" s="5">
        <v>630.45000000000005</v>
      </c>
    </row>
    <row r="738" spans="1:10" x14ac:dyDescent="0.3">
      <c r="A738">
        <v>2023</v>
      </c>
      <c r="B738" s="2">
        <v>45108</v>
      </c>
      <c r="C738" t="s">
        <v>20</v>
      </c>
      <c r="D738" s="8">
        <v>1090.23</v>
      </c>
      <c r="E738" s="8">
        <v>9011.36</v>
      </c>
      <c r="F738">
        <v>87.71</v>
      </c>
      <c r="G738" t="s">
        <v>73</v>
      </c>
      <c r="H738" t="s">
        <v>74</v>
      </c>
      <c r="I738" s="5">
        <v>1153.7</v>
      </c>
      <c r="J738" s="5">
        <v>976.88</v>
      </c>
    </row>
    <row r="739" spans="1:10" x14ac:dyDescent="0.3">
      <c r="A739">
        <v>2022</v>
      </c>
      <c r="B739" s="2">
        <v>44743</v>
      </c>
      <c r="C739" t="s">
        <v>20</v>
      </c>
      <c r="D739" s="8">
        <v>3447.89</v>
      </c>
      <c r="E739" s="8">
        <v>11543.66</v>
      </c>
      <c r="F739">
        <v>74.77</v>
      </c>
      <c r="G739" t="s">
        <v>70</v>
      </c>
      <c r="H739" t="s">
        <v>76</v>
      </c>
      <c r="I739" s="5">
        <v>1765.91</v>
      </c>
      <c r="J739" s="5">
        <v>390.81</v>
      </c>
    </row>
    <row r="740" spans="1:10" x14ac:dyDescent="0.3">
      <c r="A740">
        <v>2023</v>
      </c>
      <c r="B740" s="2">
        <v>44958</v>
      </c>
      <c r="C740" t="s">
        <v>32</v>
      </c>
      <c r="D740" s="8">
        <v>1546.16</v>
      </c>
      <c r="E740" s="8">
        <v>8436.35</v>
      </c>
      <c r="F740">
        <v>82.06</v>
      </c>
      <c r="G740" t="s">
        <v>73</v>
      </c>
      <c r="H740" t="s">
        <v>71</v>
      </c>
      <c r="I740" s="5">
        <v>1581.67</v>
      </c>
      <c r="J740" s="5">
        <v>875.34</v>
      </c>
    </row>
    <row r="741" spans="1:10" x14ac:dyDescent="0.3">
      <c r="A741">
        <v>2023</v>
      </c>
      <c r="B741" s="2">
        <v>45047</v>
      </c>
      <c r="C741" t="s">
        <v>34</v>
      </c>
      <c r="D741" s="8">
        <v>3126.83</v>
      </c>
      <c r="E741" s="8">
        <v>12798.72</v>
      </c>
      <c r="F741">
        <v>78.52</v>
      </c>
      <c r="G741" t="s">
        <v>73</v>
      </c>
      <c r="H741" t="s">
        <v>71</v>
      </c>
      <c r="I741" s="5">
        <v>1925.6</v>
      </c>
      <c r="J741" s="5">
        <v>668.58</v>
      </c>
    </row>
    <row r="742" spans="1:10" x14ac:dyDescent="0.3">
      <c r="A742">
        <v>2023</v>
      </c>
      <c r="B742" s="2">
        <v>44986</v>
      </c>
      <c r="C742" t="s">
        <v>39</v>
      </c>
      <c r="D742" s="8">
        <v>2448.44</v>
      </c>
      <c r="E742" s="8">
        <v>14630.86</v>
      </c>
      <c r="F742">
        <v>92.61</v>
      </c>
      <c r="G742" t="s">
        <v>73</v>
      </c>
      <c r="H742" t="s">
        <v>74</v>
      </c>
      <c r="I742" s="5">
        <v>532.78</v>
      </c>
      <c r="J742" s="5">
        <v>499.66</v>
      </c>
    </row>
    <row r="743" spans="1:10" x14ac:dyDescent="0.3">
      <c r="A743">
        <v>2023</v>
      </c>
      <c r="B743" s="2">
        <v>45078</v>
      </c>
      <c r="C743" t="s">
        <v>34</v>
      </c>
      <c r="D743" s="8">
        <v>4202.8599999999997</v>
      </c>
      <c r="E743" s="8">
        <v>9796.7099999999991</v>
      </c>
      <c r="F743">
        <v>91.49</v>
      </c>
      <c r="G743" t="s">
        <v>70</v>
      </c>
      <c r="H743" t="s">
        <v>76</v>
      </c>
      <c r="I743" s="5">
        <v>1083.57</v>
      </c>
      <c r="J743" s="5">
        <v>964.53</v>
      </c>
    </row>
    <row r="744" spans="1:10" x14ac:dyDescent="0.3">
      <c r="A744">
        <v>2022</v>
      </c>
      <c r="B744" s="2">
        <v>44866</v>
      </c>
      <c r="C744" t="s">
        <v>39</v>
      </c>
      <c r="D744" s="8">
        <v>1721.71</v>
      </c>
      <c r="E744" s="8">
        <v>7286.85</v>
      </c>
      <c r="F744">
        <v>84.75</v>
      </c>
      <c r="G744" t="s">
        <v>72</v>
      </c>
      <c r="H744" t="s">
        <v>71</v>
      </c>
      <c r="I744" s="5">
        <v>288.57</v>
      </c>
      <c r="J744" s="5">
        <v>898.94</v>
      </c>
    </row>
    <row r="745" spans="1:10" x14ac:dyDescent="0.3">
      <c r="A745">
        <v>2022</v>
      </c>
      <c r="B745" s="2">
        <v>44835</v>
      </c>
      <c r="C745" t="s">
        <v>25</v>
      </c>
      <c r="D745" s="8">
        <v>4875.3599999999997</v>
      </c>
      <c r="E745" s="8">
        <v>14035.67</v>
      </c>
      <c r="F745">
        <v>84</v>
      </c>
      <c r="G745" t="s">
        <v>70</v>
      </c>
      <c r="H745" t="s">
        <v>71</v>
      </c>
      <c r="I745" s="5">
        <v>1905.27</v>
      </c>
      <c r="J745" s="5">
        <v>798.12</v>
      </c>
    </row>
    <row r="746" spans="1:10" x14ac:dyDescent="0.3">
      <c r="A746">
        <v>2023</v>
      </c>
      <c r="B746" s="2">
        <v>45200</v>
      </c>
      <c r="C746" t="s">
        <v>32</v>
      </c>
      <c r="D746" s="8">
        <v>3097.93</v>
      </c>
      <c r="E746" s="8">
        <v>9840.36</v>
      </c>
      <c r="F746">
        <v>92.99</v>
      </c>
      <c r="G746" t="s">
        <v>70</v>
      </c>
      <c r="H746" t="s">
        <v>71</v>
      </c>
      <c r="I746" s="5">
        <v>1661.41</v>
      </c>
      <c r="J746" s="5">
        <v>729.7</v>
      </c>
    </row>
    <row r="747" spans="1:10" x14ac:dyDescent="0.3">
      <c r="A747">
        <v>2023</v>
      </c>
      <c r="B747" s="2">
        <v>45200</v>
      </c>
      <c r="C747" t="s">
        <v>34</v>
      </c>
      <c r="D747" s="8">
        <v>2449.17</v>
      </c>
      <c r="E747" s="8">
        <v>9086.92</v>
      </c>
      <c r="F747">
        <v>84.41</v>
      </c>
      <c r="G747" t="s">
        <v>73</v>
      </c>
      <c r="H747" t="s">
        <v>74</v>
      </c>
      <c r="I747" s="5">
        <v>1835.64</v>
      </c>
      <c r="J747" s="5">
        <v>619.69000000000005</v>
      </c>
    </row>
    <row r="748" spans="1:10" x14ac:dyDescent="0.3">
      <c r="A748">
        <v>2022</v>
      </c>
      <c r="B748" s="2">
        <v>44743</v>
      </c>
      <c r="C748" t="s">
        <v>34</v>
      </c>
      <c r="D748" s="8">
        <v>1033.3699999999999</v>
      </c>
      <c r="E748" s="8">
        <v>6946.98</v>
      </c>
      <c r="F748">
        <v>74.569999999999993</v>
      </c>
      <c r="G748" t="s">
        <v>73</v>
      </c>
      <c r="H748" t="s">
        <v>74</v>
      </c>
      <c r="I748" s="5">
        <v>58.75</v>
      </c>
      <c r="J748" s="5">
        <v>391.76</v>
      </c>
    </row>
    <row r="749" spans="1:10" x14ac:dyDescent="0.3">
      <c r="A749">
        <v>2023</v>
      </c>
      <c r="B749" s="2">
        <v>45047</v>
      </c>
      <c r="C749" t="s">
        <v>11</v>
      </c>
      <c r="D749" s="8">
        <v>2353.9</v>
      </c>
      <c r="E749" s="8">
        <v>5792.88</v>
      </c>
      <c r="F749">
        <v>93.47</v>
      </c>
      <c r="G749" t="s">
        <v>72</v>
      </c>
      <c r="H749" t="s">
        <v>76</v>
      </c>
      <c r="I749" s="5">
        <v>360.46</v>
      </c>
      <c r="J749" s="5">
        <v>732.98</v>
      </c>
    </row>
    <row r="750" spans="1:10" x14ac:dyDescent="0.3">
      <c r="A750">
        <v>2023</v>
      </c>
      <c r="B750" s="2">
        <v>45078</v>
      </c>
      <c r="C750" t="s">
        <v>11</v>
      </c>
      <c r="D750" s="8">
        <v>2190.23</v>
      </c>
      <c r="E750" s="8">
        <v>14471.15</v>
      </c>
      <c r="F750">
        <v>71.67</v>
      </c>
      <c r="G750" t="s">
        <v>75</v>
      </c>
      <c r="H750" t="s">
        <v>76</v>
      </c>
      <c r="I750" s="5">
        <v>1021.66</v>
      </c>
      <c r="J750" s="5">
        <v>223.74</v>
      </c>
    </row>
    <row r="751" spans="1:10" x14ac:dyDescent="0.3">
      <c r="A751">
        <v>2023</v>
      </c>
      <c r="B751" s="2">
        <v>45108</v>
      </c>
      <c r="C751" t="s">
        <v>16</v>
      </c>
      <c r="D751" s="8">
        <v>2660.21</v>
      </c>
      <c r="E751" s="8">
        <v>13744.46</v>
      </c>
      <c r="F751">
        <v>77.989999999999995</v>
      </c>
      <c r="G751" t="s">
        <v>73</v>
      </c>
      <c r="H751" t="s">
        <v>71</v>
      </c>
      <c r="I751" s="5">
        <v>743.25</v>
      </c>
      <c r="J751" s="5">
        <v>465.18</v>
      </c>
    </row>
    <row r="752" spans="1:10" x14ac:dyDescent="0.3">
      <c r="A752">
        <v>2023</v>
      </c>
      <c r="B752" s="2">
        <v>45047</v>
      </c>
      <c r="C752" t="s">
        <v>41</v>
      </c>
      <c r="D752" s="8">
        <v>1683.24</v>
      </c>
      <c r="E752" s="8">
        <v>5508.01</v>
      </c>
      <c r="F752">
        <v>91.69</v>
      </c>
      <c r="G752" t="s">
        <v>70</v>
      </c>
      <c r="H752" t="s">
        <v>71</v>
      </c>
      <c r="I752" s="5">
        <v>988.5</v>
      </c>
      <c r="J752" s="5">
        <v>917.69</v>
      </c>
    </row>
    <row r="753" spans="1:10" x14ac:dyDescent="0.3">
      <c r="A753">
        <v>2022</v>
      </c>
      <c r="B753" s="2">
        <v>44652</v>
      </c>
      <c r="C753" t="s">
        <v>29</v>
      </c>
      <c r="D753" s="8">
        <v>1053.5899999999999</v>
      </c>
      <c r="E753" s="8">
        <v>14675.95</v>
      </c>
      <c r="F753">
        <v>82.69</v>
      </c>
      <c r="G753" t="s">
        <v>70</v>
      </c>
      <c r="H753" t="s">
        <v>71</v>
      </c>
      <c r="I753" s="5">
        <v>1809.07</v>
      </c>
      <c r="J753" s="5">
        <v>719.92</v>
      </c>
    </row>
    <row r="754" spans="1:10" x14ac:dyDescent="0.3">
      <c r="A754">
        <v>2022</v>
      </c>
      <c r="B754" s="2">
        <v>44743</v>
      </c>
      <c r="C754" t="s">
        <v>20</v>
      </c>
      <c r="D754" s="8">
        <v>1195.9000000000001</v>
      </c>
      <c r="E754" s="8">
        <v>5879.25</v>
      </c>
      <c r="F754">
        <v>76.489999999999995</v>
      </c>
      <c r="G754" t="s">
        <v>70</v>
      </c>
      <c r="H754" t="s">
        <v>76</v>
      </c>
      <c r="I754" s="5">
        <v>349.38</v>
      </c>
      <c r="J754" s="5">
        <v>221.12</v>
      </c>
    </row>
    <row r="755" spans="1:10" x14ac:dyDescent="0.3">
      <c r="A755">
        <v>2023</v>
      </c>
      <c r="B755" s="2">
        <v>45261</v>
      </c>
      <c r="C755" t="s">
        <v>25</v>
      </c>
      <c r="D755" s="8">
        <v>3654.64</v>
      </c>
      <c r="E755" s="8">
        <v>8422.41</v>
      </c>
      <c r="F755">
        <v>87.59</v>
      </c>
      <c r="G755" t="s">
        <v>70</v>
      </c>
      <c r="H755" t="s">
        <v>71</v>
      </c>
      <c r="I755" s="5">
        <v>236.52</v>
      </c>
      <c r="J755" s="5">
        <v>139.86000000000001</v>
      </c>
    </row>
    <row r="756" spans="1:10" x14ac:dyDescent="0.3">
      <c r="A756">
        <v>2023</v>
      </c>
      <c r="B756" s="2">
        <v>45139</v>
      </c>
      <c r="C756" t="s">
        <v>16</v>
      </c>
      <c r="D756" s="8">
        <v>3437.22</v>
      </c>
      <c r="E756" s="8">
        <v>13470.23</v>
      </c>
      <c r="F756">
        <v>82.08</v>
      </c>
      <c r="G756" t="s">
        <v>72</v>
      </c>
      <c r="H756" t="s">
        <v>71</v>
      </c>
      <c r="I756" s="5">
        <v>1253.98</v>
      </c>
      <c r="J756" s="5">
        <v>415.36</v>
      </c>
    </row>
    <row r="757" spans="1:10" x14ac:dyDescent="0.3">
      <c r="A757">
        <v>2022</v>
      </c>
      <c r="B757" s="2">
        <v>44593</v>
      </c>
      <c r="C757" t="s">
        <v>41</v>
      </c>
      <c r="D757" s="8">
        <v>4393.54</v>
      </c>
      <c r="E757" s="8">
        <v>6547.37</v>
      </c>
      <c r="F757">
        <v>88.1</v>
      </c>
      <c r="G757" t="s">
        <v>75</v>
      </c>
      <c r="H757" t="s">
        <v>71</v>
      </c>
      <c r="I757" s="5">
        <v>514.64</v>
      </c>
      <c r="J757" s="5">
        <v>734.53</v>
      </c>
    </row>
    <row r="758" spans="1:10" x14ac:dyDescent="0.3">
      <c r="A758">
        <v>2022</v>
      </c>
      <c r="B758" s="2">
        <v>44682</v>
      </c>
      <c r="C758" t="s">
        <v>41</v>
      </c>
      <c r="D758" s="8">
        <v>3301.4</v>
      </c>
      <c r="E758" s="8">
        <v>13509.97</v>
      </c>
      <c r="F758">
        <v>88.85</v>
      </c>
      <c r="G758" t="s">
        <v>75</v>
      </c>
      <c r="H758" t="s">
        <v>76</v>
      </c>
      <c r="I758" s="5">
        <v>364.97</v>
      </c>
      <c r="J758" s="5">
        <v>918.54</v>
      </c>
    </row>
    <row r="759" spans="1:10" x14ac:dyDescent="0.3">
      <c r="A759">
        <v>2023</v>
      </c>
      <c r="B759" s="2">
        <v>45078</v>
      </c>
      <c r="C759" t="s">
        <v>29</v>
      </c>
      <c r="D759" s="8">
        <v>4242.22</v>
      </c>
      <c r="E759" s="8">
        <v>5773.25</v>
      </c>
      <c r="F759">
        <v>91.06</v>
      </c>
      <c r="G759" t="s">
        <v>70</v>
      </c>
      <c r="H759" t="s">
        <v>71</v>
      </c>
      <c r="I759" s="5">
        <v>600.72</v>
      </c>
      <c r="J759" s="5">
        <v>248.39</v>
      </c>
    </row>
    <row r="760" spans="1:10" x14ac:dyDescent="0.3">
      <c r="A760">
        <v>2023</v>
      </c>
      <c r="B760" s="2">
        <v>45139</v>
      </c>
      <c r="C760" t="s">
        <v>11</v>
      </c>
      <c r="D760" s="8">
        <v>2210.8200000000002</v>
      </c>
      <c r="E760" s="8">
        <v>13592.11</v>
      </c>
      <c r="F760">
        <v>94.87</v>
      </c>
      <c r="G760" t="s">
        <v>75</v>
      </c>
      <c r="H760" t="s">
        <v>71</v>
      </c>
      <c r="I760" s="5">
        <v>633.1</v>
      </c>
      <c r="J760" s="5">
        <v>829.63</v>
      </c>
    </row>
    <row r="761" spans="1:10" x14ac:dyDescent="0.3">
      <c r="A761">
        <v>2023</v>
      </c>
      <c r="B761" s="2">
        <v>44986</v>
      </c>
      <c r="C761" t="s">
        <v>20</v>
      </c>
      <c r="D761" s="8">
        <v>2541.92</v>
      </c>
      <c r="E761" s="8">
        <v>8458.27</v>
      </c>
      <c r="F761">
        <v>71.989999999999995</v>
      </c>
      <c r="G761" t="s">
        <v>72</v>
      </c>
      <c r="H761" t="s">
        <v>76</v>
      </c>
      <c r="I761" s="5">
        <v>186.68</v>
      </c>
      <c r="J761" s="5">
        <v>370.34</v>
      </c>
    </row>
    <row r="762" spans="1:10" x14ac:dyDescent="0.3">
      <c r="A762">
        <v>2023</v>
      </c>
      <c r="B762" s="2">
        <v>45017</v>
      </c>
      <c r="C762" t="s">
        <v>41</v>
      </c>
      <c r="D762" s="8">
        <v>4038.9</v>
      </c>
      <c r="E762" s="8">
        <v>11457.64</v>
      </c>
      <c r="F762">
        <v>87.71</v>
      </c>
      <c r="G762" t="s">
        <v>70</v>
      </c>
      <c r="H762" t="s">
        <v>74</v>
      </c>
      <c r="I762" s="5">
        <v>385.11</v>
      </c>
      <c r="J762" s="5">
        <v>776.35</v>
      </c>
    </row>
    <row r="763" spans="1:10" x14ac:dyDescent="0.3">
      <c r="A763">
        <v>2023</v>
      </c>
      <c r="B763" s="2">
        <v>45017</v>
      </c>
      <c r="C763" t="s">
        <v>34</v>
      </c>
      <c r="D763" s="8">
        <v>3518.66</v>
      </c>
      <c r="E763" s="8">
        <v>8426.08</v>
      </c>
      <c r="F763">
        <v>77.61</v>
      </c>
      <c r="G763" t="s">
        <v>70</v>
      </c>
      <c r="H763" t="s">
        <v>76</v>
      </c>
      <c r="I763" s="5">
        <v>1016.04</v>
      </c>
      <c r="J763" s="5">
        <v>643.24</v>
      </c>
    </row>
    <row r="764" spans="1:10" x14ac:dyDescent="0.3">
      <c r="A764">
        <v>2023</v>
      </c>
      <c r="B764" s="2">
        <v>44958</v>
      </c>
      <c r="C764" t="s">
        <v>22</v>
      </c>
      <c r="D764" s="8">
        <v>2350.23</v>
      </c>
      <c r="E764" s="8">
        <v>9061.01</v>
      </c>
      <c r="F764">
        <v>87.78</v>
      </c>
      <c r="G764" t="s">
        <v>75</v>
      </c>
      <c r="H764" t="s">
        <v>71</v>
      </c>
      <c r="I764" s="5">
        <v>1793.94</v>
      </c>
      <c r="J764" s="5">
        <v>879.89</v>
      </c>
    </row>
    <row r="765" spans="1:10" x14ac:dyDescent="0.3">
      <c r="A765">
        <v>2022</v>
      </c>
      <c r="B765" s="2">
        <v>44652</v>
      </c>
      <c r="C765" t="s">
        <v>11</v>
      </c>
      <c r="D765" s="8">
        <v>2080.84</v>
      </c>
      <c r="E765" s="8">
        <v>10339.41</v>
      </c>
      <c r="F765">
        <v>70.47</v>
      </c>
      <c r="G765" t="s">
        <v>75</v>
      </c>
      <c r="H765" t="s">
        <v>71</v>
      </c>
      <c r="I765" s="5">
        <v>621.37</v>
      </c>
      <c r="J765" s="5">
        <v>623.05999999999995</v>
      </c>
    </row>
    <row r="766" spans="1:10" x14ac:dyDescent="0.3">
      <c r="A766">
        <v>2022</v>
      </c>
      <c r="B766" s="2">
        <v>44896</v>
      </c>
      <c r="C766" t="s">
        <v>22</v>
      </c>
      <c r="D766" s="8">
        <v>1199.3599999999999</v>
      </c>
      <c r="E766" s="8">
        <v>7870.8</v>
      </c>
      <c r="F766">
        <v>85.04</v>
      </c>
      <c r="G766" t="s">
        <v>70</v>
      </c>
      <c r="H766" t="s">
        <v>76</v>
      </c>
      <c r="I766" s="5">
        <v>740.96</v>
      </c>
      <c r="J766" s="5">
        <v>305.25</v>
      </c>
    </row>
    <row r="767" spans="1:10" x14ac:dyDescent="0.3">
      <c r="A767">
        <v>2023</v>
      </c>
      <c r="B767" s="2">
        <v>44986</v>
      </c>
      <c r="C767" t="s">
        <v>22</v>
      </c>
      <c r="D767" s="8">
        <v>2622.07</v>
      </c>
      <c r="E767" s="8">
        <v>11945.23</v>
      </c>
      <c r="F767">
        <v>94.23</v>
      </c>
      <c r="G767" t="s">
        <v>72</v>
      </c>
      <c r="H767" t="s">
        <v>71</v>
      </c>
      <c r="I767" s="5">
        <v>763.64</v>
      </c>
      <c r="J767" s="5">
        <v>634.51</v>
      </c>
    </row>
    <row r="768" spans="1:10" x14ac:dyDescent="0.3">
      <c r="A768">
        <v>2023</v>
      </c>
      <c r="B768" s="2">
        <v>45200</v>
      </c>
      <c r="C768" t="s">
        <v>11</v>
      </c>
      <c r="D768" s="8">
        <v>1923.72</v>
      </c>
      <c r="E768" s="8">
        <v>10954.33</v>
      </c>
      <c r="F768">
        <v>72.11</v>
      </c>
      <c r="G768" t="s">
        <v>75</v>
      </c>
      <c r="H768" t="s">
        <v>76</v>
      </c>
      <c r="I768" s="5">
        <v>1950.36</v>
      </c>
      <c r="J768" s="5">
        <v>921.13</v>
      </c>
    </row>
    <row r="769" spans="1:10" x14ac:dyDescent="0.3">
      <c r="A769">
        <v>2023</v>
      </c>
      <c r="B769" s="2">
        <v>45017</v>
      </c>
      <c r="C769" t="s">
        <v>29</v>
      </c>
      <c r="D769" s="8">
        <v>1434.93</v>
      </c>
      <c r="E769" s="8">
        <v>12107.44</v>
      </c>
      <c r="F769">
        <v>88.8</v>
      </c>
      <c r="G769" t="s">
        <v>72</v>
      </c>
      <c r="H769" t="s">
        <v>71</v>
      </c>
      <c r="I769" s="5">
        <v>822.2</v>
      </c>
      <c r="J769" s="5">
        <v>920.3</v>
      </c>
    </row>
    <row r="770" spans="1:10" x14ac:dyDescent="0.3">
      <c r="A770">
        <v>2023</v>
      </c>
      <c r="B770" s="2">
        <v>45108</v>
      </c>
      <c r="C770" t="s">
        <v>34</v>
      </c>
      <c r="D770" s="8">
        <v>3286.31</v>
      </c>
      <c r="E770" s="8">
        <v>12879.6</v>
      </c>
      <c r="F770">
        <v>91.97</v>
      </c>
      <c r="G770" t="s">
        <v>73</v>
      </c>
      <c r="H770" t="s">
        <v>76</v>
      </c>
      <c r="I770" s="5">
        <v>568.5</v>
      </c>
      <c r="J770" s="5">
        <v>926.57</v>
      </c>
    </row>
    <row r="771" spans="1:10" x14ac:dyDescent="0.3">
      <c r="A771">
        <v>2023</v>
      </c>
      <c r="B771" s="2">
        <v>45200</v>
      </c>
      <c r="C771" t="s">
        <v>20</v>
      </c>
      <c r="D771" s="8">
        <v>3109.95</v>
      </c>
      <c r="E771" s="8">
        <v>12369.62</v>
      </c>
      <c r="F771">
        <v>81.209999999999994</v>
      </c>
      <c r="G771" t="s">
        <v>75</v>
      </c>
      <c r="H771" t="s">
        <v>71</v>
      </c>
      <c r="I771" s="5">
        <v>357.93</v>
      </c>
      <c r="J771" s="5">
        <v>584.83000000000004</v>
      </c>
    </row>
    <row r="772" spans="1:10" x14ac:dyDescent="0.3">
      <c r="A772">
        <v>2023</v>
      </c>
      <c r="B772" s="2">
        <v>45200</v>
      </c>
      <c r="C772" t="s">
        <v>20</v>
      </c>
      <c r="D772" s="8">
        <v>2669.03</v>
      </c>
      <c r="E772" s="8">
        <v>9154.39</v>
      </c>
      <c r="F772">
        <v>87.34</v>
      </c>
      <c r="G772" t="s">
        <v>70</v>
      </c>
      <c r="H772" t="s">
        <v>71</v>
      </c>
      <c r="I772" s="5">
        <v>1966.73</v>
      </c>
      <c r="J772" s="5">
        <v>324.27999999999997</v>
      </c>
    </row>
    <row r="773" spans="1:10" x14ac:dyDescent="0.3">
      <c r="A773">
        <v>2022</v>
      </c>
      <c r="B773" s="2">
        <v>44621</v>
      </c>
      <c r="C773" t="s">
        <v>41</v>
      </c>
      <c r="D773" s="8">
        <v>2725.1</v>
      </c>
      <c r="E773" s="8">
        <v>14127.76</v>
      </c>
      <c r="F773">
        <v>88.54</v>
      </c>
      <c r="G773" t="s">
        <v>70</v>
      </c>
      <c r="H773" t="s">
        <v>76</v>
      </c>
      <c r="I773" s="5">
        <v>1569.78</v>
      </c>
      <c r="J773" s="5">
        <v>462.42</v>
      </c>
    </row>
    <row r="774" spans="1:10" x14ac:dyDescent="0.3">
      <c r="A774">
        <v>2022</v>
      </c>
      <c r="B774" s="2">
        <v>44621</v>
      </c>
      <c r="C774" t="s">
        <v>11</v>
      </c>
      <c r="D774" s="8">
        <v>3420.46</v>
      </c>
      <c r="E774" s="8">
        <v>5158.99</v>
      </c>
      <c r="F774">
        <v>70.95</v>
      </c>
      <c r="G774" t="s">
        <v>73</v>
      </c>
      <c r="H774" t="s">
        <v>74</v>
      </c>
      <c r="I774" s="5">
        <v>636.20000000000005</v>
      </c>
      <c r="J774" s="5">
        <v>507.95</v>
      </c>
    </row>
    <row r="775" spans="1:10" x14ac:dyDescent="0.3">
      <c r="A775">
        <v>2023</v>
      </c>
      <c r="B775" s="2">
        <v>45047</v>
      </c>
      <c r="C775" t="s">
        <v>16</v>
      </c>
      <c r="D775" s="8">
        <v>1582.6</v>
      </c>
      <c r="E775" s="8">
        <v>10032.379999999999</v>
      </c>
      <c r="F775">
        <v>76.239999999999995</v>
      </c>
      <c r="G775" t="s">
        <v>75</v>
      </c>
      <c r="H775" t="s">
        <v>74</v>
      </c>
      <c r="I775" s="5">
        <v>556.62</v>
      </c>
      <c r="J775" s="5">
        <v>944.51</v>
      </c>
    </row>
    <row r="776" spans="1:10" x14ac:dyDescent="0.3">
      <c r="A776">
        <v>2022</v>
      </c>
      <c r="B776" s="2">
        <v>44593</v>
      </c>
      <c r="C776" t="s">
        <v>34</v>
      </c>
      <c r="D776" s="8">
        <v>2602.21</v>
      </c>
      <c r="E776" s="8">
        <v>9927.09</v>
      </c>
      <c r="F776">
        <v>73.59</v>
      </c>
      <c r="G776" t="s">
        <v>73</v>
      </c>
      <c r="H776" t="s">
        <v>76</v>
      </c>
      <c r="I776" s="5">
        <v>894.09</v>
      </c>
      <c r="J776" s="5">
        <v>955.33</v>
      </c>
    </row>
    <row r="777" spans="1:10" x14ac:dyDescent="0.3">
      <c r="A777">
        <v>2022</v>
      </c>
      <c r="B777" s="2">
        <v>44835</v>
      </c>
      <c r="C777" t="s">
        <v>34</v>
      </c>
      <c r="D777" s="8">
        <v>1785.81</v>
      </c>
      <c r="E777" s="8">
        <v>14559.58</v>
      </c>
      <c r="F777">
        <v>87.1</v>
      </c>
      <c r="G777" t="s">
        <v>70</v>
      </c>
      <c r="H777" t="s">
        <v>76</v>
      </c>
      <c r="I777" s="5">
        <v>87.49</v>
      </c>
      <c r="J777" s="5">
        <v>387.52</v>
      </c>
    </row>
    <row r="778" spans="1:10" x14ac:dyDescent="0.3">
      <c r="A778">
        <v>2022</v>
      </c>
      <c r="B778" s="2">
        <v>44896</v>
      </c>
      <c r="C778" t="s">
        <v>20</v>
      </c>
      <c r="D778" s="8">
        <v>2387.04</v>
      </c>
      <c r="E778" s="8">
        <v>10133.84</v>
      </c>
      <c r="F778">
        <v>83.95</v>
      </c>
      <c r="G778" t="s">
        <v>72</v>
      </c>
      <c r="H778" t="s">
        <v>74</v>
      </c>
      <c r="I778" s="5">
        <v>940.51</v>
      </c>
      <c r="J778" s="5">
        <v>323.31</v>
      </c>
    </row>
    <row r="779" spans="1:10" x14ac:dyDescent="0.3">
      <c r="A779">
        <v>2022</v>
      </c>
      <c r="B779" s="2">
        <v>44652</v>
      </c>
      <c r="C779" t="s">
        <v>39</v>
      </c>
      <c r="D779" s="8">
        <v>1078.78</v>
      </c>
      <c r="E779" s="8">
        <v>9814.02</v>
      </c>
      <c r="F779">
        <v>76.930000000000007</v>
      </c>
      <c r="G779" t="s">
        <v>72</v>
      </c>
      <c r="H779" t="s">
        <v>76</v>
      </c>
      <c r="I779" s="5">
        <v>1801.39</v>
      </c>
      <c r="J779" s="5">
        <v>711.29</v>
      </c>
    </row>
    <row r="780" spans="1:10" x14ac:dyDescent="0.3">
      <c r="A780">
        <v>2022</v>
      </c>
      <c r="B780" s="2">
        <v>44743</v>
      </c>
      <c r="C780" t="s">
        <v>11</v>
      </c>
      <c r="D780" s="8">
        <v>2240.9</v>
      </c>
      <c r="E780" s="8">
        <v>13451.34</v>
      </c>
      <c r="F780">
        <v>73.81</v>
      </c>
      <c r="G780" t="s">
        <v>70</v>
      </c>
      <c r="H780" t="s">
        <v>74</v>
      </c>
      <c r="I780" s="5">
        <v>92.2</v>
      </c>
      <c r="J780" s="5">
        <v>613.04999999999995</v>
      </c>
    </row>
    <row r="781" spans="1:10" x14ac:dyDescent="0.3">
      <c r="A781">
        <v>2023</v>
      </c>
      <c r="B781" s="2">
        <v>44986</v>
      </c>
      <c r="C781" t="s">
        <v>29</v>
      </c>
      <c r="D781" s="8">
        <v>1219.8599999999999</v>
      </c>
      <c r="E781" s="8">
        <v>7301.51</v>
      </c>
      <c r="F781">
        <v>71.12</v>
      </c>
      <c r="G781" t="s">
        <v>73</v>
      </c>
      <c r="H781" t="s">
        <v>74</v>
      </c>
      <c r="I781" s="5">
        <v>143.99</v>
      </c>
      <c r="J781" s="5">
        <v>323.68</v>
      </c>
    </row>
    <row r="782" spans="1:10" x14ac:dyDescent="0.3">
      <c r="A782">
        <v>2022</v>
      </c>
      <c r="B782" s="2">
        <v>44562</v>
      </c>
      <c r="C782" t="s">
        <v>32</v>
      </c>
      <c r="D782" s="8">
        <v>2949.89</v>
      </c>
      <c r="E782" s="8">
        <v>5897.74</v>
      </c>
      <c r="F782">
        <v>93.68</v>
      </c>
      <c r="G782" t="s">
        <v>75</v>
      </c>
      <c r="H782" t="s">
        <v>76</v>
      </c>
      <c r="I782" s="5">
        <v>1725.44</v>
      </c>
      <c r="J782" s="5">
        <v>148.72999999999999</v>
      </c>
    </row>
    <row r="783" spans="1:10" x14ac:dyDescent="0.3">
      <c r="A783">
        <v>2022</v>
      </c>
      <c r="B783" s="2">
        <v>44682</v>
      </c>
      <c r="C783" t="s">
        <v>41</v>
      </c>
      <c r="D783" s="8">
        <v>1607.54</v>
      </c>
      <c r="E783" s="8">
        <v>13953.61</v>
      </c>
      <c r="F783">
        <v>90.45</v>
      </c>
      <c r="G783" t="s">
        <v>75</v>
      </c>
      <c r="H783" t="s">
        <v>74</v>
      </c>
      <c r="I783" s="5">
        <v>816.88</v>
      </c>
      <c r="J783" s="5">
        <v>164.09</v>
      </c>
    </row>
    <row r="784" spans="1:10" x14ac:dyDescent="0.3">
      <c r="A784">
        <v>2022</v>
      </c>
      <c r="B784" s="2">
        <v>44713</v>
      </c>
      <c r="C784" t="s">
        <v>41</v>
      </c>
      <c r="D784" s="8">
        <v>4252.05</v>
      </c>
      <c r="E784" s="8">
        <v>13558.51</v>
      </c>
      <c r="F784">
        <v>73.290000000000006</v>
      </c>
      <c r="G784" t="s">
        <v>72</v>
      </c>
      <c r="H784" t="s">
        <v>76</v>
      </c>
      <c r="I784" s="5">
        <v>1611.53</v>
      </c>
      <c r="J784" s="5">
        <v>132.03</v>
      </c>
    </row>
    <row r="785" spans="1:10" x14ac:dyDescent="0.3">
      <c r="A785">
        <v>2022</v>
      </c>
      <c r="B785" s="2">
        <v>44835</v>
      </c>
      <c r="C785" t="s">
        <v>25</v>
      </c>
      <c r="D785" s="8">
        <v>1364.53</v>
      </c>
      <c r="E785" s="8">
        <v>7494.66</v>
      </c>
      <c r="F785">
        <v>94.43</v>
      </c>
      <c r="G785" t="s">
        <v>75</v>
      </c>
      <c r="H785" t="s">
        <v>71</v>
      </c>
      <c r="I785" s="5">
        <v>731.13</v>
      </c>
      <c r="J785" s="5">
        <v>768.63</v>
      </c>
    </row>
    <row r="786" spans="1:10" x14ac:dyDescent="0.3">
      <c r="A786">
        <v>2023</v>
      </c>
      <c r="B786" s="2">
        <v>44958</v>
      </c>
      <c r="C786" t="s">
        <v>34</v>
      </c>
      <c r="D786" s="8">
        <v>3465.88</v>
      </c>
      <c r="E786" s="8">
        <v>13744.86</v>
      </c>
      <c r="F786">
        <v>72.75</v>
      </c>
      <c r="G786" t="s">
        <v>70</v>
      </c>
      <c r="H786" t="s">
        <v>74</v>
      </c>
      <c r="I786" s="5">
        <v>747.99</v>
      </c>
      <c r="J786" s="5">
        <v>954.45</v>
      </c>
    </row>
    <row r="787" spans="1:10" x14ac:dyDescent="0.3">
      <c r="A787">
        <v>2022</v>
      </c>
      <c r="B787" s="2">
        <v>44621</v>
      </c>
      <c r="C787" t="s">
        <v>22</v>
      </c>
      <c r="D787" s="8">
        <v>4835.17</v>
      </c>
      <c r="E787" s="8">
        <v>11318.04</v>
      </c>
      <c r="F787">
        <v>73.290000000000006</v>
      </c>
      <c r="G787" t="s">
        <v>75</v>
      </c>
      <c r="H787" t="s">
        <v>74</v>
      </c>
      <c r="I787" s="5">
        <v>529.76</v>
      </c>
      <c r="J787" s="5">
        <v>855.91</v>
      </c>
    </row>
    <row r="788" spans="1:10" x14ac:dyDescent="0.3">
      <c r="A788">
        <v>2023</v>
      </c>
      <c r="B788" s="2">
        <v>44986</v>
      </c>
      <c r="C788" t="s">
        <v>22</v>
      </c>
      <c r="D788" s="8">
        <v>4381.5</v>
      </c>
      <c r="E788" s="8">
        <v>5744.33</v>
      </c>
      <c r="F788">
        <v>86.74</v>
      </c>
      <c r="G788" t="s">
        <v>75</v>
      </c>
      <c r="H788" t="s">
        <v>76</v>
      </c>
      <c r="I788" s="5">
        <v>893.52</v>
      </c>
      <c r="J788" s="5">
        <v>384.35</v>
      </c>
    </row>
    <row r="789" spans="1:10" x14ac:dyDescent="0.3">
      <c r="A789">
        <v>2023</v>
      </c>
      <c r="B789" s="2">
        <v>45108</v>
      </c>
      <c r="C789" t="s">
        <v>11</v>
      </c>
      <c r="D789" s="8">
        <v>4758.1899999999996</v>
      </c>
      <c r="E789" s="8">
        <v>8126.61</v>
      </c>
      <c r="F789">
        <v>77.23</v>
      </c>
      <c r="G789" t="s">
        <v>73</v>
      </c>
      <c r="H789" t="s">
        <v>74</v>
      </c>
      <c r="I789" s="5">
        <v>1233.8699999999999</v>
      </c>
      <c r="J789" s="5">
        <v>693.58</v>
      </c>
    </row>
    <row r="790" spans="1:10" x14ac:dyDescent="0.3">
      <c r="A790">
        <v>2023</v>
      </c>
      <c r="B790" s="2">
        <v>45200</v>
      </c>
      <c r="C790" t="s">
        <v>39</v>
      </c>
      <c r="D790" s="8">
        <v>2781.57</v>
      </c>
      <c r="E790" s="8">
        <v>13772.64</v>
      </c>
      <c r="F790">
        <v>77.650000000000006</v>
      </c>
      <c r="G790" t="s">
        <v>72</v>
      </c>
      <c r="H790" t="s">
        <v>76</v>
      </c>
      <c r="I790" s="5">
        <v>1930.49</v>
      </c>
      <c r="J790" s="5">
        <v>121.58</v>
      </c>
    </row>
    <row r="791" spans="1:10" x14ac:dyDescent="0.3">
      <c r="A791">
        <v>2022</v>
      </c>
      <c r="B791" s="2">
        <v>44593</v>
      </c>
      <c r="C791" t="s">
        <v>39</v>
      </c>
      <c r="D791" s="8">
        <v>1176.53</v>
      </c>
      <c r="E791" s="8">
        <v>14164.61</v>
      </c>
      <c r="F791">
        <v>89.13</v>
      </c>
      <c r="G791" t="s">
        <v>70</v>
      </c>
      <c r="H791" t="s">
        <v>76</v>
      </c>
      <c r="I791" s="5">
        <v>237.29</v>
      </c>
      <c r="J791" s="5">
        <v>145.05000000000001</v>
      </c>
    </row>
    <row r="792" spans="1:10" x14ac:dyDescent="0.3">
      <c r="A792">
        <v>2022</v>
      </c>
      <c r="B792" s="2">
        <v>44774</v>
      </c>
      <c r="C792" t="s">
        <v>20</v>
      </c>
      <c r="D792" s="8">
        <v>4324.2299999999996</v>
      </c>
      <c r="E792" s="8">
        <v>10244.450000000001</v>
      </c>
      <c r="F792">
        <v>83.93</v>
      </c>
      <c r="G792" t="s">
        <v>72</v>
      </c>
      <c r="H792" t="s">
        <v>71</v>
      </c>
      <c r="I792" s="5">
        <v>598.04</v>
      </c>
      <c r="J792" s="5">
        <v>976.43</v>
      </c>
    </row>
    <row r="793" spans="1:10" x14ac:dyDescent="0.3">
      <c r="A793">
        <v>2022</v>
      </c>
      <c r="B793" s="2">
        <v>44743</v>
      </c>
      <c r="C793" t="s">
        <v>22</v>
      </c>
      <c r="D793" s="8">
        <v>4753.08</v>
      </c>
      <c r="E793" s="8">
        <v>10548.63</v>
      </c>
      <c r="F793">
        <v>72.849999999999994</v>
      </c>
      <c r="G793" t="s">
        <v>70</v>
      </c>
      <c r="H793" t="s">
        <v>76</v>
      </c>
      <c r="I793" s="5">
        <v>1094.53</v>
      </c>
      <c r="J793" s="5">
        <v>417.08</v>
      </c>
    </row>
    <row r="794" spans="1:10" x14ac:dyDescent="0.3">
      <c r="A794">
        <v>2023</v>
      </c>
      <c r="B794" s="2">
        <v>45108</v>
      </c>
      <c r="C794" t="s">
        <v>39</v>
      </c>
      <c r="D794" s="8">
        <v>4723.8500000000004</v>
      </c>
      <c r="E794" s="8">
        <v>5457.46</v>
      </c>
      <c r="F794">
        <v>78.760000000000005</v>
      </c>
      <c r="G794" t="s">
        <v>73</v>
      </c>
      <c r="H794" t="s">
        <v>76</v>
      </c>
      <c r="I794" s="5">
        <v>1202.8599999999999</v>
      </c>
      <c r="J794" s="5">
        <v>400.66</v>
      </c>
    </row>
    <row r="795" spans="1:10" x14ac:dyDescent="0.3">
      <c r="A795">
        <v>2022</v>
      </c>
      <c r="B795" s="2">
        <v>44743</v>
      </c>
      <c r="C795" t="s">
        <v>22</v>
      </c>
      <c r="D795" s="8">
        <v>2914.53</v>
      </c>
      <c r="E795" s="8">
        <v>10240.049999999999</v>
      </c>
      <c r="F795">
        <v>70.3</v>
      </c>
      <c r="G795" t="s">
        <v>72</v>
      </c>
      <c r="H795" t="s">
        <v>76</v>
      </c>
      <c r="I795" s="5">
        <v>1002.14</v>
      </c>
      <c r="J795" s="5">
        <v>841.71</v>
      </c>
    </row>
    <row r="796" spans="1:10" x14ac:dyDescent="0.3">
      <c r="A796">
        <v>2023</v>
      </c>
      <c r="B796" s="2">
        <v>45139</v>
      </c>
      <c r="C796" t="s">
        <v>39</v>
      </c>
      <c r="D796" s="8">
        <v>1617.35</v>
      </c>
      <c r="E796" s="8">
        <v>6931.55</v>
      </c>
      <c r="F796">
        <v>75.27</v>
      </c>
      <c r="G796" t="s">
        <v>70</v>
      </c>
      <c r="H796" t="s">
        <v>74</v>
      </c>
      <c r="I796" s="5">
        <v>84.6</v>
      </c>
      <c r="J796" s="5">
        <v>564.19000000000005</v>
      </c>
    </row>
    <row r="797" spans="1:10" x14ac:dyDescent="0.3">
      <c r="A797">
        <v>2022</v>
      </c>
      <c r="B797" s="2">
        <v>44562</v>
      </c>
      <c r="C797" t="s">
        <v>11</v>
      </c>
      <c r="D797" s="8">
        <v>4074.59</v>
      </c>
      <c r="E797" s="8">
        <v>11036.6</v>
      </c>
      <c r="F797">
        <v>93.81</v>
      </c>
      <c r="G797" t="s">
        <v>75</v>
      </c>
      <c r="H797" t="s">
        <v>71</v>
      </c>
      <c r="I797" s="5">
        <v>1301.01</v>
      </c>
      <c r="J797" s="5">
        <v>412.01</v>
      </c>
    </row>
    <row r="798" spans="1:10" x14ac:dyDescent="0.3">
      <c r="A798">
        <v>2022</v>
      </c>
      <c r="B798" s="2">
        <v>44743</v>
      </c>
      <c r="C798" t="s">
        <v>34</v>
      </c>
      <c r="D798" s="8">
        <v>2845.8</v>
      </c>
      <c r="E798" s="8">
        <v>5794.31</v>
      </c>
      <c r="F798">
        <v>79.69</v>
      </c>
      <c r="G798" t="s">
        <v>75</v>
      </c>
      <c r="H798" t="s">
        <v>76</v>
      </c>
      <c r="I798" s="5">
        <v>118.87</v>
      </c>
      <c r="J798" s="5">
        <v>491.3</v>
      </c>
    </row>
    <row r="799" spans="1:10" x14ac:dyDescent="0.3">
      <c r="A799">
        <v>2023</v>
      </c>
      <c r="B799" s="2">
        <v>45139</v>
      </c>
      <c r="C799" t="s">
        <v>39</v>
      </c>
      <c r="D799" s="8">
        <v>2490.3000000000002</v>
      </c>
      <c r="E799" s="8">
        <v>13683.97</v>
      </c>
      <c r="F799">
        <v>78.44</v>
      </c>
      <c r="G799" t="s">
        <v>70</v>
      </c>
      <c r="H799" t="s">
        <v>71</v>
      </c>
      <c r="I799" s="5">
        <v>213.8</v>
      </c>
      <c r="J799" s="5">
        <v>373.89</v>
      </c>
    </row>
    <row r="800" spans="1:10" x14ac:dyDescent="0.3">
      <c r="A800">
        <v>2023</v>
      </c>
      <c r="B800" s="2">
        <v>45231</v>
      </c>
      <c r="C800" t="s">
        <v>22</v>
      </c>
      <c r="D800" s="8">
        <v>3430.48</v>
      </c>
      <c r="E800" s="8">
        <v>8654.43</v>
      </c>
      <c r="F800">
        <v>80.05</v>
      </c>
      <c r="G800" t="s">
        <v>75</v>
      </c>
      <c r="H800" t="s">
        <v>71</v>
      </c>
      <c r="I800" s="5">
        <v>1855.95</v>
      </c>
      <c r="J800" s="5">
        <v>180.46</v>
      </c>
    </row>
    <row r="801" spans="1:10" x14ac:dyDescent="0.3">
      <c r="A801">
        <v>2023</v>
      </c>
      <c r="B801" s="2">
        <v>45017</v>
      </c>
      <c r="C801" t="s">
        <v>11</v>
      </c>
      <c r="D801" s="8">
        <v>3354.29</v>
      </c>
      <c r="E801" s="8">
        <v>6465.5</v>
      </c>
      <c r="F801">
        <v>87.99</v>
      </c>
      <c r="G801" t="s">
        <v>72</v>
      </c>
      <c r="H801" t="s">
        <v>74</v>
      </c>
      <c r="I801" s="5">
        <v>1082.05</v>
      </c>
      <c r="J801" s="5">
        <v>965.19</v>
      </c>
    </row>
    <row r="802" spans="1:10" x14ac:dyDescent="0.3">
      <c r="A802">
        <v>2022</v>
      </c>
      <c r="B802" s="2">
        <v>44652</v>
      </c>
      <c r="C802" t="s">
        <v>22</v>
      </c>
      <c r="D802" s="8">
        <v>4082.12</v>
      </c>
      <c r="E802" s="8">
        <v>12035.06</v>
      </c>
      <c r="F802">
        <v>82.05</v>
      </c>
      <c r="G802" t="s">
        <v>72</v>
      </c>
      <c r="H802" t="s">
        <v>71</v>
      </c>
      <c r="I802" s="5">
        <v>1370.16</v>
      </c>
      <c r="J802" s="5">
        <v>189.48</v>
      </c>
    </row>
    <row r="803" spans="1:10" x14ac:dyDescent="0.3">
      <c r="A803">
        <v>2023</v>
      </c>
      <c r="B803" s="2">
        <v>44958</v>
      </c>
      <c r="C803" t="s">
        <v>25</v>
      </c>
      <c r="D803" s="8">
        <v>3367.61</v>
      </c>
      <c r="E803" s="8">
        <v>6608.88</v>
      </c>
      <c r="F803">
        <v>80.39</v>
      </c>
      <c r="G803" t="s">
        <v>75</v>
      </c>
      <c r="H803" t="s">
        <v>74</v>
      </c>
      <c r="I803" s="5">
        <v>1117.6400000000001</v>
      </c>
      <c r="J803" s="5">
        <v>705.97</v>
      </c>
    </row>
    <row r="804" spans="1:10" x14ac:dyDescent="0.3">
      <c r="A804">
        <v>2022</v>
      </c>
      <c r="B804" s="2">
        <v>44682</v>
      </c>
      <c r="C804" t="s">
        <v>11</v>
      </c>
      <c r="D804" s="8">
        <v>3659.15</v>
      </c>
      <c r="E804" s="8">
        <v>6384.96</v>
      </c>
      <c r="F804">
        <v>79.37</v>
      </c>
      <c r="G804" t="s">
        <v>75</v>
      </c>
      <c r="H804" t="s">
        <v>74</v>
      </c>
      <c r="I804" s="5">
        <v>676.44</v>
      </c>
      <c r="J804" s="5">
        <v>692.37</v>
      </c>
    </row>
    <row r="805" spans="1:10" x14ac:dyDescent="0.3">
      <c r="A805">
        <v>2022</v>
      </c>
      <c r="B805" s="2">
        <v>44805</v>
      </c>
      <c r="C805" t="s">
        <v>29</v>
      </c>
      <c r="D805" s="8">
        <v>4974.1099999999997</v>
      </c>
      <c r="E805" s="8">
        <v>12199.21</v>
      </c>
      <c r="F805">
        <v>86.65</v>
      </c>
      <c r="G805" t="s">
        <v>72</v>
      </c>
      <c r="H805" t="s">
        <v>76</v>
      </c>
      <c r="I805" s="5">
        <v>1700.94</v>
      </c>
      <c r="J805" s="5">
        <v>461.32</v>
      </c>
    </row>
    <row r="806" spans="1:10" x14ac:dyDescent="0.3">
      <c r="A806">
        <v>2023</v>
      </c>
      <c r="B806" s="2">
        <v>44986</v>
      </c>
      <c r="C806" t="s">
        <v>25</v>
      </c>
      <c r="D806" s="8">
        <v>2239.4299999999998</v>
      </c>
      <c r="E806" s="8">
        <v>5973.97</v>
      </c>
      <c r="F806">
        <v>75.36</v>
      </c>
      <c r="G806" t="s">
        <v>72</v>
      </c>
      <c r="H806" t="s">
        <v>74</v>
      </c>
      <c r="I806" s="5">
        <v>535.02</v>
      </c>
      <c r="J806" s="5">
        <v>297.77999999999997</v>
      </c>
    </row>
    <row r="807" spans="1:10" x14ac:dyDescent="0.3">
      <c r="A807">
        <v>2022</v>
      </c>
      <c r="B807" s="2">
        <v>44835</v>
      </c>
      <c r="C807" t="s">
        <v>11</v>
      </c>
      <c r="D807" s="8">
        <v>1317.87</v>
      </c>
      <c r="E807" s="8">
        <v>7234.02</v>
      </c>
      <c r="F807">
        <v>73.930000000000007</v>
      </c>
      <c r="G807" t="s">
        <v>75</v>
      </c>
      <c r="H807" t="s">
        <v>76</v>
      </c>
      <c r="I807" s="5">
        <v>1876.83</v>
      </c>
      <c r="J807" s="5">
        <v>987.32</v>
      </c>
    </row>
    <row r="808" spans="1:10" x14ac:dyDescent="0.3">
      <c r="A808">
        <v>2023</v>
      </c>
      <c r="B808" s="2">
        <v>44958</v>
      </c>
      <c r="C808" t="s">
        <v>25</v>
      </c>
      <c r="D808" s="8">
        <v>2750.73</v>
      </c>
      <c r="E808" s="8">
        <v>10681.39</v>
      </c>
      <c r="F808">
        <v>94.04</v>
      </c>
      <c r="G808" t="s">
        <v>70</v>
      </c>
      <c r="H808" t="s">
        <v>74</v>
      </c>
      <c r="I808" s="5">
        <v>1981.22</v>
      </c>
      <c r="J808" s="5">
        <v>471.98</v>
      </c>
    </row>
    <row r="809" spans="1:10" x14ac:dyDescent="0.3">
      <c r="A809">
        <v>2023</v>
      </c>
      <c r="B809" s="2">
        <v>45261</v>
      </c>
      <c r="C809" t="s">
        <v>22</v>
      </c>
      <c r="D809" s="8">
        <v>1778.61</v>
      </c>
      <c r="E809" s="8">
        <v>5997.76</v>
      </c>
      <c r="F809">
        <v>85.14</v>
      </c>
      <c r="G809" t="s">
        <v>70</v>
      </c>
      <c r="H809" t="s">
        <v>71</v>
      </c>
      <c r="I809" s="5">
        <v>333.28</v>
      </c>
      <c r="J809" s="5">
        <v>239.68</v>
      </c>
    </row>
    <row r="810" spans="1:10" x14ac:dyDescent="0.3">
      <c r="A810">
        <v>2023</v>
      </c>
      <c r="B810" s="2">
        <v>44927</v>
      </c>
      <c r="C810" t="s">
        <v>29</v>
      </c>
      <c r="D810" s="8">
        <v>1016.71</v>
      </c>
      <c r="E810" s="8">
        <v>6273.95</v>
      </c>
      <c r="F810">
        <v>70.930000000000007</v>
      </c>
      <c r="G810" t="s">
        <v>72</v>
      </c>
      <c r="H810" t="s">
        <v>74</v>
      </c>
      <c r="I810" s="5">
        <v>125.96</v>
      </c>
      <c r="J810" s="5">
        <v>444.02</v>
      </c>
    </row>
    <row r="811" spans="1:10" x14ac:dyDescent="0.3">
      <c r="A811">
        <v>2022</v>
      </c>
      <c r="B811" s="2">
        <v>44621</v>
      </c>
      <c r="C811" t="s">
        <v>25</v>
      </c>
      <c r="D811" s="8">
        <v>2437.6999999999998</v>
      </c>
      <c r="E811" s="8">
        <v>11592.95</v>
      </c>
      <c r="F811">
        <v>82.97</v>
      </c>
      <c r="G811" t="s">
        <v>73</v>
      </c>
      <c r="H811" t="s">
        <v>74</v>
      </c>
      <c r="I811" s="5">
        <v>249.46</v>
      </c>
      <c r="J811" s="5">
        <v>564.91999999999996</v>
      </c>
    </row>
    <row r="812" spans="1:10" x14ac:dyDescent="0.3">
      <c r="A812">
        <v>2022</v>
      </c>
      <c r="B812" s="2">
        <v>44713</v>
      </c>
      <c r="C812" t="s">
        <v>32</v>
      </c>
      <c r="D812" s="8">
        <v>1277.8</v>
      </c>
      <c r="E812" s="8">
        <v>9025.4699999999993</v>
      </c>
      <c r="F812">
        <v>71.09</v>
      </c>
      <c r="G812" t="s">
        <v>73</v>
      </c>
      <c r="H812" t="s">
        <v>71</v>
      </c>
      <c r="I812" s="5">
        <v>474.14</v>
      </c>
      <c r="J812" s="5">
        <v>214.38</v>
      </c>
    </row>
    <row r="813" spans="1:10" x14ac:dyDescent="0.3">
      <c r="A813">
        <v>2023</v>
      </c>
      <c r="B813" s="2">
        <v>45047</v>
      </c>
      <c r="C813" t="s">
        <v>39</v>
      </c>
      <c r="D813" s="8">
        <v>2943.66</v>
      </c>
      <c r="E813" s="8">
        <v>11142.11</v>
      </c>
      <c r="F813">
        <v>84.59</v>
      </c>
      <c r="G813" t="s">
        <v>70</v>
      </c>
      <c r="H813" t="s">
        <v>71</v>
      </c>
      <c r="I813" s="5">
        <v>861.75</v>
      </c>
      <c r="J813" s="5">
        <v>393.75</v>
      </c>
    </row>
    <row r="814" spans="1:10" x14ac:dyDescent="0.3">
      <c r="A814">
        <v>2023</v>
      </c>
      <c r="B814" s="2">
        <v>45170</v>
      </c>
      <c r="C814" t="s">
        <v>25</v>
      </c>
      <c r="D814" s="8">
        <v>4241.25</v>
      </c>
      <c r="E814" s="8">
        <v>13555.09</v>
      </c>
      <c r="F814">
        <v>77.05</v>
      </c>
      <c r="G814" t="s">
        <v>75</v>
      </c>
      <c r="H814" t="s">
        <v>71</v>
      </c>
      <c r="I814" s="5">
        <v>78.89</v>
      </c>
      <c r="J814" s="5">
        <v>244.06</v>
      </c>
    </row>
    <row r="815" spans="1:10" x14ac:dyDescent="0.3">
      <c r="A815">
        <v>2022</v>
      </c>
      <c r="B815" s="2">
        <v>44682</v>
      </c>
      <c r="C815" t="s">
        <v>34</v>
      </c>
      <c r="D815" s="8">
        <v>3146.76</v>
      </c>
      <c r="E815" s="8">
        <v>13363.92</v>
      </c>
      <c r="F815">
        <v>74.78</v>
      </c>
      <c r="G815" t="s">
        <v>73</v>
      </c>
      <c r="H815" t="s">
        <v>71</v>
      </c>
      <c r="I815" s="5">
        <v>1743.2</v>
      </c>
      <c r="J815" s="5">
        <v>311.23</v>
      </c>
    </row>
    <row r="816" spans="1:10" x14ac:dyDescent="0.3">
      <c r="A816">
        <v>2023</v>
      </c>
      <c r="B816" s="2">
        <v>44927</v>
      </c>
      <c r="C816" t="s">
        <v>16</v>
      </c>
      <c r="D816" s="8">
        <v>1905.46</v>
      </c>
      <c r="E816" s="8">
        <v>5736.73</v>
      </c>
      <c r="F816">
        <v>90.89</v>
      </c>
      <c r="G816" t="s">
        <v>73</v>
      </c>
      <c r="H816" t="s">
        <v>76</v>
      </c>
      <c r="I816" s="5">
        <v>111.55</v>
      </c>
      <c r="J816" s="5">
        <v>237.25</v>
      </c>
    </row>
    <row r="817" spans="1:10" x14ac:dyDescent="0.3">
      <c r="A817">
        <v>2022</v>
      </c>
      <c r="B817" s="2">
        <v>44682</v>
      </c>
      <c r="C817" t="s">
        <v>22</v>
      </c>
      <c r="D817" s="8">
        <v>4151.95</v>
      </c>
      <c r="E817" s="8">
        <v>11042.83</v>
      </c>
      <c r="F817">
        <v>76.209999999999994</v>
      </c>
      <c r="G817" t="s">
        <v>70</v>
      </c>
      <c r="H817" t="s">
        <v>71</v>
      </c>
      <c r="I817" s="5">
        <v>797.31</v>
      </c>
      <c r="J817" s="5">
        <v>122.06</v>
      </c>
    </row>
    <row r="818" spans="1:10" x14ac:dyDescent="0.3">
      <c r="A818">
        <v>2022</v>
      </c>
      <c r="B818" s="2">
        <v>44593</v>
      </c>
      <c r="C818" t="s">
        <v>25</v>
      </c>
      <c r="D818" s="8">
        <v>4258.33</v>
      </c>
      <c r="E818" s="8">
        <v>13042.37</v>
      </c>
      <c r="F818">
        <v>85.39</v>
      </c>
      <c r="G818" t="s">
        <v>75</v>
      </c>
      <c r="H818" t="s">
        <v>74</v>
      </c>
      <c r="I818" s="5">
        <v>1915.01</v>
      </c>
      <c r="J818" s="5">
        <v>708.89</v>
      </c>
    </row>
    <row r="819" spans="1:10" x14ac:dyDescent="0.3">
      <c r="A819">
        <v>2023</v>
      </c>
      <c r="B819" s="2">
        <v>45108</v>
      </c>
      <c r="C819" t="s">
        <v>32</v>
      </c>
      <c r="D819" s="8">
        <v>3240.8</v>
      </c>
      <c r="E819" s="8">
        <v>11690.81</v>
      </c>
      <c r="F819">
        <v>75.290000000000006</v>
      </c>
      <c r="G819" t="s">
        <v>73</v>
      </c>
      <c r="H819" t="s">
        <v>71</v>
      </c>
      <c r="I819" s="5">
        <v>479.87</v>
      </c>
      <c r="J819" s="5">
        <v>170.64</v>
      </c>
    </row>
    <row r="820" spans="1:10" x14ac:dyDescent="0.3">
      <c r="A820">
        <v>2022</v>
      </c>
      <c r="B820" s="2">
        <v>44805</v>
      </c>
      <c r="C820" t="s">
        <v>16</v>
      </c>
      <c r="D820" s="8">
        <v>1414.58</v>
      </c>
      <c r="E820" s="8">
        <v>14438.68</v>
      </c>
      <c r="F820">
        <v>94.99</v>
      </c>
      <c r="G820" t="s">
        <v>73</v>
      </c>
      <c r="H820" t="s">
        <v>74</v>
      </c>
      <c r="I820" s="5">
        <v>68.930000000000007</v>
      </c>
      <c r="J820" s="5">
        <v>984.95</v>
      </c>
    </row>
    <row r="821" spans="1:10" x14ac:dyDescent="0.3">
      <c r="A821">
        <v>2022</v>
      </c>
      <c r="B821" s="2">
        <v>44621</v>
      </c>
      <c r="C821" t="s">
        <v>16</v>
      </c>
      <c r="D821" s="8">
        <v>2259.4499999999998</v>
      </c>
      <c r="E821" s="8">
        <v>6158.44</v>
      </c>
      <c r="F821">
        <v>91.85</v>
      </c>
      <c r="G821" t="s">
        <v>73</v>
      </c>
      <c r="H821" t="s">
        <v>74</v>
      </c>
      <c r="I821" s="5">
        <v>658.05</v>
      </c>
      <c r="J821" s="5">
        <v>134.69999999999999</v>
      </c>
    </row>
    <row r="822" spans="1:10" x14ac:dyDescent="0.3">
      <c r="A822">
        <v>2022</v>
      </c>
      <c r="B822" s="2">
        <v>44835</v>
      </c>
      <c r="C822" t="s">
        <v>29</v>
      </c>
      <c r="D822" s="8">
        <v>3979.36</v>
      </c>
      <c r="E822" s="8">
        <v>12923.85</v>
      </c>
      <c r="F822">
        <v>90.17</v>
      </c>
      <c r="G822" t="s">
        <v>70</v>
      </c>
      <c r="H822" t="s">
        <v>74</v>
      </c>
      <c r="I822" s="5">
        <v>245.17</v>
      </c>
      <c r="J822" s="5">
        <v>694.52</v>
      </c>
    </row>
    <row r="823" spans="1:10" x14ac:dyDescent="0.3">
      <c r="A823">
        <v>2022</v>
      </c>
      <c r="B823" s="2">
        <v>44593</v>
      </c>
      <c r="C823" t="s">
        <v>39</v>
      </c>
      <c r="D823" s="8">
        <v>1087.1199999999999</v>
      </c>
      <c r="E823" s="8">
        <v>6045.66</v>
      </c>
      <c r="F823">
        <v>90.23</v>
      </c>
      <c r="G823" t="s">
        <v>75</v>
      </c>
      <c r="H823" t="s">
        <v>74</v>
      </c>
      <c r="I823" s="5">
        <v>579.94000000000005</v>
      </c>
      <c r="J823" s="5">
        <v>526.41999999999996</v>
      </c>
    </row>
    <row r="824" spans="1:10" x14ac:dyDescent="0.3">
      <c r="A824">
        <v>2023</v>
      </c>
      <c r="B824" s="2">
        <v>45231</v>
      </c>
      <c r="C824" t="s">
        <v>32</v>
      </c>
      <c r="D824" s="8">
        <v>4906.87</v>
      </c>
      <c r="E824" s="8">
        <v>10996.44</v>
      </c>
      <c r="F824">
        <v>89.76</v>
      </c>
      <c r="G824" t="s">
        <v>70</v>
      </c>
      <c r="H824" t="s">
        <v>76</v>
      </c>
      <c r="I824" s="5">
        <v>572.07000000000005</v>
      </c>
      <c r="J824" s="5">
        <v>300.24</v>
      </c>
    </row>
    <row r="825" spans="1:10" x14ac:dyDescent="0.3">
      <c r="A825">
        <v>2023</v>
      </c>
      <c r="B825" s="2">
        <v>45200</v>
      </c>
      <c r="C825" t="s">
        <v>25</v>
      </c>
      <c r="D825" s="8">
        <v>3509.55</v>
      </c>
      <c r="E825" s="8">
        <v>11134.37</v>
      </c>
      <c r="F825">
        <v>94.24</v>
      </c>
      <c r="G825" t="s">
        <v>70</v>
      </c>
      <c r="H825" t="s">
        <v>71</v>
      </c>
      <c r="I825" s="5">
        <v>1228.32</v>
      </c>
      <c r="J825" s="5">
        <v>306.7</v>
      </c>
    </row>
    <row r="826" spans="1:10" x14ac:dyDescent="0.3">
      <c r="A826">
        <v>2022</v>
      </c>
      <c r="B826" s="2">
        <v>44743</v>
      </c>
      <c r="C826" t="s">
        <v>41</v>
      </c>
      <c r="D826" s="8">
        <v>3991.18</v>
      </c>
      <c r="E826" s="8">
        <v>14988.79</v>
      </c>
      <c r="F826">
        <v>77.22</v>
      </c>
      <c r="G826" t="s">
        <v>72</v>
      </c>
      <c r="H826" t="s">
        <v>76</v>
      </c>
      <c r="I826" s="5">
        <v>838.81</v>
      </c>
      <c r="J826" s="5">
        <v>370.41</v>
      </c>
    </row>
    <row r="827" spans="1:10" x14ac:dyDescent="0.3">
      <c r="A827">
        <v>2022</v>
      </c>
      <c r="B827" s="2">
        <v>44652</v>
      </c>
      <c r="C827" t="s">
        <v>11</v>
      </c>
      <c r="D827" s="8">
        <v>1671.32</v>
      </c>
      <c r="E827" s="8">
        <v>12590.78</v>
      </c>
      <c r="F827">
        <v>81.27</v>
      </c>
      <c r="G827" t="s">
        <v>72</v>
      </c>
      <c r="H827" t="s">
        <v>71</v>
      </c>
      <c r="I827" s="5">
        <v>1420.51</v>
      </c>
      <c r="J827" s="5">
        <v>600.87</v>
      </c>
    </row>
    <row r="828" spans="1:10" x14ac:dyDescent="0.3">
      <c r="A828">
        <v>2023</v>
      </c>
      <c r="B828" s="2">
        <v>45017</v>
      </c>
      <c r="C828" t="s">
        <v>29</v>
      </c>
      <c r="D828" s="8">
        <v>1350.36</v>
      </c>
      <c r="E828" s="8">
        <v>13365.16</v>
      </c>
      <c r="F828">
        <v>72.03</v>
      </c>
      <c r="G828" t="s">
        <v>70</v>
      </c>
      <c r="H828" t="s">
        <v>76</v>
      </c>
      <c r="I828" s="5">
        <v>697.96</v>
      </c>
      <c r="J828" s="5">
        <v>466.3</v>
      </c>
    </row>
    <row r="829" spans="1:10" x14ac:dyDescent="0.3">
      <c r="A829">
        <v>2023</v>
      </c>
      <c r="B829" s="2">
        <v>45017</v>
      </c>
      <c r="C829" t="s">
        <v>16</v>
      </c>
      <c r="D829" s="8">
        <v>2584.66</v>
      </c>
      <c r="E829" s="8">
        <v>8884.9699999999993</v>
      </c>
      <c r="F829">
        <v>77.22</v>
      </c>
      <c r="G829" t="s">
        <v>73</v>
      </c>
      <c r="H829" t="s">
        <v>74</v>
      </c>
      <c r="I829" s="5">
        <v>909.58</v>
      </c>
      <c r="J829" s="5">
        <v>955.52</v>
      </c>
    </row>
    <row r="830" spans="1:10" x14ac:dyDescent="0.3">
      <c r="A830">
        <v>2023</v>
      </c>
      <c r="B830" s="2">
        <v>45170</v>
      </c>
      <c r="C830" t="s">
        <v>22</v>
      </c>
      <c r="D830" s="8">
        <v>2514.2800000000002</v>
      </c>
      <c r="E830" s="8">
        <v>11355.78</v>
      </c>
      <c r="F830">
        <v>84.6</v>
      </c>
      <c r="G830" t="s">
        <v>75</v>
      </c>
      <c r="H830" t="s">
        <v>76</v>
      </c>
      <c r="I830" s="5">
        <v>542.03</v>
      </c>
      <c r="J830" s="5">
        <v>162.4</v>
      </c>
    </row>
    <row r="831" spans="1:10" x14ac:dyDescent="0.3">
      <c r="A831">
        <v>2022</v>
      </c>
      <c r="B831" s="2">
        <v>44743</v>
      </c>
      <c r="C831" t="s">
        <v>11</v>
      </c>
      <c r="D831" s="8">
        <v>4232.49</v>
      </c>
      <c r="E831" s="8">
        <v>5253.53</v>
      </c>
      <c r="F831">
        <v>71.34</v>
      </c>
      <c r="G831" t="s">
        <v>70</v>
      </c>
      <c r="H831" t="s">
        <v>74</v>
      </c>
      <c r="I831" s="5">
        <v>57.66</v>
      </c>
      <c r="J831" s="5">
        <v>164.63</v>
      </c>
    </row>
    <row r="832" spans="1:10" x14ac:dyDescent="0.3">
      <c r="A832">
        <v>2023</v>
      </c>
      <c r="B832" s="2">
        <v>45078</v>
      </c>
      <c r="C832" t="s">
        <v>25</v>
      </c>
      <c r="D832" s="8">
        <v>3296.49</v>
      </c>
      <c r="E832" s="8">
        <v>8099.42</v>
      </c>
      <c r="F832">
        <v>74.930000000000007</v>
      </c>
      <c r="G832" t="s">
        <v>72</v>
      </c>
      <c r="H832" t="s">
        <v>71</v>
      </c>
      <c r="I832" s="5">
        <v>916.09</v>
      </c>
      <c r="J832" s="5">
        <v>192.94</v>
      </c>
    </row>
    <row r="833" spans="1:10" x14ac:dyDescent="0.3">
      <c r="A833">
        <v>2022</v>
      </c>
      <c r="B833" s="2">
        <v>44835</v>
      </c>
      <c r="C833" t="s">
        <v>16</v>
      </c>
      <c r="D833" s="8">
        <v>3813.94</v>
      </c>
      <c r="E833" s="8">
        <v>9231.24</v>
      </c>
      <c r="F833">
        <v>71.3</v>
      </c>
      <c r="G833" t="s">
        <v>73</v>
      </c>
      <c r="H833" t="s">
        <v>74</v>
      </c>
      <c r="I833" s="5">
        <v>1251.3699999999999</v>
      </c>
      <c r="J833" s="5">
        <v>253.2</v>
      </c>
    </row>
    <row r="834" spans="1:10" x14ac:dyDescent="0.3">
      <c r="A834">
        <v>2023</v>
      </c>
      <c r="B834" s="2">
        <v>45047</v>
      </c>
      <c r="C834" t="s">
        <v>16</v>
      </c>
      <c r="D834" s="8">
        <v>1344.52</v>
      </c>
      <c r="E834" s="8">
        <v>14717.39</v>
      </c>
      <c r="F834">
        <v>78.92</v>
      </c>
      <c r="G834" t="s">
        <v>70</v>
      </c>
      <c r="H834" t="s">
        <v>74</v>
      </c>
      <c r="I834" s="5">
        <v>594.66999999999996</v>
      </c>
      <c r="J834" s="5">
        <v>309.13</v>
      </c>
    </row>
    <row r="835" spans="1:10" x14ac:dyDescent="0.3">
      <c r="A835">
        <v>2023</v>
      </c>
      <c r="B835" s="2">
        <v>45261</v>
      </c>
      <c r="C835" t="s">
        <v>39</v>
      </c>
      <c r="D835" s="8">
        <v>4702.47</v>
      </c>
      <c r="E835" s="8">
        <v>8740.26</v>
      </c>
      <c r="F835">
        <v>74.040000000000006</v>
      </c>
      <c r="G835" t="s">
        <v>73</v>
      </c>
      <c r="H835" t="s">
        <v>74</v>
      </c>
      <c r="I835" s="5">
        <v>1563.5</v>
      </c>
      <c r="J835" s="5">
        <v>123.86</v>
      </c>
    </row>
    <row r="836" spans="1:10" x14ac:dyDescent="0.3">
      <c r="A836">
        <v>2022</v>
      </c>
      <c r="B836" s="2">
        <v>44713</v>
      </c>
      <c r="C836" t="s">
        <v>20</v>
      </c>
      <c r="D836" s="8">
        <v>1975.21</v>
      </c>
      <c r="E836" s="8">
        <v>5012.62</v>
      </c>
      <c r="F836">
        <v>93.42</v>
      </c>
      <c r="G836" t="s">
        <v>73</v>
      </c>
      <c r="H836" t="s">
        <v>74</v>
      </c>
      <c r="I836" s="5">
        <v>1253.52</v>
      </c>
      <c r="J836" s="5">
        <v>817.27</v>
      </c>
    </row>
    <row r="837" spans="1:10" x14ac:dyDescent="0.3">
      <c r="A837">
        <v>2023</v>
      </c>
      <c r="B837" s="2">
        <v>45231</v>
      </c>
      <c r="C837" t="s">
        <v>41</v>
      </c>
      <c r="D837" s="8">
        <v>2616.87</v>
      </c>
      <c r="E837" s="8">
        <v>8479.84</v>
      </c>
      <c r="F837">
        <v>87.98</v>
      </c>
      <c r="G837" t="s">
        <v>73</v>
      </c>
      <c r="H837" t="s">
        <v>76</v>
      </c>
      <c r="I837" s="5">
        <v>1246.18</v>
      </c>
      <c r="J837" s="5">
        <v>682.84</v>
      </c>
    </row>
    <row r="838" spans="1:10" x14ac:dyDescent="0.3">
      <c r="A838">
        <v>2022</v>
      </c>
      <c r="B838" s="2">
        <v>44774</v>
      </c>
      <c r="C838" t="s">
        <v>25</v>
      </c>
      <c r="D838" s="8">
        <v>1865.82</v>
      </c>
      <c r="E838" s="8">
        <v>10679.25</v>
      </c>
      <c r="F838">
        <v>77.59</v>
      </c>
      <c r="G838" t="s">
        <v>70</v>
      </c>
      <c r="H838" t="s">
        <v>76</v>
      </c>
      <c r="I838" s="5">
        <v>1830.43</v>
      </c>
      <c r="J838" s="5">
        <v>345.74</v>
      </c>
    </row>
    <row r="839" spans="1:10" x14ac:dyDescent="0.3">
      <c r="A839">
        <v>2022</v>
      </c>
      <c r="B839" s="2">
        <v>44652</v>
      </c>
      <c r="C839" t="s">
        <v>25</v>
      </c>
      <c r="D839" s="8">
        <v>4171.12</v>
      </c>
      <c r="E839" s="8">
        <v>13117.87</v>
      </c>
      <c r="F839">
        <v>90.57</v>
      </c>
      <c r="G839" t="s">
        <v>70</v>
      </c>
      <c r="H839" t="s">
        <v>74</v>
      </c>
      <c r="I839" s="5">
        <v>1941.01</v>
      </c>
      <c r="J839" s="5">
        <v>319.24</v>
      </c>
    </row>
    <row r="840" spans="1:10" x14ac:dyDescent="0.3">
      <c r="A840">
        <v>2023</v>
      </c>
      <c r="B840" s="2">
        <v>45231</v>
      </c>
      <c r="C840" t="s">
        <v>41</v>
      </c>
      <c r="D840" s="8">
        <v>4248.28</v>
      </c>
      <c r="E840" s="8">
        <v>10534.08</v>
      </c>
      <c r="F840">
        <v>86.59</v>
      </c>
      <c r="G840" t="s">
        <v>75</v>
      </c>
      <c r="H840" t="s">
        <v>76</v>
      </c>
      <c r="I840" s="5">
        <v>202.57</v>
      </c>
      <c r="J840" s="5">
        <v>932.85</v>
      </c>
    </row>
    <row r="841" spans="1:10" x14ac:dyDescent="0.3">
      <c r="A841">
        <v>2022</v>
      </c>
      <c r="B841" s="2">
        <v>44593</v>
      </c>
      <c r="C841" t="s">
        <v>20</v>
      </c>
      <c r="D841" s="8">
        <v>4578.18</v>
      </c>
      <c r="E841" s="8">
        <v>9816.0499999999993</v>
      </c>
      <c r="F841">
        <v>85.22</v>
      </c>
      <c r="G841" t="s">
        <v>70</v>
      </c>
      <c r="H841" t="s">
        <v>71</v>
      </c>
      <c r="I841" s="5">
        <v>889.32</v>
      </c>
      <c r="J841" s="5">
        <v>428.76</v>
      </c>
    </row>
    <row r="842" spans="1:10" x14ac:dyDescent="0.3">
      <c r="A842">
        <v>2022</v>
      </c>
      <c r="B842" s="2">
        <v>44774</v>
      </c>
      <c r="C842" t="s">
        <v>39</v>
      </c>
      <c r="D842" s="8">
        <v>4490.8500000000004</v>
      </c>
      <c r="E842" s="8">
        <v>13247.57</v>
      </c>
      <c r="F842">
        <v>81.56</v>
      </c>
      <c r="G842" t="s">
        <v>72</v>
      </c>
      <c r="H842" t="s">
        <v>71</v>
      </c>
      <c r="I842" s="5">
        <v>1767.63</v>
      </c>
      <c r="J842" s="5">
        <v>209.29</v>
      </c>
    </row>
    <row r="843" spans="1:10" x14ac:dyDescent="0.3">
      <c r="A843">
        <v>2022</v>
      </c>
      <c r="B843" s="2">
        <v>44743</v>
      </c>
      <c r="C843" t="s">
        <v>32</v>
      </c>
      <c r="D843" s="8">
        <v>3789.94</v>
      </c>
      <c r="E843" s="8">
        <v>10874.48</v>
      </c>
      <c r="F843">
        <v>85.31</v>
      </c>
      <c r="G843" t="s">
        <v>75</v>
      </c>
      <c r="H843" t="s">
        <v>74</v>
      </c>
      <c r="I843" s="5">
        <v>816.63</v>
      </c>
      <c r="J843" s="5">
        <v>460.58</v>
      </c>
    </row>
    <row r="844" spans="1:10" x14ac:dyDescent="0.3">
      <c r="A844">
        <v>2023</v>
      </c>
      <c r="B844" s="2">
        <v>44927</v>
      </c>
      <c r="C844" t="s">
        <v>41</v>
      </c>
      <c r="D844" s="8">
        <v>1406.5</v>
      </c>
      <c r="E844" s="8">
        <v>7959.71</v>
      </c>
      <c r="F844">
        <v>94.43</v>
      </c>
      <c r="G844" t="s">
        <v>75</v>
      </c>
      <c r="H844" t="s">
        <v>74</v>
      </c>
      <c r="I844" s="5">
        <v>997.7</v>
      </c>
      <c r="J844" s="5">
        <v>862.26</v>
      </c>
    </row>
    <row r="845" spans="1:10" x14ac:dyDescent="0.3">
      <c r="A845">
        <v>2022</v>
      </c>
      <c r="B845" s="2">
        <v>44682</v>
      </c>
      <c r="C845" t="s">
        <v>20</v>
      </c>
      <c r="D845" s="8">
        <v>3645.65</v>
      </c>
      <c r="E845" s="8">
        <v>9754.36</v>
      </c>
      <c r="F845">
        <v>91</v>
      </c>
      <c r="G845" t="s">
        <v>73</v>
      </c>
      <c r="H845" t="s">
        <v>76</v>
      </c>
      <c r="I845" s="5">
        <v>1104.96</v>
      </c>
      <c r="J845" s="5">
        <v>455.61</v>
      </c>
    </row>
    <row r="846" spans="1:10" x14ac:dyDescent="0.3">
      <c r="A846">
        <v>2023</v>
      </c>
      <c r="B846" s="2">
        <v>45078</v>
      </c>
      <c r="C846" t="s">
        <v>41</v>
      </c>
      <c r="D846" s="8">
        <v>1504.57</v>
      </c>
      <c r="E846" s="8">
        <v>13337.51</v>
      </c>
      <c r="F846">
        <v>86.21</v>
      </c>
      <c r="G846" t="s">
        <v>75</v>
      </c>
      <c r="H846" t="s">
        <v>71</v>
      </c>
      <c r="I846" s="5">
        <v>1261.22</v>
      </c>
      <c r="J846" s="5">
        <v>256.27</v>
      </c>
    </row>
    <row r="847" spans="1:10" x14ac:dyDescent="0.3">
      <c r="A847">
        <v>2022</v>
      </c>
      <c r="B847" s="2">
        <v>44866</v>
      </c>
      <c r="C847" t="s">
        <v>11</v>
      </c>
      <c r="D847" s="8">
        <v>1320.82</v>
      </c>
      <c r="E847" s="8">
        <v>14584.2</v>
      </c>
      <c r="F847">
        <v>90.48</v>
      </c>
      <c r="G847" t="s">
        <v>73</v>
      </c>
      <c r="H847" t="s">
        <v>71</v>
      </c>
      <c r="I847" s="5">
        <v>1645.05</v>
      </c>
      <c r="J847" s="5">
        <v>481.72</v>
      </c>
    </row>
    <row r="848" spans="1:10" x14ac:dyDescent="0.3">
      <c r="A848">
        <v>2023</v>
      </c>
      <c r="B848" s="2">
        <v>45017</v>
      </c>
      <c r="C848" t="s">
        <v>22</v>
      </c>
      <c r="D848" s="8">
        <v>3247.39</v>
      </c>
      <c r="E848" s="8">
        <v>12877.81</v>
      </c>
      <c r="F848">
        <v>94.2</v>
      </c>
      <c r="G848" t="s">
        <v>73</v>
      </c>
      <c r="H848" t="s">
        <v>71</v>
      </c>
      <c r="I848" s="5">
        <v>1897.74</v>
      </c>
      <c r="J848" s="5">
        <v>869.87</v>
      </c>
    </row>
    <row r="849" spans="1:10" x14ac:dyDescent="0.3">
      <c r="A849">
        <v>2022</v>
      </c>
      <c r="B849" s="2">
        <v>44866</v>
      </c>
      <c r="C849" t="s">
        <v>11</v>
      </c>
      <c r="D849" s="8">
        <v>4055.13</v>
      </c>
      <c r="E849" s="8">
        <v>10308.56</v>
      </c>
      <c r="F849">
        <v>77.569999999999993</v>
      </c>
      <c r="G849" t="s">
        <v>70</v>
      </c>
      <c r="H849" t="s">
        <v>76</v>
      </c>
      <c r="I849" s="5">
        <v>1267.76</v>
      </c>
      <c r="J849" s="5">
        <v>787.75</v>
      </c>
    </row>
    <row r="850" spans="1:10" x14ac:dyDescent="0.3">
      <c r="A850">
        <v>2023</v>
      </c>
      <c r="B850" s="2">
        <v>44986</v>
      </c>
      <c r="C850" t="s">
        <v>39</v>
      </c>
      <c r="D850" s="8">
        <v>1786.57</v>
      </c>
      <c r="E850" s="8">
        <v>14321.68</v>
      </c>
      <c r="F850">
        <v>71.84</v>
      </c>
      <c r="G850" t="s">
        <v>75</v>
      </c>
      <c r="H850" t="s">
        <v>76</v>
      </c>
      <c r="I850" s="5">
        <v>561.67999999999995</v>
      </c>
      <c r="J850" s="5">
        <v>212.38</v>
      </c>
    </row>
    <row r="851" spans="1:10" x14ac:dyDescent="0.3">
      <c r="A851">
        <v>2022</v>
      </c>
      <c r="B851" s="2">
        <v>44866</v>
      </c>
      <c r="C851" t="s">
        <v>25</v>
      </c>
      <c r="D851" s="8">
        <v>4967.42</v>
      </c>
      <c r="E851" s="8">
        <v>13560.78</v>
      </c>
      <c r="F851">
        <v>93.47</v>
      </c>
      <c r="G851" t="s">
        <v>75</v>
      </c>
      <c r="H851" t="s">
        <v>76</v>
      </c>
      <c r="I851" s="5">
        <v>867.03</v>
      </c>
      <c r="J851" s="5">
        <v>645.32000000000005</v>
      </c>
    </row>
    <row r="852" spans="1:10" x14ac:dyDescent="0.3">
      <c r="A852">
        <v>2022</v>
      </c>
      <c r="B852" s="2">
        <v>44621</v>
      </c>
      <c r="C852" t="s">
        <v>32</v>
      </c>
      <c r="D852" s="8">
        <v>1083.97</v>
      </c>
      <c r="E852" s="8">
        <v>7133.23</v>
      </c>
      <c r="F852">
        <v>72.040000000000006</v>
      </c>
      <c r="G852" t="s">
        <v>70</v>
      </c>
      <c r="H852" t="s">
        <v>74</v>
      </c>
      <c r="I852" s="5">
        <v>287.05</v>
      </c>
      <c r="J852" s="5">
        <v>445.97</v>
      </c>
    </row>
    <row r="853" spans="1:10" x14ac:dyDescent="0.3">
      <c r="A853">
        <v>2022</v>
      </c>
      <c r="B853" s="2">
        <v>44652</v>
      </c>
      <c r="C853" t="s">
        <v>20</v>
      </c>
      <c r="D853" s="8">
        <v>2653.84</v>
      </c>
      <c r="E853" s="8">
        <v>12645.77</v>
      </c>
      <c r="F853">
        <v>87.26</v>
      </c>
      <c r="G853" t="s">
        <v>70</v>
      </c>
      <c r="H853" t="s">
        <v>76</v>
      </c>
      <c r="I853" s="5">
        <v>515.53</v>
      </c>
      <c r="J853" s="5">
        <v>556.07000000000005</v>
      </c>
    </row>
    <row r="854" spans="1:10" x14ac:dyDescent="0.3">
      <c r="A854">
        <v>2022</v>
      </c>
      <c r="B854" s="2">
        <v>44743</v>
      </c>
      <c r="C854" t="s">
        <v>29</v>
      </c>
      <c r="D854" s="8">
        <v>4390.47</v>
      </c>
      <c r="E854" s="8">
        <v>9345.4500000000007</v>
      </c>
      <c r="F854">
        <v>70.37</v>
      </c>
      <c r="G854" t="s">
        <v>72</v>
      </c>
      <c r="H854" t="s">
        <v>71</v>
      </c>
      <c r="I854" s="5">
        <v>489.39</v>
      </c>
      <c r="J854" s="5">
        <v>619.66</v>
      </c>
    </row>
    <row r="855" spans="1:10" x14ac:dyDescent="0.3">
      <c r="A855">
        <v>2022</v>
      </c>
      <c r="B855" s="2">
        <v>44866</v>
      </c>
      <c r="C855" t="s">
        <v>16</v>
      </c>
      <c r="D855" s="8">
        <v>1718.74</v>
      </c>
      <c r="E855" s="8">
        <v>8432.89</v>
      </c>
      <c r="F855">
        <v>89.71</v>
      </c>
      <c r="G855" t="s">
        <v>72</v>
      </c>
      <c r="H855" t="s">
        <v>76</v>
      </c>
      <c r="I855" s="5">
        <v>1619.83</v>
      </c>
      <c r="J855" s="5">
        <v>824.54</v>
      </c>
    </row>
    <row r="856" spans="1:10" x14ac:dyDescent="0.3">
      <c r="A856">
        <v>2023</v>
      </c>
      <c r="B856" s="2">
        <v>45200</v>
      </c>
      <c r="C856" t="s">
        <v>16</v>
      </c>
      <c r="D856" s="8">
        <v>1961.6</v>
      </c>
      <c r="E856" s="8">
        <v>10831.73</v>
      </c>
      <c r="F856">
        <v>85.13</v>
      </c>
      <c r="G856" t="s">
        <v>75</v>
      </c>
      <c r="H856" t="s">
        <v>71</v>
      </c>
      <c r="I856" s="5">
        <v>1875.75</v>
      </c>
      <c r="J856" s="5">
        <v>381.72</v>
      </c>
    </row>
    <row r="857" spans="1:10" x14ac:dyDescent="0.3">
      <c r="A857">
        <v>2023</v>
      </c>
      <c r="B857" s="2">
        <v>45047</v>
      </c>
      <c r="C857" t="s">
        <v>41</v>
      </c>
      <c r="D857" s="8">
        <v>2205.14</v>
      </c>
      <c r="E857" s="8">
        <v>10202.36</v>
      </c>
      <c r="F857">
        <v>89</v>
      </c>
      <c r="G857" t="s">
        <v>72</v>
      </c>
      <c r="H857" t="s">
        <v>76</v>
      </c>
      <c r="I857" s="5">
        <v>1278.0999999999999</v>
      </c>
      <c r="J857" s="5">
        <v>790.07</v>
      </c>
    </row>
    <row r="858" spans="1:10" x14ac:dyDescent="0.3">
      <c r="A858">
        <v>2022</v>
      </c>
      <c r="B858" s="2">
        <v>44593</v>
      </c>
      <c r="C858" t="s">
        <v>39</v>
      </c>
      <c r="D858" s="8">
        <v>1297.54</v>
      </c>
      <c r="E858" s="8">
        <v>12831.54</v>
      </c>
      <c r="F858">
        <v>75.56</v>
      </c>
      <c r="G858" t="s">
        <v>73</v>
      </c>
      <c r="H858" t="s">
        <v>74</v>
      </c>
      <c r="I858" s="5">
        <v>552.13</v>
      </c>
      <c r="J858" s="5">
        <v>644.5</v>
      </c>
    </row>
    <row r="859" spans="1:10" x14ac:dyDescent="0.3">
      <c r="A859">
        <v>2023</v>
      </c>
      <c r="B859" s="2">
        <v>45170</v>
      </c>
      <c r="C859" t="s">
        <v>39</v>
      </c>
      <c r="D859" s="8">
        <v>2998.73</v>
      </c>
      <c r="E859" s="8">
        <v>5851.73</v>
      </c>
      <c r="F859">
        <v>78.349999999999994</v>
      </c>
      <c r="G859" t="s">
        <v>75</v>
      </c>
      <c r="H859" t="s">
        <v>76</v>
      </c>
      <c r="I859" s="5">
        <v>1365.89</v>
      </c>
      <c r="J859" s="5">
        <v>803.56</v>
      </c>
    </row>
    <row r="860" spans="1:10" x14ac:dyDescent="0.3">
      <c r="A860">
        <v>2023</v>
      </c>
      <c r="B860" s="2">
        <v>45261</v>
      </c>
      <c r="C860" t="s">
        <v>11</v>
      </c>
      <c r="D860" s="8">
        <v>4555.1099999999997</v>
      </c>
      <c r="E860" s="8">
        <v>12799.99</v>
      </c>
      <c r="F860">
        <v>83.27</v>
      </c>
      <c r="G860" t="s">
        <v>73</v>
      </c>
      <c r="H860" t="s">
        <v>71</v>
      </c>
      <c r="I860" s="5">
        <v>1848.47</v>
      </c>
      <c r="J860" s="5">
        <v>619.41</v>
      </c>
    </row>
    <row r="861" spans="1:10" x14ac:dyDescent="0.3">
      <c r="A861">
        <v>2023</v>
      </c>
      <c r="B861" s="2">
        <v>45108</v>
      </c>
      <c r="C861" t="s">
        <v>32</v>
      </c>
      <c r="D861" s="8">
        <v>4814.8599999999997</v>
      </c>
      <c r="E861" s="8">
        <v>9679.6200000000008</v>
      </c>
      <c r="F861">
        <v>72.91</v>
      </c>
      <c r="G861" t="s">
        <v>72</v>
      </c>
      <c r="H861" t="s">
        <v>76</v>
      </c>
      <c r="I861" s="5">
        <v>1934.92</v>
      </c>
      <c r="J861" s="5">
        <v>455.74</v>
      </c>
    </row>
    <row r="862" spans="1:10" x14ac:dyDescent="0.3">
      <c r="A862">
        <v>2022</v>
      </c>
      <c r="B862" s="2">
        <v>44652</v>
      </c>
      <c r="C862" t="s">
        <v>11</v>
      </c>
      <c r="D862" s="8">
        <v>2296</v>
      </c>
      <c r="E862" s="8">
        <v>7969.57</v>
      </c>
      <c r="F862">
        <v>83.38</v>
      </c>
      <c r="G862" t="s">
        <v>73</v>
      </c>
      <c r="H862" t="s">
        <v>71</v>
      </c>
      <c r="I862" s="5">
        <v>1263.8499999999999</v>
      </c>
      <c r="J862" s="5">
        <v>410.23</v>
      </c>
    </row>
    <row r="863" spans="1:10" x14ac:dyDescent="0.3">
      <c r="A863">
        <v>2023</v>
      </c>
      <c r="B863" s="2">
        <v>45139</v>
      </c>
      <c r="C863" t="s">
        <v>41</v>
      </c>
      <c r="D863" s="8">
        <v>4078.25</v>
      </c>
      <c r="E863" s="8">
        <v>12214.84</v>
      </c>
      <c r="F863">
        <v>94.25</v>
      </c>
      <c r="G863" t="s">
        <v>72</v>
      </c>
      <c r="H863" t="s">
        <v>76</v>
      </c>
      <c r="I863" s="5">
        <v>1669.63</v>
      </c>
      <c r="J863" s="5">
        <v>979.07</v>
      </c>
    </row>
    <row r="864" spans="1:10" x14ac:dyDescent="0.3">
      <c r="A864">
        <v>2023</v>
      </c>
      <c r="B864" s="2">
        <v>44958</v>
      </c>
      <c r="C864" t="s">
        <v>41</v>
      </c>
      <c r="D864" s="8">
        <v>3257.3</v>
      </c>
      <c r="E864" s="8">
        <v>11434.99</v>
      </c>
      <c r="F864">
        <v>73.650000000000006</v>
      </c>
      <c r="G864" t="s">
        <v>70</v>
      </c>
      <c r="H864" t="s">
        <v>74</v>
      </c>
      <c r="I864" s="5">
        <v>1380.27</v>
      </c>
      <c r="J864" s="5">
        <v>166.14</v>
      </c>
    </row>
    <row r="865" spans="1:10" x14ac:dyDescent="0.3">
      <c r="A865">
        <v>2022</v>
      </c>
      <c r="B865" s="2">
        <v>44743</v>
      </c>
      <c r="C865" t="s">
        <v>25</v>
      </c>
      <c r="D865" s="8">
        <v>4852.7</v>
      </c>
      <c r="E865" s="8">
        <v>9560.5</v>
      </c>
      <c r="F865">
        <v>75.459999999999994</v>
      </c>
      <c r="G865" t="s">
        <v>70</v>
      </c>
      <c r="H865" t="s">
        <v>71</v>
      </c>
      <c r="I865" s="5">
        <v>1924.54</v>
      </c>
      <c r="J865" s="5">
        <v>453.65</v>
      </c>
    </row>
    <row r="866" spans="1:10" x14ac:dyDescent="0.3">
      <c r="A866">
        <v>2022</v>
      </c>
      <c r="B866" s="2">
        <v>44593</v>
      </c>
      <c r="C866" t="s">
        <v>25</v>
      </c>
      <c r="D866" s="8">
        <v>1641.25</v>
      </c>
      <c r="E866" s="8">
        <v>14480.75</v>
      </c>
      <c r="F866">
        <v>77.290000000000006</v>
      </c>
      <c r="G866" t="s">
        <v>72</v>
      </c>
      <c r="H866" t="s">
        <v>71</v>
      </c>
      <c r="I866" s="5">
        <v>455.59</v>
      </c>
      <c r="J866" s="5">
        <v>816.83</v>
      </c>
    </row>
    <row r="867" spans="1:10" x14ac:dyDescent="0.3">
      <c r="A867">
        <v>2023</v>
      </c>
      <c r="B867" s="2">
        <v>45108</v>
      </c>
      <c r="C867" t="s">
        <v>39</v>
      </c>
      <c r="D867" s="8">
        <v>4824.96</v>
      </c>
      <c r="E867" s="8">
        <v>5320.73</v>
      </c>
      <c r="F867">
        <v>93.69</v>
      </c>
      <c r="G867" t="s">
        <v>72</v>
      </c>
      <c r="H867" t="s">
        <v>76</v>
      </c>
      <c r="I867" s="5">
        <v>1929.81</v>
      </c>
      <c r="J867" s="5">
        <v>665.45</v>
      </c>
    </row>
    <row r="868" spans="1:10" x14ac:dyDescent="0.3">
      <c r="A868">
        <v>2023</v>
      </c>
      <c r="B868" s="2">
        <v>45017</v>
      </c>
      <c r="C868" t="s">
        <v>39</v>
      </c>
      <c r="D868" s="8">
        <v>4846.1899999999996</v>
      </c>
      <c r="E868" s="8">
        <v>13385.6</v>
      </c>
      <c r="F868">
        <v>74.28</v>
      </c>
      <c r="G868" t="s">
        <v>73</v>
      </c>
      <c r="H868" t="s">
        <v>71</v>
      </c>
      <c r="I868" s="5">
        <v>1781.55</v>
      </c>
      <c r="J868" s="5">
        <v>714.66</v>
      </c>
    </row>
    <row r="869" spans="1:10" x14ac:dyDescent="0.3">
      <c r="A869">
        <v>2022</v>
      </c>
      <c r="B869" s="2">
        <v>44593</v>
      </c>
      <c r="C869" t="s">
        <v>39</v>
      </c>
      <c r="D869" s="8">
        <v>1687.06</v>
      </c>
      <c r="E869" s="8">
        <v>9413.77</v>
      </c>
      <c r="F869">
        <v>87.91</v>
      </c>
      <c r="G869" t="s">
        <v>75</v>
      </c>
      <c r="H869" t="s">
        <v>74</v>
      </c>
      <c r="I869" s="5">
        <v>1112.3</v>
      </c>
      <c r="J869" s="5">
        <v>234.41</v>
      </c>
    </row>
    <row r="870" spans="1:10" x14ac:dyDescent="0.3">
      <c r="A870">
        <v>2022</v>
      </c>
      <c r="B870" s="2">
        <v>44562</v>
      </c>
      <c r="C870" t="s">
        <v>11</v>
      </c>
      <c r="D870" s="8">
        <v>1256.21</v>
      </c>
      <c r="E870" s="8">
        <v>9491.89</v>
      </c>
      <c r="F870">
        <v>70.56</v>
      </c>
      <c r="G870" t="s">
        <v>75</v>
      </c>
      <c r="H870" t="s">
        <v>71</v>
      </c>
      <c r="I870" s="5">
        <v>1112.3</v>
      </c>
      <c r="J870" s="5">
        <v>328.05</v>
      </c>
    </row>
    <row r="871" spans="1:10" x14ac:dyDescent="0.3">
      <c r="A871">
        <v>2022</v>
      </c>
      <c r="B871" s="2">
        <v>44774</v>
      </c>
      <c r="C871" t="s">
        <v>16</v>
      </c>
      <c r="D871" s="8">
        <v>3452.29</v>
      </c>
      <c r="E871" s="8">
        <v>9298.82</v>
      </c>
      <c r="F871">
        <v>92.2</v>
      </c>
      <c r="G871" t="s">
        <v>70</v>
      </c>
      <c r="H871" t="s">
        <v>74</v>
      </c>
      <c r="I871" s="5">
        <v>179.13</v>
      </c>
      <c r="J871" s="5">
        <v>662.24</v>
      </c>
    </row>
    <row r="872" spans="1:10" x14ac:dyDescent="0.3">
      <c r="A872">
        <v>2023</v>
      </c>
      <c r="B872" s="2">
        <v>44958</v>
      </c>
      <c r="C872" t="s">
        <v>29</v>
      </c>
      <c r="D872" s="8">
        <v>3737.72</v>
      </c>
      <c r="E872" s="8">
        <v>5194.84</v>
      </c>
      <c r="F872">
        <v>93.92</v>
      </c>
      <c r="G872" t="s">
        <v>73</v>
      </c>
      <c r="H872" t="s">
        <v>71</v>
      </c>
      <c r="I872" s="5">
        <v>1050.8699999999999</v>
      </c>
      <c r="J872" s="5">
        <v>656.6</v>
      </c>
    </row>
    <row r="873" spans="1:10" x14ac:dyDescent="0.3">
      <c r="A873">
        <v>2022</v>
      </c>
      <c r="B873" s="2">
        <v>44621</v>
      </c>
      <c r="C873" t="s">
        <v>39</v>
      </c>
      <c r="D873" s="8">
        <v>2717.1</v>
      </c>
      <c r="E873" s="8">
        <v>6729.18</v>
      </c>
      <c r="F873">
        <v>87.25</v>
      </c>
      <c r="G873" t="s">
        <v>73</v>
      </c>
      <c r="H873" t="s">
        <v>71</v>
      </c>
      <c r="I873" s="5">
        <v>865.77</v>
      </c>
      <c r="J873" s="5">
        <v>996.43</v>
      </c>
    </row>
    <row r="874" spans="1:10" x14ac:dyDescent="0.3">
      <c r="A874">
        <v>2022</v>
      </c>
      <c r="B874" s="2">
        <v>44713</v>
      </c>
      <c r="C874" t="s">
        <v>32</v>
      </c>
      <c r="D874" s="8">
        <v>1153.1500000000001</v>
      </c>
      <c r="E874" s="8">
        <v>12458.22</v>
      </c>
      <c r="F874">
        <v>83.22</v>
      </c>
      <c r="G874" t="s">
        <v>73</v>
      </c>
      <c r="H874" t="s">
        <v>76</v>
      </c>
      <c r="I874" s="5">
        <v>1813.61</v>
      </c>
      <c r="J874" s="5">
        <v>702.7</v>
      </c>
    </row>
    <row r="875" spans="1:10" x14ac:dyDescent="0.3">
      <c r="A875">
        <v>2023</v>
      </c>
      <c r="B875" s="2">
        <v>45017</v>
      </c>
      <c r="C875" t="s">
        <v>32</v>
      </c>
      <c r="D875" s="8">
        <v>4983.0600000000004</v>
      </c>
      <c r="E875" s="8">
        <v>8308.94</v>
      </c>
      <c r="F875">
        <v>75.12</v>
      </c>
      <c r="G875" t="s">
        <v>73</v>
      </c>
      <c r="H875" t="s">
        <v>74</v>
      </c>
      <c r="I875" s="5">
        <v>1546.66</v>
      </c>
      <c r="J875" s="5">
        <v>227.39</v>
      </c>
    </row>
    <row r="876" spans="1:10" x14ac:dyDescent="0.3">
      <c r="A876">
        <v>2022</v>
      </c>
      <c r="B876" s="2">
        <v>44743</v>
      </c>
      <c r="C876" t="s">
        <v>39</v>
      </c>
      <c r="D876" s="8">
        <v>3837.86</v>
      </c>
      <c r="E876" s="8">
        <v>7211.14</v>
      </c>
      <c r="F876">
        <v>80.55</v>
      </c>
      <c r="G876" t="s">
        <v>70</v>
      </c>
      <c r="H876" t="s">
        <v>76</v>
      </c>
      <c r="I876" s="5">
        <v>801.74</v>
      </c>
      <c r="J876" s="5">
        <v>602.34</v>
      </c>
    </row>
    <row r="877" spans="1:10" x14ac:dyDescent="0.3">
      <c r="A877">
        <v>2022</v>
      </c>
      <c r="B877" s="2">
        <v>44652</v>
      </c>
      <c r="C877" t="s">
        <v>34</v>
      </c>
      <c r="D877" s="8">
        <v>4432.51</v>
      </c>
      <c r="E877" s="8">
        <v>7542.39</v>
      </c>
      <c r="F877">
        <v>76.959999999999994</v>
      </c>
      <c r="G877" t="s">
        <v>75</v>
      </c>
      <c r="H877" t="s">
        <v>71</v>
      </c>
      <c r="I877" s="5">
        <v>1888.59</v>
      </c>
      <c r="J877" s="5">
        <v>450.58</v>
      </c>
    </row>
    <row r="878" spans="1:10" x14ac:dyDescent="0.3">
      <c r="A878">
        <v>2023</v>
      </c>
      <c r="B878" s="2">
        <v>45200</v>
      </c>
      <c r="C878" t="s">
        <v>22</v>
      </c>
      <c r="D878" s="8">
        <v>2857.23</v>
      </c>
      <c r="E878" s="8">
        <v>5306.28</v>
      </c>
      <c r="F878">
        <v>83.66</v>
      </c>
      <c r="G878" t="s">
        <v>75</v>
      </c>
      <c r="H878" t="s">
        <v>76</v>
      </c>
      <c r="I878" s="5">
        <v>696.01</v>
      </c>
      <c r="J878" s="5">
        <v>124.72</v>
      </c>
    </row>
    <row r="879" spans="1:10" x14ac:dyDescent="0.3">
      <c r="A879">
        <v>2022</v>
      </c>
      <c r="B879" s="2">
        <v>44774</v>
      </c>
      <c r="C879" t="s">
        <v>29</v>
      </c>
      <c r="D879" s="8">
        <v>2628.87</v>
      </c>
      <c r="E879" s="8">
        <v>6427.01</v>
      </c>
      <c r="F879">
        <v>93.63</v>
      </c>
      <c r="G879" t="s">
        <v>72</v>
      </c>
      <c r="H879" t="s">
        <v>76</v>
      </c>
      <c r="I879" s="5">
        <v>57.01</v>
      </c>
      <c r="J879" s="5">
        <v>216.63</v>
      </c>
    </row>
    <row r="880" spans="1:10" x14ac:dyDescent="0.3">
      <c r="A880">
        <v>2023</v>
      </c>
      <c r="B880" s="2">
        <v>44927</v>
      </c>
      <c r="C880" t="s">
        <v>16</v>
      </c>
      <c r="D880" s="8">
        <v>2271.4</v>
      </c>
      <c r="E880" s="8">
        <v>5181.58</v>
      </c>
      <c r="F880">
        <v>85.25</v>
      </c>
      <c r="G880" t="s">
        <v>70</v>
      </c>
      <c r="H880" t="s">
        <v>76</v>
      </c>
      <c r="I880" s="5">
        <v>1167.6300000000001</v>
      </c>
      <c r="J880" s="5">
        <v>734.57</v>
      </c>
    </row>
    <row r="881" spans="1:10" x14ac:dyDescent="0.3">
      <c r="A881">
        <v>2022</v>
      </c>
      <c r="B881" s="2">
        <v>44593</v>
      </c>
      <c r="C881" t="s">
        <v>16</v>
      </c>
      <c r="D881" s="8">
        <v>2319.58</v>
      </c>
      <c r="E881" s="8">
        <v>6624.29</v>
      </c>
      <c r="F881">
        <v>78.290000000000006</v>
      </c>
      <c r="G881" t="s">
        <v>72</v>
      </c>
      <c r="H881" t="s">
        <v>76</v>
      </c>
      <c r="I881" s="5">
        <v>526.86</v>
      </c>
      <c r="J881" s="5">
        <v>246.38</v>
      </c>
    </row>
    <row r="882" spans="1:10" x14ac:dyDescent="0.3">
      <c r="A882">
        <v>2023</v>
      </c>
      <c r="B882" s="2">
        <v>45170</v>
      </c>
      <c r="C882" t="s">
        <v>39</v>
      </c>
      <c r="D882" s="8">
        <v>4349.8100000000004</v>
      </c>
      <c r="E882" s="8">
        <v>6931.07</v>
      </c>
      <c r="F882">
        <v>81.400000000000006</v>
      </c>
      <c r="G882" t="s">
        <v>70</v>
      </c>
      <c r="H882" t="s">
        <v>76</v>
      </c>
      <c r="I882" s="5">
        <v>643.11</v>
      </c>
      <c r="J882" s="5">
        <v>414.86</v>
      </c>
    </row>
    <row r="883" spans="1:10" x14ac:dyDescent="0.3">
      <c r="A883">
        <v>2022</v>
      </c>
      <c r="B883" s="2">
        <v>44896</v>
      </c>
      <c r="C883" t="s">
        <v>34</v>
      </c>
      <c r="D883" s="8">
        <v>4403.33</v>
      </c>
      <c r="E883" s="8">
        <v>8060.63</v>
      </c>
      <c r="F883">
        <v>94.88</v>
      </c>
      <c r="G883" t="s">
        <v>72</v>
      </c>
      <c r="H883" t="s">
        <v>74</v>
      </c>
      <c r="I883" s="5">
        <v>1505</v>
      </c>
      <c r="J883" s="5">
        <v>708.73</v>
      </c>
    </row>
    <row r="884" spans="1:10" x14ac:dyDescent="0.3">
      <c r="A884">
        <v>2022</v>
      </c>
      <c r="B884" s="2">
        <v>44593</v>
      </c>
      <c r="C884" t="s">
        <v>41</v>
      </c>
      <c r="D884" s="8">
        <v>1347.76</v>
      </c>
      <c r="E884" s="8">
        <v>14146.35</v>
      </c>
      <c r="F884">
        <v>89.41</v>
      </c>
      <c r="G884" t="s">
        <v>75</v>
      </c>
      <c r="H884" t="s">
        <v>74</v>
      </c>
      <c r="I884" s="5">
        <v>1037.76</v>
      </c>
      <c r="J884" s="5">
        <v>491.86</v>
      </c>
    </row>
    <row r="885" spans="1:10" x14ac:dyDescent="0.3">
      <c r="A885">
        <v>2023</v>
      </c>
      <c r="B885" s="2">
        <v>45261</v>
      </c>
      <c r="C885" t="s">
        <v>32</v>
      </c>
      <c r="D885" s="8">
        <v>3173.19</v>
      </c>
      <c r="E885" s="8">
        <v>10383.030000000001</v>
      </c>
      <c r="F885">
        <v>80.05</v>
      </c>
      <c r="G885" t="s">
        <v>72</v>
      </c>
      <c r="H885" t="s">
        <v>71</v>
      </c>
      <c r="I885" s="5">
        <v>1967.19</v>
      </c>
      <c r="J885" s="5">
        <v>348.72</v>
      </c>
    </row>
    <row r="886" spans="1:10" x14ac:dyDescent="0.3">
      <c r="A886">
        <v>2022</v>
      </c>
      <c r="B886" s="2">
        <v>44562</v>
      </c>
      <c r="C886" t="s">
        <v>41</v>
      </c>
      <c r="D886" s="8">
        <v>2018.91</v>
      </c>
      <c r="E886" s="8">
        <v>14638.41</v>
      </c>
      <c r="F886">
        <v>90.06</v>
      </c>
      <c r="G886" t="s">
        <v>73</v>
      </c>
      <c r="H886" t="s">
        <v>76</v>
      </c>
      <c r="I886" s="5">
        <v>1530.5</v>
      </c>
      <c r="J886" s="5">
        <v>523.79999999999995</v>
      </c>
    </row>
    <row r="887" spans="1:10" x14ac:dyDescent="0.3">
      <c r="A887">
        <v>2022</v>
      </c>
      <c r="B887" s="2">
        <v>44682</v>
      </c>
      <c r="C887" t="s">
        <v>39</v>
      </c>
      <c r="D887" s="8">
        <v>4307.2700000000004</v>
      </c>
      <c r="E887" s="8">
        <v>6312.46</v>
      </c>
      <c r="F887">
        <v>85.23</v>
      </c>
      <c r="G887" t="s">
        <v>72</v>
      </c>
      <c r="H887" t="s">
        <v>74</v>
      </c>
      <c r="I887" s="5">
        <v>1916.69</v>
      </c>
      <c r="J887" s="5">
        <v>395.63</v>
      </c>
    </row>
    <row r="888" spans="1:10" x14ac:dyDescent="0.3">
      <c r="A888">
        <v>2023</v>
      </c>
      <c r="B888" s="2">
        <v>45200</v>
      </c>
      <c r="C888" t="s">
        <v>34</v>
      </c>
      <c r="D888" s="8">
        <v>4517.13</v>
      </c>
      <c r="E888" s="8">
        <v>5451.96</v>
      </c>
      <c r="F888">
        <v>88.41</v>
      </c>
      <c r="G888" t="s">
        <v>75</v>
      </c>
      <c r="H888" t="s">
        <v>76</v>
      </c>
      <c r="I888" s="5">
        <v>843.19</v>
      </c>
      <c r="J888" s="5">
        <v>389.06</v>
      </c>
    </row>
    <row r="889" spans="1:10" x14ac:dyDescent="0.3">
      <c r="A889">
        <v>2022</v>
      </c>
      <c r="B889" s="2">
        <v>44593</v>
      </c>
      <c r="C889" t="s">
        <v>25</v>
      </c>
      <c r="D889" s="8">
        <v>3722.48</v>
      </c>
      <c r="E889" s="8">
        <v>12852.54</v>
      </c>
      <c r="F889">
        <v>94.74</v>
      </c>
      <c r="G889" t="s">
        <v>72</v>
      </c>
      <c r="H889" t="s">
        <v>71</v>
      </c>
      <c r="I889" s="5">
        <v>1431.85</v>
      </c>
      <c r="J889" s="5">
        <v>782.74</v>
      </c>
    </row>
    <row r="890" spans="1:10" x14ac:dyDescent="0.3">
      <c r="A890">
        <v>2022</v>
      </c>
      <c r="B890" s="2">
        <v>44774</v>
      </c>
      <c r="C890" t="s">
        <v>25</v>
      </c>
      <c r="D890" s="8">
        <v>4496.2</v>
      </c>
      <c r="E890" s="8">
        <v>8251.3799999999992</v>
      </c>
      <c r="F890">
        <v>91.7</v>
      </c>
      <c r="G890" t="s">
        <v>73</v>
      </c>
      <c r="H890" t="s">
        <v>71</v>
      </c>
      <c r="I890" s="5">
        <v>1994.77</v>
      </c>
      <c r="J890" s="5">
        <v>100.51</v>
      </c>
    </row>
    <row r="891" spans="1:10" x14ac:dyDescent="0.3">
      <c r="A891">
        <v>2023</v>
      </c>
      <c r="B891" s="2">
        <v>44927</v>
      </c>
      <c r="C891" t="s">
        <v>41</v>
      </c>
      <c r="D891" s="8">
        <v>4191.97</v>
      </c>
      <c r="E891" s="8">
        <v>6090.3</v>
      </c>
      <c r="F891">
        <v>78.72</v>
      </c>
      <c r="G891" t="s">
        <v>72</v>
      </c>
      <c r="H891" t="s">
        <v>71</v>
      </c>
      <c r="I891" s="5">
        <v>276.76</v>
      </c>
      <c r="J891" s="5">
        <v>284.60000000000002</v>
      </c>
    </row>
    <row r="892" spans="1:10" x14ac:dyDescent="0.3">
      <c r="A892">
        <v>2023</v>
      </c>
      <c r="B892" s="2">
        <v>44927</v>
      </c>
      <c r="C892" t="s">
        <v>22</v>
      </c>
      <c r="D892" s="8">
        <v>1031.05</v>
      </c>
      <c r="E892" s="8">
        <v>10140.18</v>
      </c>
      <c r="F892">
        <v>76.81</v>
      </c>
      <c r="G892" t="s">
        <v>70</v>
      </c>
      <c r="H892" t="s">
        <v>76</v>
      </c>
      <c r="I892" s="5">
        <v>1509.25</v>
      </c>
      <c r="J892" s="5">
        <v>216.91</v>
      </c>
    </row>
    <row r="893" spans="1:10" x14ac:dyDescent="0.3">
      <c r="A893">
        <v>2022</v>
      </c>
      <c r="B893" s="2">
        <v>44562</v>
      </c>
      <c r="C893" t="s">
        <v>39</v>
      </c>
      <c r="D893" s="8">
        <v>3747.44</v>
      </c>
      <c r="E893" s="8">
        <v>14206.82</v>
      </c>
      <c r="F893">
        <v>77.02</v>
      </c>
      <c r="G893" t="s">
        <v>73</v>
      </c>
      <c r="H893" t="s">
        <v>76</v>
      </c>
      <c r="I893" s="5">
        <v>277.82</v>
      </c>
      <c r="J893" s="5">
        <v>321.77999999999997</v>
      </c>
    </row>
    <row r="894" spans="1:10" x14ac:dyDescent="0.3">
      <c r="A894">
        <v>2023</v>
      </c>
      <c r="B894" s="2">
        <v>45200</v>
      </c>
      <c r="C894" t="s">
        <v>41</v>
      </c>
      <c r="D894" s="8">
        <v>4535.43</v>
      </c>
      <c r="E894" s="8">
        <v>13456.41</v>
      </c>
      <c r="F894">
        <v>73.17</v>
      </c>
      <c r="G894" t="s">
        <v>73</v>
      </c>
      <c r="H894" t="s">
        <v>76</v>
      </c>
      <c r="I894" s="5">
        <v>1817.41</v>
      </c>
      <c r="J894" s="5">
        <v>395.52</v>
      </c>
    </row>
    <row r="895" spans="1:10" x14ac:dyDescent="0.3">
      <c r="A895">
        <v>2022</v>
      </c>
      <c r="B895" s="2">
        <v>44652</v>
      </c>
      <c r="C895" t="s">
        <v>22</v>
      </c>
      <c r="D895" s="8">
        <v>3083.48</v>
      </c>
      <c r="E895" s="8">
        <v>9857.5</v>
      </c>
      <c r="F895">
        <v>83.53</v>
      </c>
      <c r="G895" t="s">
        <v>75</v>
      </c>
      <c r="H895" t="s">
        <v>71</v>
      </c>
      <c r="I895" s="5">
        <v>1051.06</v>
      </c>
      <c r="J895" s="5">
        <v>760.49</v>
      </c>
    </row>
    <row r="896" spans="1:10" x14ac:dyDescent="0.3">
      <c r="A896">
        <v>2023</v>
      </c>
      <c r="B896" s="2">
        <v>45170</v>
      </c>
      <c r="C896" t="s">
        <v>39</v>
      </c>
      <c r="D896" s="8">
        <v>3607.84</v>
      </c>
      <c r="E896" s="8">
        <v>10460.98</v>
      </c>
      <c r="F896">
        <v>89.17</v>
      </c>
      <c r="G896" t="s">
        <v>72</v>
      </c>
      <c r="H896" t="s">
        <v>76</v>
      </c>
      <c r="I896" s="5">
        <v>961.45</v>
      </c>
      <c r="J896" s="5">
        <v>727.01</v>
      </c>
    </row>
    <row r="897" spans="1:10" x14ac:dyDescent="0.3">
      <c r="A897">
        <v>2022</v>
      </c>
      <c r="B897" s="2">
        <v>44866</v>
      </c>
      <c r="C897" t="s">
        <v>11</v>
      </c>
      <c r="D897" s="8">
        <v>1016.29</v>
      </c>
      <c r="E897" s="8">
        <v>7372.12</v>
      </c>
      <c r="F897">
        <v>84.68</v>
      </c>
      <c r="G897" t="s">
        <v>75</v>
      </c>
      <c r="H897" t="s">
        <v>74</v>
      </c>
      <c r="I897" s="5">
        <v>659.63</v>
      </c>
      <c r="J897" s="5">
        <v>715.59</v>
      </c>
    </row>
    <row r="898" spans="1:10" x14ac:dyDescent="0.3">
      <c r="A898">
        <v>2023</v>
      </c>
      <c r="B898" s="2">
        <v>44958</v>
      </c>
      <c r="C898" t="s">
        <v>34</v>
      </c>
      <c r="D898" s="8">
        <v>4400</v>
      </c>
      <c r="E898" s="8">
        <v>5432.15</v>
      </c>
      <c r="F898">
        <v>80.069999999999993</v>
      </c>
      <c r="G898" t="s">
        <v>72</v>
      </c>
      <c r="H898" t="s">
        <v>76</v>
      </c>
      <c r="I898" s="5">
        <v>880.78</v>
      </c>
      <c r="J898" s="5">
        <v>447.04</v>
      </c>
    </row>
    <row r="899" spans="1:10" x14ac:dyDescent="0.3">
      <c r="A899">
        <v>2022</v>
      </c>
      <c r="B899" s="2">
        <v>44682</v>
      </c>
      <c r="C899" t="s">
        <v>29</v>
      </c>
      <c r="D899" s="8">
        <v>4074.37</v>
      </c>
      <c r="E899" s="8">
        <v>13303.45</v>
      </c>
      <c r="F899">
        <v>94.84</v>
      </c>
      <c r="G899" t="s">
        <v>73</v>
      </c>
      <c r="H899" t="s">
        <v>76</v>
      </c>
      <c r="I899" s="5">
        <v>812.45</v>
      </c>
      <c r="J899" s="5">
        <v>943.01</v>
      </c>
    </row>
    <row r="900" spans="1:10" x14ac:dyDescent="0.3">
      <c r="A900">
        <v>2023</v>
      </c>
      <c r="B900" s="2">
        <v>45200</v>
      </c>
      <c r="C900" t="s">
        <v>34</v>
      </c>
      <c r="D900" s="8">
        <v>3609.04</v>
      </c>
      <c r="E900" s="8">
        <v>10153.93</v>
      </c>
      <c r="F900">
        <v>93.02</v>
      </c>
      <c r="G900" t="s">
        <v>75</v>
      </c>
      <c r="H900" t="s">
        <v>76</v>
      </c>
      <c r="I900" s="5">
        <v>1291.82</v>
      </c>
      <c r="J900" s="5">
        <v>876</v>
      </c>
    </row>
    <row r="901" spans="1:10" x14ac:dyDescent="0.3">
      <c r="A901">
        <v>2023</v>
      </c>
      <c r="B901" s="2">
        <v>45078</v>
      </c>
      <c r="C901" t="s">
        <v>11</v>
      </c>
      <c r="D901" s="8">
        <v>3025.13</v>
      </c>
      <c r="E901" s="8">
        <v>8142.26</v>
      </c>
      <c r="F901">
        <v>82.68</v>
      </c>
      <c r="G901" t="s">
        <v>72</v>
      </c>
      <c r="H901" t="s">
        <v>76</v>
      </c>
      <c r="I901" s="5">
        <v>1018.91</v>
      </c>
      <c r="J901" s="5">
        <v>474.98</v>
      </c>
    </row>
    <row r="902" spans="1:10" x14ac:dyDescent="0.3">
      <c r="A902">
        <v>2023</v>
      </c>
      <c r="B902" s="2">
        <v>45139</v>
      </c>
      <c r="C902" t="s">
        <v>39</v>
      </c>
      <c r="D902" s="8">
        <v>3104.99</v>
      </c>
      <c r="E902" s="8">
        <v>14959.97</v>
      </c>
      <c r="F902">
        <v>75.45</v>
      </c>
      <c r="G902" t="s">
        <v>75</v>
      </c>
      <c r="H902" t="s">
        <v>76</v>
      </c>
      <c r="I902" s="5">
        <v>125.94</v>
      </c>
      <c r="J902" s="5">
        <v>856.91</v>
      </c>
    </row>
    <row r="903" spans="1:10" x14ac:dyDescent="0.3">
      <c r="A903">
        <v>2023</v>
      </c>
      <c r="B903" s="2">
        <v>45231</v>
      </c>
      <c r="C903" t="s">
        <v>20</v>
      </c>
      <c r="D903" s="8">
        <v>3679.7</v>
      </c>
      <c r="E903" s="8">
        <v>13063.7</v>
      </c>
      <c r="F903">
        <v>91</v>
      </c>
      <c r="G903" t="s">
        <v>70</v>
      </c>
      <c r="H903" t="s">
        <v>74</v>
      </c>
      <c r="I903" s="5">
        <v>233.14</v>
      </c>
      <c r="J903" s="5">
        <v>929.09</v>
      </c>
    </row>
    <row r="904" spans="1:10" x14ac:dyDescent="0.3">
      <c r="A904">
        <v>2022</v>
      </c>
      <c r="B904" s="2">
        <v>44866</v>
      </c>
      <c r="C904" t="s">
        <v>20</v>
      </c>
      <c r="D904" s="8">
        <v>3505.67</v>
      </c>
      <c r="E904" s="8">
        <v>9919.2999999999993</v>
      </c>
      <c r="F904">
        <v>83.37</v>
      </c>
      <c r="G904" t="s">
        <v>70</v>
      </c>
      <c r="H904" t="s">
        <v>76</v>
      </c>
      <c r="I904" s="5">
        <v>355.61</v>
      </c>
      <c r="J904" s="5">
        <v>271.67</v>
      </c>
    </row>
    <row r="905" spans="1:10" x14ac:dyDescent="0.3">
      <c r="A905">
        <v>2023</v>
      </c>
      <c r="B905" s="2">
        <v>44927</v>
      </c>
      <c r="C905" t="s">
        <v>39</v>
      </c>
      <c r="D905" s="8">
        <v>1945.19</v>
      </c>
      <c r="E905" s="8">
        <v>6890.9</v>
      </c>
      <c r="F905">
        <v>84.54</v>
      </c>
      <c r="G905" t="s">
        <v>75</v>
      </c>
      <c r="H905" t="s">
        <v>71</v>
      </c>
      <c r="I905" s="5">
        <v>1910.17</v>
      </c>
      <c r="J905" s="5">
        <v>399.73</v>
      </c>
    </row>
    <row r="906" spans="1:10" x14ac:dyDescent="0.3">
      <c r="A906">
        <v>2022</v>
      </c>
      <c r="B906" s="2">
        <v>44652</v>
      </c>
      <c r="C906" t="s">
        <v>11</v>
      </c>
      <c r="D906" s="8">
        <v>1347.99</v>
      </c>
      <c r="E906" s="8">
        <v>14996.78</v>
      </c>
      <c r="F906">
        <v>73.459999999999994</v>
      </c>
      <c r="G906" t="s">
        <v>70</v>
      </c>
      <c r="H906" t="s">
        <v>74</v>
      </c>
      <c r="I906" s="5">
        <v>431.36</v>
      </c>
      <c r="J906" s="5">
        <v>512.74</v>
      </c>
    </row>
    <row r="907" spans="1:10" x14ac:dyDescent="0.3">
      <c r="A907">
        <v>2023</v>
      </c>
      <c r="B907" s="2">
        <v>44958</v>
      </c>
      <c r="C907" t="s">
        <v>29</v>
      </c>
      <c r="D907" s="8">
        <v>2138.9699999999998</v>
      </c>
      <c r="E907" s="8">
        <v>9504.9</v>
      </c>
      <c r="F907">
        <v>76.56</v>
      </c>
      <c r="G907" t="s">
        <v>73</v>
      </c>
      <c r="H907" t="s">
        <v>71</v>
      </c>
      <c r="I907" s="5">
        <v>322.33</v>
      </c>
      <c r="J907" s="5">
        <v>215.16</v>
      </c>
    </row>
    <row r="908" spans="1:10" x14ac:dyDescent="0.3">
      <c r="A908">
        <v>2023</v>
      </c>
      <c r="B908" s="2">
        <v>44958</v>
      </c>
      <c r="C908" t="s">
        <v>34</v>
      </c>
      <c r="D908" s="8">
        <v>2168.08</v>
      </c>
      <c r="E908" s="8">
        <v>12922.11</v>
      </c>
      <c r="F908">
        <v>78.239999999999995</v>
      </c>
      <c r="G908" t="s">
        <v>73</v>
      </c>
      <c r="H908" t="s">
        <v>76</v>
      </c>
      <c r="I908" s="5">
        <v>523.9</v>
      </c>
      <c r="J908" s="5">
        <v>421.24</v>
      </c>
    </row>
    <row r="909" spans="1:10" x14ac:dyDescent="0.3">
      <c r="A909">
        <v>2023</v>
      </c>
      <c r="B909" s="2">
        <v>44927</v>
      </c>
      <c r="C909" t="s">
        <v>29</v>
      </c>
      <c r="D909" s="8">
        <v>4652.99</v>
      </c>
      <c r="E909" s="8">
        <v>6487.97</v>
      </c>
      <c r="F909">
        <v>71.02</v>
      </c>
      <c r="G909" t="s">
        <v>73</v>
      </c>
      <c r="H909" t="s">
        <v>74</v>
      </c>
      <c r="I909" s="5">
        <v>540.38</v>
      </c>
      <c r="J909" s="5">
        <v>275.11</v>
      </c>
    </row>
    <row r="910" spans="1:10" x14ac:dyDescent="0.3">
      <c r="A910">
        <v>2023</v>
      </c>
      <c r="B910" s="2">
        <v>45200</v>
      </c>
      <c r="C910" t="s">
        <v>34</v>
      </c>
      <c r="D910" s="8">
        <v>2096.38</v>
      </c>
      <c r="E910" s="8">
        <v>9701.07</v>
      </c>
      <c r="F910">
        <v>79.790000000000006</v>
      </c>
      <c r="G910" t="s">
        <v>72</v>
      </c>
      <c r="H910" t="s">
        <v>71</v>
      </c>
      <c r="I910" s="5">
        <v>1124.47</v>
      </c>
      <c r="J910" s="5">
        <v>324.35000000000002</v>
      </c>
    </row>
    <row r="911" spans="1:10" x14ac:dyDescent="0.3">
      <c r="A911">
        <v>2022</v>
      </c>
      <c r="B911" s="2">
        <v>44774</v>
      </c>
      <c r="C911" t="s">
        <v>41</v>
      </c>
      <c r="D911" s="8">
        <v>3708</v>
      </c>
      <c r="E911" s="8">
        <v>12558.25</v>
      </c>
      <c r="F911">
        <v>70.36</v>
      </c>
      <c r="G911" t="s">
        <v>70</v>
      </c>
      <c r="H911" t="s">
        <v>74</v>
      </c>
      <c r="I911" s="5">
        <v>107.84</v>
      </c>
      <c r="J911" s="5">
        <v>761.45</v>
      </c>
    </row>
    <row r="912" spans="1:10" x14ac:dyDescent="0.3">
      <c r="A912">
        <v>2022</v>
      </c>
      <c r="B912" s="2">
        <v>44621</v>
      </c>
      <c r="C912" t="s">
        <v>16</v>
      </c>
      <c r="D912" s="8">
        <v>4625.41</v>
      </c>
      <c r="E912" s="8">
        <v>10410.200000000001</v>
      </c>
      <c r="F912">
        <v>75.92</v>
      </c>
      <c r="G912" t="s">
        <v>73</v>
      </c>
      <c r="H912" t="s">
        <v>74</v>
      </c>
      <c r="I912" s="5">
        <v>803.1</v>
      </c>
      <c r="J912" s="5">
        <v>354.96</v>
      </c>
    </row>
    <row r="913" spans="1:10" x14ac:dyDescent="0.3">
      <c r="A913">
        <v>2023</v>
      </c>
      <c r="B913" s="2">
        <v>45017</v>
      </c>
      <c r="C913" t="s">
        <v>39</v>
      </c>
      <c r="D913" s="8">
        <v>3684.79</v>
      </c>
      <c r="E913" s="8">
        <v>14368.1</v>
      </c>
      <c r="F913">
        <v>79.27</v>
      </c>
      <c r="G913" t="s">
        <v>75</v>
      </c>
      <c r="H913" t="s">
        <v>74</v>
      </c>
      <c r="I913" s="5">
        <v>1182.23</v>
      </c>
      <c r="J913" s="5">
        <v>145.94999999999999</v>
      </c>
    </row>
    <row r="914" spans="1:10" x14ac:dyDescent="0.3">
      <c r="A914">
        <v>2023</v>
      </c>
      <c r="B914" s="2">
        <v>45108</v>
      </c>
      <c r="C914" t="s">
        <v>22</v>
      </c>
      <c r="D914" s="8">
        <v>1026.47</v>
      </c>
      <c r="E914" s="8">
        <v>9984.19</v>
      </c>
      <c r="F914">
        <v>89.2</v>
      </c>
      <c r="G914" t="s">
        <v>75</v>
      </c>
      <c r="H914" t="s">
        <v>71</v>
      </c>
      <c r="I914" s="5">
        <v>502.57</v>
      </c>
      <c r="J914" s="5">
        <v>223.21</v>
      </c>
    </row>
    <row r="915" spans="1:10" x14ac:dyDescent="0.3">
      <c r="A915">
        <v>2022</v>
      </c>
      <c r="B915" s="2">
        <v>44682</v>
      </c>
      <c r="C915" t="s">
        <v>22</v>
      </c>
      <c r="D915" s="8">
        <v>3713.5</v>
      </c>
      <c r="E915" s="8">
        <v>9110.6</v>
      </c>
      <c r="F915">
        <v>70.73</v>
      </c>
      <c r="G915" t="s">
        <v>72</v>
      </c>
      <c r="H915" t="s">
        <v>76</v>
      </c>
      <c r="I915" s="5">
        <v>1496.57</v>
      </c>
      <c r="J915" s="5">
        <v>319.77999999999997</v>
      </c>
    </row>
    <row r="916" spans="1:10" x14ac:dyDescent="0.3">
      <c r="A916">
        <v>2022</v>
      </c>
      <c r="B916" s="2">
        <v>44743</v>
      </c>
      <c r="C916" t="s">
        <v>41</v>
      </c>
      <c r="D916" s="8">
        <v>4559.17</v>
      </c>
      <c r="E916" s="8">
        <v>10628.06</v>
      </c>
      <c r="F916">
        <v>74.59</v>
      </c>
      <c r="G916" t="s">
        <v>72</v>
      </c>
      <c r="H916" t="s">
        <v>71</v>
      </c>
      <c r="I916" s="5">
        <v>171.03</v>
      </c>
      <c r="J916" s="5">
        <v>499.71</v>
      </c>
    </row>
    <row r="917" spans="1:10" x14ac:dyDescent="0.3">
      <c r="A917">
        <v>2022</v>
      </c>
      <c r="B917" s="2">
        <v>44743</v>
      </c>
      <c r="C917" t="s">
        <v>29</v>
      </c>
      <c r="D917" s="8">
        <v>1416.73</v>
      </c>
      <c r="E917" s="8">
        <v>12732.59</v>
      </c>
      <c r="F917">
        <v>70.930000000000007</v>
      </c>
      <c r="G917" t="s">
        <v>70</v>
      </c>
      <c r="H917" t="s">
        <v>71</v>
      </c>
      <c r="I917" s="5">
        <v>1839.49</v>
      </c>
      <c r="J917" s="5">
        <v>160.41999999999999</v>
      </c>
    </row>
    <row r="918" spans="1:10" x14ac:dyDescent="0.3">
      <c r="A918">
        <v>2022</v>
      </c>
      <c r="B918" s="2">
        <v>44621</v>
      </c>
      <c r="C918" t="s">
        <v>29</v>
      </c>
      <c r="D918" s="8">
        <v>1154.69</v>
      </c>
      <c r="E918" s="8">
        <v>7072.06</v>
      </c>
      <c r="F918">
        <v>91.21</v>
      </c>
      <c r="G918" t="s">
        <v>75</v>
      </c>
      <c r="H918" t="s">
        <v>74</v>
      </c>
      <c r="I918" s="5">
        <v>1242.6199999999999</v>
      </c>
      <c r="J918" s="5">
        <v>511.39</v>
      </c>
    </row>
    <row r="919" spans="1:10" x14ac:dyDescent="0.3">
      <c r="A919">
        <v>2022</v>
      </c>
      <c r="B919" s="2">
        <v>44593</v>
      </c>
      <c r="C919" t="s">
        <v>41</v>
      </c>
      <c r="D919" s="8">
        <v>2529.5700000000002</v>
      </c>
      <c r="E919" s="8">
        <v>12281.16</v>
      </c>
      <c r="F919">
        <v>83.78</v>
      </c>
      <c r="G919" t="s">
        <v>72</v>
      </c>
      <c r="H919" t="s">
        <v>76</v>
      </c>
      <c r="I919" s="5">
        <v>513.46</v>
      </c>
      <c r="J919" s="5">
        <v>717.63</v>
      </c>
    </row>
    <row r="920" spans="1:10" x14ac:dyDescent="0.3">
      <c r="A920">
        <v>2022</v>
      </c>
      <c r="B920" s="2">
        <v>44896</v>
      </c>
      <c r="C920" t="s">
        <v>20</v>
      </c>
      <c r="D920" s="8">
        <v>3385.07</v>
      </c>
      <c r="E920" s="8">
        <v>10779.91</v>
      </c>
      <c r="F920">
        <v>79.45</v>
      </c>
      <c r="G920" t="s">
        <v>72</v>
      </c>
      <c r="H920" t="s">
        <v>71</v>
      </c>
      <c r="I920" s="5">
        <v>54.77</v>
      </c>
      <c r="J920" s="5">
        <v>403.46</v>
      </c>
    </row>
    <row r="921" spans="1:10" x14ac:dyDescent="0.3">
      <c r="A921">
        <v>2022</v>
      </c>
      <c r="B921" s="2">
        <v>44621</v>
      </c>
      <c r="C921" t="s">
        <v>11</v>
      </c>
      <c r="D921" s="8">
        <v>1693.35</v>
      </c>
      <c r="E921" s="8">
        <v>9179.0300000000007</v>
      </c>
      <c r="F921">
        <v>91.65</v>
      </c>
      <c r="G921" t="s">
        <v>72</v>
      </c>
      <c r="H921" t="s">
        <v>71</v>
      </c>
      <c r="I921" s="5">
        <v>1046.27</v>
      </c>
      <c r="J921" s="5">
        <v>687.13</v>
      </c>
    </row>
    <row r="922" spans="1:10" x14ac:dyDescent="0.3">
      <c r="A922">
        <v>2023</v>
      </c>
      <c r="B922" s="2">
        <v>44986</v>
      </c>
      <c r="C922" t="s">
        <v>25</v>
      </c>
      <c r="D922" s="8">
        <v>2816.12</v>
      </c>
      <c r="E922" s="8">
        <v>5541.41</v>
      </c>
      <c r="F922">
        <v>77.150000000000006</v>
      </c>
      <c r="G922" t="s">
        <v>75</v>
      </c>
      <c r="H922" t="s">
        <v>74</v>
      </c>
      <c r="I922" s="5">
        <v>1483.91</v>
      </c>
      <c r="J922" s="5">
        <v>581.9</v>
      </c>
    </row>
    <row r="923" spans="1:10" x14ac:dyDescent="0.3">
      <c r="A923">
        <v>2022</v>
      </c>
      <c r="B923" s="2">
        <v>44562</v>
      </c>
      <c r="C923" t="s">
        <v>25</v>
      </c>
      <c r="D923" s="8">
        <v>2600.92</v>
      </c>
      <c r="E923" s="8">
        <v>6507.26</v>
      </c>
      <c r="F923">
        <v>87.32</v>
      </c>
      <c r="G923" t="s">
        <v>73</v>
      </c>
      <c r="H923" t="s">
        <v>71</v>
      </c>
      <c r="I923" s="5">
        <v>1962.66</v>
      </c>
      <c r="J923" s="5">
        <v>250.67</v>
      </c>
    </row>
    <row r="924" spans="1:10" x14ac:dyDescent="0.3">
      <c r="A924">
        <v>2022</v>
      </c>
      <c r="B924" s="2">
        <v>44682</v>
      </c>
      <c r="C924" t="s">
        <v>41</v>
      </c>
      <c r="D924" s="8">
        <v>2034.75</v>
      </c>
      <c r="E924" s="8">
        <v>12036.88</v>
      </c>
      <c r="F924">
        <v>79.14</v>
      </c>
      <c r="G924" t="s">
        <v>75</v>
      </c>
      <c r="H924" t="s">
        <v>71</v>
      </c>
      <c r="I924" s="5">
        <v>1494.27</v>
      </c>
      <c r="J924" s="5">
        <v>343.68</v>
      </c>
    </row>
    <row r="925" spans="1:10" x14ac:dyDescent="0.3">
      <c r="A925">
        <v>2023</v>
      </c>
      <c r="B925" s="2">
        <v>45261</v>
      </c>
      <c r="C925" t="s">
        <v>22</v>
      </c>
      <c r="D925" s="8">
        <v>4287.66</v>
      </c>
      <c r="E925" s="8">
        <v>11467.32</v>
      </c>
      <c r="F925">
        <v>92.15</v>
      </c>
      <c r="G925" t="s">
        <v>75</v>
      </c>
      <c r="H925" t="s">
        <v>74</v>
      </c>
      <c r="I925" s="5">
        <v>353.48</v>
      </c>
      <c r="J925" s="5">
        <v>664.86</v>
      </c>
    </row>
    <row r="926" spans="1:10" x14ac:dyDescent="0.3">
      <c r="A926">
        <v>2023</v>
      </c>
      <c r="B926" s="2">
        <v>45139</v>
      </c>
      <c r="C926" t="s">
        <v>29</v>
      </c>
      <c r="D926" s="8">
        <v>1870.08</v>
      </c>
      <c r="E926" s="8">
        <v>10501.12</v>
      </c>
      <c r="F926">
        <v>87.37</v>
      </c>
      <c r="G926" t="s">
        <v>70</v>
      </c>
      <c r="H926" t="s">
        <v>74</v>
      </c>
      <c r="I926" s="5">
        <v>1117.54</v>
      </c>
      <c r="J926" s="5">
        <v>582.71</v>
      </c>
    </row>
    <row r="927" spans="1:10" x14ac:dyDescent="0.3">
      <c r="A927">
        <v>2022</v>
      </c>
      <c r="B927" s="2">
        <v>44896</v>
      </c>
      <c r="C927" t="s">
        <v>11</v>
      </c>
      <c r="D927" s="8">
        <v>3796.3</v>
      </c>
      <c r="E927" s="8">
        <v>7725.85</v>
      </c>
      <c r="F927">
        <v>77.95</v>
      </c>
      <c r="G927" t="s">
        <v>70</v>
      </c>
      <c r="H927" t="s">
        <v>74</v>
      </c>
      <c r="I927" s="5">
        <v>1562.1</v>
      </c>
      <c r="J927" s="5">
        <v>147.57</v>
      </c>
    </row>
    <row r="928" spans="1:10" x14ac:dyDescent="0.3">
      <c r="A928">
        <v>2022</v>
      </c>
      <c r="B928" s="2">
        <v>44835</v>
      </c>
      <c r="C928" t="s">
        <v>22</v>
      </c>
      <c r="D928" s="8">
        <v>3055.8</v>
      </c>
      <c r="E928" s="8">
        <v>11066.64</v>
      </c>
      <c r="F928">
        <v>93.84</v>
      </c>
      <c r="G928" t="s">
        <v>72</v>
      </c>
      <c r="H928" t="s">
        <v>76</v>
      </c>
      <c r="I928" s="5">
        <v>647.30999999999995</v>
      </c>
      <c r="J928" s="5">
        <v>459</v>
      </c>
    </row>
    <row r="929" spans="1:10" x14ac:dyDescent="0.3">
      <c r="A929">
        <v>2022</v>
      </c>
      <c r="B929" s="2">
        <v>44805</v>
      </c>
      <c r="C929" t="s">
        <v>11</v>
      </c>
      <c r="D929" s="8">
        <v>4186.6000000000004</v>
      </c>
      <c r="E929" s="8">
        <v>6466.28</v>
      </c>
      <c r="F929">
        <v>80.03</v>
      </c>
      <c r="G929" t="s">
        <v>73</v>
      </c>
      <c r="H929" t="s">
        <v>76</v>
      </c>
      <c r="I929" s="5">
        <v>1305.6099999999999</v>
      </c>
      <c r="J929" s="5">
        <v>439.89</v>
      </c>
    </row>
    <row r="930" spans="1:10" x14ac:dyDescent="0.3">
      <c r="A930">
        <v>2022</v>
      </c>
      <c r="B930" s="2">
        <v>44562</v>
      </c>
      <c r="C930" t="s">
        <v>16</v>
      </c>
      <c r="D930" s="8">
        <v>2366.4</v>
      </c>
      <c r="E930" s="8">
        <v>13656.87</v>
      </c>
      <c r="F930">
        <v>71.86</v>
      </c>
      <c r="G930" t="s">
        <v>70</v>
      </c>
      <c r="H930" t="s">
        <v>71</v>
      </c>
      <c r="I930" s="5">
        <v>702.64</v>
      </c>
      <c r="J930" s="5">
        <v>755.77</v>
      </c>
    </row>
    <row r="931" spans="1:10" x14ac:dyDescent="0.3">
      <c r="A931">
        <v>2022</v>
      </c>
      <c r="B931" s="2">
        <v>44652</v>
      </c>
      <c r="C931" t="s">
        <v>22</v>
      </c>
      <c r="D931" s="8">
        <v>1297.08</v>
      </c>
      <c r="E931" s="8">
        <v>13393.3</v>
      </c>
      <c r="F931">
        <v>86.03</v>
      </c>
      <c r="G931" t="s">
        <v>70</v>
      </c>
      <c r="H931" t="s">
        <v>74</v>
      </c>
      <c r="I931" s="5">
        <v>1998.94</v>
      </c>
      <c r="J931" s="5">
        <v>972.47</v>
      </c>
    </row>
    <row r="932" spans="1:10" x14ac:dyDescent="0.3">
      <c r="A932">
        <v>2022</v>
      </c>
      <c r="B932" s="2">
        <v>44621</v>
      </c>
      <c r="C932" t="s">
        <v>41</v>
      </c>
      <c r="D932" s="8">
        <v>2864.85</v>
      </c>
      <c r="E932" s="8">
        <v>10236.969999999999</v>
      </c>
      <c r="F932">
        <v>92.44</v>
      </c>
      <c r="G932" t="s">
        <v>72</v>
      </c>
      <c r="H932" t="s">
        <v>74</v>
      </c>
      <c r="I932" s="5">
        <v>310.39999999999998</v>
      </c>
      <c r="J932" s="5">
        <v>716.24</v>
      </c>
    </row>
    <row r="933" spans="1:10" x14ac:dyDescent="0.3">
      <c r="A933">
        <v>2023</v>
      </c>
      <c r="B933" s="2">
        <v>44958</v>
      </c>
      <c r="C933" t="s">
        <v>20</v>
      </c>
      <c r="D933" s="8">
        <v>4353.82</v>
      </c>
      <c r="E933" s="8">
        <v>12918.03</v>
      </c>
      <c r="F933">
        <v>72.12</v>
      </c>
      <c r="G933" t="s">
        <v>73</v>
      </c>
      <c r="H933" t="s">
        <v>76</v>
      </c>
      <c r="I933" s="5">
        <v>1134.92</v>
      </c>
      <c r="J933" s="5">
        <v>335.52</v>
      </c>
    </row>
    <row r="934" spans="1:10" x14ac:dyDescent="0.3">
      <c r="A934">
        <v>2023</v>
      </c>
      <c r="B934" s="2">
        <v>44927</v>
      </c>
      <c r="C934" t="s">
        <v>11</v>
      </c>
      <c r="D934" s="8">
        <v>4723.8500000000004</v>
      </c>
      <c r="E934" s="8">
        <v>6185</v>
      </c>
      <c r="F934">
        <v>70.03</v>
      </c>
      <c r="G934" t="s">
        <v>70</v>
      </c>
      <c r="H934" t="s">
        <v>74</v>
      </c>
      <c r="I934" s="5">
        <v>1750.83</v>
      </c>
      <c r="J934" s="5">
        <v>192.49</v>
      </c>
    </row>
    <row r="935" spans="1:10" x14ac:dyDescent="0.3">
      <c r="A935">
        <v>2023</v>
      </c>
      <c r="B935" s="2">
        <v>45139</v>
      </c>
      <c r="C935" t="s">
        <v>32</v>
      </c>
      <c r="D935" s="8">
        <v>3595.46</v>
      </c>
      <c r="E935" s="8">
        <v>12245.31</v>
      </c>
      <c r="F935">
        <v>71.37</v>
      </c>
      <c r="G935" t="s">
        <v>75</v>
      </c>
      <c r="H935" t="s">
        <v>71</v>
      </c>
      <c r="I935" s="5">
        <v>605.71</v>
      </c>
      <c r="J935" s="5">
        <v>302.44</v>
      </c>
    </row>
    <row r="936" spans="1:10" x14ac:dyDescent="0.3">
      <c r="A936">
        <v>2023</v>
      </c>
      <c r="B936" s="2">
        <v>45261</v>
      </c>
      <c r="C936" t="s">
        <v>39</v>
      </c>
      <c r="D936" s="8">
        <v>2770.54</v>
      </c>
      <c r="E936" s="8">
        <v>8793.07</v>
      </c>
      <c r="F936">
        <v>87.48</v>
      </c>
      <c r="G936" t="s">
        <v>75</v>
      </c>
      <c r="H936" t="s">
        <v>74</v>
      </c>
      <c r="I936" s="5">
        <v>212.31</v>
      </c>
      <c r="J936" s="5">
        <v>148.34</v>
      </c>
    </row>
    <row r="937" spans="1:10" x14ac:dyDescent="0.3">
      <c r="A937">
        <v>2022</v>
      </c>
      <c r="B937" s="2">
        <v>44835</v>
      </c>
      <c r="C937" t="s">
        <v>16</v>
      </c>
      <c r="D937" s="8">
        <v>4700.62</v>
      </c>
      <c r="E937" s="8">
        <v>5512.42</v>
      </c>
      <c r="F937">
        <v>81.72</v>
      </c>
      <c r="G937" t="s">
        <v>73</v>
      </c>
      <c r="H937" t="s">
        <v>74</v>
      </c>
      <c r="I937" s="5">
        <v>1132.77</v>
      </c>
      <c r="J937" s="5">
        <v>425.91</v>
      </c>
    </row>
    <row r="938" spans="1:10" x14ac:dyDescent="0.3">
      <c r="A938">
        <v>2023</v>
      </c>
      <c r="B938" s="2">
        <v>44927</v>
      </c>
      <c r="C938" t="s">
        <v>32</v>
      </c>
      <c r="D938" s="8">
        <v>1594.39</v>
      </c>
      <c r="E938" s="8">
        <v>11651.24</v>
      </c>
      <c r="F938">
        <v>84.13</v>
      </c>
      <c r="G938" t="s">
        <v>72</v>
      </c>
      <c r="H938" t="s">
        <v>76</v>
      </c>
      <c r="I938" s="5">
        <v>1537.07</v>
      </c>
      <c r="J938" s="5">
        <v>664.05</v>
      </c>
    </row>
    <row r="939" spans="1:10" x14ac:dyDescent="0.3">
      <c r="A939">
        <v>2022</v>
      </c>
      <c r="B939" s="2">
        <v>44593</v>
      </c>
      <c r="C939" t="s">
        <v>41</v>
      </c>
      <c r="D939" s="8">
        <v>1047.82</v>
      </c>
      <c r="E939" s="8">
        <v>11745.81</v>
      </c>
      <c r="F939">
        <v>85.5</v>
      </c>
      <c r="G939" t="s">
        <v>70</v>
      </c>
      <c r="H939" t="s">
        <v>74</v>
      </c>
      <c r="I939" s="5">
        <v>1813.71</v>
      </c>
      <c r="J939" s="5">
        <v>811.5</v>
      </c>
    </row>
    <row r="940" spans="1:10" x14ac:dyDescent="0.3">
      <c r="A940">
        <v>2023</v>
      </c>
      <c r="B940" s="2">
        <v>45231</v>
      </c>
      <c r="C940" t="s">
        <v>25</v>
      </c>
      <c r="D940" s="8">
        <v>3771.28</v>
      </c>
      <c r="E940" s="8">
        <v>11636.11</v>
      </c>
      <c r="F940">
        <v>93.43</v>
      </c>
      <c r="G940" t="s">
        <v>72</v>
      </c>
      <c r="H940" t="s">
        <v>76</v>
      </c>
      <c r="I940" s="5">
        <v>873.41</v>
      </c>
      <c r="J940" s="5">
        <v>635.5</v>
      </c>
    </row>
    <row r="941" spans="1:10" x14ac:dyDescent="0.3">
      <c r="A941">
        <v>2023</v>
      </c>
      <c r="B941" s="2">
        <v>45047</v>
      </c>
      <c r="C941" t="s">
        <v>25</v>
      </c>
      <c r="D941" s="8">
        <v>4325.67</v>
      </c>
      <c r="E941" s="8">
        <v>6669.98</v>
      </c>
      <c r="F941">
        <v>73.78</v>
      </c>
      <c r="G941" t="s">
        <v>75</v>
      </c>
      <c r="H941" t="s">
        <v>76</v>
      </c>
      <c r="I941" s="5">
        <v>1314.47</v>
      </c>
      <c r="J941" s="5">
        <v>150.54</v>
      </c>
    </row>
    <row r="942" spans="1:10" x14ac:dyDescent="0.3">
      <c r="A942">
        <v>2023</v>
      </c>
      <c r="B942" s="2">
        <v>44958</v>
      </c>
      <c r="C942" t="s">
        <v>16</v>
      </c>
      <c r="D942" s="8">
        <v>2396.89</v>
      </c>
      <c r="E942" s="8">
        <v>12187.99</v>
      </c>
      <c r="F942">
        <v>81.02</v>
      </c>
      <c r="G942" t="s">
        <v>73</v>
      </c>
      <c r="H942" t="s">
        <v>76</v>
      </c>
      <c r="I942" s="5">
        <v>1709.04</v>
      </c>
      <c r="J942" s="5">
        <v>183.62</v>
      </c>
    </row>
    <row r="943" spans="1:10" x14ac:dyDescent="0.3">
      <c r="A943">
        <v>2023</v>
      </c>
      <c r="B943" s="2">
        <v>45200</v>
      </c>
      <c r="C943" t="s">
        <v>20</v>
      </c>
      <c r="D943" s="8">
        <v>4069.4</v>
      </c>
      <c r="E943" s="8">
        <v>13683.98</v>
      </c>
      <c r="F943">
        <v>89.74</v>
      </c>
      <c r="G943" t="s">
        <v>70</v>
      </c>
      <c r="H943" t="s">
        <v>76</v>
      </c>
      <c r="I943" s="5">
        <v>1168.19</v>
      </c>
      <c r="J943" s="5">
        <v>805.03</v>
      </c>
    </row>
    <row r="944" spans="1:10" x14ac:dyDescent="0.3">
      <c r="A944">
        <v>2023</v>
      </c>
      <c r="B944" s="2">
        <v>45170</v>
      </c>
      <c r="C944" t="s">
        <v>41</v>
      </c>
      <c r="D944" s="8">
        <v>1460.85</v>
      </c>
      <c r="E944" s="8">
        <v>11760.6</v>
      </c>
      <c r="F944">
        <v>79.42</v>
      </c>
      <c r="G944" t="s">
        <v>73</v>
      </c>
      <c r="H944" t="s">
        <v>76</v>
      </c>
      <c r="I944" s="5">
        <v>674.45</v>
      </c>
      <c r="J944" s="5">
        <v>546.76</v>
      </c>
    </row>
    <row r="945" spans="1:10" x14ac:dyDescent="0.3">
      <c r="A945">
        <v>2023</v>
      </c>
      <c r="B945" s="2">
        <v>45200</v>
      </c>
      <c r="C945" t="s">
        <v>16</v>
      </c>
      <c r="D945" s="8">
        <v>3629.2</v>
      </c>
      <c r="E945" s="8">
        <v>12999.39</v>
      </c>
      <c r="F945">
        <v>83.02</v>
      </c>
      <c r="G945" t="s">
        <v>70</v>
      </c>
      <c r="H945" t="s">
        <v>76</v>
      </c>
      <c r="I945" s="5">
        <v>1042.82</v>
      </c>
      <c r="J945" s="5">
        <v>347.53</v>
      </c>
    </row>
    <row r="946" spans="1:10" x14ac:dyDescent="0.3">
      <c r="A946">
        <v>2022</v>
      </c>
      <c r="B946" s="2">
        <v>44805</v>
      </c>
      <c r="C946" t="s">
        <v>41</v>
      </c>
      <c r="D946" s="8">
        <v>1233.25</v>
      </c>
      <c r="E946" s="8">
        <v>14560.03</v>
      </c>
      <c r="F946">
        <v>89.92</v>
      </c>
      <c r="G946" t="s">
        <v>70</v>
      </c>
      <c r="H946" t="s">
        <v>71</v>
      </c>
      <c r="I946" s="5">
        <v>602.32000000000005</v>
      </c>
      <c r="J946" s="5">
        <v>140.62</v>
      </c>
    </row>
    <row r="947" spans="1:10" x14ac:dyDescent="0.3">
      <c r="A947">
        <v>2023</v>
      </c>
      <c r="B947" s="2">
        <v>45047</v>
      </c>
      <c r="C947" t="s">
        <v>29</v>
      </c>
      <c r="D947" s="8">
        <v>2322.8000000000002</v>
      </c>
      <c r="E947" s="8">
        <v>10649.37</v>
      </c>
      <c r="F947">
        <v>84.44</v>
      </c>
      <c r="G947" t="s">
        <v>70</v>
      </c>
      <c r="H947" t="s">
        <v>71</v>
      </c>
      <c r="I947" s="5">
        <v>406.18</v>
      </c>
      <c r="J947" s="5">
        <v>436.5</v>
      </c>
    </row>
    <row r="948" spans="1:10" x14ac:dyDescent="0.3">
      <c r="A948">
        <v>2022</v>
      </c>
      <c r="B948" s="2">
        <v>44774</v>
      </c>
      <c r="C948" t="s">
        <v>20</v>
      </c>
      <c r="D948" s="8">
        <v>3946.55</v>
      </c>
      <c r="E948" s="8">
        <v>6092.8</v>
      </c>
      <c r="F948">
        <v>92.53</v>
      </c>
      <c r="G948" t="s">
        <v>73</v>
      </c>
      <c r="H948" t="s">
        <v>76</v>
      </c>
      <c r="I948" s="5">
        <v>1927.46</v>
      </c>
      <c r="J948" s="5">
        <v>919.94</v>
      </c>
    </row>
    <row r="949" spans="1:10" x14ac:dyDescent="0.3">
      <c r="A949">
        <v>2022</v>
      </c>
      <c r="B949" s="2">
        <v>44805</v>
      </c>
      <c r="C949" t="s">
        <v>39</v>
      </c>
      <c r="D949" s="8">
        <v>2001.14</v>
      </c>
      <c r="E949" s="8">
        <v>11774.28</v>
      </c>
      <c r="F949">
        <v>92.43</v>
      </c>
      <c r="G949" t="s">
        <v>75</v>
      </c>
      <c r="H949" t="s">
        <v>76</v>
      </c>
      <c r="I949" s="5">
        <v>483.63</v>
      </c>
      <c r="J949" s="5">
        <v>249.35</v>
      </c>
    </row>
    <row r="950" spans="1:10" x14ac:dyDescent="0.3">
      <c r="A950">
        <v>2023</v>
      </c>
      <c r="B950" s="2">
        <v>44958</v>
      </c>
      <c r="C950" t="s">
        <v>20</v>
      </c>
      <c r="D950" s="8">
        <v>3000.32</v>
      </c>
      <c r="E950" s="8">
        <v>7096.45</v>
      </c>
      <c r="F950">
        <v>90.47</v>
      </c>
      <c r="G950" t="s">
        <v>70</v>
      </c>
      <c r="H950" t="s">
        <v>76</v>
      </c>
      <c r="I950" s="5">
        <v>1404.17</v>
      </c>
      <c r="J950" s="5">
        <v>685.75</v>
      </c>
    </row>
    <row r="951" spans="1:10" x14ac:dyDescent="0.3">
      <c r="A951">
        <v>2022</v>
      </c>
      <c r="B951" s="2">
        <v>44621</v>
      </c>
      <c r="C951" t="s">
        <v>39</v>
      </c>
      <c r="D951" s="8">
        <v>1591.19</v>
      </c>
      <c r="E951" s="8">
        <v>13584.26</v>
      </c>
      <c r="F951">
        <v>76.62</v>
      </c>
      <c r="G951" t="s">
        <v>75</v>
      </c>
      <c r="H951" t="s">
        <v>76</v>
      </c>
      <c r="I951" s="5">
        <v>1937.22</v>
      </c>
      <c r="J951" s="5">
        <v>545.80999999999995</v>
      </c>
    </row>
    <row r="952" spans="1:10" x14ac:dyDescent="0.3">
      <c r="A952">
        <v>2023</v>
      </c>
      <c r="B952" s="2">
        <v>45078</v>
      </c>
      <c r="C952" t="s">
        <v>32</v>
      </c>
      <c r="D952" s="8">
        <v>2186.0300000000002</v>
      </c>
      <c r="E952" s="8">
        <v>13262.34</v>
      </c>
      <c r="F952">
        <v>90.57</v>
      </c>
      <c r="G952" t="s">
        <v>70</v>
      </c>
      <c r="H952" t="s">
        <v>76</v>
      </c>
      <c r="I952" s="5">
        <v>1735.7</v>
      </c>
      <c r="J952" s="5">
        <v>746.44</v>
      </c>
    </row>
    <row r="953" spans="1:10" x14ac:dyDescent="0.3">
      <c r="A953">
        <v>2023</v>
      </c>
      <c r="B953" s="2">
        <v>45139</v>
      </c>
      <c r="C953" t="s">
        <v>32</v>
      </c>
      <c r="D953" s="8">
        <v>4886.97</v>
      </c>
      <c r="E953" s="8">
        <v>7553.85</v>
      </c>
      <c r="F953">
        <v>88.22</v>
      </c>
      <c r="G953" t="s">
        <v>75</v>
      </c>
      <c r="H953" t="s">
        <v>74</v>
      </c>
      <c r="I953" s="5">
        <v>644.84</v>
      </c>
      <c r="J953" s="5">
        <v>104.43</v>
      </c>
    </row>
    <row r="954" spans="1:10" x14ac:dyDescent="0.3">
      <c r="A954">
        <v>2022</v>
      </c>
      <c r="B954" s="2">
        <v>44774</v>
      </c>
      <c r="C954" t="s">
        <v>32</v>
      </c>
      <c r="D954" s="8">
        <v>4833.6400000000003</v>
      </c>
      <c r="E954" s="8">
        <v>9817.7900000000009</v>
      </c>
      <c r="F954">
        <v>83.69</v>
      </c>
      <c r="G954" t="s">
        <v>75</v>
      </c>
      <c r="H954" t="s">
        <v>76</v>
      </c>
      <c r="I954" s="5">
        <v>975.16</v>
      </c>
      <c r="J954" s="5">
        <v>814.96</v>
      </c>
    </row>
    <row r="955" spans="1:10" x14ac:dyDescent="0.3">
      <c r="A955">
        <v>2023</v>
      </c>
      <c r="B955" s="2">
        <v>45108</v>
      </c>
      <c r="C955" t="s">
        <v>32</v>
      </c>
      <c r="D955" s="8">
        <v>1314.09</v>
      </c>
      <c r="E955" s="8">
        <v>6831.62</v>
      </c>
      <c r="F955">
        <v>78.400000000000006</v>
      </c>
      <c r="G955" t="s">
        <v>73</v>
      </c>
      <c r="H955" t="s">
        <v>74</v>
      </c>
      <c r="I955" s="5">
        <v>721.07</v>
      </c>
      <c r="J955" s="5">
        <v>229.65</v>
      </c>
    </row>
    <row r="956" spans="1:10" x14ac:dyDescent="0.3">
      <c r="A956">
        <v>2023</v>
      </c>
      <c r="B956" s="2">
        <v>45108</v>
      </c>
      <c r="C956" t="s">
        <v>32</v>
      </c>
      <c r="D956" s="8">
        <v>3478.69</v>
      </c>
      <c r="E956" s="8">
        <v>10034.469999999999</v>
      </c>
      <c r="F956">
        <v>86.23</v>
      </c>
      <c r="G956" t="s">
        <v>70</v>
      </c>
      <c r="H956" t="s">
        <v>76</v>
      </c>
      <c r="I956" s="5">
        <v>1986.64</v>
      </c>
      <c r="J956" s="5">
        <v>572.26</v>
      </c>
    </row>
    <row r="957" spans="1:10" x14ac:dyDescent="0.3">
      <c r="A957">
        <v>2023</v>
      </c>
      <c r="B957" s="2">
        <v>45047</v>
      </c>
      <c r="C957" t="s">
        <v>25</v>
      </c>
      <c r="D957" s="8">
        <v>2317.56</v>
      </c>
      <c r="E957" s="8">
        <v>7579.82</v>
      </c>
      <c r="F957">
        <v>81.3</v>
      </c>
      <c r="G957" t="s">
        <v>75</v>
      </c>
      <c r="H957" t="s">
        <v>71</v>
      </c>
      <c r="I957" s="5">
        <v>509.42</v>
      </c>
      <c r="J957" s="5">
        <v>103.84</v>
      </c>
    </row>
    <row r="958" spans="1:10" x14ac:dyDescent="0.3">
      <c r="A958">
        <v>2022</v>
      </c>
      <c r="B958" s="2">
        <v>44743</v>
      </c>
      <c r="C958" t="s">
        <v>41</v>
      </c>
      <c r="D958" s="8">
        <v>4978.88</v>
      </c>
      <c r="E958" s="8">
        <v>14169.39</v>
      </c>
      <c r="F958">
        <v>87.28</v>
      </c>
      <c r="G958" t="s">
        <v>70</v>
      </c>
      <c r="H958" t="s">
        <v>71</v>
      </c>
      <c r="I958" s="5">
        <v>1405.99</v>
      </c>
      <c r="J958" s="5">
        <v>399.58</v>
      </c>
    </row>
    <row r="959" spans="1:10" x14ac:dyDescent="0.3">
      <c r="A959">
        <v>2022</v>
      </c>
      <c r="B959" s="2">
        <v>44682</v>
      </c>
      <c r="C959" t="s">
        <v>16</v>
      </c>
      <c r="D959" s="8">
        <v>2507.5100000000002</v>
      </c>
      <c r="E959" s="8">
        <v>7491.96</v>
      </c>
      <c r="F959">
        <v>85.07</v>
      </c>
      <c r="G959" t="s">
        <v>73</v>
      </c>
      <c r="H959" t="s">
        <v>71</v>
      </c>
      <c r="I959" s="5">
        <v>1688.58</v>
      </c>
      <c r="J959" s="5">
        <v>857.34</v>
      </c>
    </row>
    <row r="960" spans="1:10" x14ac:dyDescent="0.3">
      <c r="A960">
        <v>2023</v>
      </c>
      <c r="B960" s="2">
        <v>45139</v>
      </c>
      <c r="C960" t="s">
        <v>39</v>
      </c>
      <c r="D960" s="8">
        <v>3416.17</v>
      </c>
      <c r="E960" s="8">
        <v>9219.32</v>
      </c>
      <c r="F960">
        <v>89.71</v>
      </c>
      <c r="G960" t="s">
        <v>75</v>
      </c>
      <c r="H960" t="s">
        <v>74</v>
      </c>
      <c r="I960" s="5">
        <v>281.72000000000003</v>
      </c>
      <c r="J960" s="5">
        <v>898.38</v>
      </c>
    </row>
    <row r="961" spans="1:10" x14ac:dyDescent="0.3">
      <c r="A961">
        <v>2023</v>
      </c>
      <c r="B961" s="2">
        <v>44986</v>
      </c>
      <c r="C961" t="s">
        <v>29</v>
      </c>
      <c r="D961" s="8">
        <v>3821</v>
      </c>
      <c r="E961" s="8">
        <v>12012.31</v>
      </c>
      <c r="F961">
        <v>76</v>
      </c>
      <c r="G961" t="s">
        <v>73</v>
      </c>
      <c r="H961" t="s">
        <v>74</v>
      </c>
      <c r="I961" s="5">
        <v>105.03</v>
      </c>
      <c r="J961" s="5">
        <v>477</v>
      </c>
    </row>
    <row r="962" spans="1:10" x14ac:dyDescent="0.3">
      <c r="A962">
        <v>2022</v>
      </c>
      <c r="B962" s="2">
        <v>44713</v>
      </c>
      <c r="C962" t="s">
        <v>41</v>
      </c>
      <c r="D962" s="8">
        <v>4871.2</v>
      </c>
      <c r="E962" s="8">
        <v>6021.38</v>
      </c>
      <c r="F962">
        <v>70.88</v>
      </c>
      <c r="G962" t="s">
        <v>72</v>
      </c>
      <c r="H962" t="s">
        <v>74</v>
      </c>
      <c r="I962" s="5">
        <v>1289.55</v>
      </c>
      <c r="J962" s="5">
        <v>369.56</v>
      </c>
    </row>
    <row r="963" spans="1:10" x14ac:dyDescent="0.3">
      <c r="A963">
        <v>2022</v>
      </c>
      <c r="B963" s="2">
        <v>44774</v>
      </c>
      <c r="C963" t="s">
        <v>20</v>
      </c>
      <c r="D963" s="8">
        <v>4840.8900000000003</v>
      </c>
      <c r="E963" s="8">
        <v>6762.61</v>
      </c>
      <c r="F963">
        <v>92.12</v>
      </c>
      <c r="G963" t="s">
        <v>70</v>
      </c>
      <c r="H963" t="s">
        <v>71</v>
      </c>
      <c r="I963" s="5">
        <v>1096.95</v>
      </c>
      <c r="J963" s="5">
        <v>672.17</v>
      </c>
    </row>
    <row r="964" spans="1:10" x14ac:dyDescent="0.3">
      <c r="A964">
        <v>2023</v>
      </c>
      <c r="B964" s="2">
        <v>45139</v>
      </c>
      <c r="C964" t="s">
        <v>32</v>
      </c>
      <c r="D964" s="8">
        <v>4488.82</v>
      </c>
      <c r="E964" s="8">
        <v>8521.44</v>
      </c>
      <c r="F964">
        <v>74.7</v>
      </c>
      <c r="G964" t="s">
        <v>73</v>
      </c>
      <c r="H964" t="s">
        <v>71</v>
      </c>
      <c r="I964" s="5">
        <v>303.61</v>
      </c>
      <c r="J964" s="5">
        <v>168.85</v>
      </c>
    </row>
    <row r="965" spans="1:10" x14ac:dyDescent="0.3">
      <c r="A965">
        <v>2022</v>
      </c>
      <c r="B965" s="2">
        <v>44774</v>
      </c>
      <c r="C965" t="s">
        <v>39</v>
      </c>
      <c r="D965" s="8">
        <v>3178.12</v>
      </c>
      <c r="E965" s="8">
        <v>6860.08</v>
      </c>
      <c r="F965">
        <v>92.6</v>
      </c>
      <c r="G965" t="s">
        <v>73</v>
      </c>
      <c r="H965" t="s">
        <v>74</v>
      </c>
      <c r="I965" s="5">
        <v>861.58</v>
      </c>
      <c r="J965" s="5">
        <v>387.05</v>
      </c>
    </row>
    <row r="966" spans="1:10" x14ac:dyDescent="0.3">
      <c r="A966">
        <v>2023</v>
      </c>
      <c r="B966" s="2">
        <v>45170</v>
      </c>
      <c r="C966" t="s">
        <v>34</v>
      </c>
      <c r="D966" s="8">
        <v>2605.36</v>
      </c>
      <c r="E966" s="8">
        <v>7316.47</v>
      </c>
      <c r="F966">
        <v>80.83</v>
      </c>
      <c r="G966" t="s">
        <v>75</v>
      </c>
      <c r="H966" t="s">
        <v>71</v>
      </c>
      <c r="I966" s="5">
        <v>1069.6300000000001</v>
      </c>
      <c r="J966" s="5">
        <v>125.85</v>
      </c>
    </row>
    <row r="967" spans="1:10" x14ac:dyDescent="0.3">
      <c r="A967">
        <v>2022</v>
      </c>
      <c r="B967" s="2">
        <v>44713</v>
      </c>
      <c r="C967" t="s">
        <v>39</v>
      </c>
      <c r="D967" s="8">
        <v>1558.04</v>
      </c>
      <c r="E967" s="8">
        <v>14381.42</v>
      </c>
      <c r="F967">
        <v>92.87</v>
      </c>
      <c r="G967" t="s">
        <v>70</v>
      </c>
      <c r="H967" t="s">
        <v>74</v>
      </c>
      <c r="I967" s="5">
        <v>1188.8</v>
      </c>
      <c r="J967" s="5">
        <v>920.2</v>
      </c>
    </row>
    <row r="968" spans="1:10" x14ac:dyDescent="0.3">
      <c r="A968">
        <v>2023</v>
      </c>
      <c r="B968" s="2">
        <v>45108</v>
      </c>
      <c r="C968" t="s">
        <v>29</v>
      </c>
      <c r="D968" s="8">
        <v>3357.33</v>
      </c>
      <c r="E968" s="8">
        <v>12147.51</v>
      </c>
      <c r="F968">
        <v>83.15</v>
      </c>
      <c r="G968" t="s">
        <v>75</v>
      </c>
      <c r="H968" t="s">
        <v>71</v>
      </c>
      <c r="I968" s="5">
        <v>1096.8699999999999</v>
      </c>
      <c r="J968" s="5">
        <v>901.51</v>
      </c>
    </row>
    <row r="969" spans="1:10" x14ac:dyDescent="0.3">
      <c r="A969">
        <v>2023</v>
      </c>
      <c r="B969" s="2">
        <v>44927</v>
      </c>
      <c r="C969" t="s">
        <v>39</v>
      </c>
      <c r="D969" s="8">
        <v>2313.35</v>
      </c>
      <c r="E969" s="8">
        <v>5444.56</v>
      </c>
      <c r="F969">
        <v>71.98</v>
      </c>
      <c r="G969" t="s">
        <v>72</v>
      </c>
      <c r="H969" t="s">
        <v>76</v>
      </c>
      <c r="I969" s="5">
        <v>376.75</v>
      </c>
      <c r="J969" s="5">
        <v>655.20000000000005</v>
      </c>
    </row>
    <row r="970" spans="1:10" x14ac:dyDescent="0.3">
      <c r="A970">
        <v>2022</v>
      </c>
      <c r="B970" s="2">
        <v>44896</v>
      </c>
      <c r="C970" t="s">
        <v>39</v>
      </c>
      <c r="D970" s="8">
        <v>4018.54</v>
      </c>
      <c r="E970" s="8">
        <v>6675.87</v>
      </c>
      <c r="F970">
        <v>88.64</v>
      </c>
      <c r="G970" t="s">
        <v>73</v>
      </c>
      <c r="H970" t="s">
        <v>71</v>
      </c>
      <c r="I970" s="5">
        <v>1741.55</v>
      </c>
      <c r="J970" s="5">
        <v>950.18</v>
      </c>
    </row>
    <row r="971" spans="1:10" x14ac:dyDescent="0.3">
      <c r="A971">
        <v>2023</v>
      </c>
      <c r="B971" s="2">
        <v>44986</v>
      </c>
      <c r="C971" t="s">
        <v>39</v>
      </c>
      <c r="D971" s="8">
        <v>4150.59</v>
      </c>
      <c r="E971" s="8">
        <v>14294.67</v>
      </c>
      <c r="F971">
        <v>88.72</v>
      </c>
      <c r="G971" t="s">
        <v>70</v>
      </c>
      <c r="H971" t="s">
        <v>71</v>
      </c>
      <c r="I971" s="5">
        <v>883.58</v>
      </c>
      <c r="J971" s="5">
        <v>587.41999999999996</v>
      </c>
    </row>
    <row r="972" spans="1:10" x14ac:dyDescent="0.3">
      <c r="A972">
        <v>2023</v>
      </c>
      <c r="B972" s="2">
        <v>44986</v>
      </c>
      <c r="C972" t="s">
        <v>29</v>
      </c>
      <c r="D972" s="8">
        <v>3116.74</v>
      </c>
      <c r="E972" s="8">
        <v>12387.81</v>
      </c>
      <c r="F972">
        <v>94.54</v>
      </c>
      <c r="G972" t="s">
        <v>72</v>
      </c>
      <c r="H972" t="s">
        <v>71</v>
      </c>
      <c r="I972" s="5">
        <v>62.27</v>
      </c>
      <c r="J972" s="5">
        <v>994.55</v>
      </c>
    </row>
    <row r="973" spans="1:10" x14ac:dyDescent="0.3">
      <c r="A973">
        <v>2022</v>
      </c>
      <c r="B973" s="2">
        <v>44682</v>
      </c>
      <c r="C973" t="s">
        <v>25</v>
      </c>
      <c r="D973" s="8">
        <v>2750.53</v>
      </c>
      <c r="E973" s="8">
        <v>5799.94</v>
      </c>
      <c r="F973">
        <v>88.58</v>
      </c>
      <c r="G973" t="s">
        <v>70</v>
      </c>
      <c r="H973" t="s">
        <v>71</v>
      </c>
      <c r="I973" s="5">
        <v>1348.38</v>
      </c>
      <c r="J973" s="5">
        <v>304.8</v>
      </c>
    </row>
    <row r="974" spans="1:10" x14ac:dyDescent="0.3">
      <c r="A974">
        <v>2023</v>
      </c>
      <c r="B974" s="2">
        <v>45231</v>
      </c>
      <c r="C974" t="s">
        <v>20</v>
      </c>
      <c r="D974" s="8">
        <v>3816.93</v>
      </c>
      <c r="E974" s="8">
        <v>9803.39</v>
      </c>
      <c r="F974">
        <v>78.55</v>
      </c>
      <c r="G974" t="s">
        <v>70</v>
      </c>
      <c r="H974" t="s">
        <v>71</v>
      </c>
      <c r="I974" s="5">
        <v>426.11</v>
      </c>
      <c r="J974" s="5">
        <v>685.34</v>
      </c>
    </row>
    <row r="975" spans="1:10" x14ac:dyDescent="0.3">
      <c r="A975">
        <v>2022</v>
      </c>
      <c r="B975" s="2">
        <v>44562</v>
      </c>
      <c r="C975" t="s">
        <v>25</v>
      </c>
      <c r="D975" s="8">
        <v>2018.76</v>
      </c>
      <c r="E975" s="8">
        <v>7129.66</v>
      </c>
      <c r="F975">
        <v>83.27</v>
      </c>
      <c r="G975" t="s">
        <v>70</v>
      </c>
      <c r="H975" t="s">
        <v>71</v>
      </c>
      <c r="I975" s="5">
        <v>168.75</v>
      </c>
      <c r="J975" s="5">
        <v>213.24</v>
      </c>
    </row>
    <row r="976" spans="1:10" x14ac:dyDescent="0.3">
      <c r="A976">
        <v>2022</v>
      </c>
      <c r="B976" s="2">
        <v>44621</v>
      </c>
      <c r="C976" t="s">
        <v>25</v>
      </c>
      <c r="D976" s="8">
        <v>3203</v>
      </c>
      <c r="E976" s="8">
        <v>13158.15</v>
      </c>
      <c r="F976">
        <v>90.25</v>
      </c>
      <c r="G976" t="s">
        <v>73</v>
      </c>
      <c r="H976" t="s">
        <v>74</v>
      </c>
      <c r="I976" s="5">
        <v>1432.91</v>
      </c>
      <c r="J976" s="5">
        <v>809.79</v>
      </c>
    </row>
    <row r="977" spans="1:10" x14ac:dyDescent="0.3">
      <c r="A977">
        <v>2022</v>
      </c>
      <c r="B977" s="2">
        <v>44713</v>
      </c>
      <c r="C977" t="s">
        <v>11</v>
      </c>
      <c r="D977" s="8">
        <v>2368.73</v>
      </c>
      <c r="E977" s="8">
        <v>7903.54</v>
      </c>
      <c r="F977">
        <v>80.260000000000005</v>
      </c>
      <c r="G977" t="s">
        <v>72</v>
      </c>
      <c r="H977" t="s">
        <v>76</v>
      </c>
      <c r="I977" s="5">
        <v>1601.74</v>
      </c>
      <c r="J977" s="5">
        <v>903.14</v>
      </c>
    </row>
    <row r="978" spans="1:10" x14ac:dyDescent="0.3">
      <c r="A978">
        <v>2022</v>
      </c>
      <c r="B978" s="2">
        <v>44682</v>
      </c>
      <c r="C978" t="s">
        <v>25</v>
      </c>
      <c r="D978" s="8">
        <v>1417.04</v>
      </c>
      <c r="E978" s="8">
        <v>9155.69</v>
      </c>
      <c r="F978">
        <v>94.28</v>
      </c>
      <c r="G978" t="s">
        <v>73</v>
      </c>
      <c r="H978" t="s">
        <v>74</v>
      </c>
      <c r="I978" s="5">
        <v>1587.99</v>
      </c>
      <c r="J978" s="5">
        <v>479.19</v>
      </c>
    </row>
    <row r="979" spans="1:10" x14ac:dyDescent="0.3">
      <c r="A979">
        <v>2023</v>
      </c>
      <c r="B979" s="2">
        <v>45017</v>
      </c>
      <c r="C979" t="s">
        <v>34</v>
      </c>
      <c r="D979" s="8">
        <v>3110.57</v>
      </c>
      <c r="E979" s="8">
        <v>13414.09</v>
      </c>
      <c r="F979">
        <v>94.66</v>
      </c>
      <c r="G979" t="s">
        <v>75</v>
      </c>
      <c r="H979" t="s">
        <v>74</v>
      </c>
      <c r="I979" s="5">
        <v>1237.01</v>
      </c>
      <c r="J979" s="5">
        <v>367.32</v>
      </c>
    </row>
    <row r="980" spans="1:10" x14ac:dyDescent="0.3">
      <c r="A980">
        <v>2023</v>
      </c>
      <c r="B980" s="2">
        <v>45261</v>
      </c>
      <c r="C980" t="s">
        <v>34</v>
      </c>
      <c r="D980" s="8">
        <v>3684.52</v>
      </c>
      <c r="E980" s="8">
        <v>9994.61</v>
      </c>
      <c r="F980">
        <v>75.709999999999994</v>
      </c>
      <c r="G980" t="s">
        <v>72</v>
      </c>
      <c r="H980" t="s">
        <v>76</v>
      </c>
      <c r="I980" s="5">
        <v>397.72</v>
      </c>
      <c r="J980" s="5">
        <v>863.33</v>
      </c>
    </row>
    <row r="981" spans="1:10" x14ac:dyDescent="0.3">
      <c r="A981">
        <v>2023</v>
      </c>
      <c r="B981" s="2">
        <v>45078</v>
      </c>
      <c r="C981" t="s">
        <v>32</v>
      </c>
      <c r="D981" s="8">
        <v>3138.64</v>
      </c>
      <c r="E981" s="8">
        <v>14180.2</v>
      </c>
      <c r="F981">
        <v>80.94</v>
      </c>
      <c r="G981" t="s">
        <v>73</v>
      </c>
      <c r="H981" t="s">
        <v>76</v>
      </c>
      <c r="I981" s="5">
        <v>1705.58</v>
      </c>
      <c r="J981" s="5">
        <v>902.05</v>
      </c>
    </row>
    <row r="982" spans="1:10" x14ac:dyDescent="0.3">
      <c r="A982">
        <v>2023</v>
      </c>
      <c r="B982" s="2">
        <v>45078</v>
      </c>
      <c r="C982" t="s">
        <v>20</v>
      </c>
      <c r="D982" s="8">
        <v>3330.73</v>
      </c>
      <c r="E982" s="8">
        <v>10928.25</v>
      </c>
      <c r="F982">
        <v>91.05</v>
      </c>
      <c r="G982" t="s">
        <v>72</v>
      </c>
      <c r="H982" t="s">
        <v>74</v>
      </c>
      <c r="I982" s="5">
        <v>585.44000000000005</v>
      </c>
      <c r="J982" s="5">
        <v>539.37</v>
      </c>
    </row>
    <row r="983" spans="1:10" x14ac:dyDescent="0.3">
      <c r="A983">
        <v>2023</v>
      </c>
      <c r="B983" s="2">
        <v>45017</v>
      </c>
      <c r="C983" t="s">
        <v>11</v>
      </c>
      <c r="D983" s="8">
        <v>1236.6300000000001</v>
      </c>
      <c r="E983" s="8">
        <v>6287.74</v>
      </c>
      <c r="F983">
        <v>87.96</v>
      </c>
      <c r="G983" t="s">
        <v>72</v>
      </c>
      <c r="H983" t="s">
        <v>71</v>
      </c>
      <c r="I983" s="5">
        <v>1173.05</v>
      </c>
      <c r="J983" s="5">
        <v>126.04</v>
      </c>
    </row>
    <row r="984" spans="1:10" x14ac:dyDescent="0.3">
      <c r="A984">
        <v>2023</v>
      </c>
      <c r="B984" s="2">
        <v>44958</v>
      </c>
      <c r="C984" t="s">
        <v>16</v>
      </c>
      <c r="D984" s="8">
        <v>4468.58</v>
      </c>
      <c r="E984" s="8">
        <v>8759.2099999999991</v>
      </c>
      <c r="F984">
        <v>83.61</v>
      </c>
      <c r="G984" t="s">
        <v>72</v>
      </c>
      <c r="H984" t="s">
        <v>74</v>
      </c>
      <c r="I984" s="5">
        <v>877.38</v>
      </c>
      <c r="J984" s="5">
        <v>662.1</v>
      </c>
    </row>
    <row r="985" spans="1:10" x14ac:dyDescent="0.3">
      <c r="A985">
        <v>2022</v>
      </c>
      <c r="B985" s="2">
        <v>44562</v>
      </c>
      <c r="C985" t="s">
        <v>29</v>
      </c>
      <c r="D985" s="8">
        <v>3163.35</v>
      </c>
      <c r="E985" s="8">
        <v>5169.09</v>
      </c>
      <c r="F985">
        <v>72.92</v>
      </c>
      <c r="G985" t="s">
        <v>72</v>
      </c>
      <c r="H985" t="s">
        <v>71</v>
      </c>
      <c r="I985" s="5">
        <v>941.22</v>
      </c>
      <c r="J985" s="5">
        <v>853.93</v>
      </c>
    </row>
    <row r="986" spans="1:10" x14ac:dyDescent="0.3">
      <c r="A986">
        <v>2023</v>
      </c>
      <c r="B986" s="2">
        <v>45139</v>
      </c>
      <c r="C986" t="s">
        <v>20</v>
      </c>
      <c r="D986" s="8">
        <v>1084.7</v>
      </c>
      <c r="E986" s="8">
        <v>11358.88</v>
      </c>
      <c r="F986">
        <v>81.25</v>
      </c>
      <c r="G986" t="s">
        <v>72</v>
      </c>
      <c r="H986" t="s">
        <v>76</v>
      </c>
      <c r="I986" s="5">
        <v>1545.55</v>
      </c>
      <c r="J986" s="5">
        <v>163.79</v>
      </c>
    </row>
    <row r="987" spans="1:10" x14ac:dyDescent="0.3">
      <c r="A987">
        <v>2023</v>
      </c>
      <c r="B987" s="2">
        <v>45200</v>
      </c>
      <c r="C987" t="s">
        <v>29</v>
      </c>
      <c r="D987" s="8">
        <v>2725.97</v>
      </c>
      <c r="E987" s="8">
        <v>11209.95</v>
      </c>
      <c r="F987">
        <v>81.569999999999993</v>
      </c>
      <c r="G987" t="s">
        <v>75</v>
      </c>
      <c r="H987" t="s">
        <v>74</v>
      </c>
      <c r="I987" s="5">
        <v>1923.39</v>
      </c>
      <c r="J987" s="5">
        <v>406.56</v>
      </c>
    </row>
    <row r="988" spans="1:10" x14ac:dyDescent="0.3">
      <c r="A988">
        <v>2023</v>
      </c>
      <c r="B988" s="2">
        <v>45078</v>
      </c>
      <c r="C988" t="s">
        <v>29</v>
      </c>
      <c r="D988" s="8">
        <v>1101.67</v>
      </c>
      <c r="E988" s="8">
        <v>8426.0300000000007</v>
      </c>
      <c r="F988">
        <v>92.41</v>
      </c>
      <c r="G988" t="s">
        <v>72</v>
      </c>
      <c r="H988" t="s">
        <v>76</v>
      </c>
      <c r="I988" s="5">
        <v>1276.93</v>
      </c>
      <c r="J988" s="5">
        <v>220.6</v>
      </c>
    </row>
    <row r="989" spans="1:10" x14ac:dyDescent="0.3">
      <c r="A989">
        <v>2022</v>
      </c>
      <c r="B989" s="2">
        <v>44682</v>
      </c>
      <c r="C989" t="s">
        <v>16</v>
      </c>
      <c r="D989" s="8">
        <v>3055.78</v>
      </c>
      <c r="E989" s="8">
        <v>13753.32</v>
      </c>
      <c r="F989">
        <v>93.93</v>
      </c>
      <c r="G989" t="s">
        <v>75</v>
      </c>
      <c r="H989" t="s">
        <v>71</v>
      </c>
      <c r="I989" s="5">
        <v>1140.3399999999999</v>
      </c>
      <c r="J989" s="5">
        <v>661.84</v>
      </c>
    </row>
    <row r="990" spans="1:10" x14ac:dyDescent="0.3">
      <c r="A990">
        <v>2023</v>
      </c>
      <c r="B990" s="2">
        <v>44986</v>
      </c>
      <c r="C990" t="s">
        <v>32</v>
      </c>
      <c r="D990" s="8">
        <v>3956.27</v>
      </c>
      <c r="E990" s="8">
        <v>11628.04</v>
      </c>
      <c r="F990">
        <v>79.17</v>
      </c>
      <c r="G990" t="s">
        <v>73</v>
      </c>
      <c r="H990" t="s">
        <v>74</v>
      </c>
      <c r="I990" s="5">
        <v>1793.73</v>
      </c>
      <c r="J990" s="5">
        <v>796.28</v>
      </c>
    </row>
    <row r="991" spans="1:10" x14ac:dyDescent="0.3">
      <c r="A991">
        <v>2022</v>
      </c>
      <c r="B991" s="2">
        <v>44743</v>
      </c>
      <c r="C991" t="s">
        <v>39</v>
      </c>
      <c r="D991" s="8">
        <v>3600.45</v>
      </c>
      <c r="E991" s="8">
        <v>5962.81</v>
      </c>
      <c r="F991">
        <v>71.680000000000007</v>
      </c>
      <c r="G991" t="s">
        <v>72</v>
      </c>
      <c r="H991" t="s">
        <v>71</v>
      </c>
      <c r="I991" s="5">
        <v>633.77</v>
      </c>
      <c r="J991" s="5">
        <v>916.91</v>
      </c>
    </row>
    <row r="992" spans="1:10" x14ac:dyDescent="0.3">
      <c r="A992">
        <v>2023</v>
      </c>
      <c r="B992" s="2">
        <v>45078</v>
      </c>
      <c r="C992" t="s">
        <v>25</v>
      </c>
      <c r="D992" s="8">
        <v>1595.75</v>
      </c>
      <c r="E992" s="8">
        <v>13038.31</v>
      </c>
      <c r="F992">
        <v>71.010000000000005</v>
      </c>
      <c r="G992" t="s">
        <v>72</v>
      </c>
      <c r="H992" t="s">
        <v>74</v>
      </c>
      <c r="I992" s="5">
        <v>1279.82</v>
      </c>
      <c r="J992" s="5">
        <v>788.53</v>
      </c>
    </row>
    <row r="993" spans="1:10" x14ac:dyDescent="0.3">
      <c r="A993">
        <v>2022</v>
      </c>
      <c r="B993" s="2">
        <v>44562</v>
      </c>
      <c r="C993" t="s">
        <v>34</v>
      </c>
      <c r="D993" s="8">
        <v>3051.56</v>
      </c>
      <c r="E993" s="8">
        <v>12746.1</v>
      </c>
      <c r="F993">
        <v>73.540000000000006</v>
      </c>
      <c r="G993" t="s">
        <v>73</v>
      </c>
      <c r="H993" t="s">
        <v>71</v>
      </c>
      <c r="I993" s="5">
        <v>1653.94</v>
      </c>
      <c r="J993" s="5">
        <v>426.14</v>
      </c>
    </row>
    <row r="994" spans="1:10" x14ac:dyDescent="0.3">
      <c r="A994">
        <v>2022</v>
      </c>
      <c r="B994" s="2">
        <v>44621</v>
      </c>
      <c r="C994" t="s">
        <v>20</v>
      </c>
      <c r="D994" s="8">
        <v>3951.31</v>
      </c>
      <c r="E994" s="8">
        <v>7845.13</v>
      </c>
      <c r="F994">
        <v>94.78</v>
      </c>
      <c r="G994" t="s">
        <v>73</v>
      </c>
      <c r="H994" t="s">
        <v>76</v>
      </c>
      <c r="I994" s="5">
        <v>1419.35</v>
      </c>
      <c r="J994" s="5">
        <v>624.47</v>
      </c>
    </row>
    <row r="995" spans="1:10" x14ac:dyDescent="0.3">
      <c r="A995">
        <v>2023</v>
      </c>
      <c r="B995" s="2">
        <v>45231</v>
      </c>
      <c r="C995" t="s">
        <v>22</v>
      </c>
      <c r="D995" s="8">
        <v>4341.99</v>
      </c>
      <c r="E995" s="8">
        <v>12859.87</v>
      </c>
      <c r="F995">
        <v>84.4</v>
      </c>
      <c r="G995" t="s">
        <v>73</v>
      </c>
      <c r="H995" t="s">
        <v>71</v>
      </c>
      <c r="I995" s="5">
        <v>1604.57</v>
      </c>
      <c r="J995" s="5">
        <v>179.69</v>
      </c>
    </row>
    <row r="996" spans="1:10" x14ac:dyDescent="0.3">
      <c r="A996">
        <v>2023</v>
      </c>
      <c r="B996" s="2">
        <v>45261</v>
      </c>
      <c r="C996" t="s">
        <v>39</v>
      </c>
      <c r="D996" s="8">
        <v>4321.8100000000004</v>
      </c>
      <c r="E996" s="8">
        <v>6647.66</v>
      </c>
      <c r="F996">
        <v>81.95</v>
      </c>
      <c r="G996" t="s">
        <v>75</v>
      </c>
      <c r="H996" t="s">
        <v>76</v>
      </c>
      <c r="I996" s="5">
        <v>1157.96</v>
      </c>
      <c r="J996" s="5">
        <v>736.66</v>
      </c>
    </row>
    <row r="997" spans="1:10" x14ac:dyDescent="0.3">
      <c r="A997">
        <v>2023</v>
      </c>
      <c r="B997" s="2">
        <v>44958</v>
      </c>
      <c r="C997" t="s">
        <v>34</v>
      </c>
      <c r="D997" s="8">
        <v>1545.18</v>
      </c>
      <c r="E997" s="8">
        <v>14108.97</v>
      </c>
      <c r="F997">
        <v>75.92</v>
      </c>
      <c r="G997" t="s">
        <v>72</v>
      </c>
      <c r="H997" t="s">
        <v>74</v>
      </c>
      <c r="I997" s="5">
        <v>639.85</v>
      </c>
      <c r="J997" s="5">
        <v>107.34</v>
      </c>
    </row>
    <row r="998" spans="1:10" x14ac:dyDescent="0.3">
      <c r="A998">
        <v>2022</v>
      </c>
      <c r="B998" s="2">
        <v>44593</v>
      </c>
      <c r="C998" t="s">
        <v>39</v>
      </c>
      <c r="D998" s="8">
        <v>1815.79</v>
      </c>
      <c r="E998" s="8">
        <v>8026.05</v>
      </c>
      <c r="F998">
        <v>94.08</v>
      </c>
      <c r="G998" t="s">
        <v>72</v>
      </c>
      <c r="H998" t="s">
        <v>74</v>
      </c>
      <c r="I998" s="5">
        <v>1612.04</v>
      </c>
      <c r="J998" s="5">
        <v>739.05</v>
      </c>
    </row>
    <row r="999" spans="1:10" x14ac:dyDescent="0.3">
      <c r="A999">
        <v>2022</v>
      </c>
      <c r="B999" s="2">
        <v>44652</v>
      </c>
      <c r="C999" t="s">
        <v>25</v>
      </c>
      <c r="D999" s="8">
        <v>3403.31</v>
      </c>
      <c r="E999" s="8">
        <v>11856.18</v>
      </c>
      <c r="F999">
        <v>80.81</v>
      </c>
      <c r="G999" t="s">
        <v>72</v>
      </c>
      <c r="H999" t="s">
        <v>74</v>
      </c>
      <c r="I999" s="5">
        <v>883.66</v>
      </c>
      <c r="J999" s="5">
        <v>474.41</v>
      </c>
    </row>
    <row r="1000" spans="1:10" x14ac:dyDescent="0.3">
      <c r="A1000">
        <v>2022</v>
      </c>
      <c r="B1000" s="2">
        <v>44682</v>
      </c>
      <c r="C1000" t="s">
        <v>32</v>
      </c>
      <c r="D1000" s="8">
        <v>4277.55</v>
      </c>
      <c r="E1000" s="8">
        <v>6159.75</v>
      </c>
      <c r="F1000">
        <v>72.91</v>
      </c>
      <c r="G1000" t="s">
        <v>73</v>
      </c>
      <c r="H1000" t="s">
        <v>71</v>
      </c>
      <c r="I1000" s="5">
        <v>1257.53</v>
      </c>
      <c r="J1000" s="5">
        <v>894.57</v>
      </c>
    </row>
    <row r="1001" spans="1:10" x14ac:dyDescent="0.3">
      <c r="A1001">
        <v>2022</v>
      </c>
      <c r="B1001" s="2">
        <v>44652</v>
      </c>
      <c r="C1001" t="s">
        <v>20</v>
      </c>
      <c r="D1001" s="8">
        <v>1157.73</v>
      </c>
      <c r="E1001" s="8">
        <v>7899.99</v>
      </c>
      <c r="F1001">
        <v>91.48</v>
      </c>
      <c r="G1001" t="s">
        <v>73</v>
      </c>
      <c r="H1001" t="s">
        <v>71</v>
      </c>
      <c r="I1001" s="5">
        <v>1255.23</v>
      </c>
      <c r="J1001" s="5">
        <v>955.71</v>
      </c>
    </row>
    <row r="1002" spans="1:10" x14ac:dyDescent="0.3">
      <c r="A1002">
        <v>2022</v>
      </c>
      <c r="B1002" s="2">
        <v>44835</v>
      </c>
      <c r="C1002" t="s">
        <v>11</v>
      </c>
      <c r="D1002" s="8">
        <v>2519.38</v>
      </c>
      <c r="E1002" s="8">
        <v>9121.69</v>
      </c>
      <c r="F1002">
        <v>90.24</v>
      </c>
      <c r="G1002" t="s">
        <v>72</v>
      </c>
      <c r="H1002" t="s">
        <v>71</v>
      </c>
      <c r="I1002" s="5">
        <v>278.18</v>
      </c>
      <c r="J1002" s="5">
        <v>615.04999999999995</v>
      </c>
    </row>
    <row r="1003" spans="1:10" x14ac:dyDescent="0.3">
      <c r="A1003">
        <v>2022</v>
      </c>
      <c r="B1003" s="2">
        <v>44805</v>
      </c>
      <c r="C1003" t="s">
        <v>41</v>
      </c>
      <c r="D1003" s="8">
        <v>1616.32</v>
      </c>
      <c r="E1003" s="8">
        <v>11707.01</v>
      </c>
      <c r="F1003">
        <v>74.8</v>
      </c>
      <c r="G1003" t="s">
        <v>70</v>
      </c>
      <c r="H1003" t="s">
        <v>76</v>
      </c>
      <c r="I1003" s="5">
        <v>1467.77</v>
      </c>
      <c r="J1003" s="5">
        <v>726.57</v>
      </c>
    </row>
    <row r="1004" spans="1:10" x14ac:dyDescent="0.3">
      <c r="A1004">
        <v>2022</v>
      </c>
      <c r="B1004" s="2">
        <v>44652</v>
      </c>
      <c r="C1004" t="s">
        <v>16</v>
      </c>
      <c r="D1004" s="8">
        <v>4041.5</v>
      </c>
      <c r="E1004" s="8">
        <v>13810.02</v>
      </c>
      <c r="F1004">
        <v>85.65</v>
      </c>
      <c r="G1004" t="s">
        <v>70</v>
      </c>
      <c r="H1004" t="s">
        <v>71</v>
      </c>
      <c r="I1004" s="5">
        <v>1983.82</v>
      </c>
      <c r="J1004" s="5">
        <v>976.42</v>
      </c>
    </row>
    <row r="1005" spans="1:10" x14ac:dyDescent="0.3">
      <c r="A1005">
        <v>2022</v>
      </c>
      <c r="B1005" s="2">
        <v>44562</v>
      </c>
      <c r="C1005" t="s">
        <v>16</v>
      </c>
      <c r="D1005" s="8">
        <v>4433.03</v>
      </c>
      <c r="E1005" s="8">
        <v>7176.55</v>
      </c>
      <c r="F1005">
        <v>83.7</v>
      </c>
      <c r="G1005" t="s">
        <v>73</v>
      </c>
      <c r="H1005" t="s">
        <v>76</v>
      </c>
      <c r="I1005" s="5">
        <v>274.55</v>
      </c>
      <c r="J1005" s="5">
        <v>555.55999999999995</v>
      </c>
    </row>
    <row r="1006" spans="1:10" x14ac:dyDescent="0.3">
      <c r="A1006">
        <v>2022</v>
      </c>
      <c r="B1006" s="2">
        <v>44713</v>
      </c>
      <c r="C1006" t="s">
        <v>25</v>
      </c>
      <c r="D1006" s="8">
        <v>4252.5600000000004</v>
      </c>
      <c r="E1006" s="8">
        <v>5301.72</v>
      </c>
      <c r="F1006">
        <v>75.98</v>
      </c>
      <c r="G1006" t="s">
        <v>72</v>
      </c>
      <c r="H1006" t="s">
        <v>71</v>
      </c>
      <c r="I1006" s="5">
        <v>94.71</v>
      </c>
      <c r="J1006" s="5">
        <v>898.62</v>
      </c>
    </row>
    <row r="1007" spans="1:10" x14ac:dyDescent="0.3">
      <c r="A1007">
        <v>2023</v>
      </c>
      <c r="B1007" s="2">
        <v>45200</v>
      </c>
      <c r="C1007" t="s">
        <v>20</v>
      </c>
      <c r="D1007" s="8">
        <v>2471.52</v>
      </c>
      <c r="E1007" s="8">
        <v>5278.16</v>
      </c>
      <c r="F1007">
        <v>82.33</v>
      </c>
      <c r="G1007" t="s">
        <v>75</v>
      </c>
      <c r="H1007" t="s">
        <v>76</v>
      </c>
      <c r="I1007" s="5">
        <v>975.76</v>
      </c>
      <c r="J1007" s="5">
        <v>451.76</v>
      </c>
    </row>
    <row r="1008" spans="1:10" x14ac:dyDescent="0.3">
      <c r="A1008">
        <v>2023</v>
      </c>
      <c r="B1008" s="2">
        <v>45139</v>
      </c>
      <c r="C1008" t="s">
        <v>11</v>
      </c>
      <c r="D1008" s="8">
        <v>2387.0100000000002</v>
      </c>
      <c r="E1008" s="8">
        <v>12033.56</v>
      </c>
      <c r="F1008">
        <v>78.95</v>
      </c>
      <c r="G1008" t="s">
        <v>70</v>
      </c>
      <c r="H1008" t="s">
        <v>71</v>
      </c>
      <c r="I1008" s="5">
        <v>490.88</v>
      </c>
      <c r="J1008" s="5">
        <v>842.96</v>
      </c>
    </row>
    <row r="1009" spans="1:10" x14ac:dyDescent="0.3">
      <c r="A1009">
        <v>2023</v>
      </c>
      <c r="B1009" s="2">
        <v>44927</v>
      </c>
      <c r="C1009" t="s">
        <v>20</v>
      </c>
      <c r="D1009" s="8">
        <v>4340.99</v>
      </c>
      <c r="E1009" s="8">
        <v>11621.37</v>
      </c>
      <c r="F1009">
        <v>93.99</v>
      </c>
      <c r="G1009" t="s">
        <v>73</v>
      </c>
      <c r="H1009" t="s">
        <v>71</v>
      </c>
      <c r="I1009" s="5">
        <v>1322.03</v>
      </c>
      <c r="J1009" s="5">
        <v>867.5</v>
      </c>
    </row>
    <row r="1010" spans="1:10" x14ac:dyDescent="0.3">
      <c r="A1010">
        <v>2023</v>
      </c>
      <c r="B1010" s="2">
        <v>44927</v>
      </c>
      <c r="C1010" t="s">
        <v>11</v>
      </c>
      <c r="D1010" s="8">
        <v>4816.43</v>
      </c>
      <c r="E1010" s="8">
        <v>12596.92</v>
      </c>
      <c r="F1010">
        <v>84.33</v>
      </c>
      <c r="G1010" t="s">
        <v>70</v>
      </c>
      <c r="H1010" t="s">
        <v>71</v>
      </c>
      <c r="I1010" s="5">
        <v>167.83</v>
      </c>
      <c r="J1010" s="5">
        <v>459.04</v>
      </c>
    </row>
    <row r="1011" spans="1:10" x14ac:dyDescent="0.3">
      <c r="A1011">
        <v>2022</v>
      </c>
      <c r="B1011" s="2">
        <v>44713</v>
      </c>
      <c r="C1011" t="s">
        <v>25</v>
      </c>
      <c r="D1011" s="8">
        <v>3375.23</v>
      </c>
      <c r="E1011" s="8">
        <v>7809.35</v>
      </c>
      <c r="F1011">
        <v>92.85</v>
      </c>
      <c r="G1011" t="s">
        <v>70</v>
      </c>
      <c r="H1011" t="s">
        <v>74</v>
      </c>
      <c r="I1011" s="5">
        <v>1388.52</v>
      </c>
      <c r="J1011" s="5">
        <v>321.01</v>
      </c>
    </row>
    <row r="1012" spans="1:10" x14ac:dyDescent="0.3">
      <c r="A1012">
        <v>2022</v>
      </c>
      <c r="B1012" s="2">
        <v>44896</v>
      </c>
      <c r="C1012" t="s">
        <v>32</v>
      </c>
      <c r="D1012" s="8">
        <v>2844.85</v>
      </c>
      <c r="E1012" s="8">
        <v>5292.78</v>
      </c>
      <c r="F1012">
        <v>72.7</v>
      </c>
      <c r="G1012" t="s">
        <v>75</v>
      </c>
      <c r="H1012" t="s">
        <v>76</v>
      </c>
      <c r="I1012" s="5">
        <v>1646.64</v>
      </c>
      <c r="J1012" s="5">
        <v>803.22</v>
      </c>
    </row>
    <row r="1013" spans="1:10" x14ac:dyDescent="0.3">
      <c r="A1013">
        <v>2022</v>
      </c>
      <c r="B1013" s="2">
        <v>44682</v>
      </c>
      <c r="C1013" t="s">
        <v>41</v>
      </c>
      <c r="D1013" s="8">
        <v>3623.86</v>
      </c>
      <c r="E1013" s="8">
        <v>10594.33</v>
      </c>
      <c r="F1013">
        <v>74.95</v>
      </c>
      <c r="G1013" t="s">
        <v>72</v>
      </c>
      <c r="H1013" t="s">
        <v>71</v>
      </c>
      <c r="I1013" s="5">
        <v>631.58000000000004</v>
      </c>
      <c r="J1013" s="5">
        <v>859.94</v>
      </c>
    </row>
    <row r="1014" spans="1:10" x14ac:dyDescent="0.3">
      <c r="A1014">
        <v>2023</v>
      </c>
      <c r="B1014" s="2">
        <v>45047</v>
      </c>
      <c r="C1014" t="s">
        <v>22</v>
      </c>
      <c r="D1014" s="8">
        <v>2141.2600000000002</v>
      </c>
      <c r="E1014" s="8">
        <v>11958.45</v>
      </c>
      <c r="F1014">
        <v>87.34</v>
      </c>
      <c r="G1014" t="s">
        <v>72</v>
      </c>
      <c r="H1014" t="s">
        <v>76</v>
      </c>
      <c r="I1014" s="5">
        <v>1756.78</v>
      </c>
      <c r="J1014" s="5">
        <v>253.99</v>
      </c>
    </row>
    <row r="1015" spans="1:10" x14ac:dyDescent="0.3">
      <c r="A1015">
        <v>2022</v>
      </c>
      <c r="B1015" s="2">
        <v>44835</v>
      </c>
      <c r="C1015" t="s">
        <v>25</v>
      </c>
      <c r="D1015" s="8">
        <v>2971.55</v>
      </c>
      <c r="E1015" s="8">
        <v>6421.41</v>
      </c>
      <c r="F1015">
        <v>91.27</v>
      </c>
      <c r="G1015" t="s">
        <v>75</v>
      </c>
      <c r="H1015" t="s">
        <v>76</v>
      </c>
      <c r="I1015" s="5">
        <v>1685.01</v>
      </c>
      <c r="J1015" s="5">
        <v>227.24</v>
      </c>
    </row>
    <row r="1016" spans="1:10" x14ac:dyDescent="0.3">
      <c r="A1016">
        <v>2023</v>
      </c>
      <c r="B1016" s="2">
        <v>45261</v>
      </c>
      <c r="C1016" t="s">
        <v>29</v>
      </c>
      <c r="D1016" s="8">
        <v>2097.39</v>
      </c>
      <c r="E1016" s="8">
        <v>8163.65</v>
      </c>
      <c r="F1016">
        <v>91.76</v>
      </c>
      <c r="G1016" t="s">
        <v>72</v>
      </c>
      <c r="H1016" t="s">
        <v>76</v>
      </c>
      <c r="I1016" s="5">
        <v>1550.13</v>
      </c>
      <c r="J1016" s="5">
        <v>904.75</v>
      </c>
    </row>
    <row r="1017" spans="1:10" x14ac:dyDescent="0.3">
      <c r="A1017">
        <v>2022</v>
      </c>
      <c r="B1017" s="2">
        <v>44682</v>
      </c>
      <c r="C1017" t="s">
        <v>22</v>
      </c>
      <c r="D1017" s="8">
        <v>3077.52</v>
      </c>
      <c r="E1017" s="8">
        <v>6650.93</v>
      </c>
      <c r="F1017">
        <v>88.77</v>
      </c>
      <c r="G1017" t="s">
        <v>70</v>
      </c>
      <c r="H1017" t="s">
        <v>74</v>
      </c>
      <c r="I1017" s="5">
        <v>1108.19</v>
      </c>
      <c r="J1017" s="5">
        <v>917.99</v>
      </c>
    </row>
    <row r="1018" spans="1:10" x14ac:dyDescent="0.3">
      <c r="A1018">
        <v>2023</v>
      </c>
      <c r="B1018" s="2">
        <v>45017</v>
      </c>
      <c r="C1018" t="s">
        <v>39</v>
      </c>
      <c r="D1018" s="8">
        <v>2585.52</v>
      </c>
      <c r="E1018" s="8">
        <v>10625.92</v>
      </c>
      <c r="F1018">
        <v>85.87</v>
      </c>
      <c r="G1018" t="s">
        <v>72</v>
      </c>
      <c r="H1018" t="s">
        <v>71</v>
      </c>
      <c r="I1018" s="5">
        <v>1087.18</v>
      </c>
      <c r="J1018" s="5">
        <v>129.29</v>
      </c>
    </row>
    <row r="1019" spans="1:10" x14ac:dyDescent="0.3">
      <c r="A1019">
        <v>2023</v>
      </c>
      <c r="B1019" s="2">
        <v>45139</v>
      </c>
      <c r="C1019" t="s">
        <v>20</v>
      </c>
      <c r="D1019" s="8">
        <v>2456.37</v>
      </c>
      <c r="E1019" s="8">
        <v>8112.01</v>
      </c>
      <c r="F1019">
        <v>80.53</v>
      </c>
      <c r="G1019" t="s">
        <v>75</v>
      </c>
      <c r="H1019" t="s">
        <v>76</v>
      </c>
      <c r="I1019" s="5">
        <v>889.92</v>
      </c>
      <c r="J1019" s="5">
        <v>531.65</v>
      </c>
    </row>
    <row r="1020" spans="1:10" x14ac:dyDescent="0.3">
      <c r="A1020">
        <v>2023</v>
      </c>
      <c r="B1020" s="2">
        <v>45017</v>
      </c>
      <c r="C1020" t="s">
        <v>34</v>
      </c>
      <c r="D1020" s="8">
        <v>2964.38</v>
      </c>
      <c r="E1020" s="8">
        <v>5883.37</v>
      </c>
      <c r="F1020">
        <v>70.959999999999994</v>
      </c>
      <c r="G1020" t="s">
        <v>72</v>
      </c>
      <c r="H1020" t="s">
        <v>71</v>
      </c>
      <c r="I1020" s="5">
        <v>941.87</v>
      </c>
      <c r="J1020" s="5">
        <v>410.69</v>
      </c>
    </row>
    <row r="1021" spans="1:10" x14ac:dyDescent="0.3">
      <c r="A1021">
        <v>2023</v>
      </c>
      <c r="B1021" s="2">
        <v>45139</v>
      </c>
      <c r="C1021" t="s">
        <v>32</v>
      </c>
      <c r="D1021" s="8">
        <v>2598.54</v>
      </c>
      <c r="E1021" s="8">
        <v>6218.28</v>
      </c>
      <c r="F1021">
        <v>78.959999999999994</v>
      </c>
      <c r="G1021" t="s">
        <v>75</v>
      </c>
      <c r="H1021" t="s">
        <v>71</v>
      </c>
      <c r="I1021" s="5">
        <v>1050.0999999999999</v>
      </c>
      <c r="J1021" s="5">
        <v>199.82</v>
      </c>
    </row>
    <row r="1022" spans="1:10" x14ac:dyDescent="0.3">
      <c r="A1022">
        <v>2022</v>
      </c>
      <c r="B1022" s="2">
        <v>44713</v>
      </c>
      <c r="C1022" t="s">
        <v>34</v>
      </c>
      <c r="D1022" s="8">
        <v>2757.65</v>
      </c>
      <c r="E1022" s="8">
        <v>10440.5</v>
      </c>
      <c r="F1022">
        <v>87.67</v>
      </c>
      <c r="G1022" t="s">
        <v>72</v>
      </c>
      <c r="H1022" t="s">
        <v>76</v>
      </c>
      <c r="I1022" s="5">
        <v>789.53</v>
      </c>
      <c r="J1022" s="5">
        <v>161.6</v>
      </c>
    </row>
    <row r="1023" spans="1:10" x14ac:dyDescent="0.3">
      <c r="A1023">
        <v>2023</v>
      </c>
      <c r="B1023" s="2">
        <v>44958</v>
      </c>
      <c r="C1023" t="s">
        <v>22</v>
      </c>
      <c r="D1023" s="8">
        <v>1407.91</v>
      </c>
      <c r="E1023" s="8">
        <v>8867.1</v>
      </c>
      <c r="F1023">
        <v>70.78</v>
      </c>
      <c r="G1023" t="s">
        <v>72</v>
      </c>
      <c r="H1023" t="s">
        <v>74</v>
      </c>
      <c r="I1023" s="5">
        <v>198.45</v>
      </c>
      <c r="J1023" s="5">
        <v>564.76</v>
      </c>
    </row>
    <row r="1024" spans="1:10" x14ac:dyDescent="0.3">
      <c r="A1024">
        <v>2022</v>
      </c>
      <c r="B1024" s="2">
        <v>44713</v>
      </c>
      <c r="C1024" t="s">
        <v>32</v>
      </c>
      <c r="D1024" s="8">
        <v>2366.7800000000002</v>
      </c>
      <c r="E1024" s="8">
        <v>12092.77</v>
      </c>
      <c r="F1024">
        <v>76.739999999999995</v>
      </c>
      <c r="G1024" t="s">
        <v>75</v>
      </c>
      <c r="H1024" t="s">
        <v>74</v>
      </c>
      <c r="I1024" s="5">
        <v>392.13</v>
      </c>
      <c r="J1024" s="5">
        <v>458.41</v>
      </c>
    </row>
    <row r="1025" spans="1:10" x14ac:dyDescent="0.3">
      <c r="A1025">
        <v>2023</v>
      </c>
      <c r="B1025" s="2">
        <v>45017</v>
      </c>
      <c r="C1025" t="s">
        <v>20</v>
      </c>
      <c r="D1025" s="8">
        <v>2999.33</v>
      </c>
      <c r="E1025" s="8">
        <v>5895.05</v>
      </c>
      <c r="F1025">
        <v>76.67</v>
      </c>
      <c r="G1025" t="s">
        <v>73</v>
      </c>
      <c r="H1025" t="s">
        <v>71</v>
      </c>
      <c r="I1025" s="5">
        <v>615.63</v>
      </c>
      <c r="J1025" s="5">
        <v>819.37</v>
      </c>
    </row>
    <row r="1026" spans="1:10" x14ac:dyDescent="0.3">
      <c r="A1026">
        <v>2023</v>
      </c>
      <c r="B1026" s="2">
        <v>45047</v>
      </c>
      <c r="C1026" t="s">
        <v>34</v>
      </c>
      <c r="D1026" s="8">
        <v>4967.5200000000004</v>
      </c>
      <c r="E1026" s="8">
        <v>13476</v>
      </c>
      <c r="F1026">
        <v>78.849999999999994</v>
      </c>
      <c r="G1026" t="s">
        <v>70</v>
      </c>
      <c r="H1026" t="s">
        <v>74</v>
      </c>
      <c r="I1026" s="5">
        <v>105.89</v>
      </c>
      <c r="J1026" s="5">
        <v>307.77999999999997</v>
      </c>
    </row>
    <row r="1027" spans="1:10" x14ac:dyDescent="0.3">
      <c r="A1027">
        <v>2022</v>
      </c>
      <c r="B1027" s="2">
        <v>44835</v>
      </c>
      <c r="C1027" t="s">
        <v>11</v>
      </c>
      <c r="D1027" s="8">
        <v>4821.12</v>
      </c>
      <c r="E1027" s="8">
        <v>11435.29</v>
      </c>
      <c r="F1027">
        <v>73.44</v>
      </c>
      <c r="G1027" t="s">
        <v>70</v>
      </c>
      <c r="H1027" t="s">
        <v>71</v>
      </c>
      <c r="I1027" s="5">
        <v>1915.1</v>
      </c>
      <c r="J1027" s="5">
        <v>971.81</v>
      </c>
    </row>
    <row r="1028" spans="1:10" x14ac:dyDescent="0.3">
      <c r="A1028">
        <v>2023</v>
      </c>
      <c r="B1028" s="2">
        <v>45047</v>
      </c>
      <c r="C1028" t="s">
        <v>22</v>
      </c>
      <c r="D1028" s="8">
        <v>3747.96</v>
      </c>
      <c r="E1028" s="8">
        <v>11904.66</v>
      </c>
      <c r="F1028">
        <v>86.29</v>
      </c>
      <c r="G1028" t="s">
        <v>70</v>
      </c>
      <c r="H1028" t="s">
        <v>76</v>
      </c>
      <c r="I1028" s="5">
        <v>1750.96</v>
      </c>
      <c r="J1028" s="5">
        <v>286.89</v>
      </c>
    </row>
    <row r="1029" spans="1:10" x14ac:dyDescent="0.3">
      <c r="A1029">
        <v>2023</v>
      </c>
      <c r="B1029" s="2">
        <v>45231</v>
      </c>
      <c r="C1029" t="s">
        <v>39</v>
      </c>
      <c r="D1029" s="8">
        <v>4144.41</v>
      </c>
      <c r="E1029" s="8">
        <v>5553.55</v>
      </c>
      <c r="F1029">
        <v>84.52</v>
      </c>
      <c r="G1029" t="s">
        <v>70</v>
      </c>
      <c r="H1029" t="s">
        <v>71</v>
      </c>
      <c r="I1029" s="5">
        <v>1960.69</v>
      </c>
      <c r="J1029" s="5">
        <v>626.92999999999995</v>
      </c>
    </row>
    <row r="1030" spans="1:10" x14ac:dyDescent="0.3">
      <c r="A1030">
        <v>2022</v>
      </c>
      <c r="B1030" s="2">
        <v>44743</v>
      </c>
      <c r="C1030" t="s">
        <v>34</v>
      </c>
      <c r="D1030" s="8">
        <v>3731.87</v>
      </c>
      <c r="E1030" s="8">
        <v>14068.84</v>
      </c>
      <c r="F1030">
        <v>70.83</v>
      </c>
      <c r="G1030" t="s">
        <v>73</v>
      </c>
      <c r="H1030" t="s">
        <v>71</v>
      </c>
      <c r="I1030" s="5">
        <v>418.5</v>
      </c>
      <c r="J1030" s="5">
        <v>823.18</v>
      </c>
    </row>
    <row r="1031" spans="1:10" x14ac:dyDescent="0.3">
      <c r="A1031">
        <v>2022</v>
      </c>
      <c r="B1031" s="2">
        <v>44682</v>
      </c>
      <c r="C1031" t="s">
        <v>34</v>
      </c>
      <c r="D1031" s="8">
        <v>4264.99</v>
      </c>
      <c r="E1031" s="8">
        <v>11283.65</v>
      </c>
      <c r="F1031">
        <v>84.05</v>
      </c>
      <c r="G1031" t="s">
        <v>72</v>
      </c>
      <c r="H1031" t="s">
        <v>76</v>
      </c>
      <c r="I1031" s="5">
        <v>1924.36</v>
      </c>
      <c r="J1031" s="5">
        <v>831.66</v>
      </c>
    </row>
    <row r="1032" spans="1:10" x14ac:dyDescent="0.3">
      <c r="A1032">
        <v>2023</v>
      </c>
      <c r="B1032" s="2">
        <v>44986</v>
      </c>
      <c r="C1032" t="s">
        <v>11</v>
      </c>
      <c r="D1032" s="8">
        <v>4241.88</v>
      </c>
      <c r="E1032" s="8">
        <v>14279.53</v>
      </c>
      <c r="F1032">
        <v>78.27</v>
      </c>
      <c r="G1032" t="s">
        <v>75</v>
      </c>
      <c r="H1032" t="s">
        <v>76</v>
      </c>
      <c r="I1032" s="5">
        <v>292.02</v>
      </c>
      <c r="J1032" s="5">
        <v>830.17</v>
      </c>
    </row>
    <row r="1033" spans="1:10" x14ac:dyDescent="0.3">
      <c r="A1033">
        <v>2023</v>
      </c>
      <c r="B1033" s="2">
        <v>45047</v>
      </c>
      <c r="C1033" t="s">
        <v>41</v>
      </c>
      <c r="D1033" s="8">
        <v>3452.23</v>
      </c>
      <c r="E1033" s="8">
        <v>8871.98</v>
      </c>
      <c r="F1033">
        <v>84.4</v>
      </c>
      <c r="G1033" t="s">
        <v>75</v>
      </c>
      <c r="H1033" t="s">
        <v>71</v>
      </c>
      <c r="I1033" s="5">
        <v>1678.85</v>
      </c>
      <c r="J1033" s="5">
        <v>982.87</v>
      </c>
    </row>
    <row r="1034" spans="1:10" x14ac:dyDescent="0.3">
      <c r="A1034">
        <v>2023</v>
      </c>
      <c r="B1034" s="2">
        <v>45108</v>
      </c>
      <c r="C1034" t="s">
        <v>25</v>
      </c>
      <c r="D1034" s="8">
        <v>1521.72</v>
      </c>
      <c r="E1034" s="8">
        <v>8427.9500000000007</v>
      </c>
      <c r="F1034">
        <v>82.51</v>
      </c>
      <c r="G1034" t="s">
        <v>73</v>
      </c>
      <c r="H1034" t="s">
        <v>71</v>
      </c>
      <c r="I1034" s="5">
        <v>859.07</v>
      </c>
      <c r="J1034" s="5">
        <v>937.2</v>
      </c>
    </row>
    <row r="1035" spans="1:10" x14ac:dyDescent="0.3">
      <c r="A1035">
        <v>2023</v>
      </c>
      <c r="B1035" s="2">
        <v>45017</v>
      </c>
      <c r="C1035" t="s">
        <v>16</v>
      </c>
      <c r="D1035" s="8">
        <v>2083.61</v>
      </c>
      <c r="E1035" s="8">
        <v>9609.57</v>
      </c>
      <c r="F1035">
        <v>86.56</v>
      </c>
      <c r="G1035" t="s">
        <v>75</v>
      </c>
      <c r="H1035" t="s">
        <v>76</v>
      </c>
      <c r="I1035" s="5">
        <v>1514.96</v>
      </c>
      <c r="J1035" s="5">
        <v>626.57000000000005</v>
      </c>
    </row>
    <row r="1036" spans="1:10" x14ac:dyDescent="0.3">
      <c r="A1036">
        <v>2022</v>
      </c>
      <c r="B1036" s="2">
        <v>44743</v>
      </c>
      <c r="C1036" t="s">
        <v>20</v>
      </c>
      <c r="D1036" s="8">
        <v>3846.4</v>
      </c>
      <c r="E1036" s="8">
        <v>10508.03</v>
      </c>
      <c r="F1036">
        <v>90.58</v>
      </c>
      <c r="G1036" t="s">
        <v>70</v>
      </c>
      <c r="H1036" t="s">
        <v>74</v>
      </c>
      <c r="I1036" s="5">
        <v>1823.42</v>
      </c>
      <c r="J1036" s="5">
        <v>562.95000000000005</v>
      </c>
    </row>
    <row r="1037" spans="1:10" x14ac:dyDescent="0.3">
      <c r="A1037">
        <v>2022</v>
      </c>
      <c r="B1037" s="2">
        <v>44866</v>
      </c>
      <c r="C1037" t="s">
        <v>25</v>
      </c>
      <c r="D1037" s="8">
        <v>4822.2</v>
      </c>
      <c r="E1037" s="8">
        <v>13522.42</v>
      </c>
      <c r="F1037">
        <v>71.33</v>
      </c>
      <c r="G1037" t="s">
        <v>70</v>
      </c>
      <c r="H1037" t="s">
        <v>71</v>
      </c>
      <c r="I1037" s="5">
        <v>956.99</v>
      </c>
      <c r="J1037" s="5">
        <v>969.36</v>
      </c>
    </row>
    <row r="1038" spans="1:10" x14ac:dyDescent="0.3">
      <c r="A1038">
        <v>2023</v>
      </c>
      <c r="B1038" s="2">
        <v>45231</v>
      </c>
      <c r="C1038" t="s">
        <v>16</v>
      </c>
      <c r="D1038" s="8">
        <v>3624.45</v>
      </c>
      <c r="E1038" s="8">
        <v>9484.7199999999993</v>
      </c>
      <c r="F1038">
        <v>93.8</v>
      </c>
      <c r="G1038" t="s">
        <v>72</v>
      </c>
      <c r="H1038" t="s">
        <v>71</v>
      </c>
      <c r="I1038" s="5">
        <v>1720.05</v>
      </c>
      <c r="J1038" s="5">
        <v>886.56</v>
      </c>
    </row>
    <row r="1039" spans="1:10" x14ac:dyDescent="0.3">
      <c r="A1039">
        <v>2023</v>
      </c>
      <c r="B1039" s="2">
        <v>44958</v>
      </c>
      <c r="C1039" t="s">
        <v>41</v>
      </c>
      <c r="D1039" s="8">
        <v>3795.4</v>
      </c>
      <c r="E1039" s="8">
        <v>13531.87</v>
      </c>
      <c r="F1039">
        <v>74.34</v>
      </c>
      <c r="G1039" t="s">
        <v>72</v>
      </c>
      <c r="H1039" t="s">
        <v>74</v>
      </c>
      <c r="I1039" s="5">
        <v>1441.58</v>
      </c>
      <c r="J1039" s="5">
        <v>796.48</v>
      </c>
    </row>
    <row r="1040" spans="1:10" x14ac:dyDescent="0.3">
      <c r="A1040">
        <v>2022</v>
      </c>
      <c r="B1040" s="2">
        <v>44774</v>
      </c>
      <c r="C1040" t="s">
        <v>39</v>
      </c>
      <c r="D1040" s="8">
        <v>1675.93</v>
      </c>
      <c r="E1040" s="8">
        <v>10348.75</v>
      </c>
      <c r="F1040">
        <v>81.8</v>
      </c>
      <c r="G1040" t="s">
        <v>75</v>
      </c>
      <c r="H1040" t="s">
        <v>74</v>
      </c>
      <c r="I1040" s="5">
        <v>1333.95</v>
      </c>
      <c r="J1040" s="5">
        <v>616.4</v>
      </c>
    </row>
    <row r="1041" spans="1:10" x14ac:dyDescent="0.3">
      <c r="A1041">
        <v>2022</v>
      </c>
      <c r="B1041" s="2">
        <v>44562</v>
      </c>
      <c r="C1041" t="s">
        <v>39</v>
      </c>
      <c r="D1041" s="8">
        <v>4673.22</v>
      </c>
      <c r="E1041" s="8">
        <v>9145.56</v>
      </c>
      <c r="F1041">
        <v>78.14</v>
      </c>
      <c r="G1041" t="s">
        <v>75</v>
      </c>
      <c r="H1041" t="s">
        <v>76</v>
      </c>
      <c r="I1041" s="5">
        <v>939.87</v>
      </c>
      <c r="J1041" s="5">
        <v>739.88</v>
      </c>
    </row>
    <row r="1042" spans="1:10" x14ac:dyDescent="0.3">
      <c r="A1042">
        <v>2023</v>
      </c>
      <c r="B1042" s="2">
        <v>45170</v>
      </c>
      <c r="C1042" t="s">
        <v>16</v>
      </c>
      <c r="D1042" s="8">
        <v>3241.47</v>
      </c>
      <c r="E1042" s="8">
        <v>13835.31</v>
      </c>
      <c r="F1042">
        <v>88.22</v>
      </c>
      <c r="G1042" t="s">
        <v>73</v>
      </c>
      <c r="H1042" t="s">
        <v>76</v>
      </c>
      <c r="I1042" s="5">
        <v>1737.34</v>
      </c>
      <c r="J1042" s="5">
        <v>964.12</v>
      </c>
    </row>
    <row r="1043" spans="1:10" x14ac:dyDescent="0.3">
      <c r="A1043">
        <v>2023</v>
      </c>
      <c r="B1043" s="2">
        <v>44958</v>
      </c>
      <c r="C1043" t="s">
        <v>11</v>
      </c>
      <c r="D1043" s="8">
        <v>4729.4399999999996</v>
      </c>
      <c r="E1043" s="8">
        <v>14360.09</v>
      </c>
      <c r="F1043">
        <v>82.19</v>
      </c>
      <c r="G1043" t="s">
        <v>73</v>
      </c>
      <c r="H1043" t="s">
        <v>71</v>
      </c>
      <c r="I1043" s="5">
        <v>1978.25</v>
      </c>
      <c r="J1043" s="5">
        <v>207.33</v>
      </c>
    </row>
    <row r="1044" spans="1:10" x14ac:dyDescent="0.3">
      <c r="A1044">
        <v>2023</v>
      </c>
      <c r="B1044" s="2">
        <v>45047</v>
      </c>
      <c r="C1044" t="s">
        <v>34</v>
      </c>
      <c r="D1044" s="8">
        <v>2527.3000000000002</v>
      </c>
      <c r="E1044" s="8">
        <v>11496.36</v>
      </c>
      <c r="F1044">
        <v>94.2</v>
      </c>
      <c r="G1044" t="s">
        <v>72</v>
      </c>
      <c r="H1044" t="s">
        <v>71</v>
      </c>
      <c r="I1044" s="5">
        <v>1528.58</v>
      </c>
      <c r="J1044" s="5">
        <v>511.73</v>
      </c>
    </row>
    <row r="1045" spans="1:10" x14ac:dyDescent="0.3">
      <c r="A1045">
        <v>2023</v>
      </c>
      <c r="B1045" s="2">
        <v>45139</v>
      </c>
      <c r="C1045" t="s">
        <v>34</v>
      </c>
      <c r="D1045" s="8">
        <v>1851.54</v>
      </c>
      <c r="E1045" s="8">
        <v>12316.69</v>
      </c>
      <c r="F1045">
        <v>89.24</v>
      </c>
      <c r="G1045" t="s">
        <v>75</v>
      </c>
      <c r="H1045" t="s">
        <v>76</v>
      </c>
      <c r="I1045" s="5">
        <v>410.21</v>
      </c>
      <c r="J1045" s="5">
        <v>547.34</v>
      </c>
    </row>
    <row r="1046" spans="1:10" x14ac:dyDescent="0.3">
      <c r="A1046">
        <v>2023</v>
      </c>
      <c r="B1046" s="2">
        <v>45139</v>
      </c>
      <c r="C1046" t="s">
        <v>25</v>
      </c>
      <c r="D1046" s="8">
        <v>1018.93</v>
      </c>
      <c r="E1046" s="8">
        <v>9687.56</v>
      </c>
      <c r="F1046">
        <v>84.01</v>
      </c>
      <c r="G1046" t="s">
        <v>73</v>
      </c>
      <c r="H1046" t="s">
        <v>76</v>
      </c>
      <c r="I1046" s="5">
        <v>336.71</v>
      </c>
      <c r="J1046" s="5">
        <v>318.02999999999997</v>
      </c>
    </row>
    <row r="1047" spans="1:10" x14ac:dyDescent="0.3">
      <c r="A1047">
        <v>2022</v>
      </c>
      <c r="B1047" s="2">
        <v>44593</v>
      </c>
      <c r="C1047" t="s">
        <v>29</v>
      </c>
      <c r="D1047" s="8">
        <v>4003.86</v>
      </c>
      <c r="E1047" s="8">
        <v>12270.74</v>
      </c>
      <c r="F1047">
        <v>83.87</v>
      </c>
      <c r="G1047" t="s">
        <v>73</v>
      </c>
      <c r="H1047" t="s">
        <v>76</v>
      </c>
      <c r="I1047" s="5">
        <v>1939.38</v>
      </c>
      <c r="J1047" s="5">
        <v>779.46</v>
      </c>
    </row>
    <row r="1048" spans="1:10" x14ac:dyDescent="0.3">
      <c r="A1048">
        <v>2022</v>
      </c>
      <c r="B1048" s="2">
        <v>44835</v>
      </c>
      <c r="C1048" t="s">
        <v>22</v>
      </c>
      <c r="D1048" s="8">
        <v>2636.4</v>
      </c>
      <c r="E1048" s="8">
        <v>9058.66</v>
      </c>
      <c r="F1048">
        <v>88.2</v>
      </c>
      <c r="G1048" t="s">
        <v>72</v>
      </c>
      <c r="H1048" t="s">
        <v>76</v>
      </c>
      <c r="I1048" s="5">
        <v>889.24</v>
      </c>
      <c r="J1048" s="5">
        <v>919.51</v>
      </c>
    </row>
    <row r="1049" spans="1:10" x14ac:dyDescent="0.3">
      <c r="A1049">
        <v>2022</v>
      </c>
      <c r="B1049" s="2">
        <v>44835</v>
      </c>
      <c r="C1049" t="s">
        <v>20</v>
      </c>
      <c r="D1049" s="8">
        <v>3586.35</v>
      </c>
      <c r="E1049" s="8">
        <v>8610.07</v>
      </c>
      <c r="F1049">
        <v>71.58</v>
      </c>
      <c r="G1049" t="s">
        <v>75</v>
      </c>
      <c r="H1049" t="s">
        <v>74</v>
      </c>
      <c r="I1049" s="5">
        <v>1528.06</v>
      </c>
      <c r="J1049" s="5">
        <v>701.77</v>
      </c>
    </row>
    <row r="1050" spans="1:10" x14ac:dyDescent="0.3">
      <c r="A1050">
        <v>2022</v>
      </c>
      <c r="B1050" s="2">
        <v>44562</v>
      </c>
      <c r="C1050" t="s">
        <v>32</v>
      </c>
      <c r="D1050" s="8">
        <v>1755.65</v>
      </c>
      <c r="E1050" s="8">
        <v>14930.24</v>
      </c>
      <c r="F1050">
        <v>81.81</v>
      </c>
      <c r="G1050" t="s">
        <v>73</v>
      </c>
      <c r="H1050" t="s">
        <v>74</v>
      </c>
      <c r="I1050" s="5">
        <v>140.94999999999999</v>
      </c>
      <c r="J1050" s="5">
        <v>321.37</v>
      </c>
    </row>
    <row r="1051" spans="1:10" x14ac:dyDescent="0.3">
      <c r="A1051">
        <v>2023</v>
      </c>
      <c r="B1051" s="2">
        <v>45261</v>
      </c>
      <c r="C1051" t="s">
        <v>39</v>
      </c>
      <c r="D1051" s="8">
        <v>3820.19</v>
      </c>
      <c r="E1051" s="8">
        <v>9346.44</v>
      </c>
      <c r="F1051">
        <v>90.19</v>
      </c>
      <c r="G1051" t="s">
        <v>72</v>
      </c>
      <c r="H1051" t="s">
        <v>71</v>
      </c>
      <c r="I1051" s="5">
        <v>121.34</v>
      </c>
      <c r="J1051" s="5">
        <v>820.49</v>
      </c>
    </row>
    <row r="1052" spans="1:10" x14ac:dyDescent="0.3">
      <c r="A1052">
        <v>2022</v>
      </c>
      <c r="B1052" s="2">
        <v>44682</v>
      </c>
      <c r="C1052" t="s">
        <v>11</v>
      </c>
      <c r="D1052" s="8">
        <v>3018.43</v>
      </c>
      <c r="E1052" s="8">
        <v>10938.68</v>
      </c>
      <c r="F1052">
        <v>86.81</v>
      </c>
      <c r="G1052" t="s">
        <v>70</v>
      </c>
      <c r="H1052" t="s">
        <v>74</v>
      </c>
      <c r="I1052" s="5">
        <v>1458.95</v>
      </c>
      <c r="J1052" s="5">
        <v>586.74</v>
      </c>
    </row>
    <row r="1053" spans="1:10" x14ac:dyDescent="0.3">
      <c r="A1053">
        <v>2022</v>
      </c>
      <c r="B1053" s="2">
        <v>44835</v>
      </c>
      <c r="C1053" t="s">
        <v>22</v>
      </c>
      <c r="D1053" s="8">
        <v>2639.38</v>
      </c>
      <c r="E1053" s="8">
        <v>5592.65</v>
      </c>
      <c r="F1053">
        <v>81.87</v>
      </c>
      <c r="G1053" t="s">
        <v>75</v>
      </c>
      <c r="H1053" t="s">
        <v>76</v>
      </c>
      <c r="I1053" s="5">
        <v>1733.79</v>
      </c>
      <c r="J1053" s="5">
        <v>830.87</v>
      </c>
    </row>
    <row r="1054" spans="1:10" x14ac:dyDescent="0.3">
      <c r="A1054">
        <v>2023</v>
      </c>
      <c r="B1054" s="2">
        <v>44986</v>
      </c>
      <c r="C1054" t="s">
        <v>22</v>
      </c>
      <c r="D1054" s="8">
        <v>2708.28</v>
      </c>
      <c r="E1054" s="8">
        <v>8951.67</v>
      </c>
      <c r="F1054">
        <v>86.92</v>
      </c>
      <c r="G1054" t="s">
        <v>73</v>
      </c>
      <c r="H1054" t="s">
        <v>76</v>
      </c>
      <c r="I1054" s="5">
        <v>1044.17</v>
      </c>
      <c r="J1054" s="5">
        <v>551.92999999999995</v>
      </c>
    </row>
    <row r="1055" spans="1:10" x14ac:dyDescent="0.3">
      <c r="A1055">
        <v>2023</v>
      </c>
      <c r="B1055" s="2">
        <v>45139</v>
      </c>
      <c r="C1055" t="s">
        <v>25</v>
      </c>
      <c r="D1055" s="8">
        <v>2906.52</v>
      </c>
      <c r="E1055" s="8">
        <v>8500.25</v>
      </c>
      <c r="F1055">
        <v>91.48</v>
      </c>
      <c r="G1055" t="s">
        <v>73</v>
      </c>
      <c r="H1055" t="s">
        <v>71</v>
      </c>
      <c r="I1055" s="5">
        <v>649.29999999999995</v>
      </c>
      <c r="J1055" s="5">
        <v>788.24</v>
      </c>
    </row>
    <row r="1056" spans="1:10" x14ac:dyDescent="0.3">
      <c r="A1056">
        <v>2022</v>
      </c>
      <c r="B1056" s="2">
        <v>44743</v>
      </c>
      <c r="C1056" t="s">
        <v>32</v>
      </c>
      <c r="D1056" s="8">
        <v>4899.87</v>
      </c>
      <c r="E1056" s="8">
        <v>8972.02</v>
      </c>
      <c r="F1056">
        <v>94.79</v>
      </c>
      <c r="G1056" t="s">
        <v>72</v>
      </c>
      <c r="H1056" t="s">
        <v>71</v>
      </c>
      <c r="I1056" s="5">
        <v>472.58</v>
      </c>
      <c r="J1056" s="5">
        <v>860.64</v>
      </c>
    </row>
    <row r="1057" spans="1:10" x14ac:dyDescent="0.3">
      <c r="A1057">
        <v>2023</v>
      </c>
      <c r="B1057" s="2">
        <v>45078</v>
      </c>
      <c r="C1057" t="s">
        <v>22</v>
      </c>
      <c r="D1057" s="8">
        <v>1687.32</v>
      </c>
      <c r="E1057" s="8">
        <v>14264.05</v>
      </c>
      <c r="F1057">
        <v>93.81</v>
      </c>
      <c r="G1057" t="s">
        <v>72</v>
      </c>
      <c r="H1057" t="s">
        <v>71</v>
      </c>
      <c r="I1057" s="5">
        <v>69.709999999999994</v>
      </c>
      <c r="J1057" s="5">
        <v>919.47</v>
      </c>
    </row>
    <row r="1058" spans="1:10" x14ac:dyDescent="0.3">
      <c r="A1058">
        <v>2023</v>
      </c>
      <c r="B1058" s="2">
        <v>44927</v>
      </c>
      <c r="C1058" t="s">
        <v>11</v>
      </c>
      <c r="D1058" s="8">
        <v>3929.76</v>
      </c>
      <c r="E1058" s="8">
        <v>7271</v>
      </c>
      <c r="F1058">
        <v>72.16</v>
      </c>
      <c r="G1058" t="s">
        <v>75</v>
      </c>
      <c r="H1058" t="s">
        <v>71</v>
      </c>
      <c r="I1058" s="5">
        <v>1312.23</v>
      </c>
      <c r="J1058" s="5">
        <v>344.59</v>
      </c>
    </row>
    <row r="1059" spans="1:10" x14ac:dyDescent="0.3">
      <c r="A1059">
        <v>2023</v>
      </c>
      <c r="B1059" s="2">
        <v>45078</v>
      </c>
      <c r="C1059" t="s">
        <v>22</v>
      </c>
      <c r="D1059" s="8">
        <v>1488.69</v>
      </c>
      <c r="E1059" s="8">
        <v>8425.98</v>
      </c>
      <c r="F1059">
        <v>83.95</v>
      </c>
      <c r="G1059" t="s">
        <v>70</v>
      </c>
      <c r="H1059" t="s">
        <v>76</v>
      </c>
      <c r="I1059" s="5">
        <v>1170.77</v>
      </c>
      <c r="J1059" s="5">
        <v>985.1</v>
      </c>
    </row>
    <row r="1060" spans="1:10" x14ac:dyDescent="0.3">
      <c r="A1060">
        <v>2023</v>
      </c>
      <c r="B1060" s="2">
        <v>45017</v>
      </c>
      <c r="C1060" t="s">
        <v>11</v>
      </c>
      <c r="D1060" s="8">
        <v>2597.7600000000002</v>
      </c>
      <c r="E1060" s="8">
        <v>14241.5</v>
      </c>
      <c r="F1060">
        <v>80.2</v>
      </c>
      <c r="G1060" t="s">
        <v>72</v>
      </c>
      <c r="H1060" t="s">
        <v>71</v>
      </c>
      <c r="I1060" s="5">
        <v>315.20999999999998</v>
      </c>
      <c r="J1060" s="5">
        <v>491.03</v>
      </c>
    </row>
    <row r="1061" spans="1:10" x14ac:dyDescent="0.3">
      <c r="A1061">
        <v>2022</v>
      </c>
      <c r="B1061" s="2">
        <v>44621</v>
      </c>
      <c r="C1061" t="s">
        <v>20</v>
      </c>
      <c r="D1061" s="8">
        <v>3131.16</v>
      </c>
      <c r="E1061" s="8">
        <v>8549.52</v>
      </c>
      <c r="F1061">
        <v>80.010000000000005</v>
      </c>
      <c r="G1061" t="s">
        <v>72</v>
      </c>
      <c r="H1061" t="s">
        <v>74</v>
      </c>
      <c r="I1061" s="5">
        <v>322.64</v>
      </c>
      <c r="J1061" s="5">
        <v>807.87</v>
      </c>
    </row>
    <row r="1062" spans="1:10" x14ac:dyDescent="0.3">
      <c r="A1062">
        <v>2022</v>
      </c>
      <c r="B1062" s="2">
        <v>44621</v>
      </c>
      <c r="C1062" t="s">
        <v>20</v>
      </c>
      <c r="D1062" s="8">
        <v>2348.0700000000002</v>
      </c>
      <c r="E1062" s="8">
        <v>10797.3</v>
      </c>
      <c r="F1062">
        <v>72.55</v>
      </c>
      <c r="G1062" t="s">
        <v>72</v>
      </c>
      <c r="H1062" t="s">
        <v>71</v>
      </c>
      <c r="I1062" s="5">
        <v>1449.05</v>
      </c>
      <c r="J1062" s="5">
        <v>842.1</v>
      </c>
    </row>
    <row r="1063" spans="1:10" x14ac:dyDescent="0.3">
      <c r="A1063">
        <v>2023</v>
      </c>
      <c r="B1063" s="2">
        <v>44986</v>
      </c>
      <c r="C1063" t="s">
        <v>11</v>
      </c>
      <c r="D1063" s="8">
        <v>3619.92</v>
      </c>
      <c r="E1063" s="8">
        <v>7509.83</v>
      </c>
      <c r="F1063">
        <v>92.4</v>
      </c>
      <c r="G1063" t="s">
        <v>72</v>
      </c>
      <c r="H1063" t="s">
        <v>76</v>
      </c>
      <c r="I1063" s="5">
        <v>919.25</v>
      </c>
      <c r="J1063" s="5">
        <v>340.39</v>
      </c>
    </row>
    <row r="1064" spans="1:10" x14ac:dyDescent="0.3">
      <c r="A1064">
        <v>2022</v>
      </c>
      <c r="B1064" s="2">
        <v>44866</v>
      </c>
      <c r="C1064" t="s">
        <v>20</v>
      </c>
      <c r="D1064" s="8">
        <v>1495.16</v>
      </c>
      <c r="E1064" s="8">
        <v>11267.45</v>
      </c>
      <c r="F1064">
        <v>92.18</v>
      </c>
      <c r="G1064" t="s">
        <v>72</v>
      </c>
      <c r="H1064" t="s">
        <v>76</v>
      </c>
      <c r="I1064" s="5">
        <v>597.80999999999995</v>
      </c>
      <c r="J1064" s="5">
        <v>458.76</v>
      </c>
    </row>
    <row r="1065" spans="1:10" x14ac:dyDescent="0.3">
      <c r="A1065">
        <v>2023</v>
      </c>
      <c r="B1065" s="2">
        <v>45231</v>
      </c>
      <c r="C1065" t="s">
        <v>16</v>
      </c>
      <c r="D1065" s="8">
        <v>2947.46</v>
      </c>
      <c r="E1065" s="8">
        <v>10474.25</v>
      </c>
      <c r="F1065">
        <v>93.05</v>
      </c>
      <c r="G1065" t="s">
        <v>75</v>
      </c>
      <c r="H1065" t="s">
        <v>74</v>
      </c>
      <c r="I1065" s="5">
        <v>477.29</v>
      </c>
      <c r="J1065" s="5">
        <v>190.92</v>
      </c>
    </row>
    <row r="1066" spans="1:10" x14ac:dyDescent="0.3">
      <c r="A1066">
        <v>2023</v>
      </c>
      <c r="B1066" s="2">
        <v>45231</v>
      </c>
      <c r="C1066" t="s">
        <v>39</v>
      </c>
      <c r="D1066" s="8">
        <v>3710.13</v>
      </c>
      <c r="E1066" s="8">
        <v>9775.19</v>
      </c>
      <c r="F1066">
        <v>80.52</v>
      </c>
      <c r="G1066" t="s">
        <v>70</v>
      </c>
      <c r="H1066" t="s">
        <v>76</v>
      </c>
      <c r="I1066" s="5">
        <v>82.3</v>
      </c>
      <c r="J1066" s="5">
        <v>979.52</v>
      </c>
    </row>
    <row r="1067" spans="1:10" x14ac:dyDescent="0.3">
      <c r="A1067">
        <v>2023</v>
      </c>
      <c r="B1067" s="2">
        <v>45261</v>
      </c>
      <c r="C1067" t="s">
        <v>22</v>
      </c>
      <c r="D1067" s="8">
        <v>2426.17</v>
      </c>
      <c r="E1067" s="8">
        <v>8024.52</v>
      </c>
      <c r="F1067">
        <v>90.8</v>
      </c>
      <c r="G1067" t="s">
        <v>72</v>
      </c>
      <c r="H1067" t="s">
        <v>71</v>
      </c>
      <c r="I1067" s="5">
        <v>766.92</v>
      </c>
      <c r="J1067" s="5">
        <v>699.12</v>
      </c>
    </row>
    <row r="1068" spans="1:10" x14ac:dyDescent="0.3">
      <c r="A1068">
        <v>2023</v>
      </c>
      <c r="B1068" s="2">
        <v>45200</v>
      </c>
      <c r="C1068" t="s">
        <v>39</v>
      </c>
      <c r="D1068" s="8">
        <v>3674.87</v>
      </c>
      <c r="E1068" s="8">
        <v>9350.76</v>
      </c>
      <c r="F1068">
        <v>70.75</v>
      </c>
      <c r="G1068" t="s">
        <v>72</v>
      </c>
      <c r="H1068" t="s">
        <v>76</v>
      </c>
      <c r="I1068" s="5">
        <v>333.67</v>
      </c>
      <c r="J1068" s="5">
        <v>841.52</v>
      </c>
    </row>
    <row r="1069" spans="1:10" x14ac:dyDescent="0.3">
      <c r="A1069">
        <v>2023</v>
      </c>
      <c r="B1069" s="2">
        <v>45170</v>
      </c>
      <c r="C1069" t="s">
        <v>20</v>
      </c>
      <c r="D1069" s="8">
        <v>3117.28</v>
      </c>
      <c r="E1069" s="8">
        <v>11167.4</v>
      </c>
      <c r="F1069">
        <v>76.58</v>
      </c>
      <c r="G1069" t="s">
        <v>72</v>
      </c>
      <c r="H1069" t="s">
        <v>76</v>
      </c>
      <c r="I1069" s="5">
        <v>1984.49</v>
      </c>
      <c r="J1069" s="5">
        <v>292.05</v>
      </c>
    </row>
    <row r="1070" spans="1:10" x14ac:dyDescent="0.3">
      <c r="A1070">
        <v>2022</v>
      </c>
      <c r="B1070" s="2">
        <v>44835</v>
      </c>
      <c r="C1070" t="s">
        <v>41</v>
      </c>
      <c r="D1070" s="8">
        <v>2827.26</v>
      </c>
      <c r="E1070" s="8">
        <v>14101.78</v>
      </c>
      <c r="F1070">
        <v>81.72</v>
      </c>
      <c r="G1070" t="s">
        <v>72</v>
      </c>
      <c r="H1070" t="s">
        <v>76</v>
      </c>
      <c r="I1070" s="5">
        <v>461.89</v>
      </c>
      <c r="J1070" s="5">
        <v>724.05</v>
      </c>
    </row>
    <row r="1071" spans="1:10" x14ac:dyDescent="0.3">
      <c r="A1071">
        <v>2022</v>
      </c>
      <c r="B1071" s="2">
        <v>44593</v>
      </c>
      <c r="C1071" t="s">
        <v>11</v>
      </c>
      <c r="D1071" s="8">
        <v>3375.45</v>
      </c>
      <c r="E1071" s="8">
        <v>8741.31</v>
      </c>
      <c r="F1071">
        <v>84.54</v>
      </c>
      <c r="G1071" t="s">
        <v>70</v>
      </c>
      <c r="H1071" t="s">
        <v>74</v>
      </c>
      <c r="I1071" s="5">
        <v>1605.84</v>
      </c>
      <c r="J1071" s="5">
        <v>801.44</v>
      </c>
    </row>
    <row r="1072" spans="1:10" x14ac:dyDescent="0.3">
      <c r="A1072">
        <v>2023</v>
      </c>
      <c r="B1072" s="2">
        <v>44927</v>
      </c>
      <c r="C1072" t="s">
        <v>11</v>
      </c>
      <c r="D1072" s="8">
        <v>2584.4899999999998</v>
      </c>
      <c r="E1072" s="8">
        <v>9344.02</v>
      </c>
      <c r="F1072">
        <v>92.79</v>
      </c>
      <c r="G1072" t="s">
        <v>70</v>
      </c>
      <c r="H1072" t="s">
        <v>76</v>
      </c>
      <c r="I1072" s="5">
        <v>1358.63</v>
      </c>
      <c r="J1072" s="5">
        <v>133.13999999999999</v>
      </c>
    </row>
    <row r="1073" spans="1:10" x14ac:dyDescent="0.3">
      <c r="A1073">
        <v>2023</v>
      </c>
      <c r="B1073" s="2">
        <v>45139</v>
      </c>
      <c r="C1073" t="s">
        <v>25</v>
      </c>
      <c r="D1073" s="8">
        <v>2670.2</v>
      </c>
      <c r="E1073" s="8">
        <v>5936.2</v>
      </c>
      <c r="F1073">
        <v>77.45</v>
      </c>
      <c r="G1073" t="s">
        <v>70</v>
      </c>
      <c r="H1073" t="s">
        <v>71</v>
      </c>
      <c r="I1073" s="5">
        <v>327.54000000000002</v>
      </c>
      <c r="J1073" s="5">
        <v>625.22</v>
      </c>
    </row>
    <row r="1074" spans="1:10" x14ac:dyDescent="0.3">
      <c r="A1074">
        <v>2022</v>
      </c>
      <c r="B1074" s="2">
        <v>44652</v>
      </c>
      <c r="C1074" t="s">
        <v>41</v>
      </c>
      <c r="D1074" s="8">
        <v>3110.95</v>
      </c>
      <c r="E1074" s="8">
        <v>6851.98</v>
      </c>
      <c r="F1074">
        <v>73.67</v>
      </c>
      <c r="G1074" t="s">
        <v>70</v>
      </c>
      <c r="H1074" t="s">
        <v>74</v>
      </c>
      <c r="I1074" s="5">
        <v>379.35</v>
      </c>
      <c r="J1074" s="5">
        <v>192.85</v>
      </c>
    </row>
    <row r="1075" spans="1:10" x14ac:dyDescent="0.3">
      <c r="A1075">
        <v>2023</v>
      </c>
      <c r="B1075" s="2">
        <v>45017</v>
      </c>
      <c r="C1075" t="s">
        <v>29</v>
      </c>
      <c r="D1075" s="8">
        <v>4630.18</v>
      </c>
      <c r="E1075" s="8">
        <v>9417.66</v>
      </c>
      <c r="F1075">
        <v>75.150000000000006</v>
      </c>
      <c r="G1075" t="s">
        <v>70</v>
      </c>
      <c r="H1075" t="s">
        <v>71</v>
      </c>
      <c r="I1075" s="5">
        <v>1213.31</v>
      </c>
      <c r="J1075" s="5">
        <v>331.45</v>
      </c>
    </row>
    <row r="1076" spans="1:10" x14ac:dyDescent="0.3">
      <c r="A1076">
        <v>2023</v>
      </c>
      <c r="B1076" s="2">
        <v>44927</v>
      </c>
      <c r="C1076" t="s">
        <v>29</v>
      </c>
      <c r="D1076" s="8">
        <v>1804.25</v>
      </c>
      <c r="E1076" s="8">
        <v>10628.82</v>
      </c>
      <c r="F1076">
        <v>78.010000000000005</v>
      </c>
      <c r="G1076" t="s">
        <v>75</v>
      </c>
      <c r="H1076" t="s">
        <v>74</v>
      </c>
      <c r="I1076" s="5">
        <v>756.47</v>
      </c>
      <c r="J1076" s="5">
        <v>800.83</v>
      </c>
    </row>
    <row r="1077" spans="1:10" x14ac:dyDescent="0.3">
      <c r="A1077">
        <v>2022</v>
      </c>
      <c r="B1077" s="2">
        <v>44774</v>
      </c>
      <c r="C1077" t="s">
        <v>29</v>
      </c>
      <c r="D1077" s="8">
        <v>1232.83</v>
      </c>
      <c r="E1077" s="8">
        <v>9906</v>
      </c>
      <c r="F1077">
        <v>70.78</v>
      </c>
      <c r="G1077" t="s">
        <v>72</v>
      </c>
      <c r="H1077" t="s">
        <v>76</v>
      </c>
      <c r="I1077" s="5">
        <v>1711.74</v>
      </c>
      <c r="J1077" s="5">
        <v>114.13</v>
      </c>
    </row>
    <row r="1078" spans="1:10" x14ac:dyDescent="0.3">
      <c r="A1078">
        <v>2023</v>
      </c>
      <c r="B1078" s="2">
        <v>45017</v>
      </c>
      <c r="C1078" t="s">
        <v>32</v>
      </c>
      <c r="D1078" s="8">
        <v>2520.6799999999998</v>
      </c>
      <c r="E1078" s="8">
        <v>8760.43</v>
      </c>
      <c r="F1078">
        <v>87.07</v>
      </c>
      <c r="G1078" t="s">
        <v>72</v>
      </c>
      <c r="H1078" t="s">
        <v>74</v>
      </c>
      <c r="I1078" s="5">
        <v>1484.87</v>
      </c>
      <c r="J1078" s="5">
        <v>691.13</v>
      </c>
    </row>
    <row r="1079" spans="1:10" x14ac:dyDescent="0.3">
      <c r="A1079">
        <v>2022</v>
      </c>
      <c r="B1079" s="2">
        <v>44621</v>
      </c>
      <c r="C1079" t="s">
        <v>25</v>
      </c>
      <c r="D1079" s="8">
        <v>4788.29</v>
      </c>
      <c r="E1079" s="8">
        <v>7045.05</v>
      </c>
      <c r="F1079">
        <v>92.95</v>
      </c>
      <c r="G1079" t="s">
        <v>70</v>
      </c>
      <c r="H1079" t="s">
        <v>74</v>
      </c>
      <c r="I1079" s="5">
        <v>1150.3499999999999</v>
      </c>
      <c r="J1079" s="5">
        <v>638.54999999999995</v>
      </c>
    </row>
    <row r="1080" spans="1:10" x14ac:dyDescent="0.3">
      <c r="A1080">
        <v>2023</v>
      </c>
      <c r="B1080" s="2">
        <v>44927</v>
      </c>
      <c r="C1080" t="s">
        <v>16</v>
      </c>
      <c r="D1080" s="8">
        <v>4187.79</v>
      </c>
      <c r="E1080" s="8">
        <v>10802.6</v>
      </c>
      <c r="F1080">
        <v>70.83</v>
      </c>
      <c r="G1080" t="s">
        <v>73</v>
      </c>
      <c r="H1080" t="s">
        <v>74</v>
      </c>
      <c r="I1080" s="5">
        <v>1120</v>
      </c>
      <c r="J1080" s="5">
        <v>487.71</v>
      </c>
    </row>
    <row r="1081" spans="1:10" x14ac:dyDescent="0.3">
      <c r="A1081">
        <v>2023</v>
      </c>
      <c r="B1081" s="2">
        <v>45017</v>
      </c>
      <c r="C1081" t="s">
        <v>11</v>
      </c>
      <c r="D1081" s="8">
        <v>4904.6499999999996</v>
      </c>
      <c r="E1081" s="8">
        <v>12458.85</v>
      </c>
      <c r="F1081">
        <v>80.33</v>
      </c>
      <c r="G1081" t="s">
        <v>75</v>
      </c>
      <c r="H1081" t="s">
        <v>74</v>
      </c>
      <c r="I1081" s="5">
        <v>1558.42</v>
      </c>
      <c r="J1081" s="5">
        <v>601.86</v>
      </c>
    </row>
    <row r="1082" spans="1:10" x14ac:dyDescent="0.3">
      <c r="A1082">
        <v>2022</v>
      </c>
      <c r="B1082" s="2">
        <v>44866</v>
      </c>
      <c r="C1082" t="s">
        <v>41</v>
      </c>
      <c r="D1082" s="8">
        <v>2876.11</v>
      </c>
      <c r="E1082" s="8">
        <v>8574.0400000000009</v>
      </c>
      <c r="F1082">
        <v>79.08</v>
      </c>
      <c r="G1082" t="s">
        <v>75</v>
      </c>
      <c r="H1082" t="s">
        <v>71</v>
      </c>
      <c r="I1082" s="5">
        <v>994.47</v>
      </c>
      <c r="J1082" s="5">
        <v>487.67</v>
      </c>
    </row>
    <row r="1083" spans="1:10" x14ac:dyDescent="0.3">
      <c r="A1083">
        <v>2022</v>
      </c>
      <c r="B1083" s="2">
        <v>44835</v>
      </c>
      <c r="C1083" t="s">
        <v>11</v>
      </c>
      <c r="D1083" s="8">
        <v>1791.31</v>
      </c>
      <c r="E1083" s="8">
        <v>5967.27</v>
      </c>
      <c r="F1083">
        <v>80.37</v>
      </c>
      <c r="G1083" t="s">
        <v>75</v>
      </c>
      <c r="H1083" t="s">
        <v>76</v>
      </c>
      <c r="I1083" s="5">
        <v>1901.69</v>
      </c>
      <c r="J1083" s="5">
        <v>196.7</v>
      </c>
    </row>
    <row r="1084" spans="1:10" x14ac:dyDescent="0.3">
      <c r="A1084">
        <v>2023</v>
      </c>
      <c r="B1084" s="2">
        <v>45017</v>
      </c>
      <c r="C1084" t="s">
        <v>34</v>
      </c>
      <c r="D1084" s="8">
        <v>3863.09</v>
      </c>
      <c r="E1084" s="8">
        <v>9184.67</v>
      </c>
      <c r="F1084">
        <v>94.03</v>
      </c>
      <c r="G1084" t="s">
        <v>75</v>
      </c>
      <c r="H1084" t="s">
        <v>74</v>
      </c>
      <c r="I1084" s="5">
        <v>1832.62</v>
      </c>
      <c r="J1084" s="5">
        <v>813.5</v>
      </c>
    </row>
    <row r="1085" spans="1:10" x14ac:dyDescent="0.3">
      <c r="A1085">
        <v>2023</v>
      </c>
      <c r="B1085" s="2">
        <v>45170</v>
      </c>
      <c r="C1085" t="s">
        <v>20</v>
      </c>
      <c r="D1085" s="8">
        <v>4528.7299999999996</v>
      </c>
      <c r="E1085" s="8">
        <v>12442</v>
      </c>
      <c r="F1085">
        <v>89.66</v>
      </c>
      <c r="G1085" t="s">
        <v>75</v>
      </c>
      <c r="H1085" t="s">
        <v>71</v>
      </c>
      <c r="I1085" s="5">
        <v>1027.29</v>
      </c>
      <c r="J1085" s="5">
        <v>615.34</v>
      </c>
    </row>
    <row r="1086" spans="1:10" x14ac:dyDescent="0.3">
      <c r="A1086">
        <v>2023</v>
      </c>
      <c r="B1086" s="2">
        <v>45078</v>
      </c>
      <c r="C1086" t="s">
        <v>29</v>
      </c>
      <c r="D1086" s="8">
        <v>4673.5600000000004</v>
      </c>
      <c r="E1086" s="8">
        <v>5878.76</v>
      </c>
      <c r="F1086">
        <v>74.78</v>
      </c>
      <c r="G1086" t="s">
        <v>75</v>
      </c>
      <c r="H1086" t="s">
        <v>76</v>
      </c>
      <c r="I1086" s="5">
        <v>926.25</v>
      </c>
      <c r="J1086" s="5">
        <v>181.51</v>
      </c>
    </row>
    <row r="1087" spans="1:10" x14ac:dyDescent="0.3">
      <c r="A1087">
        <v>2022</v>
      </c>
      <c r="B1087" s="2">
        <v>44774</v>
      </c>
      <c r="C1087" t="s">
        <v>39</v>
      </c>
      <c r="D1087" s="8">
        <v>2093.7600000000002</v>
      </c>
      <c r="E1087" s="8">
        <v>13152.88</v>
      </c>
      <c r="F1087">
        <v>78.87</v>
      </c>
      <c r="G1087" t="s">
        <v>70</v>
      </c>
      <c r="H1087" t="s">
        <v>76</v>
      </c>
      <c r="I1087" s="5">
        <v>671.88</v>
      </c>
      <c r="J1087" s="5">
        <v>292.89</v>
      </c>
    </row>
    <row r="1088" spans="1:10" x14ac:dyDescent="0.3">
      <c r="A1088">
        <v>2022</v>
      </c>
      <c r="B1088" s="2">
        <v>44896</v>
      </c>
      <c r="C1088" t="s">
        <v>11</v>
      </c>
      <c r="D1088" s="8">
        <v>2293.48</v>
      </c>
      <c r="E1088" s="8">
        <v>6497.97</v>
      </c>
      <c r="F1088">
        <v>71.13</v>
      </c>
      <c r="G1088" t="s">
        <v>70</v>
      </c>
      <c r="H1088" t="s">
        <v>74</v>
      </c>
      <c r="I1088" s="5">
        <v>816.9</v>
      </c>
      <c r="J1088" s="5">
        <v>647.42999999999995</v>
      </c>
    </row>
    <row r="1089" spans="1:10" x14ac:dyDescent="0.3">
      <c r="A1089">
        <v>2022</v>
      </c>
      <c r="B1089" s="2">
        <v>44682</v>
      </c>
      <c r="C1089" t="s">
        <v>32</v>
      </c>
      <c r="D1089" s="8">
        <v>4098.1099999999997</v>
      </c>
      <c r="E1089" s="8">
        <v>7321.94</v>
      </c>
      <c r="F1089">
        <v>76.28</v>
      </c>
      <c r="G1089" t="s">
        <v>70</v>
      </c>
      <c r="H1089" t="s">
        <v>76</v>
      </c>
      <c r="I1089" s="5">
        <v>693.45</v>
      </c>
      <c r="J1089" s="5">
        <v>997.07</v>
      </c>
    </row>
    <row r="1090" spans="1:10" x14ac:dyDescent="0.3">
      <c r="A1090">
        <v>2023</v>
      </c>
      <c r="B1090" s="2">
        <v>45108</v>
      </c>
      <c r="C1090" t="s">
        <v>32</v>
      </c>
      <c r="D1090" s="8">
        <v>1128.77</v>
      </c>
      <c r="E1090" s="8">
        <v>7351.35</v>
      </c>
      <c r="F1090">
        <v>81.3</v>
      </c>
      <c r="G1090" t="s">
        <v>73</v>
      </c>
      <c r="H1090" t="s">
        <v>76</v>
      </c>
      <c r="I1090" s="5">
        <v>1114.51</v>
      </c>
      <c r="J1090" s="5">
        <v>288.62</v>
      </c>
    </row>
    <row r="1091" spans="1:10" x14ac:dyDescent="0.3">
      <c r="A1091">
        <v>2023</v>
      </c>
      <c r="B1091" s="2">
        <v>45108</v>
      </c>
      <c r="C1091" t="s">
        <v>34</v>
      </c>
      <c r="D1091" s="8">
        <v>2708.67</v>
      </c>
      <c r="E1091" s="8">
        <v>14047.1</v>
      </c>
      <c r="F1091">
        <v>84.69</v>
      </c>
      <c r="G1091" t="s">
        <v>73</v>
      </c>
      <c r="H1091" t="s">
        <v>71</v>
      </c>
      <c r="I1091" s="5">
        <v>980.03</v>
      </c>
      <c r="J1091" s="5">
        <v>333.6</v>
      </c>
    </row>
    <row r="1092" spans="1:10" x14ac:dyDescent="0.3">
      <c r="A1092">
        <v>2023</v>
      </c>
      <c r="B1092" s="2">
        <v>45261</v>
      </c>
      <c r="C1092" t="s">
        <v>34</v>
      </c>
      <c r="D1092" s="8">
        <v>4656.0200000000004</v>
      </c>
      <c r="E1092" s="8">
        <v>6225.26</v>
      </c>
      <c r="F1092">
        <v>88.54</v>
      </c>
      <c r="G1092" t="s">
        <v>73</v>
      </c>
      <c r="H1092" t="s">
        <v>74</v>
      </c>
      <c r="I1092" s="5">
        <v>208.07</v>
      </c>
      <c r="J1092" s="5">
        <v>259.68</v>
      </c>
    </row>
    <row r="1093" spans="1:10" x14ac:dyDescent="0.3">
      <c r="A1093">
        <v>2022</v>
      </c>
      <c r="B1093" s="2">
        <v>44896</v>
      </c>
      <c r="C1093" t="s">
        <v>29</v>
      </c>
      <c r="D1093" s="8">
        <v>3298.21</v>
      </c>
      <c r="E1093" s="8">
        <v>11805.79</v>
      </c>
      <c r="F1093">
        <v>87.47</v>
      </c>
      <c r="G1093" t="s">
        <v>75</v>
      </c>
      <c r="H1093" t="s">
        <v>76</v>
      </c>
      <c r="I1093" s="5">
        <v>1587.87</v>
      </c>
      <c r="J1093" s="5">
        <v>739.14</v>
      </c>
    </row>
    <row r="1094" spans="1:10" x14ac:dyDescent="0.3">
      <c r="A1094">
        <v>2022</v>
      </c>
      <c r="B1094" s="2">
        <v>44562</v>
      </c>
      <c r="C1094" t="s">
        <v>16</v>
      </c>
      <c r="D1094" s="8">
        <v>4151.32</v>
      </c>
      <c r="E1094" s="8">
        <v>8026.98</v>
      </c>
      <c r="F1094">
        <v>77.849999999999994</v>
      </c>
      <c r="G1094" t="s">
        <v>72</v>
      </c>
      <c r="H1094" t="s">
        <v>71</v>
      </c>
      <c r="I1094" s="5">
        <v>472.52</v>
      </c>
      <c r="J1094" s="5">
        <v>217.92</v>
      </c>
    </row>
    <row r="1095" spans="1:10" x14ac:dyDescent="0.3">
      <c r="A1095">
        <v>2023</v>
      </c>
      <c r="B1095" s="2">
        <v>44927</v>
      </c>
      <c r="C1095" t="s">
        <v>39</v>
      </c>
      <c r="D1095" s="8">
        <v>1401.67</v>
      </c>
      <c r="E1095" s="8">
        <v>7234.25</v>
      </c>
      <c r="F1095">
        <v>77.84</v>
      </c>
      <c r="G1095" t="s">
        <v>73</v>
      </c>
      <c r="H1095" t="s">
        <v>71</v>
      </c>
      <c r="I1095" s="5">
        <v>376.33</v>
      </c>
      <c r="J1095" s="5">
        <v>404.86</v>
      </c>
    </row>
    <row r="1096" spans="1:10" x14ac:dyDescent="0.3">
      <c r="A1096">
        <v>2022</v>
      </c>
      <c r="B1096" s="2">
        <v>44593</v>
      </c>
      <c r="C1096" t="s">
        <v>25</v>
      </c>
      <c r="D1096" s="8">
        <v>4966.07</v>
      </c>
      <c r="E1096" s="8">
        <v>13842.78</v>
      </c>
      <c r="F1096">
        <v>71.709999999999994</v>
      </c>
      <c r="G1096" t="s">
        <v>75</v>
      </c>
      <c r="H1096" t="s">
        <v>74</v>
      </c>
      <c r="I1096" s="5">
        <v>1719.49</v>
      </c>
      <c r="J1096" s="5">
        <v>185.21</v>
      </c>
    </row>
    <row r="1097" spans="1:10" x14ac:dyDescent="0.3">
      <c r="A1097">
        <v>2023</v>
      </c>
      <c r="B1097" s="2">
        <v>45170</v>
      </c>
      <c r="C1097" t="s">
        <v>39</v>
      </c>
      <c r="D1097" s="8">
        <v>1219.2</v>
      </c>
      <c r="E1097" s="8">
        <v>12476.74</v>
      </c>
      <c r="F1097">
        <v>86.35</v>
      </c>
      <c r="G1097" t="s">
        <v>73</v>
      </c>
      <c r="H1097" t="s">
        <v>76</v>
      </c>
      <c r="I1097" s="5">
        <v>625.65</v>
      </c>
      <c r="J1097" s="5">
        <v>611.38</v>
      </c>
    </row>
    <row r="1098" spans="1:10" x14ac:dyDescent="0.3">
      <c r="A1098">
        <v>2022</v>
      </c>
      <c r="B1098" s="2">
        <v>44743</v>
      </c>
      <c r="C1098" t="s">
        <v>41</v>
      </c>
      <c r="D1098" s="8">
        <v>3501.89</v>
      </c>
      <c r="E1098" s="8">
        <v>12240.23</v>
      </c>
      <c r="F1098">
        <v>70.900000000000006</v>
      </c>
      <c r="G1098" t="s">
        <v>75</v>
      </c>
      <c r="H1098" t="s">
        <v>74</v>
      </c>
      <c r="I1098" s="5">
        <v>285.58999999999997</v>
      </c>
      <c r="J1098" s="5">
        <v>185.4</v>
      </c>
    </row>
    <row r="1099" spans="1:10" x14ac:dyDescent="0.3">
      <c r="A1099">
        <v>2023</v>
      </c>
      <c r="B1099" s="2">
        <v>45170</v>
      </c>
      <c r="C1099" t="s">
        <v>41</v>
      </c>
      <c r="D1099" s="8">
        <v>2752.09</v>
      </c>
      <c r="E1099" s="8">
        <v>10016.66</v>
      </c>
      <c r="F1099">
        <v>89.87</v>
      </c>
      <c r="G1099" t="s">
        <v>70</v>
      </c>
      <c r="H1099" t="s">
        <v>71</v>
      </c>
      <c r="I1099" s="5">
        <v>991.9</v>
      </c>
      <c r="J1099" s="5">
        <v>582.64</v>
      </c>
    </row>
    <row r="1100" spans="1:10" x14ac:dyDescent="0.3">
      <c r="A1100">
        <v>2022</v>
      </c>
      <c r="B1100" s="2">
        <v>44835</v>
      </c>
      <c r="C1100" t="s">
        <v>34</v>
      </c>
      <c r="D1100" s="8">
        <v>4402.76</v>
      </c>
      <c r="E1100" s="8">
        <v>12071.35</v>
      </c>
      <c r="F1100">
        <v>88.78</v>
      </c>
      <c r="G1100" t="s">
        <v>75</v>
      </c>
      <c r="H1100" t="s">
        <v>71</v>
      </c>
      <c r="I1100" s="5">
        <v>1006.27</v>
      </c>
      <c r="J1100" s="5">
        <v>920.6</v>
      </c>
    </row>
    <row r="1101" spans="1:10" x14ac:dyDescent="0.3">
      <c r="A1101">
        <v>2023</v>
      </c>
      <c r="B1101" s="2">
        <v>44958</v>
      </c>
      <c r="C1101" t="s">
        <v>16</v>
      </c>
      <c r="D1101" s="8">
        <v>1614.79</v>
      </c>
      <c r="E1101" s="8">
        <v>10909.92</v>
      </c>
      <c r="F1101">
        <v>75.19</v>
      </c>
      <c r="G1101" t="s">
        <v>72</v>
      </c>
      <c r="H1101" t="s">
        <v>71</v>
      </c>
      <c r="I1101" s="5">
        <v>1536.69</v>
      </c>
      <c r="J1101" s="5">
        <v>351.5</v>
      </c>
    </row>
    <row r="1102" spans="1:10" x14ac:dyDescent="0.3">
      <c r="A1102">
        <v>2022</v>
      </c>
      <c r="B1102" s="2">
        <v>44562</v>
      </c>
      <c r="C1102" t="s">
        <v>29</v>
      </c>
      <c r="D1102" s="8">
        <v>3250.15</v>
      </c>
      <c r="E1102" s="8">
        <v>14420.12</v>
      </c>
      <c r="F1102">
        <v>89.29</v>
      </c>
      <c r="G1102" t="s">
        <v>75</v>
      </c>
      <c r="H1102" t="s">
        <v>71</v>
      </c>
      <c r="I1102" s="5">
        <v>1348.16</v>
      </c>
      <c r="J1102" s="5">
        <v>949.3</v>
      </c>
    </row>
    <row r="1103" spans="1:10" x14ac:dyDescent="0.3">
      <c r="A1103">
        <v>2022</v>
      </c>
      <c r="B1103" s="2">
        <v>44774</v>
      </c>
      <c r="C1103" t="s">
        <v>20</v>
      </c>
      <c r="D1103" s="8">
        <v>2984.11</v>
      </c>
      <c r="E1103" s="8">
        <v>10221.5</v>
      </c>
      <c r="F1103">
        <v>78.72</v>
      </c>
      <c r="G1103" t="s">
        <v>72</v>
      </c>
      <c r="H1103" t="s">
        <v>76</v>
      </c>
      <c r="I1103" s="5">
        <v>925.48</v>
      </c>
      <c r="J1103" s="5">
        <v>586.80999999999995</v>
      </c>
    </row>
    <row r="1104" spans="1:10" x14ac:dyDescent="0.3">
      <c r="A1104">
        <v>2022</v>
      </c>
      <c r="B1104" s="2">
        <v>44593</v>
      </c>
      <c r="C1104" t="s">
        <v>22</v>
      </c>
      <c r="D1104" s="8">
        <v>3762.02</v>
      </c>
      <c r="E1104" s="8">
        <v>13962.96</v>
      </c>
      <c r="F1104">
        <v>94.54</v>
      </c>
      <c r="G1104" t="s">
        <v>70</v>
      </c>
      <c r="H1104" t="s">
        <v>76</v>
      </c>
      <c r="I1104" s="5">
        <v>306.05</v>
      </c>
      <c r="J1104" s="5">
        <v>129.54</v>
      </c>
    </row>
    <row r="1105" spans="1:10" x14ac:dyDescent="0.3">
      <c r="A1105">
        <v>2023</v>
      </c>
      <c r="B1105" s="2">
        <v>45200</v>
      </c>
      <c r="C1105" t="s">
        <v>20</v>
      </c>
      <c r="D1105" s="8">
        <v>4986.5600000000004</v>
      </c>
      <c r="E1105" s="8">
        <v>8705.98</v>
      </c>
      <c r="F1105">
        <v>71.84</v>
      </c>
      <c r="G1105" t="s">
        <v>75</v>
      </c>
      <c r="H1105" t="s">
        <v>74</v>
      </c>
      <c r="I1105" s="5">
        <v>1363.86</v>
      </c>
      <c r="J1105" s="5">
        <v>251.22</v>
      </c>
    </row>
    <row r="1106" spans="1:10" x14ac:dyDescent="0.3">
      <c r="A1106">
        <v>2023</v>
      </c>
      <c r="B1106" s="2">
        <v>44927</v>
      </c>
      <c r="C1106" t="s">
        <v>16</v>
      </c>
      <c r="D1106" s="8">
        <v>4325.8500000000004</v>
      </c>
      <c r="E1106" s="8">
        <v>5634.72</v>
      </c>
      <c r="F1106">
        <v>72.05</v>
      </c>
      <c r="G1106" t="s">
        <v>73</v>
      </c>
      <c r="H1106" t="s">
        <v>76</v>
      </c>
      <c r="I1106" s="5">
        <v>1473.24</v>
      </c>
      <c r="J1106" s="5">
        <v>877.13</v>
      </c>
    </row>
    <row r="1107" spans="1:10" x14ac:dyDescent="0.3">
      <c r="A1107">
        <v>2022</v>
      </c>
      <c r="B1107" s="2">
        <v>44652</v>
      </c>
      <c r="C1107" t="s">
        <v>20</v>
      </c>
      <c r="D1107" s="8">
        <v>1237.1500000000001</v>
      </c>
      <c r="E1107" s="8">
        <v>8245.4599999999991</v>
      </c>
      <c r="F1107">
        <v>84.59</v>
      </c>
      <c r="G1107" t="s">
        <v>70</v>
      </c>
      <c r="H1107" t="s">
        <v>76</v>
      </c>
      <c r="I1107" s="5">
        <v>1455.25</v>
      </c>
      <c r="J1107" s="5">
        <v>222.09</v>
      </c>
    </row>
    <row r="1108" spans="1:10" x14ac:dyDescent="0.3">
      <c r="A1108">
        <v>2022</v>
      </c>
      <c r="B1108" s="2">
        <v>44593</v>
      </c>
      <c r="C1108" t="s">
        <v>22</v>
      </c>
      <c r="D1108" s="8">
        <v>4162.8500000000004</v>
      </c>
      <c r="E1108" s="8">
        <v>13159.94</v>
      </c>
      <c r="F1108">
        <v>78.52</v>
      </c>
      <c r="G1108" t="s">
        <v>70</v>
      </c>
      <c r="H1108" t="s">
        <v>76</v>
      </c>
      <c r="I1108" s="5">
        <v>1333.31</v>
      </c>
      <c r="J1108" s="5">
        <v>554.41</v>
      </c>
    </row>
    <row r="1109" spans="1:10" x14ac:dyDescent="0.3">
      <c r="A1109">
        <v>2022</v>
      </c>
      <c r="B1109" s="2">
        <v>44835</v>
      </c>
      <c r="C1109" t="s">
        <v>41</v>
      </c>
      <c r="D1109" s="8">
        <v>3815.57</v>
      </c>
      <c r="E1109" s="8">
        <v>11332.66</v>
      </c>
      <c r="F1109">
        <v>84.27</v>
      </c>
      <c r="G1109" t="s">
        <v>70</v>
      </c>
      <c r="H1109" t="s">
        <v>76</v>
      </c>
      <c r="I1109" s="5">
        <v>144.38</v>
      </c>
      <c r="J1109" s="5">
        <v>359.39</v>
      </c>
    </row>
    <row r="1110" spans="1:10" x14ac:dyDescent="0.3">
      <c r="A1110">
        <v>2022</v>
      </c>
      <c r="B1110" s="2">
        <v>44593</v>
      </c>
      <c r="C1110" t="s">
        <v>11</v>
      </c>
      <c r="D1110" s="8">
        <v>1260.4100000000001</v>
      </c>
      <c r="E1110" s="8">
        <v>12545.34</v>
      </c>
      <c r="F1110">
        <v>91.06</v>
      </c>
      <c r="G1110" t="s">
        <v>70</v>
      </c>
      <c r="H1110" t="s">
        <v>71</v>
      </c>
      <c r="I1110" s="5">
        <v>1061.79</v>
      </c>
      <c r="J1110" s="5">
        <v>464.45</v>
      </c>
    </row>
    <row r="1111" spans="1:10" x14ac:dyDescent="0.3">
      <c r="A1111">
        <v>2022</v>
      </c>
      <c r="B1111" s="2">
        <v>44682</v>
      </c>
      <c r="C1111" t="s">
        <v>34</v>
      </c>
      <c r="D1111" s="8">
        <v>2020.44</v>
      </c>
      <c r="E1111" s="8">
        <v>12962.46</v>
      </c>
      <c r="F1111">
        <v>80.180000000000007</v>
      </c>
      <c r="G1111" t="s">
        <v>73</v>
      </c>
      <c r="H1111" t="s">
        <v>76</v>
      </c>
      <c r="I1111" s="5">
        <v>1417.87</v>
      </c>
      <c r="J1111" s="5">
        <v>722.61</v>
      </c>
    </row>
    <row r="1112" spans="1:10" x14ac:dyDescent="0.3">
      <c r="A1112">
        <v>2023</v>
      </c>
      <c r="B1112" s="2">
        <v>44927</v>
      </c>
      <c r="C1112" t="s">
        <v>25</v>
      </c>
      <c r="D1112" s="8">
        <v>4217.7700000000004</v>
      </c>
      <c r="E1112" s="8">
        <v>10518.11</v>
      </c>
      <c r="F1112">
        <v>75.900000000000006</v>
      </c>
      <c r="G1112" t="s">
        <v>70</v>
      </c>
      <c r="H1112" t="s">
        <v>76</v>
      </c>
      <c r="I1112" s="5">
        <v>685.08</v>
      </c>
      <c r="J1112" s="5">
        <v>352.44</v>
      </c>
    </row>
    <row r="1113" spans="1:10" x14ac:dyDescent="0.3">
      <c r="A1113">
        <v>2023</v>
      </c>
      <c r="B1113" s="2">
        <v>44927</v>
      </c>
      <c r="C1113" t="s">
        <v>29</v>
      </c>
      <c r="D1113" s="8">
        <v>3362.49</v>
      </c>
      <c r="E1113" s="8">
        <v>13115.55</v>
      </c>
      <c r="F1113">
        <v>88.51</v>
      </c>
      <c r="G1113" t="s">
        <v>73</v>
      </c>
      <c r="H1113" t="s">
        <v>74</v>
      </c>
      <c r="I1113" s="5">
        <v>1664.01</v>
      </c>
      <c r="J1113" s="5">
        <v>723.08</v>
      </c>
    </row>
    <row r="1114" spans="1:10" x14ac:dyDescent="0.3">
      <c r="A1114">
        <v>2023</v>
      </c>
      <c r="B1114" s="2">
        <v>45108</v>
      </c>
      <c r="C1114" t="s">
        <v>25</v>
      </c>
      <c r="D1114" s="8">
        <v>2728.79</v>
      </c>
      <c r="E1114" s="8">
        <v>10575.02</v>
      </c>
      <c r="F1114">
        <v>87.11</v>
      </c>
      <c r="G1114" t="s">
        <v>75</v>
      </c>
      <c r="H1114" t="s">
        <v>76</v>
      </c>
      <c r="I1114" s="5">
        <v>1325.03</v>
      </c>
      <c r="J1114" s="5">
        <v>538.4</v>
      </c>
    </row>
    <row r="1115" spans="1:10" x14ac:dyDescent="0.3">
      <c r="A1115">
        <v>2023</v>
      </c>
      <c r="B1115" s="2">
        <v>44958</v>
      </c>
      <c r="C1115" t="s">
        <v>32</v>
      </c>
      <c r="D1115" s="8">
        <v>2220.1999999999998</v>
      </c>
      <c r="E1115" s="8">
        <v>11651.56</v>
      </c>
      <c r="F1115">
        <v>86.45</v>
      </c>
      <c r="G1115" t="s">
        <v>75</v>
      </c>
      <c r="H1115" t="s">
        <v>76</v>
      </c>
      <c r="I1115" s="5">
        <v>750.22</v>
      </c>
      <c r="J1115" s="5">
        <v>936.92</v>
      </c>
    </row>
    <row r="1116" spans="1:10" x14ac:dyDescent="0.3">
      <c r="A1116">
        <v>2022</v>
      </c>
      <c r="B1116" s="2">
        <v>44713</v>
      </c>
      <c r="C1116" t="s">
        <v>25</v>
      </c>
      <c r="D1116" s="8">
        <v>4391.8900000000003</v>
      </c>
      <c r="E1116" s="8">
        <v>11744.83</v>
      </c>
      <c r="F1116">
        <v>85.68</v>
      </c>
      <c r="G1116" t="s">
        <v>75</v>
      </c>
      <c r="H1116" t="s">
        <v>74</v>
      </c>
      <c r="I1116" s="5">
        <v>842.16</v>
      </c>
      <c r="J1116" s="5">
        <v>451.48</v>
      </c>
    </row>
    <row r="1117" spans="1:10" x14ac:dyDescent="0.3">
      <c r="A1117">
        <v>2023</v>
      </c>
      <c r="B1117" s="2">
        <v>45017</v>
      </c>
      <c r="C1117" t="s">
        <v>16</v>
      </c>
      <c r="D1117" s="8">
        <v>1179.58</v>
      </c>
      <c r="E1117" s="8">
        <v>8907.4599999999991</v>
      </c>
      <c r="F1117">
        <v>91.42</v>
      </c>
      <c r="G1117" t="s">
        <v>75</v>
      </c>
      <c r="H1117" t="s">
        <v>74</v>
      </c>
      <c r="I1117" s="5">
        <v>321.02</v>
      </c>
      <c r="J1117" s="5">
        <v>982.37</v>
      </c>
    </row>
    <row r="1118" spans="1:10" x14ac:dyDescent="0.3">
      <c r="A1118">
        <v>2023</v>
      </c>
      <c r="B1118" s="2">
        <v>45047</v>
      </c>
      <c r="C1118" t="s">
        <v>22</v>
      </c>
      <c r="D1118" s="8">
        <v>3689.18</v>
      </c>
      <c r="E1118" s="8">
        <v>8753.25</v>
      </c>
      <c r="F1118">
        <v>82.97</v>
      </c>
      <c r="G1118" t="s">
        <v>73</v>
      </c>
      <c r="H1118" t="s">
        <v>71</v>
      </c>
      <c r="I1118" s="5">
        <v>1933.87</v>
      </c>
      <c r="J1118" s="5">
        <v>965.74</v>
      </c>
    </row>
    <row r="1119" spans="1:10" x14ac:dyDescent="0.3">
      <c r="A1119">
        <v>2023</v>
      </c>
      <c r="B1119" s="2">
        <v>45108</v>
      </c>
      <c r="C1119" t="s">
        <v>22</v>
      </c>
      <c r="D1119" s="8">
        <v>1339.21</v>
      </c>
      <c r="E1119" s="8">
        <v>12585.55</v>
      </c>
      <c r="F1119">
        <v>79.67</v>
      </c>
      <c r="G1119" t="s">
        <v>70</v>
      </c>
      <c r="H1119" t="s">
        <v>74</v>
      </c>
      <c r="I1119" s="5">
        <v>65.36</v>
      </c>
      <c r="J1119" s="5">
        <v>270.68</v>
      </c>
    </row>
    <row r="1120" spans="1:10" x14ac:dyDescent="0.3">
      <c r="A1120">
        <v>2022</v>
      </c>
      <c r="B1120" s="2">
        <v>44682</v>
      </c>
      <c r="C1120" t="s">
        <v>41</v>
      </c>
      <c r="D1120" s="8">
        <v>4231.6499999999996</v>
      </c>
      <c r="E1120" s="8">
        <v>9000.2099999999991</v>
      </c>
      <c r="F1120">
        <v>83.71</v>
      </c>
      <c r="G1120" t="s">
        <v>70</v>
      </c>
      <c r="H1120" t="s">
        <v>74</v>
      </c>
      <c r="I1120" s="5">
        <v>1318.41</v>
      </c>
      <c r="J1120" s="5">
        <v>212.44</v>
      </c>
    </row>
    <row r="1121" spans="1:10" x14ac:dyDescent="0.3">
      <c r="A1121">
        <v>2022</v>
      </c>
      <c r="B1121" s="2">
        <v>44774</v>
      </c>
      <c r="C1121" t="s">
        <v>29</v>
      </c>
      <c r="D1121" s="8">
        <v>3984.05</v>
      </c>
      <c r="E1121" s="8">
        <v>13215.2</v>
      </c>
      <c r="F1121">
        <v>77.38</v>
      </c>
      <c r="G1121" t="s">
        <v>72</v>
      </c>
      <c r="H1121" t="s">
        <v>71</v>
      </c>
      <c r="I1121" s="5">
        <v>1798.85</v>
      </c>
      <c r="J1121" s="5">
        <v>839.67</v>
      </c>
    </row>
    <row r="1122" spans="1:10" x14ac:dyDescent="0.3">
      <c r="A1122">
        <v>2022</v>
      </c>
      <c r="B1122" s="2">
        <v>44593</v>
      </c>
      <c r="C1122" t="s">
        <v>25</v>
      </c>
      <c r="D1122" s="8">
        <v>3867.19</v>
      </c>
      <c r="E1122" s="8">
        <v>6475.18</v>
      </c>
      <c r="F1122">
        <v>73.7</v>
      </c>
      <c r="G1122" t="s">
        <v>72</v>
      </c>
      <c r="H1122" t="s">
        <v>71</v>
      </c>
      <c r="I1122" s="5">
        <v>713.4</v>
      </c>
      <c r="J1122" s="5">
        <v>407.41</v>
      </c>
    </row>
    <row r="1123" spans="1:10" x14ac:dyDescent="0.3">
      <c r="A1123">
        <v>2022</v>
      </c>
      <c r="B1123" s="2">
        <v>44805</v>
      </c>
      <c r="C1123" t="s">
        <v>22</v>
      </c>
      <c r="D1123" s="8">
        <v>2284.12</v>
      </c>
      <c r="E1123" s="8">
        <v>13369.17</v>
      </c>
      <c r="F1123">
        <v>90.94</v>
      </c>
      <c r="G1123" t="s">
        <v>75</v>
      </c>
      <c r="H1123" t="s">
        <v>76</v>
      </c>
      <c r="I1123" s="5">
        <v>811.43</v>
      </c>
      <c r="J1123" s="5">
        <v>156.27000000000001</v>
      </c>
    </row>
    <row r="1124" spans="1:10" x14ac:dyDescent="0.3">
      <c r="A1124">
        <v>2023</v>
      </c>
      <c r="B1124" s="2">
        <v>44927</v>
      </c>
      <c r="C1124" t="s">
        <v>32</v>
      </c>
      <c r="D1124" s="8">
        <v>2357.92</v>
      </c>
      <c r="E1124" s="8">
        <v>6501.99</v>
      </c>
      <c r="F1124">
        <v>85.65</v>
      </c>
      <c r="G1124" t="s">
        <v>72</v>
      </c>
      <c r="H1124" t="s">
        <v>74</v>
      </c>
      <c r="I1124" s="5">
        <v>438.48</v>
      </c>
      <c r="J1124" s="5">
        <v>178.89</v>
      </c>
    </row>
    <row r="1125" spans="1:10" x14ac:dyDescent="0.3">
      <c r="A1125">
        <v>2023</v>
      </c>
      <c r="B1125" s="2">
        <v>45078</v>
      </c>
      <c r="C1125" t="s">
        <v>16</v>
      </c>
      <c r="D1125" s="8">
        <v>4674.17</v>
      </c>
      <c r="E1125" s="8">
        <v>5166.58</v>
      </c>
      <c r="F1125">
        <v>85.32</v>
      </c>
      <c r="G1125" t="s">
        <v>72</v>
      </c>
      <c r="H1125" t="s">
        <v>74</v>
      </c>
      <c r="I1125" s="5">
        <v>1344.57</v>
      </c>
      <c r="J1125" s="5">
        <v>317.98</v>
      </c>
    </row>
    <row r="1126" spans="1:10" x14ac:dyDescent="0.3">
      <c r="A1126">
        <v>2022</v>
      </c>
      <c r="B1126" s="2">
        <v>44562</v>
      </c>
      <c r="C1126" t="s">
        <v>32</v>
      </c>
      <c r="D1126" s="8">
        <v>3418.13</v>
      </c>
      <c r="E1126" s="8">
        <v>13831.92</v>
      </c>
      <c r="F1126">
        <v>93.03</v>
      </c>
      <c r="G1126" t="s">
        <v>75</v>
      </c>
      <c r="H1126" t="s">
        <v>74</v>
      </c>
      <c r="I1126" s="5">
        <v>1783.76</v>
      </c>
      <c r="J1126" s="5">
        <v>303.60000000000002</v>
      </c>
    </row>
    <row r="1127" spans="1:10" x14ac:dyDescent="0.3">
      <c r="A1127">
        <v>2022</v>
      </c>
      <c r="B1127" s="2">
        <v>44682</v>
      </c>
      <c r="C1127" t="s">
        <v>16</v>
      </c>
      <c r="D1127" s="8">
        <v>4448.4799999999996</v>
      </c>
      <c r="E1127" s="8">
        <v>13074.46</v>
      </c>
      <c r="F1127">
        <v>83.46</v>
      </c>
      <c r="G1127" t="s">
        <v>70</v>
      </c>
      <c r="H1127" t="s">
        <v>76</v>
      </c>
      <c r="I1127" s="5">
        <v>483.77</v>
      </c>
      <c r="J1127" s="5">
        <v>725.2</v>
      </c>
    </row>
    <row r="1128" spans="1:10" x14ac:dyDescent="0.3">
      <c r="A1128">
        <v>2023</v>
      </c>
      <c r="B1128" s="2">
        <v>45139</v>
      </c>
      <c r="C1128" t="s">
        <v>20</v>
      </c>
      <c r="D1128" s="8">
        <v>3366.96</v>
      </c>
      <c r="E1128" s="8">
        <v>10439.92</v>
      </c>
      <c r="F1128">
        <v>87.23</v>
      </c>
      <c r="G1128" t="s">
        <v>75</v>
      </c>
      <c r="H1128" t="s">
        <v>71</v>
      </c>
      <c r="I1128" s="5">
        <v>1524.83</v>
      </c>
      <c r="J1128" s="5">
        <v>187</v>
      </c>
    </row>
    <row r="1129" spans="1:10" x14ac:dyDescent="0.3">
      <c r="A1129">
        <v>2022</v>
      </c>
      <c r="B1129" s="2">
        <v>44652</v>
      </c>
      <c r="C1129" t="s">
        <v>16</v>
      </c>
      <c r="D1129" s="8">
        <v>1370.92</v>
      </c>
      <c r="E1129" s="8">
        <v>9920.86</v>
      </c>
      <c r="F1129">
        <v>93.51</v>
      </c>
      <c r="G1129" t="s">
        <v>73</v>
      </c>
      <c r="H1129" t="s">
        <v>76</v>
      </c>
      <c r="I1129" s="5">
        <v>262.64999999999998</v>
      </c>
      <c r="J1129" s="5">
        <v>113.94</v>
      </c>
    </row>
    <row r="1130" spans="1:10" x14ac:dyDescent="0.3">
      <c r="A1130">
        <v>2023</v>
      </c>
      <c r="B1130" s="2">
        <v>44986</v>
      </c>
      <c r="C1130" t="s">
        <v>11</v>
      </c>
      <c r="D1130" s="8">
        <v>4446.0600000000004</v>
      </c>
      <c r="E1130" s="8">
        <v>6626.25</v>
      </c>
      <c r="F1130">
        <v>80.209999999999994</v>
      </c>
      <c r="G1130" t="s">
        <v>70</v>
      </c>
      <c r="H1130" t="s">
        <v>76</v>
      </c>
      <c r="I1130" s="5">
        <v>1556.1</v>
      </c>
      <c r="J1130" s="5">
        <v>779.34</v>
      </c>
    </row>
    <row r="1131" spans="1:10" x14ac:dyDescent="0.3">
      <c r="A1131">
        <v>2023</v>
      </c>
      <c r="B1131" s="2">
        <v>45078</v>
      </c>
      <c r="C1131" t="s">
        <v>22</v>
      </c>
      <c r="D1131" s="8">
        <v>3015.74</v>
      </c>
      <c r="E1131" s="8">
        <v>9516.59</v>
      </c>
      <c r="F1131">
        <v>77.06</v>
      </c>
      <c r="G1131" t="s">
        <v>75</v>
      </c>
      <c r="H1131" t="s">
        <v>71</v>
      </c>
      <c r="I1131" s="5">
        <v>863.17</v>
      </c>
      <c r="J1131" s="5">
        <v>790.52</v>
      </c>
    </row>
    <row r="1132" spans="1:10" x14ac:dyDescent="0.3">
      <c r="A1132">
        <v>2022</v>
      </c>
      <c r="B1132" s="2">
        <v>44652</v>
      </c>
      <c r="C1132" t="s">
        <v>34</v>
      </c>
      <c r="D1132" s="8">
        <v>3995.94</v>
      </c>
      <c r="E1132" s="8">
        <v>14921.41</v>
      </c>
      <c r="F1132">
        <v>90.6</v>
      </c>
      <c r="G1132" t="s">
        <v>72</v>
      </c>
      <c r="H1132" t="s">
        <v>74</v>
      </c>
      <c r="I1132" s="5">
        <v>656.09</v>
      </c>
      <c r="J1132" s="5">
        <v>773.07</v>
      </c>
    </row>
    <row r="1133" spans="1:10" x14ac:dyDescent="0.3">
      <c r="A1133">
        <v>2023</v>
      </c>
      <c r="B1133" s="2">
        <v>45017</v>
      </c>
      <c r="C1133" t="s">
        <v>32</v>
      </c>
      <c r="D1133" s="8">
        <v>2307.7399999999998</v>
      </c>
      <c r="E1133" s="8">
        <v>5676.08</v>
      </c>
      <c r="F1133">
        <v>81.650000000000006</v>
      </c>
      <c r="G1133" t="s">
        <v>72</v>
      </c>
      <c r="H1133" t="s">
        <v>76</v>
      </c>
      <c r="I1133" s="5">
        <v>99.22</v>
      </c>
      <c r="J1133" s="5">
        <v>141.46</v>
      </c>
    </row>
    <row r="1134" spans="1:10" x14ac:dyDescent="0.3">
      <c r="A1134">
        <v>2023</v>
      </c>
      <c r="B1134" s="2">
        <v>45078</v>
      </c>
      <c r="C1134" t="s">
        <v>20</v>
      </c>
      <c r="D1134" s="8">
        <v>1921.61</v>
      </c>
      <c r="E1134" s="8">
        <v>12362.17</v>
      </c>
      <c r="F1134">
        <v>74.67</v>
      </c>
      <c r="G1134" t="s">
        <v>70</v>
      </c>
      <c r="H1134" t="s">
        <v>71</v>
      </c>
      <c r="I1134" s="5">
        <v>63.87</v>
      </c>
      <c r="J1134" s="5">
        <v>335.8</v>
      </c>
    </row>
    <row r="1135" spans="1:10" x14ac:dyDescent="0.3">
      <c r="A1135">
        <v>2023</v>
      </c>
      <c r="B1135" s="2">
        <v>45108</v>
      </c>
      <c r="C1135" t="s">
        <v>22</v>
      </c>
      <c r="D1135" s="8">
        <v>4660.33</v>
      </c>
      <c r="E1135" s="8">
        <v>12085.91</v>
      </c>
      <c r="F1135">
        <v>83.31</v>
      </c>
      <c r="G1135" t="s">
        <v>70</v>
      </c>
      <c r="H1135" t="s">
        <v>74</v>
      </c>
      <c r="I1135" s="5">
        <v>675.86</v>
      </c>
      <c r="J1135" s="5">
        <v>726.67</v>
      </c>
    </row>
    <row r="1136" spans="1:10" x14ac:dyDescent="0.3">
      <c r="A1136">
        <v>2022</v>
      </c>
      <c r="B1136" s="2">
        <v>44896</v>
      </c>
      <c r="C1136" t="s">
        <v>39</v>
      </c>
      <c r="D1136" s="8">
        <v>3660.51</v>
      </c>
      <c r="E1136" s="8">
        <v>5556.16</v>
      </c>
      <c r="F1136">
        <v>81.819999999999993</v>
      </c>
      <c r="G1136" t="s">
        <v>72</v>
      </c>
      <c r="H1136" t="s">
        <v>71</v>
      </c>
      <c r="I1136" s="5">
        <v>1383.83</v>
      </c>
      <c r="J1136" s="5">
        <v>839.4</v>
      </c>
    </row>
    <row r="1137" spans="1:10" x14ac:dyDescent="0.3">
      <c r="A1137">
        <v>2023</v>
      </c>
      <c r="B1137" s="2">
        <v>45200</v>
      </c>
      <c r="C1137" t="s">
        <v>22</v>
      </c>
      <c r="D1137" s="8">
        <v>1758.33</v>
      </c>
      <c r="E1137" s="8">
        <v>8714.18</v>
      </c>
      <c r="F1137">
        <v>88.75</v>
      </c>
      <c r="G1137" t="s">
        <v>72</v>
      </c>
      <c r="H1137" t="s">
        <v>74</v>
      </c>
      <c r="I1137" s="5">
        <v>300.37</v>
      </c>
      <c r="J1137" s="5">
        <v>691</v>
      </c>
    </row>
    <row r="1138" spans="1:10" x14ac:dyDescent="0.3">
      <c r="A1138">
        <v>2023</v>
      </c>
      <c r="B1138" s="2">
        <v>45261</v>
      </c>
      <c r="C1138" t="s">
        <v>11</v>
      </c>
      <c r="D1138" s="8">
        <v>4593.91</v>
      </c>
      <c r="E1138" s="8">
        <v>5822</v>
      </c>
      <c r="F1138">
        <v>89.76</v>
      </c>
      <c r="G1138" t="s">
        <v>75</v>
      </c>
      <c r="H1138" t="s">
        <v>71</v>
      </c>
      <c r="I1138" s="5">
        <v>57.4</v>
      </c>
      <c r="J1138" s="5">
        <v>837.13</v>
      </c>
    </row>
    <row r="1139" spans="1:10" x14ac:dyDescent="0.3">
      <c r="A1139">
        <v>2022</v>
      </c>
      <c r="B1139" s="2">
        <v>44682</v>
      </c>
      <c r="C1139" t="s">
        <v>11</v>
      </c>
      <c r="D1139" s="8">
        <v>4687.8999999999996</v>
      </c>
      <c r="E1139" s="8">
        <v>8554.7199999999993</v>
      </c>
      <c r="F1139">
        <v>84.77</v>
      </c>
      <c r="G1139" t="s">
        <v>70</v>
      </c>
      <c r="H1139" t="s">
        <v>74</v>
      </c>
      <c r="I1139" s="5">
        <v>737.43</v>
      </c>
      <c r="J1139" s="5">
        <v>515.22</v>
      </c>
    </row>
    <row r="1140" spans="1:10" x14ac:dyDescent="0.3">
      <c r="A1140">
        <v>2022</v>
      </c>
      <c r="B1140" s="2">
        <v>44593</v>
      </c>
      <c r="C1140" t="s">
        <v>34</v>
      </c>
      <c r="D1140" s="8">
        <v>3380.64</v>
      </c>
      <c r="E1140" s="8">
        <v>11123.3</v>
      </c>
      <c r="F1140">
        <v>81.97</v>
      </c>
      <c r="G1140" t="s">
        <v>73</v>
      </c>
      <c r="H1140" t="s">
        <v>76</v>
      </c>
      <c r="I1140" s="5">
        <v>1710.02</v>
      </c>
      <c r="J1140" s="5">
        <v>304.10000000000002</v>
      </c>
    </row>
    <row r="1141" spans="1:10" x14ac:dyDescent="0.3">
      <c r="A1141">
        <v>2023</v>
      </c>
      <c r="B1141" s="2">
        <v>44986</v>
      </c>
      <c r="C1141" t="s">
        <v>20</v>
      </c>
      <c r="D1141" s="8">
        <v>3488.88</v>
      </c>
      <c r="E1141" s="8">
        <v>13420</v>
      </c>
      <c r="F1141">
        <v>81.69</v>
      </c>
      <c r="G1141" t="s">
        <v>73</v>
      </c>
      <c r="H1141" t="s">
        <v>71</v>
      </c>
      <c r="I1141" s="5">
        <v>1512.51</v>
      </c>
      <c r="J1141" s="5">
        <v>771.68</v>
      </c>
    </row>
    <row r="1142" spans="1:10" x14ac:dyDescent="0.3">
      <c r="A1142">
        <v>2023</v>
      </c>
      <c r="B1142" s="2">
        <v>45047</v>
      </c>
      <c r="C1142" t="s">
        <v>34</v>
      </c>
      <c r="D1142" s="8">
        <v>3399.02</v>
      </c>
      <c r="E1142" s="8">
        <v>9963.34</v>
      </c>
      <c r="F1142">
        <v>88.47</v>
      </c>
      <c r="G1142" t="s">
        <v>75</v>
      </c>
      <c r="H1142" t="s">
        <v>76</v>
      </c>
      <c r="I1142" s="5">
        <v>1448.04</v>
      </c>
      <c r="J1142" s="5">
        <v>664.21</v>
      </c>
    </row>
    <row r="1143" spans="1:10" x14ac:dyDescent="0.3">
      <c r="A1143">
        <v>2022</v>
      </c>
      <c r="B1143" s="2">
        <v>44774</v>
      </c>
      <c r="C1143" t="s">
        <v>39</v>
      </c>
      <c r="D1143" s="8">
        <v>3046.94</v>
      </c>
      <c r="E1143" s="8">
        <v>5536.87</v>
      </c>
      <c r="F1143">
        <v>87.76</v>
      </c>
      <c r="G1143" t="s">
        <v>72</v>
      </c>
      <c r="H1143" t="s">
        <v>71</v>
      </c>
      <c r="I1143" s="5">
        <v>764.39</v>
      </c>
      <c r="J1143" s="5">
        <v>631.69000000000005</v>
      </c>
    </row>
    <row r="1144" spans="1:10" x14ac:dyDescent="0.3">
      <c r="A1144">
        <v>2023</v>
      </c>
      <c r="B1144" s="2">
        <v>45017</v>
      </c>
      <c r="C1144" t="s">
        <v>25</v>
      </c>
      <c r="D1144" s="8">
        <v>2825.38</v>
      </c>
      <c r="E1144" s="8">
        <v>14776.31</v>
      </c>
      <c r="F1144">
        <v>75.489999999999995</v>
      </c>
      <c r="G1144" t="s">
        <v>72</v>
      </c>
      <c r="H1144" t="s">
        <v>74</v>
      </c>
      <c r="I1144" s="5">
        <v>1810.89</v>
      </c>
      <c r="J1144" s="5">
        <v>625.03</v>
      </c>
    </row>
    <row r="1145" spans="1:10" x14ac:dyDescent="0.3">
      <c r="A1145">
        <v>2022</v>
      </c>
      <c r="B1145" s="2">
        <v>44593</v>
      </c>
      <c r="C1145" t="s">
        <v>11</v>
      </c>
      <c r="D1145" s="8">
        <v>1640.71</v>
      </c>
      <c r="E1145" s="8">
        <v>6862.17</v>
      </c>
      <c r="F1145">
        <v>91.77</v>
      </c>
      <c r="G1145" t="s">
        <v>75</v>
      </c>
      <c r="H1145" t="s">
        <v>74</v>
      </c>
      <c r="I1145" s="5">
        <v>1135.6600000000001</v>
      </c>
      <c r="J1145" s="5">
        <v>936.44</v>
      </c>
    </row>
    <row r="1146" spans="1:10" x14ac:dyDescent="0.3">
      <c r="A1146">
        <v>2023</v>
      </c>
      <c r="B1146" s="2">
        <v>45139</v>
      </c>
      <c r="C1146" t="s">
        <v>25</v>
      </c>
      <c r="D1146" s="8">
        <v>1826.96</v>
      </c>
      <c r="E1146" s="8">
        <v>6176.59</v>
      </c>
      <c r="F1146">
        <v>77.8</v>
      </c>
      <c r="G1146" t="s">
        <v>72</v>
      </c>
      <c r="H1146" t="s">
        <v>74</v>
      </c>
      <c r="I1146" s="5">
        <v>1133.3699999999999</v>
      </c>
      <c r="J1146" s="5">
        <v>378.69</v>
      </c>
    </row>
    <row r="1147" spans="1:10" x14ac:dyDescent="0.3">
      <c r="A1147">
        <v>2023</v>
      </c>
      <c r="B1147" s="2">
        <v>45047</v>
      </c>
      <c r="C1147" t="s">
        <v>25</v>
      </c>
      <c r="D1147" s="8">
        <v>1025.51</v>
      </c>
      <c r="E1147" s="8">
        <v>5179.99</v>
      </c>
      <c r="F1147">
        <v>80.069999999999993</v>
      </c>
      <c r="G1147" t="s">
        <v>70</v>
      </c>
      <c r="H1147" t="s">
        <v>74</v>
      </c>
      <c r="I1147" s="5">
        <v>834.32</v>
      </c>
      <c r="J1147" s="5">
        <v>103.36</v>
      </c>
    </row>
    <row r="1148" spans="1:10" x14ac:dyDescent="0.3">
      <c r="A1148">
        <v>2022</v>
      </c>
      <c r="B1148" s="2">
        <v>44621</v>
      </c>
      <c r="C1148" t="s">
        <v>25</v>
      </c>
      <c r="D1148" s="8">
        <v>4419.2299999999996</v>
      </c>
      <c r="E1148" s="8">
        <v>10496.24</v>
      </c>
      <c r="F1148">
        <v>73.87</v>
      </c>
      <c r="G1148" t="s">
        <v>72</v>
      </c>
      <c r="H1148" t="s">
        <v>76</v>
      </c>
      <c r="I1148" s="5">
        <v>1307.79</v>
      </c>
      <c r="J1148" s="5">
        <v>214.35</v>
      </c>
    </row>
    <row r="1149" spans="1:10" x14ac:dyDescent="0.3">
      <c r="A1149">
        <v>2023</v>
      </c>
      <c r="B1149" s="2">
        <v>45170</v>
      </c>
      <c r="C1149" t="s">
        <v>41</v>
      </c>
      <c r="D1149" s="8">
        <v>1660.13</v>
      </c>
      <c r="E1149" s="8">
        <v>10555.97</v>
      </c>
      <c r="F1149">
        <v>76.540000000000006</v>
      </c>
      <c r="G1149" t="s">
        <v>70</v>
      </c>
      <c r="H1149" t="s">
        <v>71</v>
      </c>
      <c r="I1149" s="5">
        <v>881.99</v>
      </c>
      <c r="J1149" s="5">
        <v>737.48</v>
      </c>
    </row>
    <row r="1150" spans="1:10" x14ac:dyDescent="0.3">
      <c r="A1150">
        <v>2022</v>
      </c>
      <c r="B1150" s="2">
        <v>44652</v>
      </c>
      <c r="C1150" t="s">
        <v>20</v>
      </c>
      <c r="D1150" s="8">
        <v>4401.95</v>
      </c>
      <c r="E1150" s="8">
        <v>14063.1</v>
      </c>
      <c r="F1150">
        <v>88.05</v>
      </c>
      <c r="G1150" t="s">
        <v>75</v>
      </c>
      <c r="H1150" t="s">
        <v>76</v>
      </c>
      <c r="I1150" s="5">
        <v>1193.1500000000001</v>
      </c>
      <c r="J1150" s="5">
        <v>854.67</v>
      </c>
    </row>
    <row r="1151" spans="1:10" x14ac:dyDescent="0.3">
      <c r="A1151">
        <v>2022</v>
      </c>
      <c r="B1151" s="2">
        <v>44743</v>
      </c>
      <c r="C1151" t="s">
        <v>41</v>
      </c>
      <c r="D1151" s="8">
        <v>2603.5500000000002</v>
      </c>
      <c r="E1151" s="8">
        <v>14666.22</v>
      </c>
      <c r="F1151">
        <v>70.81</v>
      </c>
      <c r="G1151" t="s">
        <v>75</v>
      </c>
      <c r="H1151" t="s">
        <v>76</v>
      </c>
      <c r="I1151" s="5">
        <v>737.01</v>
      </c>
      <c r="J1151" s="5">
        <v>308.45</v>
      </c>
    </row>
    <row r="1152" spans="1:10" x14ac:dyDescent="0.3">
      <c r="A1152">
        <v>2023</v>
      </c>
      <c r="B1152" s="2">
        <v>45231</v>
      </c>
      <c r="C1152" t="s">
        <v>32</v>
      </c>
      <c r="D1152" s="8">
        <v>4656.58</v>
      </c>
      <c r="E1152" s="8">
        <v>7055.84</v>
      </c>
      <c r="F1152">
        <v>78.5</v>
      </c>
      <c r="G1152" t="s">
        <v>75</v>
      </c>
      <c r="H1152" t="s">
        <v>76</v>
      </c>
      <c r="I1152" s="5">
        <v>1762.65</v>
      </c>
      <c r="J1152" s="5">
        <v>606.17999999999995</v>
      </c>
    </row>
    <row r="1153" spans="1:10" x14ac:dyDescent="0.3">
      <c r="A1153">
        <v>2023</v>
      </c>
      <c r="B1153" s="2">
        <v>45108</v>
      </c>
      <c r="C1153" t="s">
        <v>16</v>
      </c>
      <c r="D1153" s="8">
        <v>2405.94</v>
      </c>
      <c r="E1153" s="8">
        <v>6540.2</v>
      </c>
      <c r="F1153">
        <v>76.53</v>
      </c>
      <c r="G1153" t="s">
        <v>73</v>
      </c>
      <c r="H1153" t="s">
        <v>71</v>
      </c>
      <c r="I1153" s="5">
        <v>1752.19</v>
      </c>
      <c r="J1153" s="5">
        <v>774.43</v>
      </c>
    </row>
    <row r="1154" spans="1:10" x14ac:dyDescent="0.3">
      <c r="A1154">
        <v>2022</v>
      </c>
      <c r="B1154" s="2">
        <v>44774</v>
      </c>
      <c r="C1154" t="s">
        <v>25</v>
      </c>
      <c r="D1154" s="8">
        <v>4028.57</v>
      </c>
      <c r="E1154" s="8">
        <v>5189.7700000000004</v>
      </c>
      <c r="F1154">
        <v>83.98</v>
      </c>
      <c r="G1154" t="s">
        <v>72</v>
      </c>
      <c r="H1154" t="s">
        <v>74</v>
      </c>
      <c r="I1154" s="5">
        <v>542.22</v>
      </c>
      <c r="J1154" s="5">
        <v>954.72</v>
      </c>
    </row>
    <row r="1155" spans="1:10" x14ac:dyDescent="0.3">
      <c r="A1155">
        <v>2023</v>
      </c>
      <c r="B1155" s="2">
        <v>45261</v>
      </c>
      <c r="C1155" t="s">
        <v>16</v>
      </c>
      <c r="D1155" s="8">
        <v>2352.1999999999998</v>
      </c>
      <c r="E1155" s="8">
        <v>8496.1299999999992</v>
      </c>
      <c r="F1155">
        <v>79.040000000000006</v>
      </c>
      <c r="G1155" t="s">
        <v>75</v>
      </c>
      <c r="H1155" t="s">
        <v>76</v>
      </c>
      <c r="I1155" s="5">
        <v>1867.5</v>
      </c>
      <c r="J1155" s="5">
        <v>250.23</v>
      </c>
    </row>
    <row r="1156" spans="1:10" x14ac:dyDescent="0.3">
      <c r="A1156">
        <v>2023</v>
      </c>
      <c r="B1156" s="2">
        <v>45200</v>
      </c>
      <c r="C1156" t="s">
        <v>41</v>
      </c>
      <c r="D1156" s="8">
        <v>4018.82</v>
      </c>
      <c r="E1156" s="8">
        <v>14213.96</v>
      </c>
      <c r="F1156">
        <v>75.209999999999994</v>
      </c>
      <c r="G1156" t="s">
        <v>70</v>
      </c>
      <c r="H1156" t="s">
        <v>71</v>
      </c>
      <c r="I1156" s="5">
        <v>1823.7</v>
      </c>
      <c r="J1156" s="5">
        <v>454.49</v>
      </c>
    </row>
    <row r="1157" spans="1:10" x14ac:dyDescent="0.3">
      <c r="A1157">
        <v>2022</v>
      </c>
      <c r="B1157" s="2">
        <v>44774</v>
      </c>
      <c r="C1157" t="s">
        <v>41</v>
      </c>
      <c r="D1157" s="8">
        <v>2599</v>
      </c>
      <c r="E1157" s="8">
        <v>9276.7000000000007</v>
      </c>
      <c r="F1157">
        <v>82.31</v>
      </c>
      <c r="G1157" t="s">
        <v>70</v>
      </c>
      <c r="H1157" t="s">
        <v>74</v>
      </c>
      <c r="I1157" s="5">
        <v>1157.51</v>
      </c>
      <c r="J1157" s="5">
        <v>424.79</v>
      </c>
    </row>
    <row r="1158" spans="1:10" x14ac:dyDescent="0.3">
      <c r="A1158">
        <v>2022</v>
      </c>
      <c r="B1158" s="2">
        <v>44652</v>
      </c>
      <c r="C1158" t="s">
        <v>39</v>
      </c>
      <c r="D1158" s="8">
        <v>4333.8</v>
      </c>
      <c r="E1158" s="8">
        <v>8085.98</v>
      </c>
      <c r="F1158">
        <v>82.14</v>
      </c>
      <c r="G1158" t="s">
        <v>73</v>
      </c>
      <c r="H1158" t="s">
        <v>76</v>
      </c>
      <c r="I1158" s="5">
        <v>724.79</v>
      </c>
      <c r="J1158" s="5">
        <v>796.99</v>
      </c>
    </row>
    <row r="1159" spans="1:10" x14ac:dyDescent="0.3">
      <c r="A1159">
        <v>2023</v>
      </c>
      <c r="B1159" s="2">
        <v>44986</v>
      </c>
      <c r="C1159" t="s">
        <v>39</v>
      </c>
      <c r="D1159" s="8">
        <v>2729.41</v>
      </c>
      <c r="E1159" s="8">
        <v>9913.89</v>
      </c>
      <c r="F1159">
        <v>73.260000000000005</v>
      </c>
      <c r="G1159" t="s">
        <v>72</v>
      </c>
      <c r="H1159" t="s">
        <v>76</v>
      </c>
      <c r="I1159" s="5">
        <v>1233.52</v>
      </c>
      <c r="J1159" s="5">
        <v>711.62</v>
      </c>
    </row>
    <row r="1160" spans="1:10" x14ac:dyDescent="0.3">
      <c r="A1160">
        <v>2022</v>
      </c>
      <c r="B1160" s="2">
        <v>44713</v>
      </c>
      <c r="C1160" t="s">
        <v>25</v>
      </c>
      <c r="D1160" s="8">
        <v>4463.55</v>
      </c>
      <c r="E1160" s="8">
        <v>5331.58</v>
      </c>
      <c r="F1160">
        <v>71.87</v>
      </c>
      <c r="G1160" t="s">
        <v>72</v>
      </c>
      <c r="H1160" t="s">
        <v>76</v>
      </c>
      <c r="I1160" s="5">
        <v>257.20999999999998</v>
      </c>
      <c r="J1160" s="5">
        <v>377.15</v>
      </c>
    </row>
    <row r="1161" spans="1:10" x14ac:dyDescent="0.3">
      <c r="A1161">
        <v>2023</v>
      </c>
      <c r="B1161" s="2">
        <v>44986</v>
      </c>
      <c r="C1161" t="s">
        <v>11</v>
      </c>
      <c r="D1161" s="8">
        <v>3997.54</v>
      </c>
      <c r="E1161" s="8">
        <v>9126.98</v>
      </c>
      <c r="F1161">
        <v>76.28</v>
      </c>
      <c r="G1161" t="s">
        <v>72</v>
      </c>
      <c r="H1161" t="s">
        <v>71</v>
      </c>
      <c r="I1161" s="5">
        <v>560.02</v>
      </c>
      <c r="J1161" s="5">
        <v>626.52</v>
      </c>
    </row>
    <row r="1162" spans="1:10" x14ac:dyDescent="0.3">
      <c r="A1162">
        <v>2022</v>
      </c>
      <c r="B1162" s="2">
        <v>44896</v>
      </c>
      <c r="C1162" t="s">
        <v>11</v>
      </c>
      <c r="D1162" s="8">
        <v>3098.3</v>
      </c>
      <c r="E1162" s="8">
        <v>8937.7999999999993</v>
      </c>
      <c r="F1162">
        <v>90.01</v>
      </c>
      <c r="G1162" t="s">
        <v>70</v>
      </c>
      <c r="H1162" t="s">
        <v>74</v>
      </c>
      <c r="I1162" s="5">
        <v>1659.76</v>
      </c>
      <c r="J1162" s="5">
        <v>733.63</v>
      </c>
    </row>
    <row r="1163" spans="1:10" x14ac:dyDescent="0.3">
      <c r="A1163">
        <v>2022</v>
      </c>
      <c r="B1163" s="2">
        <v>44713</v>
      </c>
      <c r="C1163" t="s">
        <v>11</v>
      </c>
      <c r="D1163" s="8">
        <v>4924.96</v>
      </c>
      <c r="E1163" s="8">
        <v>9812.08</v>
      </c>
      <c r="F1163">
        <v>83.26</v>
      </c>
      <c r="G1163" t="s">
        <v>73</v>
      </c>
      <c r="H1163" t="s">
        <v>74</v>
      </c>
      <c r="I1163" s="5">
        <v>935.67</v>
      </c>
      <c r="J1163" s="5">
        <v>944.75</v>
      </c>
    </row>
    <row r="1164" spans="1:10" x14ac:dyDescent="0.3">
      <c r="A1164">
        <v>2022</v>
      </c>
      <c r="B1164" s="2">
        <v>44743</v>
      </c>
      <c r="C1164" t="s">
        <v>22</v>
      </c>
      <c r="D1164" s="8">
        <v>2808.36</v>
      </c>
      <c r="E1164" s="8">
        <v>14778.08</v>
      </c>
      <c r="F1164">
        <v>84.6</v>
      </c>
      <c r="G1164" t="s">
        <v>70</v>
      </c>
      <c r="H1164" t="s">
        <v>71</v>
      </c>
      <c r="I1164" s="5">
        <v>137.86000000000001</v>
      </c>
      <c r="J1164" s="5">
        <v>263.10000000000002</v>
      </c>
    </row>
    <row r="1165" spans="1:10" x14ac:dyDescent="0.3">
      <c r="A1165">
        <v>2022</v>
      </c>
      <c r="B1165" s="2">
        <v>44743</v>
      </c>
      <c r="C1165" t="s">
        <v>20</v>
      </c>
      <c r="D1165" s="8">
        <v>2222.21</v>
      </c>
      <c r="E1165" s="8">
        <v>11746.27</v>
      </c>
      <c r="F1165">
        <v>71.430000000000007</v>
      </c>
      <c r="G1165" t="s">
        <v>70</v>
      </c>
      <c r="H1165" t="s">
        <v>76</v>
      </c>
      <c r="I1165" s="5">
        <v>1153.51</v>
      </c>
      <c r="J1165" s="5">
        <v>982.82</v>
      </c>
    </row>
    <row r="1166" spans="1:10" x14ac:dyDescent="0.3">
      <c r="A1166">
        <v>2023</v>
      </c>
      <c r="B1166" s="2">
        <v>44958</v>
      </c>
      <c r="C1166" t="s">
        <v>34</v>
      </c>
      <c r="D1166" s="8">
        <v>3658.29</v>
      </c>
      <c r="E1166" s="8">
        <v>12529.21</v>
      </c>
      <c r="F1166">
        <v>79.099999999999994</v>
      </c>
      <c r="G1166" t="s">
        <v>70</v>
      </c>
      <c r="H1166" t="s">
        <v>76</v>
      </c>
      <c r="I1166" s="5">
        <v>431.17</v>
      </c>
      <c r="J1166" s="5">
        <v>791.4</v>
      </c>
    </row>
    <row r="1167" spans="1:10" x14ac:dyDescent="0.3">
      <c r="A1167">
        <v>2022</v>
      </c>
      <c r="B1167" s="2">
        <v>44593</v>
      </c>
      <c r="C1167" t="s">
        <v>25</v>
      </c>
      <c r="D1167" s="8">
        <v>1462.53</v>
      </c>
      <c r="E1167" s="8">
        <v>8356.43</v>
      </c>
      <c r="F1167">
        <v>86.95</v>
      </c>
      <c r="G1167" t="s">
        <v>73</v>
      </c>
      <c r="H1167" t="s">
        <v>74</v>
      </c>
      <c r="I1167" s="5">
        <v>1368.06</v>
      </c>
      <c r="J1167" s="5">
        <v>285.04000000000002</v>
      </c>
    </row>
    <row r="1168" spans="1:10" x14ac:dyDescent="0.3">
      <c r="A1168">
        <v>2023</v>
      </c>
      <c r="B1168" s="2">
        <v>44927</v>
      </c>
      <c r="C1168" t="s">
        <v>32</v>
      </c>
      <c r="D1168" s="8">
        <v>4268.63</v>
      </c>
      <c r="E1168" s="8">
        <v>10862.39</v>
      </c>
      <c r="F1168">
        <v>82.7</v>
      </c>
      <c r="G1168" t="s">
        <v>70</v>
      </c>
      <c r="H1168" t="s">
        <v>76</v>
      </c>
      <c r="I1168" s="5">
        <v>1126.06</v>
      </c>
      <c r="J1168" s="5">
        <v>582.44000000000005</v>
      </c>
    </row>
    <row r="1169" spans="1:10" x14ac:dyDescent="0.3">
      <c r="A1169">
        <v>2022</v>
      </c>
      <c r="B1169" s="2">
        <v>44562</v>
      </c>
      <c r="C1169" t="s">
        <v>39</v>
      </c>
      <c r="D1169" s="8">
        <v>4711.59</v>
      </c>
      <c r="E1169" s="8">
        <v>10237.450000000001</v>
      </c>
      <c r="F1169">
        <v>86.84</v>
      </c>
      <c r="G1169" t="s">
        <v>70</v>
      </c>
      <c r="H1169" t="s">
        <v>71</v>
      </c>
      <c r="I1169" s="5">
        <v>1886.44</v>
      </c>
      <c r="J1169" s="5">
        <v>550.86</v>
      </c>
    </row>
    <row r="1170" spans="1:10" x14ac:dyDescent="0.3">
      <c r="A1170">
        <v>2023</v>
      </c>
      <c r="B1170" s="2">
        <v>45017</v>
      </c>
      <c r="C1170" t="s">
        <v>25</v>
      </c>
      <c r="D1170" s="8">
        <v>4795.57</v>
      </c>
      <c r="E1170" s="8">
        <v>14158.06</v>
      </c>
      <c r="F1170">
        <v>94.82</v>
      </c>
      <c r="G1170" t="s">
        <v>70</v>
      </c>
      <c r="H1170" t="s">
        <v>74</v>
      </c>
      <c r="I1170" s="5">
        <v>579.51</v>
      </c>
      <c r="J1170" s="5">
        <v>546.57000000000005</v>
      </c>
    </row>
    <row r="1171" spans="1:10" x14ac:dyDescent="0.3">
      <c r="A1171">
        <v>2022</v>
      </c>
      <c r="B1171" s="2">
        <v>44621</v>
      </c>
      <c r="C1171" t="s">
        <v>32</v>
      </c>
      <c r="D1171" s="8">
        <v>2960.01</v>
      </c>
      <c r="E1171" s="8">
        <v>13396.57</v>
      </c>
      <c r="F1171">
        <v>86.45</v>
      </c>
      <c r="G1171" t="s">
        <v>75</v>
      </c>
      <c r="H1171" t="s">
        <v>76</v>
      </c>
      <c r="I1171" s="5">
        <v>817.73</v>
      </c>
      <c r="J1171" s="5">
        <v>884.69</v>
      </c>
    </row>
    <row r="1172" spans="1:10" x14ac:dyDescent="0.3">
      <c r="A1172">
        <v>2023</v>
      </c>
      <c r="B1172" s="2">
        <v>45170</v>
      </c>
      <c r="C1172" t="s">
        <v>34</v>
      </c>
      <c r="D1172" s="8">
        <v>2777.8</v>
      </c>
      <c r="E1172" s="8">
        <v>12414.17</v>
      </c>
      <c r="F1172">
        <v>79.63</v>
      </c>
      <c r="G1172" t="s">
        <v>75</v>
      </c>
      <c r="H1172" t="s">
        <v>76</v>
      </c>
      <c r="I1172" s="5">
        <v>1284.3800000000001</v>
      </c>
      <c r="J1172" s="5">
        <v>975.2</v>
      </c>
    </row>
    <row r="1173" spans="1:10" x14ac:dyDescent="0.3">
      <c r="A1173">
        <v>2023</v>
      </c>
      <c r="B1173" s="2">
        <v>45231</v>
      </c>
      <c r="C1173" t="s">
        <v>16</v>
      </c>
      <c r="D1173" s="8">
        <v>4236.59</v>
      </c>
      <c r="E1173" s="8">
        <v>7386.13</v>
      </c>
      <c r="F1173">
        <v>91.34</v>
      </c>
      <c r="G1173" t="s">
        <v>75</v>
      </c>
      <c r="H1173" t="s">
        <v>74</v>
      </c>
      <c r="I1173" s="5">
        <v>1313.16</v>
      </c>
      <c r="J1173" s="5">
        <v>745.21</v>
      </c>
    </row>
    <row r="1174" spans="1:10" x14ac:dyDescent="0.3">
      <c r="A1174">
        <v>2022</v>
      </c>
      <c r="B1174" s="2">
        <v>44713</v>
      </c>
      <c r="C1174" t="s">
        <v>32</v>
      </c>
      <c r="D1174" s="8">
        <v>1965.35</v>
      </c>
      <c r="E1174" s="8">
        <v>9951.5499999999993</v>
      </c>
      <c r="F1174">
        <v>85.01</v>
      </c>
      <c r="G1174" t="s">
        <v>73</v>
      </c>
      <c r="H1174" t="s">
        <v>76</v>
      </c>
      <c r="I1174" s="5">
        <v>1463.7</v>
      </c>
      <c r="J1174" s="5">
        <v>711.3</v>
      </c>
    </row>
    <row r="1175" spans="1:10" x14ac:dyDescent="0.3">
      <c r="A1175">
        <v>2023</v>
      </c>
      <c r="B1175" s="2">
        <v>45078</v>
      </c>
      <c r="C1175" t="s">
        <v>39</v>
      </c>
      <c r="D1175" s="8">
        <v>4513.9799999999996</v>
      </c>
      <c r="E1175" s="8">
        <v>11416.83</v>
      </c>
      <c r="F1175">
        <v>76.47</v>
      </c>
      <c r="G1175" t="s">
        <v>73</v>
      </c>
      <c r="H1175" t="s">
        <v>71</v>
      </c>
      <c r="I1175" s="5">
        <v>909.81</v>
      </c>
      <c r="J1175" s="5">
        <v>833.27</v>
      </c>
    </row>
    <row r="1176" spans="1:10" x14ac:dyDescent="0.3">
      <c r="A1176">
        <v>2022</v>
      </c>
      <c r="B1176" s="2">
        <v>44774</v>
      </c>
      <c r="C1176" t="s">
        <v>34</v>
      </c>
      <c r="D1176" s="8">
        <v>3099.91</v>
      </c>
      <c r="E1176" s="8">
        <v>8745.9699999999993</v>
      </c>
      <c r="F1176">
        <v>83.3</v>
      </c>
      <c r="G1176" t="s">
        <v>72</v>
      </c>
      <c r="H1176" t="s">
        <v>76</v>
      </c>
      <c r="I1176" s="5">
        <v>1090.67</v>
      </c>
      <c r="J1176" s="5">
        <v>932.42</v>
      </c>
    </row>
    <row r="1177" spans="1:10" x14ac:dyDescent="0.3">
      <c r="A1177">
        <v>2022</v>
      </c>
      <c r="B1177" s="2">
        <v>44896</v>
      </c>
      <c r="C1177" t="s">
        <v>41</v>
      </c>
      <c r="D1177" s="8">
        <v>3428.65</v>
      </c>
      <c r="E1177" s="8">
        <v>7476.75</v>
      </c>
      <c r="F1177">
        <v>85.02</v>
      </c>
      <c r="G1177" t="s">
        <v>75</v>
      </c>
      <c r="H1177" t="s">
        <v>76</v>
      </c>
      <c r="I1177" s="5">
        <v>1073.48</v>
      </c>
      <c r="J1177" s="5">
        <v>726.96</v>
      </c>
    </row>
    <row r="1178" spans="1:10" x14ac:dyDescent="0.3">
      <c r="A1178">
        <v>2023</v>
      </c>
      <c r="B1178" s="2">
        <v>45017</v>
      </c>
      <c r="C1178" t="s">
        <v>34</v>
      </c>
      <c r="D1178" s="8">
        <v>2834.39</v>
      </c>
      <c r="E1178" s="8">
        <v>5553.63</v>
      </c>
      <c r="F1178">
        <v>90.07</v>
      </c>
      <c r="G1178" t="s">
        <v>75</v>
      </c>
      <c r="H1178" t="s">
        <v>71</v>
      </c>
      <c r="I1178" s="5">
        <v>735.91</v>
      </c>
      <c r="J1178" s="5">
        <v>749.54</v>
      </c>
    </row>
    <row r="1179" spans="1:10" x14ac:dyDescent="0.3">
      <c r="A1179">
        <v>2022</v>
      </c>
      <c r="B1179" s="2">
        <v>44896</v>
      </c>
      <c r="C1179" t="s">
        <v>22</v>
      </c>
      <c r="D1179" s="8">
        <v>2030.27</v>
      </c>
      <c r="E1179" s="8">
        <v>5293.14</v>
      </c>
      <c r="F1179">
        <v>72.58</v>
      </c>
      <c r="G1179" t="s">
        <v>72</v>
      </c>
      <c r="H1179" t="s">
        <v>74</v>
      </c>
      <c r="I1179" s="5">
        <v>753.88</v>
      </c>
      <c r="J1179" s="5">
        <v>307.41000000000003</v>
      </c>
    </row>
    <row r="1180" spans="1:10" x14ac:dyDescent="0.3">
      <c r="A1180">
        <v>2023</v>
      </c>
      <c r="B1180" s="2">
        <v>45017</v>
      </c>
      <c r="C1180" t="s">
        <v>39</v>
      </c>
      <c r="D1180" s="8">
        <v>1808.36</v>
      </c>
      <c r="E1180" s="8">
        <v>7913.51</v>
      </c>
      <c r="F1180">
        <v>79.86</v>
      </c>
      <c r="G1180" t="s">
        <v>75</v>
      </c>
      <c r="H1180" t="s">
        <v>76</v>
      </c>
      <c r="I1180" s="5">
        <v>882.73</v>
      </c>
      <c r="J1180" s="5">
        <v>722.49</v>
      </c>
    </row>
    <row r="1181" spans="1:10" x14ac:dyDescent="0.3">
      <c r="A1181">
        <v>2022</v>
      </c>
      <c r="B1181" s="2">
        <v>44652</v>
      </c>
      <c r="C1181" t="s">
        <v>22</v>
      </c>
      <c r="D1181" s="8">
        <v>1873.64</v>
      </c>
      <c r="E1181" s="8">
        <v>13571.12</v>
      </c>
      <c r="F1181">
        <v>73.41</v>
      </c>
      <c r="G1181" t="s">
        <v>70</v>
      </c>
      <c r="H1181" t="s">
        <v>71</v>
      </c>
      <c r="I1181" s="5">
        <v>1653.36</v>
      </c>
      <c r="J1181" s="5">
        <v>613.34</v>
      </c>
    </row>
    <row r="1182" spans="1:10" x14ac:dyDescent="0.3">
      <c r="A1182">
        <v>2022</v>
      </c>
      <c r="B1182" s="2">
        <v>44713</v>
      </c>
      <c r="C1182" t="s">
        <v>25</v>
      </c>
      <c r="D1182" s="8">
        <v>3378.54</v>
      </c>
      <c r="E1182" s="8">
        <v>12825.6</v>
      </c>
      <c r="F1182">
        <v>87.72</v>
      </c>
      <c r="G1182" t="s">
        <v>75</v>
      </c>
      <c r="H1182" t="s">
        <v>71</v>
      </c>
      <c r="I1182" s="5">
        <v>154.08000000000001</v>
      </c>
      <c r="J1182" s="5">
        <v>179.91</v>
      </c>
    </row>
    <row r="1183" spans="1:10" x14ac:dyDescent="0.3">
      <c r="A1183">
        <v>2023</v>
      </c>
      <c r="B1183" s="2">
        <v>45108</v>
      </c>
      <c r="C1183" t="s">
        <v>32</v>
      </c>
      <c r="D1183" s="8">
        <v>1179.68</v>
      </c>
      <c r="E1183" s="8">
        <v>13041.94</v>
      </c>
      <c r="F1183">
        <v>72.75</v>
      </c>
      <c r="G1183" t="s">
        <v>75</v>
      </c>
      <c r="H1183" t="s">
        <v>71</v>
      </c>
      <c r="I1183" s="5">
        <v>813.89</v>
      </c>
      <c r="J1183" s="5">
        <v>979.08</v>
      </c>
    </row>
    <row r="1184" spans="1:10" x14ac:dyDescent="0.3">
      <c r="A1184">
        <v>2023</v>
      </c>
      <c r="B1184" s="2">
        <v>45139</v>
      </c>
      <c r="C1184" t="s">
        <v>34</v>
      </c>
      <c r="D1184" s="8">
        <v>3263.13</v>
      </c>
      <c r="E1184" s="8">
        <v>9693.33</v>
      </c>
      <c r="F1184">
        <v>82.96</v>
      </c>
      <c r="G1184" t="s">
        <v>72</v>
      </c>
      <c r="H1184" t="s">
        <v>71</v>
      </c>
      <c r="I1184" s="5">
        <v>882.88</v>
      </c>
      <c r="J1184" s="5">
        <v>337.23</v>
      </c>
    </row>
    <row r="1185" spans="1:10" x14ac:dyDescent="0.3">
      <c r="A1185">
        <v>2023</v>
      </c>
      <c r="B1185" s="2">
        <v>45231</v>
      </c>
      <c r="C1185" t="s">
        <v>20</v>
      </c>
      <c r="D1185" s="8">
        <v>2484.8200000000002</v>
      </c>
      <c r="E1185" s="8">
        <v>12058.15</v>
      </c>
      <c r="F1185">
        <v>81.83</v>
      </c>
      <c r="G1185" t="s">
        <v>72</v>
      </c>
      <c r="H1185" t="s">
        <v>74</v>
      </c>
      <c r="I1185" s="5">
        <v>94.71</v>
      </c>
      <c r="J1185" s="5">
        <v>827.71</v>
      </c>
    </row>
    <row r="1186" spans="1:10" x14ac:dyDescent="0.3">
      <c r="A1186">
        <v>2022</v>
      </c>
      <c r="B1186" s="2">
        <v>44743</v>
      </c>
      <c r="C1186" t="s">
        <v>29</v>
      </c>
      <c r="D1186" s="8">
        <v>1126.82</v>
      </c>
      <c r="E1186" s="8">
        <v>12605.26</v>
      </c>
      <c r="F1186">
        <v>70.72</v>
      </c>
      <c r="G1186" t="s">
        <v>70</v>
      </c>
      <c r="H1186" t="s">
        <v>76</v>
      </c>
      <c r="I1186" s="5">
        <v>967.22</v>
      </c>
      <c r="J1186" s="5">
        <v>489.44</v>
      </c>
    </row>
    <row r="1187" spans="1:10" x14ac:dyDescent="0.3">
      <c r="A1187">
        <v>2023</v>
      </c>
      <c r="B1187" s="2">
        <v>44958</v>
      </c>
      <c r="C1187" t="s">
        <v>25</v>
      </c>
      <c r="D1187" s="8">
        <v>3546.04</v>
      </c>
      <c r="E1187" s="8">
        <v>14143.03</v>
      </c>
      <c r="F1187">
        <v>83.54</v>
      </c>
      <c r="G1187" t="s">
        <v>73</v>
      </c>
      <c r="H1187" t="s">
        <v>71</v>
      </c>
      <c r="I1187" s="5">
        <v>1219.44</v>
      </c>
      <c r="J1187" s="5">
        <v>315.24</v>
      </c>
    </row>
    <row r="1188" spans="1:10" x14ac:dyDescent="0.3">
      <c r="A1188">
        <v>2022</v>
      </c>
      <c r="B1188" s="2">
        <v>44835</v>
      </c>
      <c r="C1188" t="s">
        <v>22</v>
      </c>
      <c r="D1188" s="8">
        <v>1439.15</v>
      </c>
      <c r="E1188" s="8">
        <v>6876.03</v>
      </c>
      <c r="F1188">
        <v>81.540000000000006</v>
      </c>
      <c r="G1188" t="s">
        <v>75</v>
      </c>
      <c r="H1188" t="s">
        <v>76</v>
      </c>
      <c r="I1188" s="5">
        <v>1306.99</v>
      </c>
      <c r="J1188" s="5">
        <v>568.83000000000004</v>
      </c>
    </row>
    <row r="1189" spans="1:10" x14ac:dyDescent="0.3">
      <c r="A1189">
        <v>2022</v>
      </c>
      <c r="B1189" s="2">
        <v>44896</v>
      </c>
      <c r="C1189" t="s">
        <v>34</v>
      </c>
      <c r="D1189" s="8">
        <v>3945.68</v>
      </c>
      <c r="E1189" s="8">
        <v>7071.01</v>
      </c>
      <c r="F1189">
        <v>92.83</v>
      </c>
      <c r="G1189" t="s">
        <v>70</v>
      </c>
      <c r="H1189" t="s">
        <v>74</v>
      </c>
      <c r="I1189" s="5">
        <v>1873.59</v>
      </c>
      <c r="J1189" s="5">
        <v>501.3</v>
      </c>
    </row>
    <row r="1190" spans="1:10" x14ac:dyDescent="0.3">
      <c r="A1190">
        <v>2022</v>
      </c>
      <c r="B1190" s="2">
        <v>44774</v>
      </c>
      <c r="C1190" t="s">
        <v>29</v>
      </c>
      <c r="D1190" s="8">
        <v>3315.12</v>
      </c>
      <c r="E1190" s="8">
        <v>12584.95</v>
      </c>
      <c r="F1190">
        <v>85.7</v>
      </c>
      <c r="G1190" t="s">
        <v>70</v>
      </c>
      <c r="H1190" t="s">
        <v>76</v>
      </c>
      <c r="I1190" s="5">
        <v>758.56</v>
      </c>
      <c r="J1190" s="5">
        <v>897.8</v>
      </c>
    </row>
    <row r="1191" spans="1:10" x14ac:dyDescent="0.3">
      <c r="A1191">
        <v>2022</v>
      </c>
      <c r="B1191" s="2">
        <v>44774</v>
      </c>
      <c r="C1191" t="s">
        <v>22</v>
      </c>
      <c r="D1191" s="8">
        <v>1143.25</v>
      </c>
      <c r="E1191" s="8">
        <v>9550.69</v>
      </c>
      <c r="F1191">
        <v>75.12</v>
      </c>
      <c r="G1191" t="s">
        <v>75</v>
      </c>
      <c r="H1191" t="s">
        <v>74</v>
      </c>
      <c r="I1191" s="5">
        <v>1085.27</v>
      </c>
      <c r="J1191" s="5">
        <v>342.01</v>
      </c>
    </row>
    <row r="1192" spans="1:10" x14ac:dyDescent="0.3">
      <c r="A1192">
        <v>2022</v>
      </c>
      <c r="B1192" s="2">
        <v>44682</v>
      </c>
      <c r="C1192" t="s">
        <v>20</v>
      </c>
      <c r="D1192" s="8">
        <v>3070.18</v>
      </c>
      <c r="E1192" s="8">
        <v>12687.7</v>
      </c>
      <c r="F1192">
        <v>81.56</v>
      </c>
      <c r="G1192" t="s">
        <v>70</v>
      </c>
      <c r="H1192" t="s">
        <v>74</v>
      </c>
      <c r="I1192" s="5">
        <v>1336.87</v>
      </c>
      <c r="J1192" s="5">
        <v>721.09</v>
      </c>
    </row>
    <row r="1193" spans="1:10" x14ac:dyDescent="0.3">
      <c r="A1193">
        <v>2023</v>
      </c>
      <c r="B1193" s="2">
        <v>45200</v>
      </c>
      <c r="C1193" t="s">
        <v>11</v>
      </c>
      <c r="D1193" s="8">
        <v>1517.18</v>
      </c>
      <c r="E1193" s="8">
        <v>6847.03</v>
      </c>
      <c r="F1193">
        <v>71.44</v>
      </c>
      <c r="G1193" t="s">
        <v>73</v>
      </c>
      <c r="H1193" t="s">
        <v>71</v>
      </c>
      <c r="I1193" s="5">
        <v>279.48</v>
      </c>
      <c r="J1193" s="5">
        <v>506.52</v>
      </c>
    </row>
    <row r="1194" spans="1:10" x14ac:dyDescent="0.3">
      <c r="A1194">
        <v>2023</v>
      </c>
      <c r="B1194" s="2">
        <v>45047</v>
      </c>
      <c r="C1194" t="s">
        <v>39</v>
      </c>
      <c r="D1194" s="8">
        <v>1982.82</v>
      </c>
      <c r="E1194" s="8">
        <v>14482.23</v>
      </c>
      <c r="F1194">
        <v>80.7</v>
      </c>
      <c r="G1194" t="s">
        <v>75</v>
      </c>
      <c r="H1194" t="s">
        <v>76</v>
      </c>
      <c r="I1194" s="5">
        <v>1267.1400000000001</v>
      </c>
      <c r="J1194" s="5">
        <v>845.77</v>
      </c>
    </row>
    <row r="1195" spans="1:10" x14ac:dyDescent="0.3">
      <c r="A1195">
        <v>2022</v>
      </c>
      <c r="B1195" s="2">
        <v>44805</v>
      </c>
      <c r="C1195" t="s">
        <v>34</v>
      </c>
      <c r="D1195" s="8">
        <v>3247.87</v>
      </c>
      <c r="E1195" s="8">
        <v>10725.36</v>
      </c>
      <c r="F1195">
        <v>77.89</v>
      </c>
      <c r="G1195" t="s">
        <v>72</v>
      </c>
      <c r="H1195" t="s">
        <v>71</v>
      </c>
      <c r="I1195" s="5">
        <v>439.81</v>
      </c>
      <c r="J1195" s="5">
        <v>267.57</v>
      </c>
    </row>
    <row r="1196" spans="1:10" x14ac:dyDescent="0.3">
      <c r="A1196">
        <v>2023</v>
      </c>
      <c r="B1196" s="2">
        <v>45108</v>
      </c>
      <c r="C1196" t="s">
        <v>11</v>
      </c>
      <c r="D1196" s="8">
        <v>1020.32</v>
      </c>
      <c r="E1196" s="8">
        <v>12132.46</v>
      </c>
      <c r="F1196">
        <v>78.56</v>
      </c>
      <c r="G1196" t="s">
        <v>70</v>
      </c>
      <c r="H1196" t="s">
        <v>76</v>
      </c>
      <c r="I1196" s="5">
        <v>1268.74</v>
      </c>
      <c r="J1196" s="5">
        <v>148.68</v>
      </c>
    </row>
    <row r="1197" spans="1:10" x14ac:dyDescent="0.3">
      <c r="A1197">
        <v>2022</v>
      </c>
      <c r="B1197" s="2">
        <v>44866</v>
      </c>
      <c r="C1197" t="s">
        <v>29</v>
      </c>
      <c r="D1197" s="8">
        <v>1151.06</v>
      </c>
      <c r="E1197" s="8">
        <v>6303.29</v>
      </c>
      <c r="F1197">
        <v>93.69</v>
      </c>
      <c r="G1197" t="s">
        <v>70</v>
      </c>
      <c r="H1197" t="s">
        <v>74</v>
      </c>
      <c r="I1197" s="5">
        <v>431.88</v>
      </c>
      <c r="J1197" s="5">
        <v>119.2</v>
      </c>
    </row>
    <row r="1198" spans="1:10" x14ac:dyDescent="0.3">
      <c r="A1198">
        <v>2022</v>
      </c>
      <c r="B1198" s="2">
        <v>44713</v>
      </c>
      <c r="C1198" t="s">
        <v>41</v>
      </c>
      <c r="D1198" s="8">
        <v>4398.74</v>
      </c>
      <c r="E1198" s="8">
        <v>8995.51</v>
      </c>
      <c r="F1198">
        <v>76.62</v>
      </c>
      <c r="G1198" t="s">
        <v>73</v>
      </c>
      <c r="H1198" t="s">
        <v>71</v>
      </c>
      <c r="I1198" s="5">
        <v>107.24</v>
      </c>
      <c r="J1198" s="5">
        <v>637.52</v>
      </c>
    </row>
    <row r="1199" spans="1:10" x14ac:dyDescent="0.3">
      <c r="A1199">
        <v>2023</v>
      </c>
      <c r="B1199" s="2">
        <v>45047</v>
      </c>
      <c r="C1199" t="s">
        <v>41</v>
      </c>
      <c r="D1199" s="8">
        <v>4220.38</v>
      </c>
      <c r="E1199" s="8">
        <v>13415.88</v>
      </c>
      <c r="F1199">
        <v>90.11</v>
      </c>
      <c r="G1199" t="s">
        <v>70</v>
      </c>
      <c r="H1199" t="s">
        <v>71</v>
      </c>
      <c r="I1199" s="5">
        <v>1852.56</v>
      </c>
      <c r="J1199" s="5">
        <v>123.18</v>
      </c>
    </row>
    <row r="1200" spans="1:10" x14ac:dyDescent="0.3">
      <c r="A1200">
        <v>2023</v>
      </c>
      <c r="B1200" s="2">
        <v>45017</v>
      </c>
      <c r="C1200" t="s">
        <v>32</v>
      </c>
      <c r="D1200" s="8">
        <v>1373.67</v>
      </c>
      <c r="E1200" s="8">
        <v>14763.92</v>
      </c>
      <c r="F1200">
        <v>78.16</v>
      </c>
      <c r="G1200" t="s">
        <v>73</v>
      </c>
      <c r="H1200" t="s">
        <v>74</v>
      </c>
      <c r="I1200" s="5">
        <v>299.64</v>
      </c>
      <c r="J1200" s="5">
        <v>170.55</v>
      </c>
    </row>
    <row r="1201" spans="1:10" x14ac:dyDescent="0.3">
      <c r="A1201">
        <v>2022</v>
      </c>
      <c r="B1201" s="2">
        <v>44896</v>
      </c>
      <c r="C1201" t="s">
        <v>39</v>
      </c>
      <c r="D1201" s="8">
        <v>4417.29</v>
      </c>
      <c r="E1201" s="8">
        <v>14332.8</v>
      </c>
      <c r="F1201">
        <v>73.16</v>
      </c>
      <c r="G1201" t="s">
        <v>73</v>
      </c>
      <c r="H1201" t="s">
        <v>74</v>
      </c>
      <c r="I1201" s="5">
        <v>1080.27</v>
      </c>
      <c r="J1201" s="5">
        <v>212</v>
      </c>
    </row>
    <row r="1202" spans="1:10" x14ac:dyDescent="0.3">
      <c r="A1202">
        <v>2022</v>
      </c>
      <c r="B1202" s="2">
        <v>44562</v>
      </c>
      <c r="C1202" t="s">
        <v>11</v>
      </c>
      <c r="D1202" s="8">
        <v>4638.17</v>
      </c>
      <c r="E1202" s="8">
        <v>8465.9</v>
      </c>
      <c r="F1202">
        <v>83.27</v>
      </c>
      <c r="G1202" t="s">
        <v>70</v>
      </c>
      <c r="H1202" t="s">
        <v>71</v>
      </c>
      <c r="I1202" s="5">
        <v>1834.68</v>
      </c>
      <c r="J1202" s="5">
        <v>423.02</v>
      </c>
    </row>
    <row r="1203" spans="1:10" x14ac:dyDescent="0.3">
      <c r="A1203">
        <v>2023</v>
      </c>
      <c r="B1203" s="2">
        <v>45017</v>
      </c>
      <c r="C1203" t="s">
        <v>25</v>
      </c>
      <c r="D1203" s="8">
        <v>3347.65</v>
      </c>
      <c r="E1203" s="8">
        <v>10254.35</v>
      </c>
      <c r="F1203">
        <v>88.71</v>
      </c>
      <c r="G1203" t="s">
        <v>75</v>
      </c>
      <c r="H1203" t="s">
        <v>76</v>
      </c>
      <c r="I1203" s="5">
        <v>692.54</v>
      </c>
      <c r="J1203" s="5">
        <v>711.92</v>
      </c>
    </row>
    <row r="1204" spans="1:10" x14ac:dyDescent="0.3">
      <c r="A1204">
        <v>2022</v>
      </c>
      <c r="B1204" s="2">
        <v>44713</v>
      </c>
      <c r="C1204" t="s">
        <v>20</v>
      </c>
      <c r="D1204" s="8">
        <v>4432.09</v>
      </c>
      <c r="E1204" s="8">
        <v>10357.84</v>
      </c>
      <c r="F1204">
        <v>82.15</v>
      </c>
      <c r="G1204" t="s">
        <v>72</v>
      </c>
      <c r="H1204" t="s">
        <v>76</v>
      </c>
      <c r="I1204" s="5">
        <v>1747.16</v>
      </c>
      <c r="J1204" s="5">
        <v>492.93</v>
      </c>
    </row>
    <row r="1205" spans="1:10" x14ac:dyDescent="0.3">
      <c r="A1205">
        <v>2023</v>
      </c>
      <c r="B1205" s="2">
        <v>44958</v>
      </c>
      <c r="C1205" t="s">
        <v>34</v>
      </c>
      <c r="D1205" s="8">
        <v>3017.77</v>
      </c>
      <c r="E1205" s="8">
        <v>6846.66</v>
      </c>
      <c r="F1205">
        <v>79.06</v>
      </c>
      <c r="G1205" t="s">
        <v>70</v>
      </c>
      <c r="H1205" t="s">
        <v>76</v>
      </c>
      <c r="I1205" s="5">
        <v>866.67</v>
      </c>
      <c r="J1205" s="5">
        <v>575.08000000000004</v>
      </c>
    </row>
    <row r="1206" spans="1:10" x14ac:dyDescent="0.3">
      <c r="A1206">
        <v>2022</v>
      </c>
      <c r="B1206" s="2">
        <v>44713</v>
      </c>
      <c r="C1206" t="s">
        <v>39</v>
      </c>
      <c r="D1206" s="8">
        <v>4621.05</v>
      </c>
      <c r="E1206" s="8">
        <v>10917.49</v>
      </c>
      <c r="F1206">
        <v>76.09</v>
      </c>
      <c r="G1206" t="s">
        <v>73</v>
      </c>
      <c r="H1206" t="s">
        <v>76</v>
      </c>
      <c r="I1206" s="5">
        <v>875.28</v>
      </c>
      <c r="J1206" s="5">
        <v>754.05</v>
      </c>
    </row>
    <row r="1207" spans="1:10" x14ac:dyDescent="0.3">
      <c r="A1207">
        <v>2023</v>
      </c>
      <c r="B1207" s="2">
        <v>45047</v>
      </c>
      <c r="C1207" t="s">
        <v>41</v>
      </c>
      <c r="D1207" s="8">
        <v>3966.97</v>
      </c>
      <c r="E1207" s="8">
        <v>9534.83</v>
      </c>
      <c r="F1207">
        <v>72.58</v>
      </c>
      <c r="G1207" t="s">
        <v>75</v>
      </c>
      <c r="H1207" t="s">
        <v>71</v>
      </c>
      <c r="I1207" s="5">
        <v>1657.89</v>
      </c>
      <c r="J1207" s="5">
        <v>785.99</v>
      </c>
    </row>
    <row r="1208" spans="1:10" x14ac:dyDescent="0.3">
      <c r="A1208">
        <v>2023</v>
      </c>
      <c r="B1208" s="2">
        <v>45200</v>
      </c>
      <c r="C1208" t="s">
        <v>39</v>
      </c>
      <c r="D1208" s="8">
        <v>3957.8</v>
      </c>
      <c r="E1208" s="8">
        <v>13847.75</v>
      </c>
      <c r="F1208">
        <v>91.13</v>
      </c>
      <c r="G1208" t="s">
        <v>73</v>
      </c>
      <c r="H1208" t="s">
        <v>76</v>
      </c>
      <c r="I1208" s="5">
        <v>1165.6099999999999</v>
      </c>
      <c r="J1208" s="5">
        <v>688.97</v>
      </c>
    </row>
    <row r="1209" spans="1:10" x14ac:dyDescent="0.3">
      <c r="A1209">
        <v>2023</v>
      </c>
      <c r="B1209" s="2">
        <v>44927</v>
      </c>
      <c r="C1209" t="s">
        <v>34</v>
      </c>
      <c r="D1209" s="8">
        <v>1949.31</v>
      </c>
      <c r="E1209" s="8">
        <v>8324.36</v>
      </c>
      <c r="F1209">
        <v>81.09</v>
      </c>
      <c r="G1209" t="s">
        <v>70</v>
      </c>
      <c r="H1209" t="s">
        <v>76</v>
      </c>
      <c r="I1209" s="5">
        <v>1864.05</v>
      </c>
      <c r="J1209" s="5">
        <v>412</v>
      </c>
    </row>
    <row r="1210" spans="1:10" x14ac:dyDescent="0.3">
      <c r="A1210">
        <v>2022</v>
      </c>
      <c r="B1210" s="2">
        <v>44713</v>
      </c>
      <c r="C1210" t="s">
        <v>29</v>
      </c>
      <c r="D1210" s="8">
        <v>4443.7700000000004</v>
      </c>
      <c r="E1210" s="8">
        <v>10083.040000000001</v>
      </c>
      <c r="F1210">
        <v>71.95</v>
      </c>
      <c r="G1210" t="s">
        <v>73</v>
      </c>
      <c r="H1210" t="s">
        <v>76</v>
      </c>
      <c r="I1210" s="5">
        <v>1525.43</v>
      </c>
      <c r="J1210" s="5">
        <v>220.69</v>
      </c>
    </row>
    <row r="1211" spans="1:10" x14ac:dyDescent="0.3">
      <c r="A1211">
        <v>2023</v>
      </c>
      <c r="B1211" s="2">
        <v>45078</v>
      </c>
      <c r="C1211" t="s">
        <v>32</v>
      </c>
      <c r="D1211" s="8">
        <v>2200.1</v>
      </c>
      <c r="E1211" s="8">
        <v>12676.39</v>
      </c>
      <c r="F1211">
        <v>81.3</v>
      </c>
      <c r="G1211" t="s">
        <v>70</v>
      </c>
      <c r="H1211" t="s">
        <v>74</v>
      </c>
      <c r="I1211" s="5">
        <v>579.44000000000005</v>
      </c>
      <c r="J1211" s="5">
        <v>616.98</v>
      </c>
    </row>
    <row r="1212" spans="1:10" x14ac:dyDescent="0.3">
      <c r="A1212">
        <v>2023</v>
      </c>
      <c r="B1212" s="2">
        <v>45261</v>
      </c>
      <c r="C1212" t="s">
        <v>32</v>
      </c>
      <c r="D1212" s="8">
        <v>1469.89</v>
      </c>
      <c r="E1212" s="8">
        <v>7168.25</v>
      </c>
      <c r="F1212">
        <v>81.180000000000007</v>
      </c>
      <c r="G1212" t="s">
        <v>75</v>
      </c>
      <c r="H1212" t="s">
        <v>76</v>
      </c>
      <c r="I1212" s="5">
        <v>1194.25</v>
      </c>
      <c r="J1212" s="5">
        <v>830.28</v>
      </c>
    </row>
    <row r="1213" spans="1:10" x14ac:dyDescent="0.3">
      <c r="A1213">
        <v>2023</v>
      </c>
      <c r="B1213" s="2">
        <v>45200</v>
      </c>
      <c r="C1213" t="s">
        <v>25</v>
      </c>
      <c r="D1213" s="8">
        <v>1154.1500000000001</v>
      </c>
      <c r="E1213" s="8">
        <v>9934.6</v>
      </c>
      <c r="F1213">
        <v>87.77</v>
      </c>
      <c r="G1213" t="s">
        <v>75</v>
      </c>
      <c r="H1213" t="s">
        <v>74</v>
      </c>
      <c r="I1213" s="5">
        <v>1219.7</v>
      </c>
      <c r="J1213" s="5">
        <v>355.79</v>
      </c>
    </row>
    <row r="1214" spans="1:10" x14ac:dyDescent="0.3">
      <c r="A1214">
        <v>2023</v>
      </c>
      <c r="B1214" s="2">
        <v>45139</v>
      </c>
      <c r="C1214" t="s">
        <v>34</v>
      </c>
      <c r="D1214" s="8">
        <v>4585.55</v>
      </c>
      <c r="E1214" s="8">
        <v>14220.23</v>
      </c>
      <c r="F1214">
        <v>91.14</v>
      </c>
      <c r="G1214" t="s">
        <v>73</v>
      </c>
      <c r="H1214" t="s">
        <v>74</v>
      </c>
      <c r="I1214" s="5">
        <v>881.42</v>
      </c>
      <c r="J1214" s="5">
        <v>277.73</v>
      </c>
    </row>
    <row r="1215" spans="1:10" x14ac:dyDescent="0.3">
      <c r="A1215">
        <v>2023</v>
      </c>
      <c r="B1215" s="2">
        <v>45231</v>
      </c>
      <c r="C1215" t="s">
        <v>41</v>
      </c>
      <c r="D1215" s="8">
        <v>4381.82</v>
      </c>
      <c r="E1215" s="8">
        <v>6174.13</v>
      </c>
      <c r="F1215">
        <v>78.25</v>
      </c>
      <c r="G1215" t="s">
        <v>72</v>
      </c>
      <c r="H1215" t="s">
        <v>74</v>
      </c>
      <c r="I1215" s="5">
        <v>1808.19</v>
      </c>
      <c r="J1215" s="5">
        <v>937.12</v>
      </c>
    </row>
    <row r="1216" spans="1:10" x14ac:dyDescent="0.3">
      <c r="A1216">
        <v>2023</v>
      </c>
      <c r="B1216" s="2">
        <v>45047</v>
      </c>
      <c r="C1216" t="s">
        <v>25</v>
      </c>
      <c r="D1216" s="8">
        <v>3496.26</v>
      </c>
      <c r="E1216" s="8">
        <v>12912.35</v>
      </c>
      <c r="F1216">
        <v>79.39</v>
      </c>
      <c r="G1216" t="s">
        <v>73</v>
      </c>
      <c r="H1216" t="s">
        <v>71</v>
      </c>
      <c r="I1216" s="5">
        <v>1826.97</v>
      </c>
      <c r="J1216" s="5">
        <v>987.16</v>
      </c>
    </row>
    <row r="1217" spans="1:10" x14ac:dyDescent="0.3">
      <c r="A1217">
        <v>2023</v>
      </c>
      <c r="B1217" s="2">
        <v>45108</v>
      </c>
      <c r="C1217" t="s">
        <v>25</v>
      </c>
      <c r="D1217" s="8">
        <v>2441.79</v>
      </c>
      <c r="E1217" s="8">
        <v>13052.69</v>
      </c>
      <c r="F1217">
        <v>93.55</v>
      </c>
      <c r="G1217" t="s">
        <v>75</v>
      </c>
      <c r="H1217" t="s">
        <v>71</v>
      </c>
      <c r="I1217" s="5">
        <v>1402.19</v>
      </c>
      <c r="J1217" s="5">
        <v>281.76</v>
      </c>
    </row>
    <row r="1218" spans="1:10" x14ac:dyDescent="0.3">
      <c r="A1218">
        <v>2022</v>
      </c>
      <c r="B1218" s="2">
        <v>44562</v>
      </c>
      <c r="C1218" t="s">
        <v>16</v>
      </c>
      <c r="D1218" s="8">
        <v>2355.94</v>
      </c>
      <c r="E1218" s="8">
        <v>14603.82</v>
      </c>
      <c r="F1218">
        <v>78.41</v>
      </c>
      <c r="G1218" t="s">
        <v>72</v>
      </c>
      <c r="H1218" t="s">
        <v>74</v>
      </c>
      <c r="I1218" s="5">
        <v>738.72</v>
      </c>
      <c r="J1218" s="5">
        <v>660.24</v>
      </c>
    </row>
    <row r="1219" spans="1:10" x14ac:dyDescent="0.3">
      <c r="A1219">
        <v>2023</v>
      </c>
      <c r="B1219" s="2">
        <v>44986</v>
      </c>
      <c r="C1219" t="s">
        <v>29</v>
      </c>
      <c r="D1219" s="8">
        <v>4832.88</v>
      </c>
      <c r="E1219" s="8">
        <v>9239.6299999999992</v>
      </c>
      <c r="F1219">
        <v>83.96</v>
      </c>
      <c r="G1219" t="s">
        <v>72</v>
      </c>
      <c r="H1219" t="s">
        <v>71</v>
      </c>
      <c r="I1219" s="5">
        <v>777.37</v>
      </c>
      <c r="J1219" s="5">
        <v>973.08</v>
      </c>
    </row>
    <row r="1220" spans="1:10" x14ac:dyDescent="0.3">
      <c r="A1220">
        <v>2023</v>
      </c>
      <c r="B1220" s="2">
        <v>45108</v>
      </c>
      <c r="C1220" t="s">
        <v>25</v>
      </c>
      <c r="D1220" s="8">
        <v>3035.9</v>
      </c>
      <c r="E1220" s="8">
        <v>10604.91</v>
      </c>
      <c r="F1220">
        <v>89.56</v>
      </c>
      <c r="G1220" t="s">
        <v>75</v>
      </c>
      <c r="H1220" t="s">
        <v>71</v>
      </c>
      <c r="I1220" s="5">
        <v>637.97</v>
      </c>
      <c r="J1220" s="5">
        <v>823.18</v>
      </c>
    </row>
    <row r="1221" spans="1:10" x14ac:dyDescent="0.3">
      <c r="A1221">
        <v>2022</v>
      </c>
      <c r="B1221" s="2">
        <v>44805</v>
      </c>
      <c r="C1221" t="s">
        <v>41</v>
      </c>
      <c r="D1221" s="8">
        <v>2669.5</v>
      </c>
      <c r="E1221" s="8">
        <v>12175.39</v>
      </c>
      <c r="F1221">
        <v>77.34</v>
      </c>
      <c r="G1221" t="s">
        <v>73</v>
      </c>
      <c r="H1221" t="s">
        <v>74</v>
      </c>
      <c r="I1221" s="5">
        <v>223.15</v>
      </c>
      <c r="J1221" s="5">
        <v>919.65</v>
      </c>
    </row>
    <row r="1222" spans="1:10" x14ac:dyDescent="0.3">
      <c r="A1222">
        <v>2023</v>
      </c>
      <c r="B1222" s="2">
        <v>44986</v>
      </c>
      <c r="C1222" t="s">
        <v>25</v>
      </c>
      <c r="D1222" s="8">
        <v>1373.96</v>
      </c>
      <c r="E1222" s="8">
        <v>12181.97</v>
      </c>
      <c r="F1222">
        <v>81.42</v>
      </c>
      <c r="G1222" t="s">
        <v>72</v>
      </c>
      <c r="H1222" t="s">
        <v>71</v>
      </c>
      <c r="I1222" s="5">
        <v>812.39</v>
      </c>
      <c r="J1222" s="5">
        <v>445.34</v>
      </c>
    </row>
    <row r="1223" spans="1:10" x14ac:dyDescent="0.3">
      <c r="A1223">
        <v>2022</v>
      </c>
      <c r="B1223" s="2">
        <v>44593</v>
      </c>
      <c r="C1223" t="s">
        <v>11</v>
      </c>
      <c r="D1223" s="8">
        <v>3672.92</v>
      </c>
      <c r="E1223" s="8">
        <v>9202.34</v>
      </c>
      <c r="F1223">
        <v>83.09</v>
      </c>
      <c r="G1223" t="s">
        <v>75</v>
      </c>
      <c r="H1223" t="s">
        <v>76</v>
      </c>
      <c r="I1223" s="5">
        <v>1374.47</v>
      </c>
      <c r="J1223" s="5">
        <v>981.57</v>
      </c>
    </row>
    <row r="1224" spans="1:10" x14ac:dyDescent="0.3">
      <c r="A1224">
        <v>2023</v>
      </c>
      <c r="B1224" s="2">
        <v>45170</v>
      </c>
      <c r="C1224" t="s">
        <v>11</v>
      </c>
      <c r="D1224" s="8">
        <v>1787.61</v>
      </c>
      <c r="E1224" s="8">
        <v>5782.79</v>
      </c>
      <c r="F1224">
        <v>72.7</v>
      </c>
      <c r="G1224" t="s">
        <v>72</v>
      </c>
      <c r="H1224" t="s">
        <v>71</v>
      </c>
      <c r="I1224" s="5">
        <v>135.24</v>
      </c>
      <c r="J1224" s="5">
        <v>465.31</v>
      </c>
    </row>
    <row r="1225" spans="1:10" x14ac:dyDescent="0.3">
      <c r="A1225">
        <v>2022</v>
      </c>
      <c r="B1225" s="2">
        <v>44866</v>
      </c>
      <c r="C1225" t="s">
        <v>11</v>
      </c>
      <c r="D1225" s="8">
        <v>3711.46</v>
      </c>
      <c r="E1225" s="8">
        <v>7373.64</v>
      </c>
      <c r="F1225">
        <v>75.430000000000007</v>
      </c>
      <c r="G1225" t="s">
        <v>70</v>
      </c>
      <c r="H1225" t="s">
        <v>71</v>
      </c>
      <c r="I1225" s="5">
        <v>1024.56</v>
      </c>
      <c r="J1225" s="5">
        <v>138.31</v>
      </c>
    </row>
    <row r="1226" spans="1:10" x14ac:dyDescent="0.3">
      <c r="A1226">
        <v>2022</v>
      </c>
      <c r="B1226" s="2">
        <v>44805</v>
      </c>
      <c r="C1226" t="s">
        <v>11</v>
      </c>
      <c r="D1226" s="8">
        <v>3242.07</v>
      </c>
      <c r="E1226" s="8">
        <v>9475.4599999999991</v>
      </c>
      <c r="F1226">
        <v>74.239999999999995</v>
      </c>
      <c r="G1226" t="s">
        <v>73</v>
      </c>
      <c r="H1226" t="s">
        <v>76</v>
      </c>
      <c r="I1226" s="5">
        <v>1087.98</v>
      </c>
      <c r="J1226" s="5">
        <v>290.13</v>
      </c>
    </row>
    <row r="1227" spans="1:10" x14ac:dyDescent="0.3">
      <c r="A1227">
        <v>2023</v>
      </c>
      <c r="B1227" s="2">
        <v>45170</v>
      </c>
      <c r="C1227" t="s">
        <v>34</v>
      </c>
      <c r="D1227" s="8">
        <v>1397.36</v>
      </c>
      <c r="E1227" s="8">
        <v>12559.21</v>
      </c>
      <c r="F1227">
        <v>89.32</v>
      </c>
      <c r="G1227" t="s">
        <v>70</v>
      </c>
      <c r="H1227" t="s">
        <v>74</v>
      </c>
      <c r="I1227" s="5">
        <v>534.51</v>
      </c>
      <c r="J1227" s="5">
        <v>893.77</v>
      </c>
    </row>
    <row r="1228" spans="1:10" x14ac:dyDescent="0.3">
      <c r="A1228">
        <v>2022</v>
      </c>
      <c r="B1228" s="2">
        <v>44805</v>
      </c>
      <c r="C1228" t="s">
        <v>32</v>
      </c>
      <c r="D1228" s="8">
        <v>1930.34</v>
      </c>
      <c r="E1228" s="8">
        <v>10125.040000000001</v>
      </c>
      <c r="F1228">
        <v>72.319999999999993</v>
      </c>
      <c r="G1228" t="s">
        <v>75</v>
      </c>
      <c r="H1228" t="s">
        <v>71</v>
      </c>
      <c r="I1228" s="5">
        <v>1498.57</v>
      </c>
      <c r="J1228" s="5">
        <v>464.28</v>
      </c>
    </row>
    <row r="1229" spans="1:10" x14ac:dyDescent="0.3">
      <c r="A1229">
        <v>2023</v>
      </c>
      <c r="B1229" s="2">
        <v>44986</v>
      </c>
      <c r="C1229" t="s">
        <v>34</v>
      </c>
      <c r="D1229" s="8">
        <v>3911.72</v>
      </c>
      <c r="E1229" s="8">
        <v>9130.2800000000007</v>
      </c>
      <c r="F1229">
        <v>76.87</v>
      </c>
      <c r="G1229" t="s">
        <v>73</v>
      </c>
      <c r="H1229" t="s">
        <v>74</v>
      </c>
      <c r="I1229" s="5">
        <v>953.05</v>
      </c>
      <c r="J1229" s="5">
        <v>602.91999999999996</v>
      </c>
    </row>
    <row r="1230" spans="1:10" x14ac:dyDescent="0.3">
      <c r="A1230">
        <v>2023</v>
      </c>
      <c r="B1230" s="2">
        <v>45108</v>
      </c>
      <c r="C1230" t="s">
        <v>32</v>
      </c>
      <c r="D1230" s="8">
        <v>1958.47</v>
      </c>
      <c r="E1230" s="8">
        <v>10938.83</v>
      </c>
      <c r="F1230">
        <v>86.28</v>
      </c>
      <c r="G1230" t="s">
        <v>73</v>
      </c>
      <c r="H1230" t="s">
        <v>76</v>
      </c>
      <c r="I1230" s="5">
        <v>1401.46</v>
      </c>
      <c r="J1230" s="5">
        <v>526.92999999999995</v>
      </c>
    </row>
    <row r="1231" spans="1:10" x14ac:dyDescent="0.3">
      <c r="A1231">
        <v>2022</v>
      </c>
      <c r="B1231" s="2">
        <v>44682</v>
      </c>
      <c r="C1231" t="s">
        <v>34</v>
      </c>
      <c r="D1231" s="8">
        <v>2552.6799999999998</v>
      </c>
      <c r="E1231" s="8">
        <v>9458.64</v>
      </c>
      <c r="F1231">
        <v>72.209999999999994</v>
      </c>
      <c r="G1231" t="s">
        <v>75</v>
      </c>
      <c r="H1231" t="s">
        <v>74</v>
      </c>
      <c r="I1231" s="5">
        <v>1640.12</v>
      </c>
      <c r="J1231" s="5">
        <v>295.5</v>
      </c>
    </row>
    <row r="1232" spans="1:10" x14ac:dyDescent="0.3">
      <c r="A1232">
        <v>2023</v>
      </c>
      <c r="B1232" s="2">
        <v>45017</v>
      </c>
      <c r="C1232" t="s">
        <v>41</v>
      </c>
      <c r="D1232" s="8">
        <v>1367.41</v>
      </c>
      <c r="E1232" s="8">
        <v>8270.36</v>
      </c>
      <c r="F1232">
        <v>90.2</v>
      </c>
      <c r="G1232" t="s">
        <v>70</v>
      </c>
      <c r="H1232" t="s">
        <v>74</v>
      </c>
      <c r="I1232" s="5">
        <v>1324.51</v>
      </c>
      <c r="J1232" s="5">
        <v>276.39</v>
      </c>
    </row>
    <row r="1233" spans="1:10" x14ac:dyDescent="0.3">
      <c r="A1233">
        <v>2022</v>
      </c>
      <c r="B1233" s="2">
        <v>44866</v>
      </c>
      <c r="C1233" t="s">
        <v>34</v>
      </c>
      <c r="D1233" s="8">
        <v>2515.42</v>
      </c>
      <c r="E1233" s="8">
        <v>12939.26</v>
      </c>
      <c r="F1233">
        <v>88.98</v>
      </c>
      <c r="G1233" t="s">
        <v>70</v>
      </c>
      <c r="H1233" t="s">
        <v>74</v>
      </c>
      <c r="I1233" s="5">
        <v>1543.06</v>
      </c>
      <c r="J1233" s="5">
        <v>630.23</v>
      </c>
    </row>
    <row r="1234" spans="1:10" x14ac:dyDescent="0.3">
      <c r="A1234">
        <v>2022</v>
      </c>
      <c r="B1234" s="2">
        <v>44593</v>
      </c>
      <c r="C1234" t="s">
        <v>22</v>
      </c>
      <c r="D1234" s="8">
        <v>3645.15</v>
      </c>
      <c r="E1234" s="8">
        <v>10377.74</v>
      </c>
      <c r="F1234">
        <v>90.99</v>
      </c>
      <c r="G1234" t="s">
        <v>72</v>
      </c>
      <c r="H1234" t="s">
        <v>71</v>
      </c>
      <c r="I1234" s="5">
        <v>1346.73</v>
      </c>
      <c r="J1234" s="5">
        <v>684.93</v>
      </c>
    </row>
    <row r="1235" spans="1:10" x14ac:dyDescent="0.3">
      <c r="A1235">
        <v>2023</v>
      </c>
      <c r="B1235" s="2">
        <v>45170</v>
      </c>
      <c r="C1235" t="s">
        <v>32</v>
      </c>
      <c r="D1235" s="8">
        <v>2962.58</v>
      </c>
      <c r="E1235" s="8">
        <v>6857.39</v>
      </c>
      <c r="F1235">
        <v>71.31</v>
      </c>
      <c r="G1235" t="s">
        <v>70</v>
      </c>
      <c r="H1235" t="s">
        <v>71</v>
      </c>
      <c r="I1235" s="5">
        <v>499.29</v>
      </c>
      <c r="J1235" s="5">
        <v>736.3</v>
      </c>
    </row>
    <row r="1236" spans="1:10" x14ac:dyDescent="0.3">
      <c r="A1236">
        <v>2023</v>
      </c>
      <c r="B1236" s="2">
        <v>45231</v>
      </c>
      <c r="C1236" t="s">
        <v>34</v>
      </c>
      <c r="D1236" s="8">
        <v>3849.19</v>
      </c>
      <c r="E1236" s="8">
        <v>7037.53</v>
      </c>
      <c r="F1236">
        <v>80.34</v>
      </c>
      <c r="G1236" t="s">
        <v>75</v>
      </c>
      <c r="H1236" t="s">
        <v>76</v>
      </c>
      <c r="I1236" s="5">
        <v>1772.34</v>
      </c>
      <c r="J1236" s="5">
        <v>568.74</v>
      </c>
    </row>
    <row r="1237" spans="1:10" x14ac:dyDescent="0.3">
      <c r="A1237">
        <v>2022</v>
      </c>
      <c r="B1237" s="2">
        <v>44562</v>
      </c>
      <c r="C1237" t="s">
        <v>29</v>
      </c>
      <c r="D1237" s="8">
        <v>4712.97</v>
      </c>
      <c r="E1237" s="8">
        <v>12872.24</v>
      </c>
      <c r="F1237">
        <v>78.2</v>
      </c>
      <c r="G1237" t="s">
        <v>70</v>
      </c>
      <c r="H1237" t="s">
        <v>76</v>
      </c>
      <c r="I1237" s="5">
        <v>1610.16</v>
      </c>
      <c r="J1237" s="5">
        <v>900.53</v>
      </c>
    </row>
    <row r="1238" spans="1:10" x14ac:dyDescent="0.3">
      <c r="A1238">
        <v>2023</v>
      </c>
      <c r="B1238" s="2">
        <v>45231</v>
      </c>
      <c r="C1238" t="s">
        <v>25</v>
      </c>
      <c r="D1238" s="8">
        <v>4277.78</v>
      </c>
      <c r="E1238" s="8">
        <v>14160.55</v>
      </c>
      <c r="F1238">
        <v>94.52</v>
      </c>
      <c r="G1238" t="s">
        <v>70</v>
      </c>
      <c r="H1238" t="s">
        <v>76</v>
      </c>
      <c r="I1238" s="5">
        <v>801.48</v>
      </c>
      <c r="J1238" s="5">
        <v>709.3</v>
      </c>
    </row>
    <row r="1239" spans="1:10" x14ac:dyDescent="0.3">
      <c r="A1239">
        <v>2023</v>
      </c>
      <c r="B1239" s="2">
        <v>44958</v>
      </c>
      <c r="C1239" t="s">
        <v>11</v>
      </c>
      <c r="D1239" s="8">
        <v>4398.92</v>
      </c>
      <c r="E1239" s="8">
        <v>6317.65</v>
      </c>
      <c r="F1239">
        <v>79.89</v>
      </c>
      <c r="G1239" t="s">
        <v>70</v>
      </c>
      <c r="H1239" t="s">
        <v>76</v>
      </c>
      <c r="I1239" s="5">
        <v>877.48</v>
      </c>
      <c r="J1239" s="5">
        <v>675.23</v>
      </c>
    </row>
    <row r="1240" spans="1:10" x14ac:dyDescent="0.3">
      <c r="A1240">
        <v>2022</v>
      </c>
      <c r="B1240" s="2">
        <v>44743</v>
      </c>
      <c r="C1240" t="s">
        <v>41</v>
      </c>
      <c r="D1240" s="8">
        <v>4661.95</v>
      </c>
      <c r="E1240" s="8">
        <v>6656.09</v>
      </c>
      <c r="F1240">
        <v>70.91</v>
      </c>
      <c r="G1240" t="s">
        <v>70</v>
      </c>
      <c r="H1240" t="s">
        <v>71</v>
      </c>
      <c r="I1240" s="5">
        <v>547.95000000000005</v>
      </c>
      <c r="J1240" s="5">
        <v>490.95</v>
      </c>
    </row>
    <row r="1241" spans="1:10" x14ac:dyDescent="0.3">
      <c r="A1241">
        <v>2023</v>
      </c>
      <c r="B1241" s="2">
        <v>44986</v>
      </c>
      <c r="C1241" t="s">
        <v>20</v>
      </c>
      <c r="D1241" s="8">
        <v>1169.24</v>
      </c>
      <c r="E1241" s="8">
        <v>7918.39</v>
      </c>
      <c r="F1241">
        <v>72.19</v>
      </c>
      <c r="G1241" t="s">
        <v>70</v>
      </c>
      <c r="H1241" t="s">
        <v>74</v>
      </c>
      <c r="I1241" s="5">
        <v>537.62</v>
      </c>
      <c r="J1241" s="5">
        <v>743.82</v>
      </c>
    </row>
    <row r="1242" spans="1:10" x14ac:dyDescent="0.3">
      <c r="A1242">
        <v>2022</v>
      </c>
      <c r="B1242" s="2">
        <v>44652</v>
      </c>
      <c r="C1242" t="s">
        <v>29</v>
      </c>
      <c r="D1242" s="8">
        <v>2303.19</v>
      </c>
      <c r="E1242" s="8">
        <v>11315.72</v>
      </c>
      <c r="F1242">
        <v>72.319999999999993</v>
      </c>
      <c r="G1242" t="s">
        <v>75</v>
      </c>
      <c r="H1242" t="s">
        <v>76</v>
      </c>
      <c r="I1242" s="5">
        <v>1890.91</v>
      </c>
      <c r="J1242" s="5">
        <v>119.53</v>
      </c>
    </row>
    <row r="1243" spans="1:10" x14ac:dyDescent="0.3">
      <c r="A1243">
        <v>2023</v>
      </c>
      <c r="B1243" s="2">
        <v>45231</v>
      </c>
      <c r="C1243" t="s">
        <v>29</v>
      </c>
      <c r="D1243" s="8">
        <v>1405.13</v>
      </c>
      <c r="E1243" s="8">
        <v>7237.98</v>
      </c>
      <c r="F1243">
        <v>91.98</v>
      </c>
      <c r="G1243" t="s">
        <v>75</v>
      </c>
      <c r="H1243" t="s">
        <v>71</v>
      </c>
      <c r="I1243" s="5">
        <v>1109.67</v>
      </c>
      <c r="J1243" s="5">
        <v>663.32</v>
      </c>
    </row>
    <row r="1244" spans="1:10" x14ac:dyDescent="0.3">
      <c r="A1244">
        <v>2022</v>
      </c>
      <c r="B1244" s="2">
        <v>44896</v>
      </c>
      <c r="C1244" t="s">
        <v>20</v>
      </c>
      <c r="D1244" s="8">
        <v>3250.62</v>
      </c>
      <c r="E1244" s="8">
        <v>13680.32</v>
      </c>
      <c r="F1244">
        <v>81.89</v>
      </c>
      <c r="G1244" t="s">
        <v>70</v>
      </c>
      <c r="H1244" t="s">
        <v>74</v>
      </c>
      <c r="I1244" s="5">
        <v>1434.92</v>
      </c>
      <c r="J1244" s="5">
        <v>284.33</v>
      </c>
    </row>
    <row r="1245" spans="1:10" x14ac:dyDescent="0.3">
      <c r="A1245">
        <v>2022</v>
      </c>
      <c r="B1245" s="2">
        <v>44682</v>
      </c>
      <c r="C1245" t="s">
        <v>25</v>
      </c>
      <c r="D1245" s="8">
        <v>1515.43</v>
      </c>
      <c r="E1245" s="8">
        <v>7044.55</v>
      </c>
      <c r="F1245">
        <v>72.39</v>
      </c>
      <c r="G1245" t="s">
        <v>70</v>
      </c>
      <c r="H1245" t="s">
        <v>71</v>
      </c>
      <c r="I1245" s="5">
        <v>1844.18</v>
      </c>
      <c r="J1245" s="5">
        <v>769.59</v>
      </c>
    </row>
    <row r="1246" spans="1:10" x14ac:dyDescent="0.3">
      <c r="A1246">
        <v>2022</v>
      </c>
      <c r="B1246" s="2">
        <v>44896</v>
      </c>
      <c r="C1246" t="s">
        <v>39</v>
      </c>
      <c r="D1246" s="8">
        <v>4293.8999999999996</v>
      </c>
      <c r="E1246" s="8">
        <v>5432.18</v>
      </c>
      <c r="F1246">
        <v>79.09</v>
      </c>
      <c r="G1246" t="s">
        <v>72</v>
      </c>
      <c r="H1246" t="s">
        <v>76</v>
      </c>
      <c r="I1246" s="5">
        <v>208.97</v>
      </c>
      <c r="J1246" s="5">
        <v>340.54</v>
      </c>
    </row>
    <row r="1247" spans="1:10" x14ac:dyDescent="0.3">
      <c r="A1247">
        <v>2023</v>
      </c>
      <c r="B1247" s="2">
        <v>45200</v>
      </c>
      <c r="C1247" t="s">
        <v>25</v>
      </c>
      <c r="D1247" s="8">
        <v>4327.53</v>
      </c>
      <c r="E1247" s="8">
        <v>9064.2900000000009</v>
      </c>
      <c r="F1247">
        <v>85.45</v>
      </c>
      <c r="G1247" t="s">
        <v>73</v>
      </c>
      <c r="H1247" t="s">
        <v>74</v>
      </c>
      <c r="I1247" s="5">
        <v>1702.13</v>
      </c>
      <c r="J1247" s="5">
        <v>525.77</v>
      </c>
    </row>
    <row r="1248" spans="1:10" x14ac:dyDescent="0.3">
      <c r="A1248">
        <v>2023</v>
      </c>
      <c r="B1248" s="2">
        <v>44958</v>
      </c>
      <c r="C1248" t="s">
        <v>32</v>
      </c>
      <c r="D1248" s="8">
        <v>4829.91</v>
      </c>
      <c r="E1248" s="8">
        <v>13017.73</v>
      </c>
      <c r="F1248">
        <v>75.39</v>
      </c>
      <c r="G1248" t="s">
        <v>72</v>
      </c>
      <c r="H1248" t="s">
        <v>71</v>
      </c>
      <c r="I1248" s="5">
        <v>658.62</v>
      </c>
      <c r="J1248" s="5">
        <v>880.61</v>
      </c>
    </row>
    <row r="1249" spans="1:10" x14ac:dyDescent="0.3">
      <c r="A1249">
        <v>2023</v>
      </c>
      <c r="B1249" s="2">
        <v>44958</v>
      </c>
      <c r="C1249" t="s">
        <v>25</v>
      </c>
      <c r="D1249" s="8">
        <v>1883.3</v>
      </c>
      <c r="E1249" s="8">
        <v>9281.07</v>
      </c>
      <c r="F1249">
        <v>70.27</v>
      </c>
      <c r="G1249" t="s">
        <v>72</v>
      </c>
      <c r="H1249" t="s">
        <v>71</v>
      </c>
      <c r="I1249" s="5">
        <v>262.02999999999997</v>
      </c>
      <c r="J1249" s="5">
        <v>594.78</v>
      </c>
    </row>
    <row r="1250" spans="1:10" x14ac:dyDescent="0.3">
      <c r="A1250">
        <v>2023</v>
      </c>
      <c r="B1250" s="2">
        <v>45017</v>
      </c>
      <c r="C1250" t="s">
        <v>25</v>
      </c>
      <c r="D1250" s="8">
        <v>4292.42</v>
      </c>
      <c r="E1250" s="8">
        <v>6102.31</v>
      </c>
      <c r="F1250">
        <v>94.96</v>
      </c>
      <c r="G1250" t="s">
        <v>72</v>
      </c>
      <c r="H1250" t="s">
        <v>71</v>
      </c>
      <c r="I1250" s="5">
        <v>135.27000000000001</v>
      </c>
      <c r="J1250" s="5">
        <v>321.25</v>
      </c>
    </row>
    <row r="1251" spans="1:10" x14ac:dyDescent="0.3">
      <c r="A1251">
        <v>2023</v>
      </c>
      <c r="B1251" s="2">
        <v>45047</v>
      </c>
      <c r="C1251" t="s">
        <v>41</v>
      </c>
      <c r="D1251" s="8">
        <v>1995.64</v>
      </c>
      <c r="E1251" s="8">
        <v>5869.89</v>
      </c>
      <c r="F1251">
        <v>80.34</v>
      </c>
      <c r="G1251" t="s">
        <v>70</v>
      </c>
      <c r="H1251" t="s">
        <v>74</v>
      </c>
      <c r="I1251" s="5">
        <v>826.38</v>
      </c>
      <c r="J1251" s="5">
        <v>138.91</v>
      </c>
    </row>
    <row r="1252" spans="1:10" x14ac:dyDescent="0.3">
      <c r="A1252">
        <v>2023</v>
      </c>
      <c r="B1252" s="2">
        <v>44958</v>
      </c>
      <c r="C1252" t="s">
        <v>20</v>
      </c>
      <c r="D1252" s="8">
        <v>4617.3100000000004</v>
      </c>
      <c r="E1252" s="8">
        <v>14680.22</v>
      </c>
      <c r="F1252">
        <v>78.489999999999995</v>
      </c>
      <c r="G1252" t="s">
        <v>73</v>
      </c>
      <c r="H1252" t="s">
        <v>74</v>
      </c>
      <c r="I1252" s="5">
        <v>1537.53</v>
      </c>
      <c r="J1252" s="5">
        <v>325.49</v>
      </c>
    </row>
    <row r="1253" spans="1:10" x14ac:dyDescent="0.3">
      <c r="A1253">
        <v>2023</v>
      </c>
      <c r="B1253" s="2">
        <v>44986</v>
      </c>
      <c r="C1253" t="s">
        <v>29</v>
      </c>
      <c r="D1253" s="8">
        <v>2683.95</v>
      </c>
      <c r="E1253" s="8">
        <v>14401.77</v>
      </c>
      <c r="F1253">
        <v>92.36</v>
      </c>
      <c r="G1253" t="s">
        <v>72</v>
      </c>
      <c r="H1253" t="s">
        <v>74</v>
      </c>
      <c r="I1253" s="5">
        <v>1276.6600000000001</v>
      </c>
      <c r="J1253" s="5">
        <v>525.76</v>
      </c>
    </row>
    <row r="1254" spans="1:10" x14ac:dyDescent="0.3">
      <c r="A1254">
        <v>2023</v>
      </c>
      <c r="B1254" s="2">
        <v>45261</v>
      </c>
      <c r="C1254" t="s">
        <v>11</v>
      </c>
      <c r="D1254" s="8">
        <v>2256.34</v>
      </c>
      <c r="E1254" s="8">
        <v>5077.16</v>
      </c>
      <c r="F1254">
        <v>92.23</v>
      </c>
      <c r="G1254" t="s">
        <v>75</v>
      </c>
      <c r="H1254" t="s">
        <v>76</v>
      </c>
      <c r="I1254" s="5">
        <v>1698.64</v>
      </c>
      <c r="J1254" s="5">
        <v>925.75</v>
      </c>
    </row>
    <row r="1255" spans="1:10" x14ac:dyDescent="0.3">
      <c r="A1255">
        <v>2023</v>
      </c>
      <c r="B1255" s="2">
        <v>44927</v>
      </c>
      <c r="C1255" t="s">
        <v>22</v>
      </c>
      <c r="D1255" s="8">
        <v>2705.06</v>
      </c>
      <c r="E1255" s="8">
        <v>5027.3999999999996</v>
      </c>
      <c r="F1255">
        <v>81.56</v>
      </c>
      <c r="G1255" t="s">
        <v>73</v>
      </c>
      <c r="H1255" t="s">
        <v>71</v>
      </c>
      <c r="I1255" s="5">
        <v>1944.37</v>
      </c>
      <c r="J1255" s="5">
        <v>174.91</v>
      </c>
    </row>
    <row r="1256" spans="1:10" x14ac:dyDescent="0.3">
      <c r="A1256">
        <v>2023</v>
      </c>
      <c r="B1256" s="2">
        <v>45139</v>
      </c>
      <c r="C1256" t="s">
        <v>39</v>
      </c>
      <c r="D1256" s="8">
        <v>4478</v>
      </c>
      <c r="E1256" s="8">
        <v>10988.28</v>
      </c>
      <c r="F1256">
        <v>90.25</v>
      </c>
      <c r="G1256" t="s">
        <v>72</v>
      </c>
      <c r="H1256" t="s">
        <v>74</v>
      </c>
      <c r="I1256" s="5">
        <v>1608.9</v>
      </c>
      <c r="J1256" s="5">
        <v>268.86</v>
      </c>
    </row>
    <row r="1257" spans="1:10" x14ac:dyDescent="0.3">
      <c r="A1257">
        <v>2022</v>
      </c>
      <c r="B1257" s="2">
        <v>44562</v>
      </c>
      <c r="C1257" t="s">
        <v>20</v>
      </c>
      <c r="D1257" s="8">
        <v>3518.58</v>
      </c>
      <c r="E1257" s="8">
        <v>8705.75</v>
      </c>
      <c r="F1257">
        <v>83.24</v>
      </c>
      <c r="G1257" t="s">
        <v>75</v>
      </c>
      <c r="H1257" t="s">
        <v>71</v>
      </c>
      <c r="I1257" s="5">
        <v>1748.2</v>
      </c>
      <c r="J1257" s="5">
        <v>476.74</v>
      </c>
    </row>
    <row r="1258" spans="1:10" x14ac:dyDescent="0.3">
      <c r="A1258">
        <v>2023</v>
      </c>
      <c r="B1258" s="2">
        <v>45200</v>
      </c>
      <c r="C1258" t="s">
        <v>25</v>
      </c>
      <c r="D1258" s="8">
        <v>2187.1999999999998</v>
      </c>
      <c r="E1258" s="8">
        <v>6452.8</v>
      </c>
      <c r="F1258">
        <v>72.709999999999994</v>
      </c>
      <c r="G1258" t="s">
        <v>72</v>
      </c>
      <c r="H1258" t="s">
        <v>71</v>
      </c>
      <c r="I1258" s="5">
        <v>338.42</v>
      </c>
      <c r="J1258" s="5">
        <v>258.97000000000003</v>
      </c>
    </row>
    <row r="1259" spans="1:10" x14ac:dyDescent="0.3">
      <c r="A1259">
        <v>2023</v>
      </c>
      <c r="B1259" s="2">
        <v>45231</v>
      </c>
      <c r="C1259" t="s">
        <v>34</v>
      </c>
      <c r="D1259" s="8">
        <v>4715.41</v>
      </c>
      <c r="E1259" s="8">
        <v>8309.18</v>
      </c>
      <c r="F1259">
        <v>72.760000000000005</v>
      </c>
      <c r="G1259" t="s">
        <v>73</v>
      </c>
      <c r="H1259" t="s">
        <v>71</v>
      </c>
      <c r="I1259" s="5">
        <v>1455.45</v>
      </c>
      <c r="J1259" s="5">
        <v>374.13</v>
      </c>
    </row>
    <row r="1260" spans="1:10" x14ac:dyDescent="0.3">
      <c r="A1260">
        <v>2023</v>
      </c>
      <c r="B1260" s="2">
        <v>45170</v>
      </c>
      <c r="C1260" t="s">
        <v>16</v>
      </c>
      <c r="D1260" s="8">
        <v>3017.7</v>
      </c>
      <c r="E1260" s="8">
        <v>12790.58</v>
      </c>
      <c r="F1260">
        <v>72.459999999999994</v>
      </c>
      <c r="G1260" t="s">
        <v>72</v>
      </c>
      <c r="H1260" t="s">
        <v>71</v>
      </c>
      <c r="I1260" s="5">
        <v>604.64</v>
      </c>
      <c r="J1260" s="5">
        <v>797.22</v>
      </c>
    </row>
    <row r="1261" spans="1:10" x14ac:dyDescent="0.3">
      <c r="A1261">
        <v>2023</v>
      </c>
      <c r="B1261" s="2">
        <v>45017</v>
      </c>
      <c r="C1261" t="s">
        <v>20</v>
      </c>
      <c r="D1261" s="8">
        <v>4055.81</v>
      </c>
      <c r="E1261" s="8">
        <v>5065.13</v>
      </c>
      <c r="F1261">
        <v>82.05</v>
      </c>
      <c r="G1261" t="s">
        <v>75</v>
      </c>
      <c r="H1261" t="s">
        <v>76</v>
      </c>
      <c r="I1261" s="5">
        <v>640.17999999999995</v>
      </c>
      <c r="J1261" s="5">
        <v>518.91999999999996</v>
      </c>
    </row>
    <row r="1262" spans="1:10" x14ac:dyDescent="0.3">
      <c r="A1262">
        <v>2023</v>
      </c>
      <c r="B1262" s="2">
        <v>44958</v>
      </c>
      <c r="C1262" t="s">
        <v>11</v>
      </c>
      <c r="D1262" s="8">
        <v>2622.48</v>
      </c>
      <c r="E1262" s="8">
        <v>14908.54</v>
      </c>
      <c r="F1262">
        <v>75.83</v>
      </c>
      <c r="G1262" t="s">
        <v>70</v>
      </c>
      <c r="H1262" t="s">
        <v>71</v>
      </c>
      <c r="I1262" s="5">
        <v>1297.5899999999999</v>
      </c>
      <c r="J1262" s="5">
        <v>232.05</v>
      </c>
    </row>
    <row r="1263" spans="1:10" x14ac:dyDescent="0.3">
      <c r="A1263">
        <v>2023</v>
      </c>
      <c r="B1263" s="2">
        <v>45139</v>
      </c>
      <c r="C1263" t="s">
        <v>25</v>
      </c>
      <c r="D1263" s="8">
        <v>1245.95</v>
      </c>
      <c r="E1263" s="8">
        <v>13189.15</v>
      </c>
      <c r="F1263">
        <v>78.53</v>
      </c>
      <c r="G1263" t="s">
        <v>72</v>
      </c>
      <c r="H1263" t="s">
        <v>76</v>
      </c>
      <c r="I1263" s="5">
        <v>1802.12</v>
      </c>
      <c r="J1263" s="5">
        <v>851.21</v>
      </c>
    </row>
    <row r="1264" spans="1:10" x14ac:dyDescent="0.3">
      <c r="A1264">
        <v>2023</v>
      </c>
      <c r="B1264" s="2">
        <v>44958</v>
      </c>
      <c r="C1264" t="s">
        <v>20</v>
      </c>
      <c r="D1264" s="8">
        <v>2796.32</v>
      </c>
      <c r="E1264" s="8">
        <v>13405.68</v>
      </c>
      <c r="F1264">
        <v>83.48</v>
      </c>
      <c r="G1264" t="s">
        <v>70</v>
      </c>
      <c r="H1264" t="s">
        <v>76</v>
      </c>
      <c r="I1264" s="5">
        <v>261.45999999999998</v>
      </c>
      <c r="J1264" s="5">
        <v>440.73</v>
      </c>
    </row>
    <row r="1265" spans="1:10" x14ac:dyDescent="0.3">
      <c r="A1265">
        <v>2022</v>
      </c>
      <c r="B1265" s="2">
        <v>44713</v>
      </c>
      <c r="C1265" t="s">
        <v>25</v>
      </c>
      <c r="D1265" s="8">
        <v>3417.23</v>
      </c>
      <c r="E1265" s="8">
        <v>9935.81</v>
      </c>
      <c r="F1265">
        <v>88.49</v>
      </c>
      <c r="G1265" t="s">
        <v>72</v>
      </c>
      <c r="H1265" t="s">
        <v>71</v>
      </c>
      <c r="I1265" s="5">
        <v>1538.77</v>
      </c>
      <c r="J1265" s="5">
        <v>162.27000000000001</v>
      </c>
    </row>
    <row r="1266" spans="1:10" x14ac:dyDescent="0.3">
      <c r="A1266">
        <v>2023</v>
      </c>
      <c r="B1266" s="2">
        <v>45261</v>
      </c>
      <c r="C1266" t="s">
        <v>11</v>
      </c>
      <c r="D1266" s="8">
        <v>2452.33</v>
      </c>
      <c r="E1266" s="8">
        <v>13253.07</v>
      </c>
      <c r="F1266">
        <v>72.099999999999994</v>
      </c>
      <c r="G1266" t="s">
        <v>70</v>
      </c>
      <c r="H1266" t="s">
        <v>76</v>
      </c>
      <c r="I1266" s="5">
        <v>1549.7</v>
      </c>
      <c r="J1266" s="5">
        <v>270.27999999999997</v>
      </c>
    </row>
    <row r="1267" spans="1:10" x14ac:dyDescent="0.3">
      <c r="A1267">
        <v>2022</v>
      </c>
      <c r="B1267" s="2">
        <v>44743</v>
      </c>
      <c r="C1267" t="s">
        <v>16</v>
      </c>
      <c r="D1267" s="8">
        <v>2150.09</v>
      </c>
      <c r="E1267" s="8">
        <v>9995.68</v>
      </c>
      <c r="F1267">
        <v>82.98</v>
      </c>
      <c r="G1267" t="s">
        <v>75</v>
      </c>
      <c r="H1267" t="s">
        <v>76</v>
      </c>
      <c r="I1267" s="5">
        <v>634.96</v>
      </c>
      <c r="J1267" s="5">
        <v>447.14</v>
      </c>
    </row>
    <row r="1268" spans="1:10" x14ac:dyDescent="0.3">
      <c r="A1268">
        <v>2022</v>
      </c>
      <c r="B1268" s="2">
        <v>44896</v>
      </c>
      <c r="C1268" t="s">
        <v>34</v>
      </c>
      <c r="D1268" s="8">
        <v>2336.1999999999998</v>
      </c>
      <c r="E1268" s="8">
        <v>7026.32</v>
      </c>
      <c r="F1268">
        <v>91.02</v>
      </c>
      <c r="G1268" t="s">
        <v>70</v>
      </c>
      <c r="H1268" t="s">
        <v>71</v>
      </c>
      <c r="I1268" s="5">
        <v>1344.7</v>
      </c>
      <c r="J1268" s="5">
        <v>867.24</v>
      </c>
    </row>
    <row r="1269" spans="1:10" x14ac:dyDescent="0.3">
      <c r="A1269">
        <v>2022</v>
      </c>
      <c r="B1269" s="2">
        <v>44835</v>
      </c>
      <c r="C1269" t="s">
        <v>22</v>
      </c>
      <c r="D1269" s="8">
        <v>2043.84</v>
      </c>
      <c r="E1269" s="8">
        <v>6799.27</v>
      </c>
      <c r="F1269">
        <v>70.31</v>
      </c>
      <c r="G1269" t="s">
        <v>75</v>
      </c>
      <c r="H1269" t="s">
        <v>74</v>
      </c>
      <c r="I1269" s="5">
        <v>337.05</v>
      </c>
      <c r="J1269" s="5">
        <v>947.61</v>
      </c>
    </row>
    <row r="1270" spans="1:10" x14ac:dyDescent="0.3">
      <c r="A1270">
        <v>2022</v>
      </c>
      <c r="B1270" s="2">
        <v>44835</v>
      </c>
      <c r="C1270" t="s">
        <v>32</v>
      </c>
      <c r="D1270" s="8">
        <v>3646.55</v>
      </c>
      <c r="E1270" s="8">
        <v>6601.15</v>
      </c>
      <c r="F1270">
        <v>70.650000000000006</v>
      </c>
      <c r="G1270" t="s">
        <v>72</v>
      </c>
      <c r="H1270" t="s">
        <v>76</v>
      </c>
      <c r="I1270" s="5">
        <v>1332.41</v>
      </c>
      <c r="J1270" s="5">
        <v>808.87</v>
      </c>
    </row>
    <row r="1271" spans="1:10" x14ac:dyDescent="0.3">
      <c r="A1271">
        <v>2023</v>
      </c>
      <c r="B1271" s="2">
        <v>45170</v>
      </c>
      <c r="C1271" t="s">
        <v>16</v>
      </c>
      <c r="D1271" s="8">
        <v>4442.96</v>
      </c>
      <c r="E1271" s="8">
        <v>5199.67</v>
      </c>
      <c r="F1271">
        <v>72.94</v>
      </c>
      <c r="G1271" t="s">
        <v>72</v>
      </c>
      <c r="H1271" t="s">
        <v>74</v>
      </c>
      <c r="I1271" s="5">
        <v>1684.95</v>
      </c>
      <c r="J1271" s="5">
        <v>628.87</v>
      </c>
    </row>
    <row r="1272" spans="1:10" x14ac:dyDescent="0.3">
      <c r="A1272">
        <v>2023</v>
      </c>
      <c r="B1272" s="2">
        <v>45200</v>
      </c>
      <c r="C1272" t="s">
        <v>16</v>
      </c>
      <c r="D1272" s="8">
        <v>1013.95</v>
      </c>
      <c r="E1272" s="8">
        <v>10557.47</v>
      </c>
      <c r="F1272">
        <v>86.34</v>
      </c>
      <c r="G1272" t="s">
        <v>73</v>
      </c>
      <c r="H1272" t="s">
        <v>71</v>
      </c>
      <c r="I1272" s="5">
        <v>1751.1</v>
      </c>
      <c r="J1272" s="5">
        <v>995.2</v>
      </c>
    </row>
    <row r="1273" spans="1:10" x14ac:dyDescent="0.3">
      <c r="A1273">
        <v>2023</v>
      </c>
      <c r="B1273" s="2">
        <v>45231</v>
      </c>
      <c r="C1273" t="s">
        <v>25</v>
      </c>
      <c r="D1273" s="8">
        <v>1672.35</v>
      </c>
      <c r="E1273" s="8">
        <v>5241.2299999999996</v>
      </c>
      <c r="F1273">
        <v>93.23</v>
      </c>
      <c r="G1273" t="s">
        <v>70</v>
      </c>
      <c r="H1273" t="s">
        <v>74</v>
      </c>
      <c r="I1273" s="5">
        <v>1655.4</v>
      </c>
      <c r="J1273" s="5">
        <v>866.02</v>
      </c>
    </row>
    <row r="1274" spans="1:10" x14ac:dyDescent="0.3">
      <c r="A1274">
        <v>2023</v>
      </c>
      <c r="B1274" s="2">
        <v>45231</v>
      </c>
      <c r="C1274" t="s">
        <v>11</v>
      </c>
      <c r="D1274" s="8">
        <v>3354.68</v>
      </c>
      <c r="E1274" s="8">
        <v>6341.32</v>
      </c>
      <c r="F1274">
        <v>79.64</v>
      </c>
      <c r="G1274" t="s">
        <v>72</v>
      </c>
      <c r="H1274" t="s">
        <v>71</v>
      </c>
      <c r="I1274" s="5">
        <v>255.1</v>
      </c>
      <c r="J1274" s="5">
        <v>402.27</v>
      </c>
    </row>
    <row r="1275" spans="1:10" x14ac:dyDescent="0.3">
      <c r="A1275">
        <v>2023</v>
      </c>
      <c r="B1275" s="2">
        <v>45108</v>
      </c>
      <c r="C1275" t="s">
        <v>41</v>
      </c>
      <c r="D1275" s="8">
        <v>1112.69</v>
      </c>
      <c r="E1275" s="8">
        <v>9908.57</v>
      </c>
      <c r="F1275">
        <v>75.06</v>
      </c>
      <c r="G1275" t="s">
        <v>75</v>
      </c>
      <c r="H1275" t="s">
        <v>76</v>
      </c>
      <c r="I1275" s="5">
        <v>755.93</v>
      </c>
      <c r="J1275" s="5">
        <v>725.83</v>
      </c>
    </row>
    <row r="1276" spans="1:10" x14ac:dyDescent="0.3">
      <c r="A1276">
        <v>2022</v>
      </c>
      <c r="B1276" s="2">
        <v>44835</v>
      </c>
      <c r="C1276" t="s">
        <v>41</v>
      </c>
      <c r="D1276" s="8">
        <v>4269.74</v>
      </c>
      <c r="E1276" s="8">
        <v>6492.96</v>
      </c>
      <c r="F1276">
        <v>78.849999999999994</v>
      </c>
      <c r="G1276" t="s">
        <v>73</v>
      </c>
      <c r="H1276" t="s">
        <v>71</v>
      </c>
      <c r="I1276" s="5">
        <v>768.37</v>
      </c>
      <c r="J1276" s="5">
        <v>316.14</v>
      </c>
    </row>
    <row r="1277" spans="1:10" x14ac:dyDescent="0.3">
      <c r="A1277">
        <v>2023</v>
      </c>
      <c r="B1277" s="2">
        <v>45047</v>
      </c>
      <c r="C1277" t="s">
        <v>41</v>
      </c>
      <c r="D1277" s="8">
        <v>3922.43</v>
      </c>
      <c r="E1277" s="8">
        <v>12824.36</v>
      </c>
      <c r="F1277">
        <v>85.25</v>
      </c>
      <c r="G1277" t="s">
        <v>75</v>
      </c>
      <c r="H1277" t="s">
        <v>71</v>
      </c>
      <c r="I1277" s="5">
        <v>144.97999999999999</v>
      </c>
      <c r="J1277" s="5">
        <v>421.23</v>
      </c>
    </row>
    <row r="1278" spans="1:10" x14ac:dyDescent="0.3">
      <c r="A1278">
        <v>2023</v>
      </c>
      <c r="B1278" s="2">
        <v>45261</v>
      </c>
      <c r="C1278" t="s">
        <v>22</v>
      </c>
      <c r="D1278" s="8">
        <v>3099.76</v>
      </c>
      <c r="E1278" s="8">
        <v>11389.62</v>
      </c>
      <c r="F1278">
        <v>74.73</v>
      </c>
      <c r="G1278" t="s">
        <v>73</v>
      </c>
      <c r="H1278" t="s">
        <v>76</v>
      </c>
      <c r="I1278" s="5">
        <v>304.89999999999998</v>
      </c>
      <c r="J1278" s="5">
        <v>201.71</v>
      </c>
    </row>
    <row r="1279" spans="1:10" x14ac:dyDescent="0.3">
      <c r="A1279">
        <v>2023</v>
      </c>
      <c r="B1279" s="2">
        <v>45047</v>
      </c>
      <c r="C1279" t="s">
        <v>25</v>
      </c>
      <c r="D1279" s="8">
        <v>2996.5</v>
      </c>
      <c r="E1279" s="8">
        <v>11072.13</v>
      </c>
      <c r="F1279">
        <v>79.349999999999994</v>
      </c>
      <c r="G1279" t="s">
        <v>75</v>
      </c>
      <c r="H1279" t="s">
        <v>76</v>
      </c>
      <c r="I1279" s="5">
        <v>1122.6300000000001</v>
      </c>
      <c r="J1279" s="5">
        <v>294.54000000000002</v>
      </c>
    </row>
    <row r="1280" spans="1:10" x14ac:dyDescent="0.3">
      <c r="A1280">
        <v>2023</v>
      </c>
      <c r="B1280" s="2">
        <v>45200</v>
      </c>
      <c r="C1280" t="s">
        <v>20</v>
      </c>
      <c r="D1280" s="8">
        <v>3314.76</v>
      </c>
      <c r="E1280" s="8">
        <v>9696.76</v>
      </c>
      <c r="F1280">
        <v>73.099999999999994</v>
      </c>
      <c r="G1280" t="s">
        <v>75</v>
      </c>
      <c r="H1280" t="s">
        <v>71</v>
      </c>
      <c r="I1280" s="5">
        <v>1557.39</v>
      </c>
      <c r="J1280" s="5">
        <v>858.12</v>
      </c>
    </row>
    <row r="1281" spans="1:10" x14ac:dyDescent="0.3">
      <c r="A1281">
        <v>2022</v>
      </c>
      <c r="B1281" s="2">
        <v>44896</v>
      </c>
      <c r="C1281" t="s">
        <v>41</v>
      </c>
      <c r="D1281" s="8">
        <v>2519.86</v>
      </c>
      <c r="E1281" s="8">
        <v>7541.73</v>
      </c>
      <c r="F1281">
        <v>86.01</v>
      </c>
      <c r="G1281" t="s">
        <v>73</v>
      </c>
      <c r="H1281" t="s">
        <v>71</v>
      </c>
      <c r="I1281" s="5">
        <v>793.97</v>
      </c>
      <c r="J1281" s="5">
        <v>541.80999999999995</v>
      </c>
    </row>
    <row r="1282" spans="1:10" x14ac:dyDescent="0.3">
      <c r="A1282">
        <v>2023</v>
      </c>
      <c r="B1282" s="2">
        <v>45200</v>
      </c>
      <c r="C1282" t="s">
        <v>41</v>
      </c>
      <c r="D1282" s="8">
        <v>3300.78</v>
      </c>
      <c r="E1282" s="8">
        <v>7108.19</v>
      </c>
      <c r="F1282">
        <v>75.97</v>
      </c>
      <c r="G1282" t="s">
        <v>73</v>
      </c>
      <c r="H1282" t="s">
        <v>71</v>
      </c>
      <c r="I1282" s="5">
        <v>1272.8699999999999</v>
      </c>
      <c r="J1282" s="5">
        <v>320.77999999999997</v>
      </c>
    </row>
    <row r="1283" spans="1:10" x14ac:dyDescent="0.3">
      <c r="A1283">
        <v>2022</v>
      </c>
      <c r="B1283" s="2">
        <v>44562</v>
      </c>
      <c r="C1283" t="s">
        <v>39</v>
      </c>
      <c r="D1283" s="8">
        <v>2283.75</v>
      </c>
      <c r="E1283" s="8">
        <v>8933.15</v>
      </c>
      <c r="F1283">
        <v>73.319999999999993</v>
      </c>
      <c r="G1283" t="s">
        <v>70</v>
      </c>
      <c r="H1283" t="s">
        <v>74</v>
      </c>
      <c r="I1283" s="5">
        <v>502.68</v>
      </c>
      <c r="J1283" s="5">
        <v>396.48</v>
      </c>
    </row>
    <row r="1284" spans="1:10" x14ac:dyDescent="0.3">
      <c r="A1284">
        <v>2023</v>
      </c>
      <c r="B1284" s="2">
        <v>45261</v>
      </c>
      <c r="C1284" t="s">
        <v>29</v>
      </c>
      <c r="D1284" s="8">
        <v>1686.66</v>
      </c>
      <c r="E1284" s="8">
        <v>6357.51</v>
      </c>
      <c r="F1284">
        <v>86.89</v>
      </c>
      <c r="G1284" t="s">
        <v>70</v>
      </c>
      <c r="H1284" t="s">
        <v>74</v>
      </c>
      <c r="I1284" s="5">
        <v>986.11</v>
      </c>
      <c r="J1284" s="5">
        <v>211.5</v>
      </c>
    </row>
    <row r="1285" spans="1:10" x14ac:dyDescent="0.3">
      <c r="A1285">
        <v>2022</v>
      </c>
      <c r="B1285" s="2">
        <v>44743</v>
      </c>
      <c r="C1285" t="s">
        <v>32</v>
      </c>
      <c r="D1285" s="8">
        <v>3363.56</v>
      </c>
      <c r="E1285" s="8">
        <v>11644.53</v>
      </c>
      <c r="F1285">
        <v>74.92</v>
      </c>
      <c r="G1285" t="s">
        <v>75</v>
      </c>
      <c r="H1285" t="s">
        <v>71</v>
      </c>
      <c r="I1285" s="5">
        <v>931.51</v>
      </c>
      <c r="J1285" s="5">
        <v>613.53</v>
      </c>
    </row>
    <row r="1286" spans="1:10" x14ac:dyDescent="0.3">
      <c r="A1286">
        <v>2022</v>
      </c>
      <c r="B1286" s="2">
        <v>44835</v>
      </c>
      <c r="C1286" t="s">
        <v>32</v>
      </c>
      <c r="D1286" s="8">
        <v>1884.11</v>
      </c>
      <c r="E1286" s="8">
        <v>9404.9599999999991</v>
      </c>
      <c r="F1286">
        <v>81.5</v>
      </c>
      <c r="G1286" t="s">
        <v>70</v>
      </c>
      <c r="H1286" t="s">
        <v>74</v>
      </c>
      <c r="I1286" s="5">
        <v>1816.05</v>
      </c>
      <c r="J1286" s="5">
        <v>107.27</v>
      </c>
    </row>
    <row r="1287" spans="1:10" x14ac:dyDescent="0.3">
      <c r="A1287">
        <v>2023</v>
      </c>
      <c r="B1287" s="2">
        <v>45231</v>
      </c>
      <c r="C1287" t="s">
        <v>20</v>
      </c>
      <c r="D1287" s="8">
        <v>3884.88</v>
      </c>
      <c r="E1287" s="8">
        <v>13439.93</v>
      </c>
      <c r="F1287">
        <v>79.34</v>
      </c>
      <c r="G1287" t="s">
        <v>73</v>
      </c>
      <c r="H1287" t="s">
        <v>74</v>
      </c>
      <c r="I1287" s="5">
        <v>685.03</v>
      </c>
      <c r="J1287" s="5">
        <v>534.12</v>
      </c>
    </row>
    <row r="1288" spans="1:10" x14ac:dyDescent="0.3">
      <c r="A1288">
        <v>2023</v>
      </c>
      <c r="B1288" s="2">
        <v>45200</v>
      </c>
      <c r="C1288" t="s">
        <v>25</v>
      </c>
      <c r="D1288" s="8">
        <v>1315.51</v>
      </c>
      <c r="E1288" s="8">
        <v>8006.56</v>
      </c>
      <c r="F1288">
        <v>71.849999999999994</v>
      </c>
      <c r="G1288" t="s">
        <v>72</v>
      </c>
      <c r="H1288" t="s">
        <v>76</v>
      </c>
      <c r="I1288" s="5">
        <v>637.47</v>
      </c>
      <c r="J1288" s="5">
        <v>371.63</v>
      </c>
    </row>
    <row r="1289" spans="1:10" x14ac:dyDescent="0.3">
      <c r="A1289">
        <v>2023</v>
      </c>
      <c r="B1289" s="2">
        <v>45017</v>
      </c>
      <c r="C1289" t="s">
        <v>29</v>
      </c>
      <c r="D1289" s="8">
        <v>3011.62</v>
      </c>
      <c r="E1289" s="8">
        <v>11956.67</v>
      </c>
      <c r="F1289">
        <v>71.72</v>
      </c>
      <c r="G1289" t="s">
        <v>75</v>
      </c>
      <c r="H1289" t="s">
        <v>74</v>
      </c>
      <c r="I1289" s="5">
        <v>735.85</v>
      </c>
      <c r="J1289" s="5">
        <v>871.34</v>
      </c>
    </row>
    <row r="1290" spans="1:10" x14ac:dyDescent="0.3">
      <c r="A1290">
        <v>2022</v>
      </c>
      <c r="B1290" s="2">
        <v>44562</v>
      </c>
      <c r="C1290" t="s">
        <v>32</v>
      </c>
      <c r="D1290" s="8">
        <v>3475.6</v>
      </c>
      <c r="E1290" s="8">
        <v>10155.69</v>
      </c>
      <c r="F1290">
        <v>88.33</v>
      </c>
      <c r="G1290" t="s">
        <v>72</v>
      </c>
      <c r="H1290" t="s">
        <v>74</v>
      </c>
      <c r="I1290" s="5">
        <v>1203.47</v>
      </c>
      <c r="J1290" s="5">
        <v>869.18</v>
      </c>
    </row>
    <row r="1291" spans="1:10" x14ac:dyDescent="0.3">
      <c r="A1291">
        <v>2023</v>
      </c>
      <c r="B1291" s="2">
        <v>45108</v>
      </c>
      <c r="C1291" t="s">
        <v>25</v>
      </c>
      <c r="D1291" s="8">
        <v>1745.81</v>
      </c>
      <c r="E1291" s="8">
        <v>11118.11</v>
      </c>
      <c r="F1291">
        <v>74.930000000000007</v>
      </c>
      <c r="G1291" t="s">
        <v>73</v>
      </c>
      <c r="H1291" t="s">
        <v>74</v>
      </c>
      <c r="I1291" s="5">
        <v>1094.8900000000001</v>
      </c>
      <c r="J1291" s="5">
        <v>900.92</v>
      </c>
    </row>
    <row r="1292" spans="1:10" x14ac:dyDescent="0.3">
      <c r="A1292">
        <v>2023</v>
      </c>
      <c r="B1292" s="2">
        <v>45078</v>
      </c>
      <c r="C1292" t="s">
        <v>25</v>
      </c>
      <c r="D1292" s="8">
        <v>1066.29</v>
      </c>
      <c r="E1292" s="8">
        <v>10726.3</v>
      </c>
      <c r="F1292">
        <v>76.81</v>
      </c>
      <c r="G1292" t="s">
        <v>75</v>
      </c>
      <c r="H1292" t="s">
        <v>74</v>
      </c>
      <c r="I1292" s="5">
        <v>1613.64</v>
      </c>
      <c r="J1292" s="5">
        <v>154.4</v>
      </c>
    </row>
    <row r="1293" spans="1:10" x14ac:dyDescent="0.3">
      <c r="A1293">
        <v>2023</v>
      </c>
      <c r="B1293" s="2">
        <v>44986</v>
      </c>
      <c r="C1293" t="s">
        <v>16</v>
      </c>
      <c r="D1293" s="8">
        <v>4432.43</v>
      </c>
      <c r="E1293" s="8">
        <v>12795.22</v>
      </c>
      <c r="F1293">
        <v>84.83</v>
      </c>
      <c r="G1293" t="s">
        <v>75</v>
      </c>
      <c r="H1293" t="s">
        <v>76</v>
      </c>
      <c r="I1293" s="5">
        <v>426.26</v>
      </c>
      <c r="J1293" s="5">
        <v>350.56</v>
      </c>
    </row>
    <row r="1294" spans="1:10" x14ac:dyDescent="0.3">
      <c r="A1294">
        <v>2022</v>
      </c>
      <c r="B1294" s="2">
        <v>44562</v>
      </c>
      <c r="C1294" t="s">
        <v>41</v>
      </c>
      <c r="D1294" s="8">
        <v>1427.22</v>
      </c>
      <c r="E1294" s="8">
        <v>10245.709999999999</v>
      </c>
      <c r="F1294">
        <v>71.78</v>
      </c>
      <c r="G1294" t="s">
        <v>70</v>
      </c>
      <c r="H1294" t="s">
        <v>76</v>
      </c>
      <c r="I1294" s="5">
        <v>1792.62</v>
      </c>
      <c r="J1294" s="5">
        <v>660.21</v>
      </c>
    </row>
    <row r="1295" spans="1:10" x14ac:dyDescent="0.3">
      <c r="A1295">
        <v>2022</v>
      </c>
      <c r="B1295" s="2">
        <v>44866</v>
      </c>
      <c r="C1295" t="s">
        <v>16</v>
      </c>
      <c r="D1295" s="8">
        <v>3344.89</v>
      </c>
      <c r="E1295" s="8">
        <v>8697.11</v>
      </c>
      <c r="F1295">
        <v>94.28</v>
      </c>
      <c r="G1295" t="s">
        <v>75</v>
      </c>
      <c r="H1295" t="s">
        <v>71</v>
      </c>
      <c r="I1295" s="5">
        <v>1080.9100000000001</v>
      </c>
      <c r="J1295" s="5">
        <v>816.92</v>
      </c>
    </row>
    <row r="1296" spans="1:10" x14ac:dyDescent="0.3">
      <c r="A1296">
        <v>2022</v>
      </c>
      <c r="B1296" s="2">
        <v>44713</v>
      </c>
      <c r="C1296" t="s">
        <v>16</v>
      </c>
      <c r="D1296" s="8">
        <v>3866.56</v>
      </c>
      <c r="E1296" s="8">
        <v>5375.84</v>
      </c>
      <c r="F1296">
        <v>74.72</v>
      </c>
      <c r="G1296" t="s">
        <v>70</v>
      </c>
      <c r="H1296" t="s">
        <v>74</v>
      </c>
      <c r="I1296" s="5">
        <v>821.46</v>
      </c>
      <c r="J1296" s="5">
        <v>678.72</v>
      </c>
    </row>
    <row r="1297" spans="1:10" x14ac:dyDescent="0.3">
      <c r="A1297">
        <v>2022</v>
      </c>
      <c r="B1297" s="2">
        <v>44743</v>
      </c>
      <c r="C1297" t="s">
        <v>22</v>
      </c>
      <c r="D1297" s="8">
        <v>1749.51</v>
      </c>
      <c r="E1297" s="8">
        <v>13321.7</v>
      </c>
      <c r="F1297">
        <v>78.36</v>
      </c>
      <c r="G1297" t="s">
        <v>75</v>
      </c>
      <c r="H1297" t="s">
        <v>74</v>
      </c>
      <c r="I1297" s="5">
        <v>861.64</v>
      </c>
      <c r="J1297" s="5">
        <v>246.4</v>
      </c>
    </row>
    <row r="1298" spans="1:10" x14ac:dyDescent="0.3">
      <c r="A1298">
        <v>2022</v>
      </c>
      <c r="B1298" s="2">
        <v>44713</v>
      </c>
      <c r="C1298" t="s">
        <v>32</v>
      </c>
      <c r="D1298" s="8">
        <v>3836.2</v>
      </c>
      <c r="E1298" s="8">
        <v>12930.47</v>
      </c>
      <c r="F1298">
        <v>85.57</v>
      </c>
      <c r="G1298" t="s">
        <v>72</v>
      </c>
      <c r="H1298" t="s">
        <v>71</v>
      </c>
      <c r="I1298" s="5">
        <v>1344.04</v>
      </c>
      <c r="J1298" s="5">
        <v>612.65</v>
      </c>
    </row>
    <row r="1299" spans="1:10" x14ac:dyDescent="0.3">
      <c r="A1299">
        <v>2022</v>
      </c>
      <c r="B1299" s="2">
        <v>44774</v>
      </c>
      <c r="C1299" t="s">
        <v>11</v>
      </c>
      <c r="D1299" s="8">
        <v>1984.48</v>
      </c>
      <c r="E1299" s="8">
        <v>7951.04</v>
      </c>
      <c r="F1299">
        <v>76.900000000000006</v>
      </c>
      <c r="G1299" t="s">
        <v>70</v>
      </c>
      <c r="H1299" t="s">
        <v>71</v>
      </c>
      <c r="I1299" s="5">
        <v>1840.74</v>
      </c>
      <c r="J1299" s="5">
        <v>821.29</v>
      </c>
    </row>
    <row r="1300" spans="1:10" x14ac:dyDescent="0.3">
      <c r="A1300">
        <v>2023</v>
      </c>
      <c r="B1300" s="2">
        <v>45231</v>
      </c>
      <c r="C1300" t="s">
        <v>29</v>
      </c>
      <c r="D1300" s="8">
        <v>1198.3499999999999</v>
      </c>
      <c r="E1300" s="8">
        <v>11619.91</v>
      </c>
      <c r="F1300">
        <v>80.430000000000007</v>
      </c>
      <c r="G1300" t="s">
        <v>72</v>
      </c>
      <c r="H1300" t="s">
        <v>76</v>
      </c>
      <c r="I1300" s="5">
        <v>1074.7</v>
      </c>
      <c r="J1300" s="5">
        <v>986.75</v>
      </c>
    </row>
    <row r="1301" spans="1:10" x14ac:dyDescent="0.3">
      <c r="A1301">
        <v>2023</v>
      </c>
      <c r="B1301" s="2">
        <v>44958</v>
      </c>
      <c r="C1301" t="s">
        <v>11</v>
      </c>
      <c r="D1301" s="8">
        <v>2564.73</v>
      </c>
      <c r="E1301" s="8">
        <v>8372.9699999999993</v>
      </c>
      <c r="F1301">
        <v>71.86</v>
      </c>
      <c r="G1301" t="s">
        <v>73</v>
      </c>
      <c r="H1301" t="s">
        <v>76</v>
      </c>
      <c r="I1301" s="5">
        <v>395.78</v>
      </c>
      <c r="J1301" s="5">
        <v>921.37</v>
      </c>
    </row>
    <row r="1302" spans="1:10" x14ac:dyDescent="0.3">
      <c r="A1302">
        <v>2022</v>
      </c>
      <c r="B1302" s="2">
        <v>44774</v>
      </c>
      <c r="C1302" t="s">
        <v>32</v>
      </c>
      <c r="D1302" s="8">
        <v>2351.8200000000002</v>
      </c>
      <c r="E1302" s="8">
        <v>5673.75</v>
      </c>
      <c r="F1302">
        <v>82.86</v>
      </c>
      <c r="G1302" t="s">
        <v>75</v>
      </c>
      <c r="H1302" t="s">
        <v>74</v>
      </c>
      <c r="I1302" s="5">
        <v>543.53</v>
      </c>
      <c r="J1302" s="5">
        <v>847</v>
      </c>
    </row>
    <row r="1303" spans="1:10" x14ac:dyDescent="0.3">
      <c r="A1303">
        <v>2023</v>
      </c>
      <c r="B1303" s="2">
        <v>45047</v>
      </c>
      <c r="C1303" t="s">
        <v>39</v>
      </c>
      <c r="D1303" s="8">
        <v>1487.39</v>
      </c>
      <c r="E1303" s="8">
        <v>7183.32</v>
      </c>
      <c r="F1303">
        <v>74.930000000000007</v>
      </c>
      <c r="G1303" t="s">
        <v>70</v>
      </c>
      <c r="H1303" t="s">
        <v>74</v>
      </c>
      <c r="I1303" s="5">
        <v>1475.1</v>
      </c>
      <c r="J1303" s="5">
        <v>111.1</v>
      </c>
    </row>
    <row r="1304" spans="1:10" x14ac:dyDescent="0.3">
      <c r="A1304">
        <v>2022</v>
      </c>
      <c r="B1304" s="2">
        <v>44713</v>
      </c>
      <c r="C1304" t="s">
        <v>39</v>
      </c>
      <c r="D1304" s="8">
        <v>4619.16</v>
      </c>
      <c r="E1304" s="8">
        <v>11966.42</v>
      </c>
      <c r="F1304">
        <v>91.98</v>
      </c>
      <c r="G1304" t="s">
        <v>73</v>
      </c>
      <c r="H1304" t="s">
        <v>74</v>
      </c>
      <c r="I1304" s="5">
        <v>1311.25</v>
      </c>
      <c r="J1304" s="5">
        <v>189.01</v>
      </c>
    </row>
    <row r="1305" spans="1:10" x14ac:dyDescent="0.3">
      <c r="A1305">
        <v>2023</v>
      </c>
      <c r="B1305" s="2">
        <v>45170</v>
      </c>
      <c r="C1305" t="s">
        <v>29</v>
      </c>
      <c r="D1305" s="8">
        <v>1681.74</v>
      </c>
      <c r="E1305" s="8">
        <v>5595.44</v>
      </c>
      <c r="F1305">
        <v>78.23</v>
      </c>
      <c r="G1305" t="s">
        <v>75</v>
      </c>
      <c r="H1305" t="s">
        <v>76</v>
      </c>
      <c r="I1305" s="5">
        <v>397.65</v>
      </c>
      <c r="J1305" s="5">
        <v>177.08</v>
      </c>
    </row>
    <row r="1306" spans="1:10" x14ac:dyDescent="0.3">
      <c r="A1306">
        <v>2022</v>
      </c>
      <c r="B1306" s="2">
        <v>44866</v>
      </c>
      <c r="C1306" t="s">
        <v>41</v>
      </c>
      <c r="D1306" s="8">
        <v>2132.56</v>
      </c>
      <c r="E1306" s="8">
        <v>10704.29</v>
      </c>
      <c r="F1306">
        <v>92.76</v>
      </c>
      <c r="G1306" t="s">
        <v>75</v>
      </c>
      <c r="H1306" t="s">
        <v>76</v>
      </c>
      <c r="I1306" s="5">
        <v>270.16000000000003</v>
      </c>
      <c r="J1306" s="5">
        <v>199.14</v>
      </c>
    </row>
    <row r="1307" spans="1:10" x14ac:dyDescent="0.3">
      <c r="A1307">
        <v>2022</v>
      </c>
      <c r="B1307" s="2">
        <v>44805</v>
      </c>
      <c r="C1307" t="s">
        <v>11</v>
      </c>
      <c r="D1307" s="8">
        <v>4845.91</v>
      </c>
      <c r="E1307" s="8">
        <v>11933.67</v>
      </c>
      <c r="F1307">
        <v>79.92</v>
      </c>
      <c r="G1307" t="s">
        <v>72</v>
      </c>
      <c r="H1307" t="s">
        <v>76</v>
      </c>
      <c r="I1307" s="5">
        <v>285.94</v>
      </c>
      <c r="J1307" s="5">
        <v>869.25</v>
      </c>
    </row>
    <row r="1308" spans="1:10" x14ac:dyDescent="0.3">
      <c r="A1308">
        <v>2022</v>
      </c>
      <c r="B1308" s="2">
        <v>44562</v>
      </c>
      <c r="C1308" t="s">
        <v>22</v>
      </c>
      <c r="D1308" s="8">
        <v>4623.0600000000004</v>
      </c>
      <c r="E1308" s="8">
        <v>13288.49</v>
      </c>
      <c r="F1308">
        <v>90.52</v>
      </c>
      <c r="G1308" t="s">
        <v>73</v>
      </c>
      <c r="H1308" t="s">
        <v>71</v>
      </c>
      <c r="I1308" s="5">
        <v>927.94</v>
      </c>
      <c r="J1308" s="5">
        <v>901.03</v>
      </c>
    </row>
    <row r="1309" spans="1:10" x14ac:dyDescent="0.3">
      <c r="A1309">
        <v>2023</v>
      </c>
      <c r="B1309" s="2">
        <v>45261</v>
      </c>
      <c r="C1309" t="s">
        <v>32</v>
      </c>
      <c r="D1309" s="8">
        <v>2228.89</v>
      </c>
      <c r="E1309" s="8">
        <v>11182.71</v>
      </c>
      <c r="F1309">
        <v>82.58</v>
      </c>
      <c r="G1309" t="s">
        <v>70</v>
      </c>
      <c r="H1309" t="s">
        <v>74</v>
      </c>
      <c r="I1309" s="5">
        <v>759.77</v>
      </c>
      <c r="J1309" s="5">
        <v>367.57</v>
      </c>
    </row>
    <row r="1310" spans="1:10" x14ac:dyDescent="0.3">
      <c r="A1310">
        <v>2022</v>
      </c>
      <c r="B1310" s="2">
        <v>44774</v>
      </c>
      <c r="C1310" t="s">
        <v>16</v>
      </c>
      <c r="D1310" s="8">
        <v>1746.47</v>
      </c>
      <c r="E1310" s="8">
        <v>12992.9</v>
      </c>
      <c r="F1310">
        <v>73.12</v>
      </c>
      <c r="G1310" t="s">
        <v>70</v>
      </c>
      <c r="H1310" t="s">
        <v>74</v>
      </c>
      <c r="I1310" s="5">
        <v>1779.48</v>
      </c>
      <c r="J1310" s="5">
        <v>394.25</v>
      </c>
    </row>
    <row r="1311" spans="1:10" x14ac:dyDescent="0.3">
      <c r="A1311">
        <v>2023</v>
      </c>
      <c r="B1311" s="2">
        <v>45047</v>
      </c>
      <c r="C1311" t="s">
        <v>41</v>
      </c>
      <c r="D1311" s="8">
        <v>4826.37</v>
      </c>
      <c r="E1311" s="8">
        <v>11938.49</v>
      </c>
      <c r="F1311">
        <v>84.42</v>
      </c>
      <c r="G1311" t="s">
        <v>75</v>
      </c>
      <c r="H1311" t="s">
        <v>71</v>
      </c>
      <c r="I1311" s="5">
        <v>1602</v>
      </c>
      <c r="J1311" s="5">
        <v>747.39</v>
      </c>
    </row>
    <row r="1312" spans="1:10" x14ac:dyDescent="0.3">
      <c r="A1312">
        <v>2022</v>
      </c>
      <c r="B1312" s="2">
        <v>44593</v>
      </c>
      <c r="C1312" t="s">
        <v>39</v>
      </c>
      <c r="D1312" s="8">
        <v>1393.5</v>
      </c>
      <c r="E1312" s="8">
        <v>5616.36</v>
      </c>
      <c r="F1312">
        <v>77.87</v>
      </c>
      <c r="G1312" t="s">
        <v>72</v>
      </c>
      <c r="H1312" t="s">
        <v>71</v>
      </c>
      <c r="I1312" s="5">
        <v>249.56</v>
      </c>
      <c r="J1312" s="5">
        <v>462.38</v>
      </c>
    </row>
    <row r="1313" spans="1:10" x14ac:dyDescent="0.3">
      <c r="A1313">
        <v>2022</v>
      </c>
      <c r="B1313" s="2">
        <v>44682</v>
      </c>
      <c r="C1313" t="s">
        <v>39</v>
      </c>
      <c r="D1313" s="8">
        <v>1732.12</v>
      </c>
      <c r="E1313" s="8">
        <v>7507.06</v>
      </c>
      <c r="F1313">
        <v>87.88</v>
      </c>
      <c r="G1313" t="s">
        <v>73</v>
      </c>
      <c r="H1313" t="s">
        <v>76</v>
      </c>
      <c r="I1313" s="5">
        <v>294.5</v>
      </c>
      <c r="J1313" s="5">
        <v>893.27</v>
      </c>
    </row>
    <row r="1314" spans="1:10" x14ac:dyDescent="0.3">
      <c r="A1314">
        <v>2022</v>
      </c>
      <c r="B1314" s="2">
        <v>44743</v>
      </c>
      <c r="C1314" t="s">
        <v>34</v>
      </c>
      <c r="D1314" s="8">
        <v>2906.45</v>
      </c>
      <c r="E1314" s="8">
        <v>5816.73</v>
      </c>
      <c r="F1314">
        <v>76.069999999999993</v>
      </c>
      <c r="G1314" t="s">
        <v>72</v>
      </c>
      <c r="H1314" t="s">
        <v>71</v>
      </c>
      <c r="I1314" s="5">
        <v>1990.23</v>
      </c>
      <c r="J1314" s="5">
        <v>381.82</v>
      </c>
    </row>
    <row r="1315" spans="1:10" x14ac:dyDescent="0.3">
      <c r="A1315">
        <v>2022</v>
      </c>
      <c r="B1315" s="2">
        <v>44805</v>
      </c>
      <c r="C1315" t="s">
        <v>34</v>
      </c>
      <c r="D1315" s="8">
        <v>2695.65</v>
      </c>
      <c r="E1315" s="8">
        <v>12998.42</v>
      </c>
      <c r="F1315">
        <v>90.34</v>
      </c>
      <c r="G1315" t="s">
        <v>70</v>
      </c>
      <c r="H1315" t="s">
        <v>74</v>
      </c>
      <c r="I1315" s="5">
        <v>107.79</v>
      </c>
      <c r="J1315" s="5">
        <v>795.48</v>
      </c>
    </row>
    <row r="1316" spans="1:10" x14ac:dyDescent="0.3">
      <c r="A1316">
        <v>2022</v>
      </c>
      <c r="B1316" s="2">
        <v>44866</v>
      </c>
      <c r="C1316" t="s">
        <v>41</v>
      </c>
      <c r="D1316" s="8">
        <v>4971.42</v>
      </c>
      <c r="E1316" s="8">
        <v>14336.55</v>
      </c>
      <c r="F1316">
        <v>86.52</v>
      </c>
      <c r="G1316" t="s">
        <v>70</v>
      </c>
      <c r="H1316" t="s">
        <v>76</v>
      </c>
      <c r="I1316" s="5">
        <v>1426.85</v>
      </c>
      <c r="J1316" s="5">
        <v>909.79</v>
      </c>
    </row>
    <row r="1317" spans="1:10" x14ac:dyDescent="0.3">
      <c r="A1317">
        <v>2023</v>
      </c>
      <c r="B1317" s="2">
        <v>44927</v>
      </c>
      <c r="C1317" t="s">
        <v>22</v>
      </c>
      <c r="D1317" s="8">
        <v>4885.3599999999997</v>
      </c>
      <c r="E1317" s="8">
        <v>12008</v>
      </c>
      <c r="F1317">
        <v>92.39</v>
      </c>
      <c r="G1317" t="s">
        <v>70</v>
      </c>
      <c r="H1317" t="s">
        <v>74</v>
      </c>
      <c r="I1317" s="5">
        <v>1733.35</v>
      </c>
      <c r="J1317" s="5">
        <v>167.53</v>
      </c>
    </row>
    <row r="1318" spans="1:10" x14ac:dyDescent="0.3">
      <c r="A1318">
        <v>2023</v>
      </c>
      <c r="B1318" s="2">
        <v>44986</v>
      </c>
      <c r="C1318" t="s">
        <v>25</v>
      </c>
      <c r="D1318" s="8">
        <v>4173.97</v>
      </c>
      <c r="E1318" s="8">
        <v>13428.38</v>
      </c>
      <c r="F1318">
        <v>71.290000000000006</v>
      </c>
      <c r="G1318" t="s">
        <v>72</v>
      </c>
      <c r="H1318" t="s">
        <v>71</v>
      </c>
      <c r="I1318" s="5">
        <v>1412.97</v>
      </c>
      <c r="J1318" s="5">
        <v>894.22</v>
      </c>
    </row>
    <row r="1319" spans="1:10" x14ac:dyDescent="0.3">
      <c r="A1319">
        <v>2022</v>
      </c>
      <c r="B1319" s="2">
        <v>44896</v>
      </c>
      <c r="C1319" t="s">
        <v>29</v>
      </c>
      <c r="D1319" s="8">
        <v>3692.86</v>
      </c>
      <c r="E1319" s="8">
        <v>13038.96</v>
      </c>
      <c r="F1319">
        <v>84.96</v>
      </c>
      <c r="G1319" t="s">
        <v>70</v>
      </c>
      <c r="H1319" t="s">
        <v>71</v>
      </c>
      <c r="I1319" s="5">
        <v>603.13</v>
      </c>
      <c r="J1319" s="5">
        <v>515.76</v>
      </c>
    </row>
    <row r="1320" spans="1:10" x14ac:dyDescent="0.3">
      <c r="A1320">
        <v>2023</v>
      </c>
      <c r="B1320" s="2">
        <v>44986</v>
      </c>
      <c r="C1320" t="s">
        <v>32</v>
      </c>
      <c r="D1320" s="8">
        <v>2729.04</v>
      </c>
      <c r="E1320" s="8">
        <v>7893.4</v>
      </c>
      <c r="F1320">
        <v>71.62</v>
      </c>
      <c r="G1320" t="s">
        <v>72</v>
      </c>
      <c r="H1320" t="s">
        <v>76</v>
      </c>
      <c r="I1320" s="5">
        <v>396.87</v>
      </c>
      <c r="J1320" s="5">
        <v>998.28</v>
      </c>
    </row>
    <row r="1321" spans="1:10" x14ac:dyDescent="0.3">
      <c r="A1321">
        <v>2022</v>
      </c>
      <c r="B1321" s="2">
        <v>44835</v>
      </c>
      <c r="C1321" t="s">
        <v>22</v>
      </c>
      <c r="D1321" s="8">
        <v>3203.63</v>
      </c>
      <c r="E1321" s="8">
        <v>11993.16</v>
      </c>
      <c r="F1321">
        <v>75.489999999999995</v>
      </c>
      <c r="G1321" t="s">
        <v>73</v>
      </c>
      <c r="H1321" t="s">
        <v>76</v>
      </c>
      <c r="I1321" s="5">
        <v>380.06</v>
      </c>
      <c r="J1321" s="5">
        <v>935.12</v>
      </c>
    </row>
    <row r="1322" spans="1:10" x14ac:dyDescent="0.3">
      <c r="A1322">
        <v>2023</v>
      </c>
      <c r="B1322" s="2">
        <v>45231</v>
      </c>
      <c r="C1322" t="s">
        <v>41</v>
      </c>
      <c r="D1322" s="8">
        <v>1766.82</v>
      </c>
      <c r="E1322" s="8">
        <v>11706.18</v>
      </c>
      <c r="F1322">
        <v>74.16</v>
      </c>
      <c r="G1322" t="s">
        <v>70</v>
      </c>
      <c r="H1322" t="s">
        <v>76</v>
      </c>
      <c r="I1322" s="5">
        <v>1319.27</v>
      </c>
      <c r="J1322" s="5">
        <v>564.38</v>
      </c>
    </row>
    <row r="1323" spans="1:10" x14ac:dyDescent="0.3">
      <c r="A1323">
        <v>2022</v>
      </c>
      <c r="B1323" s="2">
        <v>44682</v>
      </c>
      <c r="C1323" t="s">
        <v>25</v>
      </c>
      <c r="D1323" s="8">
        <v>1722.58</v>
      </c>
      <c r="E1323" s="8">
        <v>13764.04</v>
      </c>
      <c r="F1323">
        <v>78.81</v>
      </c>
      <c r="G1323" t="s">
        <v>70</v>
      </c>
      <c r="H1323" t="s">
        <v>76</v>
      </c>
      <c r="I1323" s="5">
        <v>500.42</v>
      </c>
      <c r="J1323" s="5">
        <v>568.96</v>
      </c>
    </row>
    <row r="1324" spans="1:10" x14ac:dyDescent="0.3">
      <c r="A1324">
        <v>2022</v>
      </c>
      <c r="B1324" s="2">
        <v>44593</v>
      </c>
      <c r="C1324" t="s">
        <v>41</v>
      </c>
      <c r="D1324" s="8">
        <v>4282.47</v>
      </c>
      <c r="E1324" s="8">
        <v>12254.67</v>
      </c>
      <c r="F1324">
        <v>87.04</v>
      </c>
      <c r="G1324" t="s">
        <v>72</v>
      </c>
      <c r="H1324" t="s">
        <v>76</v>
      </c>
      <c r="I1324" s="5">
        <v>207.71</v>
      </c>
      <c r="J1324" s="5">
        <v>272.05</v>
      </c>
    </row>
    <row r="1325" spans="1:10" x14ac:dyDescent="0.3">
      <c r="A1325">
        <v>2023</v>
      </c>
      <c r="B1325" s="2">
        <v>45261</v>
      </c>
      <c r="C1325" t="s">
        <v>20</v>
      </c>
      <c r="D1325" s="8">
        <v>1228.1099999999999</v>
      </c>
      <c r="E1325" s="8">
        <v>5068.37</v>
      </c>
      <c r="F1325">
        <v>81.73</v>
      </c>
      <c r="G1325" t="s">
        <v>73</v>
      </c>
      <c r="H1325" t="s">
        <v>74</v>
      </c>
      <c r="I1325" s="5">
        <v>985</v>
      </c>
      <c r="J1325" s="5">
        <v>105.52</v>
      </c>
    </row>
    <row r="1326" spans="1:10" x14ac:dyDescent="0.3">
      <c r="A1326">
        <v>2023</v>
      </c>
      <c r="B1326" s="2">
        <v>45200</v>
      </c>
      <c r="C1326" t="s">
        <v>39</v>
      </c>
      <c r="D1326" s="8">
        <v>2130.21</v>
      </c>
      <c r="E1326" s="8">
        <v>10778.69</v>
      </c>
      <c r="F1326">
        <v>85.3</v>
      </c>
      <c r="G1326" t="s">
        <v>70</v>
      </c>
      <c r="H1326" t="s">
        <v>71</v>
      </c>
      <c r="I1326" s="5">
        <v>1575.36</v>
      </c>
      <c r="J1326" s="5">
        <v>510.46</v>
      </c>
    </row>
    <row r="1327" spans="1:10" x14ac:dyDescent="0.3">
      <c r="A1327">
        <v>2023</v>
      </c>
      <c r="B1327" s="2">
        <v>44986</v>
      </c>
      <c r="C1327" t="s">
        <v>39</v>
      </c>
      <c r="D1327" s="8">
        <v>4074.79</v>
      </c>
      <c r="E1327" s="8">
        <v>7376.8</v>
      </c>
      <c r="F1327">
        <v>93.36</v>
      </c>
      <c r="G1327" t="s">
        <v>75</v>
      </c>
      <c r="H1327" t="s">
        <v>76</v>
      </c>
      <c r="I1327" s="5">
        <v>748.89</v>
      </c>
      <c r="J1327" s="5">
        <v>649.79999999999995</v>
      </c>
    </row>
    <row r="1328" spans="1:10" x14ac:dyDescent="0.3">
      <c r="A1328">
        <v>2023</v>
      </c>
      <c r="B1328" s="2">
        <v>45261</v>
      </c>
      <c r="C1328" t="s">
        <v>34</v>
      </c>
      <c r="D1328" s="8">
        <v>2435.98</v>
      </c>
      <c r="E1328" s="8">
        <v>12482.53</v>
      </c>
      <c r="F1328">
        <v>74.069999999999993</v>
      </c>
      <c r="G1328" t="s">
        <v>75</v>
      </c>
      <c r="H1328" t="s">
        <v>76</v>
      </c>
      <c r="I1328" s="5">
        <v>698.98</v>
      </c>
      <c r="J1328" s="5">
        <v>190.74</v>
      </c>
    </row>
    <row r="1329" spans="1:10" x14ac:dyDescent="0.3">
      <c r="A1329">
        <v>2022</v>
      </c>
      <c r="B1329" s="2">
        <v>44896</v>
      </c>
      <c r="C1329" t="s">
        <v>20</v>
      </c>
      <c r="D1329" s="8">
        <v>2309.62</v>
      </c>
      <c r="E1329" s="8">
        <v>5673.21</v>
      </c>
      <c r="F1329">
        <v>77.349999999999994</v>
      </c>
      <c r="G1329" t="s">
        <v>70</v>
      </c>
      <c r="H1329" t="s">
        <v>71</v>
      </c>
      <c r="I1329" s="5">
        <v>1335.92</v>
      </c>
      <c r="J1329" s="5">
        <v>418.95</v>
      </c>
    </row>
    <row r="1330" spans="1:10" x14ac:dyDescent="0.3">
      <c r="A1330">
        <v>2023</v>
      </c>
      <c r="B1330" s="2">
        <v>45139</v>
      </c>
      <c r="C1330" t="s">
        <v>16</v>
      </c>
      <c r="D1330" s="8">
        <v>2234.4899999999998</v>
      </c>
      <c r="E1330" s="8">
        <v>6072.55</v>
      </c>
      <c r="F1330">
        <v>75.760000000000005</v>
      </c>
      <c r="G1330" t="s">
        <v>70</v>
      </c>
      <c r="H1330" t="s">
        <v>71</v>
      </c>
      <c r="I1330" s="5">
        <v>833.71</v>
      </c>
      <c r="J1330" s="5">
        <v>419.93</v>
      </c>
    </row>
    <row r="1331" spans="1:10" x14ac:dyDescent="0.3">
      <c r="A1331">
        <v>2023</v>
      </c>
      <c r="B1331" s="2">
        <v>45261</v>
      </c>
      <c r="C1331" t="s">
        <v>41</v>
      </c>
      <c r="D1331" s="8">
        <v>1121.75</v>
      </c>
      <c r="E1331" s="8">
        <v>5648.86</v>
      </c>
      <c r="F1331">
        <v>75.930000000000007</v>
      </c>
      <c r="G1331" t="s">
        <v>72</v>
      </c>
      <c r="H1331" t="s">
        <v>71</v>
      </c>
      <c r="I1331" s="5">
        <v>512.65</v>
      </c>
      <c r="J1331" s="5">
        <v>220.88</v>
      </c>
    </row>
    <row r="1332" spans="1:10" x14ac:dyDescent="0.3">
      <c r="A1332">
        <v>2023</v>
      </c>
      <c r="B1332" s="2">
        <v>44927</v>
      </c>
      <c r="C1332" t="s">
        <v>25</v>
      </c>
      <c r="D1332" s="8">
        <v>4972.1899999999996</v>
      </c>
      <c r="E1332" s="8">
        <v>6987.22</v>
      </c>
      <c r="F1332">
        <v>93.9</v>
      </c>
      <c r="G1332" t="s">
        <v>72</v>
      </c>
      <c r="H1332" t="s">
        <v>71</v>
      </c>
      <c r="I1332" s="5">
        <v>1284.94</v>
      </c>
      <c r="J1332" s="5">
        <v>590.49</v>
      </c>
    </row>
    <row r="1333" spans="1:10" x14ac:dyDescent="0.3">
      <c r="A1333">
        <v>2022</v>
      </c>
      <c r="B1333" s="2">
        <v>44774</v>
      </c>
      <c r="C1333" t="s">
        <v>32</v>
      </c>
      <c r="D1333" s="8">
        <v>1252.51</v>
      </c>
      <c r="E1333" s="8">
        <v>12924.52</v>
      </c>
      <c r="F1333">
        <v>83.16</v>
      </c>
      <c r="G1333" t="s">
        <v>72</v>
      </c>
      <c r="H1333" t="s">
        <v>74</v>
      </c>
      <c r="I1333" s="5">
        <v>1891.84</v>
      </c>
      <c r="J1333" s="5">
        <v>376.49</v>
      </c>
    </row>
    <row r="1334" spans="1:10" x14ac:dyDescent="0.3">
      <c r="A1334">
        <v>2023</v>
      </c>
      <c r="B1334" s="2">
        <v>44986</v>
      </c>
      <c r="C1334" t="s">
        <v>25</v>
      </c>
      <c r="D1334" s="8">
        <v>4816.87</v>
      </c>
      <c r="E1334" s="8">
        <v>6200.05</v>
      </c>
      <c r="F1334">
        <v>92.58</v>
      </c>
      <c r="G1334" t="s">
        <v>70</v>
      </c>
      <c r="H1334" t="s">
        <v>76</v>
      </c>
      <c r="I1334" s="5">
        <v>668.49</v>
      </c>
      <c r="J1334" s="5">
        <v>623.21</v>
      </c>
    </row>
    <row r="1335" spans="1:10" x14ac:dyDescent="0.3">
      <c r="A1335">
        <v>2022</v>
      </c>
      <c r="B1335" s="2">
        <v>44593</v>
      </c>
      <c r="C1335" t="s">
        <v>20</v>
      </c>
      <c r="D1335" s="8">
        <v>1350.72</v>
      </c>
      <c r="E1335" s="8">
        <v>11063.26</v>
      </c>
      <c r="F1335">
        <v>93.85</v>
      </c>
      <c r="G1335" t="s">
        <v>72</v>
      </c>
      <c r="H1335" t="s">
        <v>71</v>
      </c>
      <c r="I1335" s="5">
        <v>1800.45</v>
      </c>
      <c r="J1335" s="5">
        <v>996.68</v>
      </c>
    </row>
    <row r="1336" spans="1:10" x14ac:dyDescent="0.3">
      <c r="A1336">
        <v>2022</v>
      </c>
      <c r="B1336" s="2">
        <v>44652</v>
      </c>
      <c r="C1336" t="s">
        <v>39</v>
      </c>
      <c r="D1336" s="8">
        <v>1215.3499999999999</v>
      </c>
      <c r="E1336" s="8">
        <v>9319.85</v>
      </c>
      <c r="F1336">
        <v>89.17</v>
      </c>
      <c r="G1336" t="s">
        <v>75</v>
      </c>
      <c r="H1336" t="s">
        <v>76</v>
      </c>
      <c r="I1336" s="5">
        <v>1669.52</v>
      </c>
      <c r="J1336" s="5">
        <v>124.08</v>
      </c>
    </row>
    <row r="1337" spans="1:10" x14ac:dyDescent="0.3">
      <c r="A1337">
        <v>2022</v>
      </c>
      <c r="B1337" s="2">
        <v>44652</v>
      </c>
      <c r="C1337" t="s">
        <v>39</v>
      </c>
      <c r="D1337" s="8">
        <v>3819.94</v>
      </c>
      <c r="E1337" s="8">
        <v>7978.4</v>
      </c>
      <c r="F1337">
        <v>93.8</v>
      </c>
      <c r="G1337" t="s">
        <v>73</v>
      </c>
      <c r="H1337" t="s">
        <v>76</v>
      </c>
      <c r="I1337" s="5">
        <v>123</v>
      </c>
      <c r="J1337" s="5">
        <v>140.08000000000001</v>
      </c>
    </row>
    <row r="1338" spans="1:10" x14ac:dyDescent="0.3">
      <c r="A1338">
        <v>2022</v>
      </c>
      <c r="B1338" s="2">
        <v>44682</v>
      </c>
      <c r="C1338" t="s">
        <v>16</v>
      </c>
      <c r="D1338" s="8">
        <v>1303.21</v>
      </c>
      <c r="E1338" s="8">
        <v>7528.27</v>
      </c>
      <c r="F1338">
        <v>83.6</v>
      </c>
      <c r="G1338" t="s">
        <v>70</v>
      </c>
      <c r="H1338" t="s">
        <v>71</v>
      </c>
      <c r="I1338" s="5">
        <v>312.7</v>
      </c>
      <c r="J1338" s="5">
        <v>335.61</v>
      </c>
    </row>
    <row r="1339" spans="1:10" x14ac:dyDescent="0.3">
      <c r="A1339">
        <v>2023</v>
      </c>
      <c r="B1339" s="2">
        <v>45231</v>
      </c>
      <c r="C1339" t="s">
        <v>22</v>
      </c>
      <c r="D1339" s="8">
        <v>3200.61</v>
      </c>
      <c r="E1339" s="8">
        <v>10329.59</v>
      </c>
      <c r="F1339">
        <v>86.04</v>
      </c>
      <c r="G1339" t="s">
        <v>72</v>
      </c>
      <c r="H1339" t="s">
        <v>71</v>
      </c>
      <c r="I1339" s="5">
        <v>1531</v>
      </c>
      <c r="J1339" s="5">
        <v>353.39</v>
      </c>
    </row>
    <row r="1340" spans="1:10" x14ac:dyDescent="0.3">
      <c r="A1340">
        <v>2023</v>
      </c>
      <c r="B1340" s="2">
        <v>44927</v>
      </c>
      <c r="C1340" t="s">
        <v>41</v>
      </c>
      <c r="D1340" s="8">
        <v>1838.5</v>
      </c>
      <c r="E1340" s="8">
        <v>6283.59</v>
      </c>
      <c r="F1340">
        <v>70.510000000000005</v>
      </c>
      <c r="G1340" t="s">
        <v>72</v>
      </c>
      <c r="H1340" t="s">
        <v>76</v>
      </c>
      <c r="I1340" s="5">
        <v>657.21</v>
      </c>
      <c r="J1340" s="5">
        <v>546.02</v>
      </c>
    </row>
    <row r="1341" spans="1:10" x14ac:dyDescent="0.3">
      <c r="A1341">
        <v>2022</v>
      </c>
      <c r="B1341" s="2">
        <v>44682</v>
      </c>
      <c r="C1341" t="s">
        <v>20</v>
      </c>
      <c r="D1341" s="8">
        <v>2221.7399999999998</v>
      </c>
      <c r="E1341" s="8">
        <v>6044.74</v>
      </c>
      <c r="F1341">
        <v>80.28</v>
      </c>
      <c r="G1341" t="s">
        <v>73</v>
      </c>
      <c r="H1341" t="s">
        <v>71</v>
      </c>
      <c r="I1341" s="5">
        <v>1619.34</v>
      </c>
      <c r="J1341" s="5">
        <v>364.81</v>
      </c>
    </row>
    <row r="1342" spans="1:10" x14ac:dyDescent="0.3">
      <c r="A1342">
        <v>2022</v>
      </c>
      <c r="B1342" s="2">
        <v>44562</v>
      </c>
      <c r="C1342" t="s">
        <v>22</v>
      </c>
      <c r="D1342" s="8">
        <v>3516.02</v>
      </c>
      <c r="E1342" s="8">
        <v>6105.25</v>
      </c>
      <c r="F1342">
        <v>73.05</v>
      </c>
      <c r="G1342" t="s">
        <v>75</v>
      </c>
      <c r="H1342" t="s">
        <v>74</v>
      </c>
      <c r="I1342" s="5">
        <v>701.22</v>
      </c>
      <c r="J1342" s="5">
        <v>770.68</v>
      </c>
    </row>
    <row r="1343" spans="1:10" x14ac:dyDescent="0.3">
      <c r="A1343">
        <v>2022</v>
      </c>
      <c r="B1343" s="2">
        <v>44562</v>
      </c>
      <c r="C1343" t="s">
        <v>41</v>
      </c>
      <c r="D1343" s="8">
        <v>3883.01</v>
      </c>
      <c r="E1343" s="8">
        <v>12598.39</v>
      </c>
      <c r="F1343">
        <v>94.96</v>
      </c>
      <c r="G1343" t="s">
        <v>72</v>
      </c>
      <c r="H1343" t="s">
        <v>76</v>
      </c>
      <c r="I1343" s="5">
        <v>502.44</v>
      </c>
      <c r="J1343" s="5">
        <v>964.09</v>
      </c>
    </row>
    <row r="1344" spans="1:10" x14ac:dyDescent="0.3">
      <c r="A1344">
        <v>2023</v>
      </c>
      <c r="B1344" s="2">
        <v>44986</v>
      </c>
      <c r="C1344" t="s">
        <v>22</v>
      </c>
      <c r="D1344" s="8">
        <v>3627.75</v>
      </c>
      <c r="E1344" s="8">
        <v>9891.2099999999991</v>
      </c>
      <c r="F1344">
        <v>89.87</v>
      </c>
      <c r="G1344" t="s">
        <v>73</v>
      </c>
      <c r="H1344" t="s">
        <v>76</v>
      </c>
      <c r="I1344" s="5">
        <v>1069.33</v>
      </c>
      <c r="J1344" s="5">
        <v>787.85</v>
      </c>
    </row>
    <row r="1345" spans="1:10" x14ac:dyDescent="0.3">
      <c r="A1345">
        <v>2023</v>
      </c>
      <c r="B1345" s="2">
        <v>45261</v>
      </c>
      <c r="C1345" t="s">
        <v>39</v>
      </c>
      <c r="D1345" s="8">
        <v>3214.9</v>
      </c>
      <c r="E1345" s="8">
        <v>13489.92</v>
      </c>
      <c r="F1345">
        <v>81.349999999999994</v>
      </c>
      <c r="G1345" t="s">
        <v>70</v>
      </c>
      <c r="H1345" t="s">
        <v>74</v>
      </c>
      <c r="I1345" s="5">
        <v>1484.32</v>
      </c>
      <c r="J1345" s="5">
        <v>926.04</v>
      </c>
    </row>
    <row r="1346" spans="1:10" x14ac:dyDescent="0.3">
      <c r="A1346">
        <v>2023</v>
      </c>
      <c r="B1346" s="2">
        <v>45139</v>
      </c>
      <c r="C1346" t="s">
        <v>16</v>
      </c>
      <c r="D1346" s="8">
        <v>3625.13</v>
      </c>
      <c r="E1346" s="8">
        <v>6287.93</v>
      </c>
      <c r="F1346">
        <v>75.33</v>
      </c>
      <c r="G1346" t="s">
        <v>73</v>
      </c>
      <c r="H1346" t="s">
        <v>76</v>
      </c>
      <c r="I1346" s="5">
        <v>1943.37</v>
      </c>
      <c r="J1346" s="5">
        <v>300.89</v>
      </c>
    </row>
    <row r="1347" spans="1:10" x14ac:dyDescent="0.3">
      <c r="A1347">
        <v>2022</v>
      </c>
      <c r="B1347" s="2">
        <v>44562</v>
      </c>
      <c r="C1347" t="s">
        <v>25</v>
      </c>
      <c r="D1347" s="8">
        <v>2110.94</v>
      </c>
      <c r="E1347" s="8">
        <v>9765.52</v>
      </c>
      <c r="F1347">
        <v>70.97</v>
      </c>
      <c r="G1347" t="s">
        <v>75</v>
      </c>
      <c r="H1347" t="s">
        <v>71</v>
      </c>
      <c r="I1347" s="5">
        <v>1194.51</v>
      </c>
      <c r="J1347" s="5">
        <v>387.18</v>
      </c>
    </row>
    <row r="1348" spans="1:10" x14ac:dyDescent="0.3">
      <c r="A1348">
        <v>2022</v>
      </c>
      <c r="B1348" s="2">
        <v>44866</v>
      </c>
      <c r="C1348" t="s">
        <v>39</v>
      </c>
      <c r="D1348" s="8">
        <v>3946.18</v>
      </c>
      <c r="E1348" s="8">
        <v>9562.4500000000007</v>
      </c>
      <c r="F1348">
        <v>88.1</v>
      </c>
      <c r="G1348" t="s">
        <v>75</v>
      </c>
      <c r="H1348" t="s">
        <v>71</v>
      </c>
      <c r="I1348" s="5">
        <v>1100.17</v>
      </c>
      <c r="J1348" s="5">
        <v>908.95</v>
      </c>
    </row>
    <row r="1349" spans="1:10" x14ac:dyDescent="0.3">
      <c r="A1349">
        <v>2023</v>
      </c>
      <c r="B1349" s="2">
        <v>45047</v>
      </c>
      <c r="C1349" t="s">
        <v>11</v>
      </c>
      <c r="D1349" s="8">
        <v>3911.66</v>
      </c>
      <c r="E1349" s="8">
        <v>5400.5</v>
      </c>
      <c r="F1349">
        <v>85.66</v>
      </c>
      <c r="G1349" t="s">
        <v>73</v>
      </c>
      <c r="H1349" t="s">
        <v>74</v>
      </c>
      <c r="I1349" s="5">
        <v>1758.93</v>
      </c>
      <c r="J1349" s="5">
        <v>824.37</v>
      </c>
    </row>
    <row r="1350" spans="1:10" x14ac:dyDescent="0.3">
      <c r="A1350">
        <v>2022</v>
      </c>
      <c r="B1350" s="2">
        <v>44835</v>
      </c>
      <c r="C1350" t="s">
        <v>39</v>
      </c>
      <c r="D1350" s="8">
        <v>1424.17</v>
      </c>
      <c r="E1350" s="8">
        <v>14844.59</v>
      </c>
      <c r="F1350">
        <v>85.94</v>
      </c>
      <c r="G1350" t="s">
        <v>72</v>
      </c>
      <c r="H1350" t="s">
        <v>76</v>
      </c>
      <c r="I1350" s="5">
        <v>813.03</v>
      </c>
      <c r="J1350" s="5">
        <v>226.19</v>
      </c>
    </row>
    <row r="1351" spans="1:10" x14ac:dyDescent="0.3">
      <c r="A1351">
        <v>2023</v>
      </c>
      <c r="B1351" s="2">
        <v>45200</v>
      </c>
      <c r="C1351" t="s">
        <v>29</v>
      </c>
      <c r="D1351" s="8">
        <v>1764.85</v>
      </c>
      <c r="E1351" s="8">
        <v>7355.38</v>
      </c>
      <c r="F1351">
        <v>74.569999999999993</v>
      </c>
      <c r="G1351" t="s">
        <v>73</v>
      </c>
      <c r="H1351" t="s">
        <v>76</v>
      </c>
      <c r="I1351" s="5">
        <v>1148.9000000000001</v>
      </c>
      <c r="J1351" s="5">
        <v>326.5</v>
      </c>
    </row>
    <row r="1352" spans="1:10" x14ac:dyDescent="0.3">
      <c r="A1352">
        <v>2023</v>
      </c>
      <c r="B1352" s="2">
        <v>45108</v>
      </c>
      <c r="C1352" t="s">
        <v>22</v>
      </c>
      <c r="D1352" s="8">
        <v>4585.62</v>
      </c>
      <c r="E1352" s="8">
        <v>5084.33</v>
      </c>
      <c r="F1352">
        <v>94.43</v>
      </c>
      <c r="G1352" t="s">
        <v>70</v>
      </c>
      <c r="H1352" t="s">
        <v>76</v>
      </c>
      <c r="I1352" s="5">
        <v>195.67</v>
      </c>
      <c r="J1352" s="5">
        <v>419.6</v>
      </c>
    </row>
    <row r="1353" spans="1:10" x14ac:dyDescent="0.3">
      <c r="A1353">
        <v>2023</v>
      </c>
      <c r="B1353" s="2">
        <v>44986</v>
      </c>
      <c r="C1353" t="s">
        <v>25</v>
      </c>
      <c r="D1353" s="8">
        <v>1220.68</v>
      </c>
      <c r="E1353" s="8">
        <v>13953.27</v>
      </c>
      <c r="F1353">
        <v>78.98</v>
      </c>
      <c r="G1353" t="s">
        <v>75</v>
      </c>
      <c r="H1353" t="s">
        <v>76</v>
      </c>
      <c r="I1353" s="5">
        <v>706.32</v>
      </c>
      <c r="J1353" s="5">
        <v>297.14</v>
      </c>
    </row>
    <row r="1354" spans="1:10" x14ac:dyDescent="0.3">
      <c r="A1354">
        <v>2023</v>
      </c>
      <c r="B1354" s="2">
        <v>44927</v>
      </c>
      <c r="C1354" t="s">
        <v>29</v>
      </c>
      <c r="D1354" s="8">
        <v>2800.7</v>
      </c>
      <c r="E1354" s="8">
        <v>14390.65</v>
      </c>
      <c r="F1354">
        <v>82.9</v>
      </c>
      <c r="G1354" t="s">
        <v>70</v>
      </c>
      <c r="H1354" t="s">
        <v>74</v>
      </c>
      <c r="I1354" s="5">
        <v>962.57</v>
      </c>
      <c r="J1354" s="5">
        <v>970.92</v>
      </c>
    </row>
    <row r="1355" spans="1:10" x14ac:dyDescent="0.3">
      <c r="A1355">
        <v>2022</v>
      </c>
      <c r="B1355" s="2">
        <v>44866</v>
      </c>
      <c r="C1355" t="s">
        <v>39</v>
      </c>
      <c r="D1355" s="8">
        <v>3863.23</v>
      </c>
      <c r="E1355" s="8">
        <v>12299.18</v>
      </c>
      <c r="F1355">
        <v>94.37</v>
      </c>
      <c r="G1355" t="s">
        <v>73</v>
      </c>
      <c r="H1355" t="s">
        <v>71</v>
      </c>
      <c r="I1355" s="5">
        <v>1493.52</v>
      </c>
      <c r="J1355" s="5">
        <v>509.98</v>
      </c>
    </row>
    <row r="1356" spans="1:10" x14ac:dyDescent="0.3">
      <c r="A1356">
        <v>2022</v>
      </c>
      <c r="B1356" s="2">
        <v>44682</v>
      </c>
      <c r="C1356" t="s">
        <v>32</v>
      </c>
      <c r="D1356" s="8">
        <v>1086.6600000000001</v>
      </c>
      <c r="E1356" s="8">
        <v>12560.97</v>
      </c>
      <c r="F1356">
        <v>77.760000000000005</v>
      </c>
      <c r="G1356" t="s">
        <v>73</v>
      </c>
      <c r="H1356" t="s">
        <v>71</v>
      </c>
      <c r="I1356" s="5">
        <v>1575.47</v>
      </c>
      <c r="J1356" s="5">
        <v>365.54</v>
      </c>
    </row>
    <row r="1357" spans="1:10" x14ac:dyDescent="0.3">
      <c r="A1357">
        <v>2023</v>
      </c>
      <c r="B1357" s="2">
        <v>45078</v>
      </c>
      <c r="C1357" t="s">
        <v>16</v>
      </c>
      <c r="D1357" s="8">
        <v>3674.67</v>
      </c>
      <c r="E1357" s="8">
        <v>10374.15</v>
      </c>
      <c r="F1357">
        <v>70.39</v>
      </c>
      <c r="G1357" t="s">
        <v>75</v>
      </c>
      <c r="H1357" t="s">
        <v>71</v>
      </c>
      <c r="I1357" s="5">
        <v>1888.09</v>
      </c>
      <c r="J1357" s="5">
        <v>120.69</v>
      </c>
    </row>
    <row r="1358" spans="1:10" x14ac:dyDescent="0.3">
      <c r="A1358">
        <v>2023</v>
      </c>
      <c r="B1358" s="2">
        <v>45108</v>
      </c>
      <c r="C1358" t="s">
        <v>34</v>
      </c>
      <c r="D1358" s="8">
        <v>2933.9</v>
      </c>
      <c r="E1358" s="8">
        <v>10218.17</v>
      </c>
      <c r="F1358">
        <v>76.430000000000007</v>
      </c>
      <c r="G1358" t="s">
        <v>75</v>
      </c>
      <c r="H1358" t="s">
        <v>71</v>
      </c>
      <c r="I1358" s="5">
        <v>1921.86</v>
      </c>
      <c r="J1358" s="5">
        <v>213.47</v>
      </c>
    </row>
    <row r="1359" spans="1:10" x14ac:dyDescent="0.3">
      <c r="A1359">
        <v>2023</v>
      </c>
      <c r="B1359" s="2">
        <v>44927</v>
      </c>
      <c r="C1359" t="s">
        <v>34</v>
      </c>
      <c r="D1359" s="8">
        <v>3782.82</v>
      </c>
      <c r="E1359" s="8">
        <v>10629.51</v>
      </c>
      <c r="F1359">
        <v>80.36</v>
      </c>
      <c r="G1359" t="s">
        <v>73</v>
      </c>
      <c r="H1359" t="s">
        <v>71</v>
      </c>
      <c r="I1359" s="5">
        <v>1620.15</v>
      </c>
      <c r="J1359" s="5">
        <v>981.7</v>
      </c>
    </row>
    <row r="1360" spans="1:10" x14ac:dyDescent="0.3">
      <c r="A1360">
        <v>2023</v>
      </c>
      <c r="B1360" s="2">
        <v>44927</v>
      </c>
      <c r="C1360" t="s">
        <v>39</v>
      </c>
      <c r="D1360" s="8">
        <v>1923.72</v>
      </c>
      <c r="E1360" s="8">
        <v>6570.3</v>
      </c>
      <c r="F1360">
        <v>81.58</v>
      </c>
      <c r="G1360" t="s">
        <v>73</v>
      </c>
      <c r="H1360" t="s">
        <v>76</v>
      </c>
      <c r="I1360" s="5">
        <v>606.27</v>
      </c>
      <c r="J1360" s="5">
        <v>364.38</v>
      </c>
    </row>
    <row r="1361" spans="1:10" x14ac:dyDescent="0.3">
      <c r="A1361">
        <v>2022</v>
      </c>
      <c r="B1361" s="2">
        <v>44621</v>
      </c>
      <c r="C1361" t="s">
        <v>11</v>
      </c>
      <c r="D1361" s="8">
        <v>2231.83</v>
      </c>
      <c r="E1361" s="8">
        <v>8762.08</v>
      </c>
      <c r="F1361">
        <v>80.58</v>
      </c>
      <c r="G1361" t="s">
        <v>70</v>
      </c>
      <c r="H1361" t="s">
        <v>76</v>
      </c>
      <c r="I1361" s="5">
        <v>1789.68</v>
      </c>
      <c r="J1361" s="5">
        <v>640.65</v>
      </c>
    </row>
    <row r="1362" spans="1:10" x14ac:dyDescent="0.3">
      <c r="A1362">
        <v>2022</v>
      </c>
      <c r="B1362" s="2">
        <v>44682</v>
      </c>
      <c r="C1362" t="s">
        <v>11</v>
      </c>
      <c r="D1362" s="8">
        <v>4192.38</v>
      </c>
      <c r="E1362" s="8">
        <v>7275.8</v>
      </c>
      <c r="F1362">
        <v>94.57</v>
      </c>
      <c r="G1362" t="s">
        <v>70</v>
      </c>
      <c r="H1362" t="s">
        <v>74</v>
      </c>
      <c r="I1362" s="5">
        <v>1267.44</v>
      </c>
      <c r="J1362" s="5">
        <v>890.52</v>
      </c>
    </row>
    <row r="1363" spans="1:10" x14ac:dyDescent="0.3">
      <c r="A1363">
        <v>2022</v>
      </c>
      <c r="B1363" s="2">
        <v>44682</v>
      </c>
      <c r="C1363" t="s">
        <v>39</v>
      </c>
      <c r="D1363" s="8">
        <v>2615.77</v>
      </c>
      <c r="E1363" s="8">
        <v>10736.1</v>
      </c>
      <c r="F1363">
        <v>77.09</v>
      </c>
      <c r="G1363" t="s">
        <v>73</v>
      </c>
      <c r="H1363" t="s">
        <v>74</v>
      </c>
      <c r="I1363" s="5">
        <v>1717.39</v>
      </c>
      <c r="J1363" s="5">
        <v>209.09</v>
      </c>
    </row>
    <row r="1364" spans="1:10" x14ac:dyDescent="0.3">
      <c r="A1364">
        <v>2022</v>
      </c>
      <c r="B1364" s="2">
        <v>44805</v>
      </c>
      <c r="C1364" t="s">
        <v>20</v>
      </c>
      <c r="D1364" s="8">
        <v>2704.02</v>
      </c>
      <c r="E1364" s="8">
        <v>14775.97</v>
      </c>
      <c r="F1364">
        <v>76.13</v>
      </c>
      <c r="G1364" t="s">
        <v>72</v>
      </c>
      <c r="H1364" t="s">
        <v>71</v>
      </c>
      <c r="I1364" s="5">
        <v>1637.44</v>
      </c>
      <c r="J1364" s="5">
        <v>930.09</v>
      </c>
    </row>
    <row r="1365" spans="1:10" x14ac:dyDescent="0.3">
      <c r="A1365">
        <v>2022</v>
      </c>
      <c r="B1365" s="2">
        <v>44805</v>
      </c>
      <c r="C1365" t="s">
        <v>22</v>
      </c>
      <c r="D1365" s="8">
        <v>4148.57</v>
      </c>
      <c r="E1365" s="8">
        <v>6660.51</v>
      </c>
      <c r="F1365">
        <v>79.180000000000007</v>
      </c>
      <c r="G1365" t="s">
        <v>73</v>
      </c>
      <c r="H1365" t="s">
        <v>74</v>
      </c>
      <c r="I1365" s="5">
        <v>160.9</v>
      </c>
      <c r="J1365" s="5">
        <v>321.16000000000003</v>
      </c>
    </row>
    <row r="1366" spans="1:10" x14ac:dyDescent="0.3">
      <c r="A1366">
        <v>2023</v>
      </c>
      <c r="B1366" s="2">
        <v>45017</v>
      </c>
      <c r="C1366" t="s">
        <v>20</v>
      </c>
      <c r="D1366" s="8">
        <v>3915.35</v>
      </c>
      <c r="E1366" s="8">
        <v>6545.57</v>
      </c>
      <c r="F1366">
        <v>92.21</v>
      </c>
      <c r="G1366" t="s">
        <v>70</v>
      </c>
      <c r="H1366" t="s">
        <v>74</v>
      </c>
      <c r="I1366" s="5">
        <v>105.25</v>
      </c>
      <c r="J1366" s="5">
        <v>831.27</v>
      </c>
    </row>
    <row r="1367" spans="1:10" x14ac:dyDescent="0.3">
      <c r="A1367">
        <v>2023</v>
      </c>
      <c r="B1367" s="2">
        <v>44986</v>
      </c>
      <c r="C1367" t="s">
        <v>29</v>
      </c>
      <c r="D1367" s="8">
        <v>2260.81</v>
      </c>
      <c r="E1367" s="8">
        <v>13753.39</v>
      </c>
      <c r="F1367">
        <v>86.79</v>
      </c>
      <c r="G1367" t="s">
        <v>72</v>
      </c>
      <c r="H1367" t="s">
        <v>71</v>
      </c>
      <c r="I1367" s="5">
        <v>192.43</v>
      </c>
      <c r="J1367" s="5">
        <v>402.9</v>
      </c>
    </row>
    <row r="1368" spans="1:10" x14ac:dyDescent="0.3">
      <c r="A1368">
        <v>2022</v>
      </c>
      <c r="B1368" s="2">
        <v>44593</v>
      </c>
      <c r="C1368" t="s">
        <v>16</v>
      </c>
      <c r="D1368" s="8">
        <v>3367.49</v>
      </c>
      <c r="E1368" s="8">
        <v>14201.57</v>
      </c>
      <c r="F1368">
        <v>70.680000000000007</v>
      </c>
      <c r="G1368" t="s">
        <v>72</v>
      </c>
      <c r="H1368" t="s">
        <v>71</v>
      </c>
      <c r="I1368" s="5">
        <v>789.4</v>
      </c>
      <c r="J1368" s="5">
        <v>539.91999999999996</v>
      </c>
    </row>
    <row r="1369" spans="1:10" x14ac:dyDescent="0.3">
      <c r="A1369">
        <v>2023</v>
      </c>
      <c r="B1369" s="2">
        <v>45231</v>
      </c>
      <c r="C1369" t="s">
        <v>20</v>
      </c>
      <c r="D1369" s="8">
        <v>3332.23</v>
      </c>
      <c r="E1369" s="8">
        <v>5527.58</v>
      </c>
      <c r="F1369">
        <v>70.83</v>
      </c>
      <c r="G1369" t="s">
        <v>72</v>
      </c>
      <c r="H1369" t="s">
        <v>71</v>
      </c>
      <c r="I1369" s="5">
        <v>197.01</v>
      </c>
      <c r="J1369" s="5">
        <v>707.41</v>
      </c>
    </row>
    <row r="1370" spans="1:10" x14ac:dyDescent="0.3">
      <c r="A1370">
        <v>2023</v>
      </c>
      <c r="B1370" s="2">
        <v>45139</v>
      </c>
      <c r="C1370" t="s">
        <v>34</v>
      </c>
      <c r="D1370" s="8">
        <v>3615.94</v>
      </c>
      <c r="E1370" s="8">
        <v>14462.32</v>
      </c>
      <c r="F1370">
        <v>88.71</v>
      </c>
      <c r="G1370" t="s">
        <v>75</v>
      </c>
      <c r="H1370" t="s">
        <v>71</v>
      </c>
      <c r="I1370" s="5">
        <v>1143.05</v>
      </c>
      <c r="J1370" s="5">
        <v>702.8</v>
      </c>
    </row>
    <row r="1371" spans="1:10" x14ac:dyDescent="0.3">
      <c r="A1371">
        <v>2022</v>
      </c>
      <c r="B1371" s="2">
        <v>44593</v>
      </c>
      <c r="C1371" t="s">
        <v>29</v>
      </c>
      <c r="D1371" s="8">
        <v>4330.08</v>
      </c>
      <c r="E1371" s="8">
        <v>6086.68</v>
      </c>
      <c r="F1371">
        <v>87.14</v>
      </c>
      <c r="G1371" t="s">
        <v>75</v>
      </c>
      <c r="H1371" t="s">
        <v>74</v>
      </c>
      <c r="I1371" s="5">
        <v>1482.39</v>
      </c>
      <c r="J1371" s="5">
        <v>471.78</v>
      </c>
    </row>
    <row r="1372" spans="1:10" x14ac:dyDescent="0.3">
      <c r="A1372">
        <v>2023</v>
      </c>
      <c r="B1372" s="2">
        <v>45078</v>
      </c>
      <c r="C1372" t="s">
        <v>16</v>
      </c>
      <c r="D1372" s="8">
        <v>2258.33</v>
      </c>
      <c r="E1372" s="8">
        <v>9385.8799999999992</v>
      </c>
      <c r="F1372">
        <v>89.35</v>
      </c>
      <c r="G1372" t="s">
        <v>75</v>
      </c>
      <c r="H1372" t="s">
        <v>76</v>
      </c>
      <c r="I1372" s="5">
        <v>1943.89</v>
      </c>
      <c r="J1372" s="5">
        <v>461.33</v>
      </c>
    </row>
    <row r="1373" spans="1:10" x14ac:dyDescent="0.3">
      <c r="A1373">
        <v>2023</v>
      </c>
      <c r="B1373" s="2">
        <v>44927</v>
      </c>
      <c r="C1373" t="s">
        <v>32</v>
      </c>
      <c r="D1373" s="8">
        <v>3135.43</v>
      </c>
      <c r="E1373" s="8">
        <v>7697.12</v>
      </c>
      <c r="F1373">
        <v>85.3</v>
      </c>
      <c r="G1373" t="s">
        <v>75</v>
      </c>
      <c r="H1373" t="s">
        <v>71</v>
      </c>
      <c r="I1373" s="5">
        <v>406.8</v>
      </c>
      <c r="J1373" s="5">
        <v>272.35000000000002</v>
      </c>
    </row>
    <row r="1374" spans="1:10" x14ac:dyDescent="0.3">
      <c r="A1374">
        <v>2023</v>
      </c>
      <c r="B1374" s="2">
        <v>45200</v>
      </c>
      <c r="C1374" t="s">
        <v>20</v>
      </c>
      <c r="D1374" s="8">
        <v>1919.96</v>
      </c>
      <c r="E1374" s="8">
        <v>8478.1299999999992</v>
      </c>
      <c r="F1374">
        <v>71.400000000000006</v>
      </c>
      <c r="G1374" t="s">
        <v>72</v>
      </c>
      <c r="H1374" t="s">
        <v>76</v>
      </c>
      <c r="I1374" s="5">
        <v>1486.78</v>
      </c>
      <c r="J1374" s="5">
        <v>665.72</v>
      </c>
    </row>
    <row r="1375" spans="1:10" x14ac:dyDescent="0.3">
      <c r="A1375">
        <v>2022</v>
      </c>
      <c r="B1375" s="2">
        <v>44713</v>
      </c>
      <c r="C1375" t="s">
        <v>32</v>
      </c>
      <c r="D1375" s="8">
        <v>1112.07</v>
      </c>
      <c r="E1375" s="8">
        <v>13058.65</v>
      </c>
      <c r="F1375">
        <v>77.900000000000006</v>
      </c>
      <c r="G1375" t="s">
        <v>70</v>
      </c>
      <c r="H1375" t="s">
        <v>76</v>
      </c>
      <c r="I1375" s="5">
        <v>1348.02</v>
      </c>
      <c r="J1375" s="5">
        <v>179.23</v>
      </c>
    </row>
    <row r="1376" spans="1:10" x14ac:dyDescent="0.3">
      <c r="A1376">
        <v>2023</v>
      </c>
      <c r="B1376" s="2">
        <v>45047</v>
      </c>
      <c r="C1376" t="s">
        <v>25</v>
      </c>
      <c r="D1376" s="8">
        <v>4153.45</v>
      </c>
      <c r="E1376" s="8">
        <v>13224.44</v>
      </c>
      <c r="F1376">
        <v>92.8</v>
      </c>
      <c r="G1376" t="s">
        <v>75</v>
      </c>
      <c r="H1376" t="s">
        <v>71</v>
      </c>
      <c r="I1376" s="5">
        <v>596.97</v>
      </c>
      <c r="J1376" s="5">
        <v>731.11</v>
      </c>
    </row>
    <row r="1377" spans="1:10" x14ac:dyDescent="0.3">
      <c r="A1377">
        <v>2023</v>
      </c>
      <c r="B1377" s="2">
        <v>45047</v>
      </c>
      <c r="C1377" t="s">
        <v>25</v>
      </c>
      <c r="D1377" s="8">
        <v>2141.1</v>
      </c>
      <c r="E1377" s="8">
        <v>14097.47</v>
      </c>
      <c r="F1377">
        <v>84.14</v>
      </c>
      <c r="G1377" t="s">
        <v>75</v>
      </c>
      <c r="H1377" t="s">
        <v>76</v>
      </c>
      <c r="I1377" s="5">
        <v>528.29999999999995</v>
      </c>
      <c r="J1377" s="5">
        <v>375.51</v>
      </c>
    </row>
    <row r="1378" spans="1:10" x14ac:dyDescent="0.3">
      <c r="A1378">
        <v>2022</v>
      </c>
      <c r="B1378" s="2">
        <v>44743</v>
      </c>
      <c r="C1378" t="s">
        <v>34</v>
      </c>
      <c r="D1378" s="8">
        <v>1034.8399999999999</v>
      </c>
      <c r="E1378" s="8">
        <v>10683</v>
      </c>
      <c r="F1378">
        <v>91.84</v>
      </c>
      <c r="G1378" t="s">
        <v>72</v>
      </c>
      <c r="H1378" t="s">
        <v>74</v>
      </c>
      <c r="I1378" s="5">
        <v>630.41999999999996</v>
      </c>
      <c r="J1378" s="5">
        <v>490.95</v>
      </c>
    </row>
    <row r="1379" spans="1:10" x14ac:dyDescent="0.3">
      <c r="A1379">
        <v>2023</v>
      </c>
      <c r="B1379" s="2">
        <v>45017</v>
      </c>
      <c r="C1379" t="s">
        <v>25</v>
      </c>
      <c r="D1379" s="8">
        <v>2987.36</v>
      </c>
      <c r="E1379" s="8">
        <v>10936.93</v>
      </c>
      <c r="F1379">
        <v>89.63</v>
      </c>
      <c r="G1379" t="s">
        <v>75</v>
      </c>
      <c r="H1379" t="s">
        <v>76</v>
      </c>
      <c r="I1379" s="5">
        <v>1737.42</v>
      </c>
      <c r="J1379" s="5">
        <v>687.9</v>
      </c>
    </row>
    <row r="1380" spans="1:10" x14ac:dyDescent="0.3">
      <c r="A1380">
        <v>2022</v>
      </c>
      <c r="B1380" s="2">
        <v>44621</v>
      </c>
      <c r="C1380" t="s">
        <v>22</v>
      </c>
      <c r="D1380" s="8">
        <v>1485.13</v>
      </c>
      <c r="E1380" s="8">
        <v>13859.53</v>
      </c>
      <c r="F1380">
        <v>76.349999999999994</v>
      </c>
      <c r="G1380" t="s">
        <v>70</v>
      </c>
      <c r="H1380" t="s">
        <v>71</v>
      </c>
      <c r="I1380" s="5">
        <v>1726.43</v>
      </c>
      <c r="J1380" s="5">
        <v>327.95</v>
      </c>
    </row>
    <row r="1381" spans="1:10" x14ac:dyDescent="0.3">
      <c r="A1381">
        <v>2022</v>
      </c>
      <c r="B1381" s="2">
        <v>44835</v>
      </c>
      <c r="C1381" t="s">
        <v>29</v>
      </c>
      <c r="D1381" s="8">
        <v>2740.26</v>
      </c>
      <c r="E1381" s="8">
        <v>5925.8</v>
      </c>
      <c r="F1381">
        <v>80.849999999999994</v>
      </c>
      <c r="G1381" t="s">
        <v>72</v>
      </c>
      <c r="H1381" t="s">
        <v>71</v>
      </c>
      <c r="I1381" s="5">
        <v>1692.69</v>
      </c>
      <c r="J1381" s="5">
        <v>768.86</v>
      </c>
    </row>
    <row r="1382" spans="1:10" x14ac:dyDescent="0.3">
      <c r="A1382">
        <v>2023</v>
      </c>
      <c r="B1382" s="2">
        <v>45200</v>
      </c>
      <c r="C1382" t="s">
        <v>25</v>
      </c>
      <c r="D1382" s="8">
        <v>1573.3</v>
      </c>
      <c r="E1382" s="8">
        <v>14521.99</v>
      </c>
      <c r="F1382">
        <v>79.010000000000005</v>
      </c>
      <c r="G1382" t="s">
        <v>73</v>
      </c>
      <c r="H1382" t="s">
        <v>76</v>
      </c>
      <c r="I1382" s="5">
        <v>980</v>
      </c>
      <c r="J1382" s="5">
        <v>281.16000000000003</v>
      </c>
    </row>
    <row r="1383" spans="1:10" x14ac:dyDescent="0.3">
      <c r="A1383">
        <v>2022</v>
      </c>
      <c r="B1383" s="2">
        <v>44621</v>
      </c>
      <c r="C1383" t="s">
        <v>22</v>
      </c>
      <c r="D1383" s="8">
        <v>2486.9299999999998</v>
      </c>
      <c r="E1383" s="8">
        <v>11490.85</v>
      </c>
      <c r="F1383">
        <v>75.78</v>
      </c>
      <c r="G1383" t="s">
        <v>75</v>
      </c>
      <c r="H1383" t="s">
        <v>71</v>
      </c>
      <c r="I1383" s="5">
        <v>1364.27</v>
      </c>
      <c r="J1383" s="5">
        <v>637.74</v>
      </c>
    </row>
    <row r="1384" spans="1:10" x14ac:dyDescent="0.3">
      <c r="A1384">
        <v>2023</v>
      </c>
      <c r="B1384" s="2">
        <v>44986</v>
      </c>
      <c r="C1384" t="s">
        <v>39</v>
      </c>
      <c r="D1384" s="8">
        <v>2839.72</v>
      </c>
      <c r="E1384" s="8">
        <v>10732.07</v>
      </c>
      <c r="F1384">
        <v>73.88</v>
      </c>
      <c r="G1384" t="s">
        <v>72</v>
      </c>
      <c r="H1384" t="s">
        <v>74</v>
      </c>
      <c r="I1384" s="5">
        <v>227.07</v>
      </c>
      <c r="J1384" s="5">
        <v>866.05</v>
      </c>
    </row>
    <row r="1385" spans="1:10" x14ac:dyDescent="0.3">
      <c r="A1385">
        <v>2023</v>
      </c>
      <c r="B1385" s="2">
        <v>45261</v>
      </c>
      <c r="C1385" t="s">
        <v>41</v>
      </c>
      <c r="D1385" s="8">
        <v>2050.25</v>
      </c>
      <c r="E1385" s="8">
        <v>14264.56</v>
      </c>
      <c r="F1385">
        <v>77.66</v>
      </c>
      <c r="G1385" t="s">
        <v>75</v>
      </c>
      <c r="H1385" t="s">
        <v>76</v>
      </c>
      <c r="I1385" s="5">
        <v>1265.2</v>
      </c>
      <c r="J1385" s="5">
        <v>858.45</v>
      </c>
    </row>
    <row r="1386" spans="1:10" x14ac:dyDescent="0.3">
      <c r="A1386">
        <v>2022</v>
      </c>
      <c r="B1386" s="2">
        <v>44774</v>
      </c>
      <c r="C1386" t="s">
        <v>39</v>
      </c>
      <c r="D1386" s="8">
        <v>3900.55</v>
      </c>
      <c r="E1386" s="8">
        <v>12256.48</v>
      </c>
      <c r="F1386">
        <v>82.33</v>
      </c>
      <c r="G1386" t="s">
        <v>75</v>
      </c>
      <c r="H1386" t="s">
        <v>76</v>
      </c>
      <c r="I1386" s="5">
        <v>1469.37</v>
      </c>
      <c r="J1386" s="5">
        <v>692.87</v>
      </c>
    </row>
    <row r="1387" spans="1:10" x14ac:dyDescent="0.3">
      <c r="A1387">
        <v>2022</v>
      </c>
      <c r="B1387" s="2">
        <v>44805</v>
      </c>
      <c r="C1387" t="s">
        <v>32</v>
      </c>
      <c r="D1387" s="8">
        <v>1914.33</v>
      </c>
      <c r="E1387" s="8">
        <v>13500.06</v>
      </c>
      <c r="F1387">
        <v>93.29</v>
      </c>
      <c r="G1387" t="s">
        <v>75</v>
      </c>
      <c r="H1387" t="s">
        <v>71</v>
      </c>
      <c r="I1387" s="5">
        <v>364.73</v>
      </c>
      <c r="J1387" s="5">
        <v>639.73</v>
      </c>
    </row>
    <row r="1388" spans="1:10" x14ac:dyDescent="0.3">
      <c r="A1388">
        <v>2022</v>
      </c>
      <c r="B1388" s="2">
        <v>44774</v>
      </c>
      <c r="C1388" t="s">
        <v>20</v>
      </c>
      <c r="D1388" s="8">
        <v>2549.85</v>
      </c>
      <c r="E1388" s="8">
        <v>9616.7000000000007</v>
      </c>
      <c r="F1388">
        <v>92.95</v>
      </c>
      <c r="G1388" t="s">
        <v>75</v>
      </c>
      <c r="H1388" t="s">
        <v>76</v>
      </c>
      <c r="I1388" s="5">
        <v>109.28</v>
      </c>
      <c r="J1388" s="5">
        <v>699.68</v>
      </c>
    </row>
    <row r="1389" spans="1:10" x14ac:dyDescent="0.3">
      <c r="A1389">
        <v>2023</v>
      </c>
      <c r="B1389" s="2">
        <v>45078</v>
      </c>
      <c r="C1389" t="s">
        <v>11</v>
      </c>
      <c r="D1389" s="8">
        <v>3655.12</v>
      </c>
      <c r="E1389" s="8">
        <v>5992.99</v>
      </c>
      <c r="F1389">
        <v>74.08</v>
      </c>
      <c r="G1389" t="s">
        <v>70</v>
      </c>
      <c r="H1389" t="s">
        <v>71</v>
      </c>
      <c r="I1389" s="5">
        <v>1034.05</v>
      </c>
      <c r="J1389" s="5">
        <v>961.3</v>
      </c>
    </row>
    <row r="1390" spans="1:10" x14ac:dyDescent="0.3">
      <c r="A1390">
        <v>2022</v>
      </c>
      <c r="B1390" s="2">
        <v>44621</v>
      </c>
      <c r="C1390" t="s">
        <v>11</v>
      </c>
      <c r="D1390" s="8">
        <v>3829.4</v>
      </c>
      <c r="E1390" s="8">
        <v>13046.57</v>
      </c>
      <c r="F1390">
        <v>83.3</v>
      </c>
      <c r="G1390" t="s">
        <v>72</v>
      </c>
      <c r="H1390" t="s">
        <v>71</v>
      </c>
      <c r="I1390" s="5">
        <v>979.81</v>
      </c>
      <c r="J1390" s="5">
        <v>684.86</v>
      </c>
    </row>
    <row r="1391" spans="1:10" x14ac:dyDescent="0.3">
      <c r="A1391">
        <v>2023</v>
      </c>
      <c r="B1391" s="2">
        <v>44986</v>
      </c>
      <c r="C1391" t="s">
        <v>29</v>
      </c>
      <c r="D1391" s="8">
        <v>4172.57</v>
      </c>
      <c r="E1391" s="8">
        <v>14320.6</v>
      </c>
      <c r="F1391">
        <v>94.43</v>
      </c>
      <c r="G1391" t="s">
        <v>72</v>
      </c>
      <c r="H1391" t="s">
        <v>74</v>
      </c>
      <c r="I1391" s="5">
        <v>1570.7</v>
      </c>
      <c r="J1391" s="5">
        <v>909.93</v>
      </c>
    </row>
    <row r="1392" spans="1:10" x14ac:dyDescent="0.3">
      <c r="A1392">
        <v>2023</v>
      </c>
      <c r="B1392" s="2">
        <v>44986</v>
      </c>
      <c r="C1392" t="s">
        <v>25</v>
      </c>
      <c r="D1392" s="8">
        <v>1825.11</v>
      </c>
      <c r="E1392" s="8">
        <v>7101.96</v>
      </c>
      <c r="F1392">
        <v>87.48</v>
      </c>
      <c r="G1392" t="s">
        <v>72</v>
      </c>
      <c r="H1392" t="s">
        <v>71</v>
      </c>
      <c r="I1392" s="5">
        <v>1648.84</v>
      </c>
      <c r="J1392" s="5">
        <v>995.3</v>
      </c>
    </row>
    <row r="1393" spans="1:10" x14ac:dyDescent="0.3">
      <c r="A1393">
        <v>2022</v>
      </c>
      <c r="B1393" s="2">
        <v>44896</v>
      </c>
      <c r="C1393" t="s">
        <v>25</v>
      </c>
      <c r="D1393" s="8">
        <v>2761.86</v>
      </c>
      <c r="E1393" s="8">
        <v>14633.9</v>
      </c>
      <c r="F1393">
        <v>85.2</v>
      </c>
      <c r="G1393" t="s">
        <v>72</v>
      </c>
      <c r="H1393" t="s">
        <v>71</v>
      </c>
      <c r="I1393" s="5">
        <v>1658.5</v>
      </c>
      <c r="J1393" s="5">
        <v>410.24</v>
      </c>
    </row>
    <row r="1394" spans="1:10" x14ac:dyDescent="0.3">
      <c r="A1394">
        <v>2022</v>
      </c>
      <c r="B1394" s="2">
        <v>44743</v>
      </c>
      <c r="C1394" t="s">
        <v>11</v>
      </c>
      <c r="D1394" s="8">
        <v>1005.66</v>
      </c>
      <c r="E1394" s="8">
        <v>9410.23</v>
      </c>
      <c r="F1394">
        <v>74.13</v>
      </c>
      <c r="G1394" t="s">
        <v>75</v>
      </c>
      <c r="H1394" t="s">
        <v>71</v>
      </c>
      <c r="I1394" s="5">
        <v>1793.37</v>
      </c>
      <c r="J1394" s="5">
        <v>663.98</v>
      </c>
    </row>
    <row r="1395" spans="1:10" x14ac:dyDescent="0.3">
      <c r="A1395">
        <v>2023</v>
      </c>
      <c r="B1395" s="2">
        <v>45078</v>
      </c>
      <c r="C1395" t="s">
        <v>39</v>
      </c>
      <c r="D1395" s="8">
        <v>1866.3</v>
      </c>
      <c r="E1395" s="8">
        <v>9967.18</v>
      </c>
      <c r="F1395">
        <v>79.03</v>
      </c>
      <c r="G1395" t="s">
        <v>75</v>
      </c>
      <c r="H1395" t="s">
        <v>74</v>
      </c>
      <c r="I1395" s="5">
        <v>534.82000000000005</v>
      </c>
      <c r="J1395" s="5">
        <v>972.63</v>
      </c>
    </row>
    <row r="1396" spans="1:10" x14ac:dyDescent="0.3">
      <c r="A1396">
        <v>2022</v>
      </c>
      <c r="B1396" s="2">
        <v>44805</v>
      </c>
      <c r="C1396" t="s">
        <v>29</v>
      </c>
      <c r="D1396" s="8">
        <v>3271.18</v>
      </c>
      <c r="E1396" s="8">
        <v>6945.45</v>
      </c>
      <c r="F1396">
        <v>83.9</v>
      </c>
      <c r="G1396" t="s">
        <v>72</v>
      </c>
      <c r="H1396" t="s">
        <v>71</v>
      </c>
      <c r="I1396" s="5">
        <v>1347.27</v>
      </c>
      <c r="J1396" s="5">
        <v>611.51</v>
      </c>
    </row>
    <row r="1397" spans="1:10" x14ac:dyDescent="0.3">
      <c r="A1397">
        <v>2023</v>
      </c>
      <c r="B1397" s="2">
        <v>45200</v>
      </c>
      <c r="C1397" t="s">
        <v>29</v>
      </c>
      <c r="D1397" s="8">
        <v>1838.37</v>
      </c>
      <c r="E1397" s="8">
        <v>7329.39</v>
      </c>
      <c r="F1397">
        <v>81.23</v>
      </c>
      <c r="G1397" t="s">
        <v>72</v>
      </c>
      <c r="H1397" t="s">
        <v>71</v>
      </c>
      <c r="I1397" s="5">
        <v>1965.69</v>
      </c>
      <c r="J1397" s="5">
        <v>651.07000000000005</v>
      </c>
    </row>
    <row r="1398" spans="1:10" x14ac:dyDescent="0.3">
      <c r="A1398">
        <v>2022</v>
      </c>
      <c r="B1398" s="2">
        <v>44896</v>
      </c>
      <c r="C1398" t="s">
        <v>20</v>
      </c>
      <c r="D1398" s="8">
        <v>2245.36</v>
      </c>
      <c r="E1398" s="8">
        <v>8398.86</v>
      </c>
      <c r="F1398">
        <v>92.34</v>
      </c>
      <c r="G1398" t="s">
        <v>72</v>
      </c>
      <c r="H1398" t="s">
        <v>76</v>
      </c>
      <c r="I1398" s="5">
        <v>1396.14</v>
      </c>
      <c r="J1398" s="5">
        <v>702.86</v>
      </c>
    </row>
    <row r="1399" spans="1:10" x14ac:dyDescent="0.3">
      <c r="A1399">
        <v>2022</v>
      </c>
      <c r="B1399" s="2">
        <v>44805</v>
      </c>
      <c r="C1399" t="s">
        <v>29</v>
      </c>
      <c r="D1399" s="8">
        <v>1597.51</v>
      </c>
      <c r="E1399" s="8">
        <v>10441.11</v>
      </c>
      <c r="F1399">
        <v>70.459999999999994</v>
      </c>
      <c r="G1399" t="s">
        <v>73</v>
      </c>
      <c r="H1399" t="s">
        <v>74</v>
      </c>
      <c r="I1399" s="5">
        <v>343.95</v>
      </c>
      <c r="J1399" s="5">
        <v>124.77</v>
      </c>
    </row>
    <row r="1400" spans="1:10" x14ac:dyDescent="0.3">
      <c r="A1400">
        <v>2022</v>
      </c>
      <c r="B1400" s="2">
        <v>44593</v>
      </c>
      <c r="C1400" t="s">
        <v>25</v>
      </c>
      <c r="D1400" s="8">
        <v>3089.79</v>
      </c>
      <c r="E1400" s="8">
        <v>13452.7</v>
      </c>
      <c r="F1400">
        <v>94.39</v>
      </c>
      <c r="G1400" t="s">
        <v>75</v>
      </c>
      <c r="H1400" t="s">
        <v>71</v>
      </c>
      <c r="I1400" s="5">
        <v>528.36</v>
      </c>
      <c r="J1400" s="5">
        <v>996.37</v>
      </c>
    </row>
    <row r="1401" spans="1:10" x14ac:dyDescent="0.3">
      <c r="A1401">
        <v>2023</v>
      </c>
      <c r="B1401" s="2">
        <v>44927</v>
      </c>
      <c r="C1401" t="s">
        <v>29</v>
      </c>
      <c r="D1401" s="8">
        <v>1525.62</v>
      </c>
      <c r="E1401" s="8">
        <v>7097.05</v>
      </c>
      <c r="F1401">
        <v>90.32</v>
      </c>
      <c r="G1401" t="s">
        <v>70</v>
      </c>
      <c r="H1401" t="s">
        <v>74</v>
      </c>
      <c r="I1401" s="5">
        <v>274.23</v>
      </c>
      <c r="J1401" s="5">
        <v>424.7</v>
      </c>
    </row>
    <row r="1402" spans="1:10" x14ac:dyDescent="0.3">
      <c r="A1402">
        <v>2022</v>
      </c>
      <c r="B1402" s="2">
        <v>44621</v>
      </c>
      <c r="C1402" t="s">
        <v>41</v>
      </c>
      <c r="D1402" s="8">
        <v>1786.45</v>
      </c>
      <c r="E1402" s="8">
        <v>13190.51</v>
      </c>
      <c r="F1402">
        <v>83.77</v>
      </c>
      <c r="G1402" t="s">
        <v>73</v>
      </c>
      <c r="H1402" t="s">
        <v>74</v>
      </c>
      <c r="I1402" s="5">
        <v>1734.26</v>
      </c>
      <c r="J1402" s="5">
        <v>897.39</v>
      </c>
    </row>
    <row r="1403" spans="1:10" x14ac:dyDescent="0.3">
      <c r="A1403">
        <v>2023</v>
      </c>
      <c r="B1403" s="2">
        <v>45078</v>
      </c>
      <c r="C1403" t="s">
        <v>34</v>
      </c>
      <c r="D1403" s="8">
        <v>1047.1500000000001</v>
      </c>
      <c r="E1403" s="8">
        <v>14547.44</v>
      </c>
      <c r="F1403">
        <v>88.36</v>
      </c>
      <c r="G1403" t="s">
        <v>73</v>
      </c>
      <c r="H1403" t="s">
        <v>71</v>
      </c>
      <c r="I1403" s="5">
        <v>1868.87</v>
      </c>
      <c r="J1403" s="5">
        <v>142.37</v>
      </c>
    </row>
    <row r="1404" spans="1:10" x14ac:dyDescent="0.3">
      <c r="A1404">
        <v>2023</v>
      </c>
      <c r="B1404" s="2">
        <v>45139</v>
      </c>
      <c r="C1404" t="s">
        <v>39</v>
      </c>
      <c r="D1404" s="8">
        <v>3598.5</v>
      </c>
      <c r="E1404" s="8">
        <v>10156.74</v>
      </c>
      <c r="F1404">
        <v>89.53</v>
      </c>
      <c r="G1404" t="s">
        <v>75</v>
      </c>
      <c r="H1404" t="s">
        <v>74</v>
      </c>
      <c r="I1404" s="5">
        <v>1381.4</v>
      </c>
      <c r="J1404" s="5">
        <v>404.28</v>
      </c>
    </row>
    <row r="1405" spans="1:10" x14ac:dyDescent="0.3">
      <c r="A1405">
        <v>2023</v>
      </c>
      <c r="B1405" s="2">
        <v>45200</v>
      </c>
      <c r="C1405" t="s">
        <v>11</v>
      </c>
      <c r="D1405" s="8">
        <v>4012.23</v>
      </c>
      <c r="E1405" s="8">
        <v>8036.61</v>
      </c>
      <c r="F1405">
        <v>71.08</v>
      </c>
      <c r="G1405" t="s">
        <v>70</v>
      </c>
      <c r="H1405" t="s">
        <v>71</v>
      </c>
      <c r="I1405" s="5">
        <v>1807.45</v>
      </c>
      <c r="J1405" s="5">
        <v>451.74</v>
      </c>
    </row>
    <row r="1406" spans="1:10" x14ac:dyDescent="0.3">
      <c r="A1406">
        <v>2023</v>
      </c>
      <c r="B1406" s="2">
        <v>44986</v>
      </c>
      <c r="C1406" t="s">
        <v>41</v>
      </c>
      <c r="D1406" s="8">
        <v>2781.25</v>
      </c>
      <c r="E1406" s="8">
        <v>10017.049999999999</v>
      </c>
      <c r="F1406">
        <v>93.89</v>
      </c>
      <c r="G1406" t="s">
        <v>73</v>
      </c>
      <c r="H1406" t="s">
        <v>76</v>
      </c>
      <c r="I1406" s="5">
        <v>1826.98</v>
      </c>
      <c r="J1406" s="5">
        <v>359.23</v>
      </c>
    </row>
    <row r="1407" spans="1:10" x14ac:dyDescent="0.3">
      <c r="A1407">
        <v>2023</v>
      </c>
      <c r="B1407" s="2">
        <v>45017</v>
      </c>
      <c r="C1407" t="s">
        <v>32</v>
      </c>
      <c r="D1407" s="8">
        <v>3605.2</v>
      </c>
      <c r="E1407" s="8">
        <v>7703.9</v>
      </c>
      <c r="F1407">
        <v>86.55</v>
      </c>
      <c r="G1407" t="s">
        <v>73</v>
      </c>
      <c r="H1407" t="s">
        <v>76</v>
      </c>
      <c r="I1407" s="5">
        <v>1911.14</v>
      </c>
      <c r="J1407" s="5">
        <v>333.33</v>
      </c>
    </row>
    <row r="1408" spans="1:10" x14ac:dyDescent="0.3">
      <c r="A1408">
        <v>2022</v>
      </c>
      <c r="B1408" s="2">
        <v>44774</v>
      </c>
      <c r="C1408" t="s">
        <v>22</v>
      </c>
      <c r="D1408" s="8">
        <v>4506.97</v>
      </c>
      <c r="E1408" s="8">
        <v>7607.9</v>
      </c>
      <c r="F1408">
        <v>74.83</v>
      </c>
      <c r="G1408" t="s">
        <v>75</v>
      </c>
      <c r="H1408" t="s">
        <v>76</v>
      </c>
      <c r="I1408" s="5">
        <v>1746.15</v>
      </c>
      <c r="J1408" s="5">
        <v>872.48</v>
      </c>
    </row>
    <row r="1409" spans="1:10" x14ac:dyDescent="0.3">
      <c r="A1409">
        <v>2023</v>
      </c>
      <c r="B1409" s="2">
        <v>45261</v>
      </c>
      <c r="C1409" t="s">
        <v>34</v>
      </c>
      <c r="D1409" s="8">
        <v>4008.63</v>
      </c>
      <c r="E1409" s="8">
        <v>8776.59</v>
      </c>
      <c r="F1409">
        <v>76.41</v>
      </c>
      <c r="G1409" t="s">
        <v>73</v>
      </c>
      <c r="H1409" t="s">
        <v>74</v>
      </c>
      <c r="I1409" s="5">
        <v>1134.03</v>
      </c>
      <c r="J1409" s="5">
        <v>710.91</v>
      </c>
    </row>
    <row r="1410" spans="1:10" x14ac:dyDescent="0.3">
      <c r="A1410">
        <v>2023</v>
      </c>
      <c r="B1410" s="2">
        <v>45170</v>
      </c>
      <c r="C1410" t="s">
        <v>22</v>
      </c>
      <c r="D1410" s="8">
        <v>2258.66</v>
      </c>
      <c r="E1410" s="8">
        <v>7707.33</v>
      </c>
      <c r="F1410">
        <v>71.88</v>
      </c>
      <c r="G1410" t="s">
        <v>73</v>
      </c>
      <c r="H1410" t="s">
        <v>71</v>
      </c>
      <c r="I1410" s="5">
        <v>820.82</v>
      </c>
      <c r="J1410" s="5">
        <v>829.94</v>
      </c>
    </row>
    <row r="1411" spans="1:10" x14ac:dyDescent="0.3">
      <c r="A1411">
        <v>2022</v>
      </c>
      <c r="B1411" s="2">
        <v>44743</v>
      </c>
      <c r="C1411" t="s">
        <v>22</v>
      </c>
      <c r="D1411" s="8">
        <v>2158.79</v>
      </c>
      <c r="E1411" s="8">
        <v>5916.48</v>
      </c>
      <c r="F1411">
        <v>81.19</v>
      </c>
      <c r="G1411" t="s">
        <v>72</v>
      </c>
      <c r="H1411" t="s">
        <v>76</v>
      </c>
      <c r="I1411" s="5">
        <v>1179.17</v>
      </c>
      <c r="J1411" s="5">
        <v>584.17999999999995</v>
      </c>
    </row>
    <row r="1412" spans="1:10" x14ac:dyDescent="0.3">
      <c r="A1412">
        <v>2023</v>
      </c>
      <c r="B1412" s="2">
        <v>45139</v>
      </c>
      <c r="C1412" t="s">
        <v>29</v>
      </c>
      <c r="D1412" s="8">
        <v>1209.54</v>
      </c>
      <c r="E1412" s="8">
        <v>14670.15</v>
      </c>
      <c r="F1412">
        <v>76.97</v>
      </c>
      <c r="G1412" t="s">
        <v>72</v>
      </c>
      <c r="H1412" t="s">
        <v>71</v>
      </c>
      <c r="I1412" s="5">
        <v>890.76</v>
      </c>
      <c r="J1412" s="5">
        <v>339.37</v>
      </c>
    </row>
    <row r="1413" spans="1:10" x14ac:dyDescent="0.3">
      <c r="A1413">
        <v>2022</v>
      </c>
      <c r="B1413" s="2">
        <v>44682</v>
      </c>
      <c r="C1413" t="s">
        <v>41</v>
      </c>
      <c r="D1413" s="8">
        <v>4928.71</v>
      </c>
      <c r="E1413" s="8">
        <v>14865.66</v>
      </c>
      <c r="F1413">
        <v>80.959999999999994</v>
      </c>
      <c r="G1413" t="s">
        <v>73</v>
      </c>
      <c r="H1413" t="s">
        <v>74</v>
      </c>
      <c r="I1413" s="5">
        <v>908.77</v>
      </c>
      <c r="J1413" s="5">
        <v>363.45</v>
      </c>
    </row>
    <row r="1414" spans="1:10" x14ac:dyDescent="0.3">
      <c r="A1414">
        <v>2022</v>
      </c>
      <c r="B1414" s="2">
        <v>44743</v>
      </c>
      <c r="C1414" t="s">
        <v>25</v>
      </c>
      <c r="D1414" s="8">
        <v>2378.2399999999998</v>
      </c>
      <c r="E1414" s="8">
        <v>13018.01</v>
      </c>
      <c r="F1414">
        <v>90.95</v>
      </c>
      <c r="G1414" t="s">
        <v>75</v>
      </c>
      <c r="H1414" t="s">
        <v>74</v>
      </c>
      <c r="I1414" s="5">
        <v>1583.42</v>
      </c>
      <c r="J1414" s="5">
        <v>260.58999999999997</v>
      </c>
    </row>
    <row r="1415" spans="1:10" x14ac:dyDescent="0.3">
      <c r="A1415">
        <v>2022</v>
      </c>
      <c r="B1415" s="2">
        <v>44562</v>
      </c>
      <c r="C1415" t="s">
        <v>22</v>
      </c>
      <c r="D1415" s="8">
        <v>4334.72</v>
      </c>
      <c r="E1415" s="8">
        <v>12734.56</v>
      </c>
      <c r="F1415">
        <v>93.51</v>
      </c>
      <c r="G1415" t="s">
        <v>72</v>
      </c>
      <c r="H1415" t="s">
        <v>76</v>
      </c>
      <c r="I1415" s="5">
        <v>1939.6</v>
      </c>
      <c r="J1415" s="5">
        <v>752.74</v>
      </c>
    </row>
    <row r="1416" spans="1:10" x14ac:dyDescent="0.3">
      <c r="A1416">
        <v>2023</v>
      </c>
      <c r="B1416" s="2">
        <v>45139</v>
      </c>
      <c r="C1416" t="s">
        <v>25</v>
      </c>
      <c r="D1416" s="8">
        <v>1471.24</v>
      </c>
      <c r="E1416" s="8">
        <v>8642.06</v>
      </c>
      <c r="F1416">
        <v>92.28</v>
      </c>
      <c r="G1416" t="s">
        <v>72</v>
      </c>
      <c r="H1416" t="s">
        <v>71</v>
      </c>
      <c r="I1416" s="5">
        <v>350.88</v>
      </c>
      <c r="J1416" s="5">
        <v>324.25</v>
      </c>
    </row>
    <row r="1417" spans="1:10" x14ac:dyDescent="0.3">
      <c r="A1417">
        <v>2023</v>
      </c>
      <c r="B1417" s="2">
        <v>45139</v>
      </c>
      <c r="C1417" t="s">
        <v>11</v>
      </c>
      <c r="D1417" s="8">
        <v>3638.93</v>
      </c>
      <c r="E1417" s="8">
        <v>13625.23</v>
      </c>
      <c r="F1417">
        <v>78.72</v>
      </c>
      <c r="G1417" t="s">
        <v>73</v>
      </c>
      <c r="H1417" t="s">
        <v>74</v>
      </c>
      <c r="I1417" s="5">
        <v>506.55</v>
      </c>
      <c r="J1417" s="5">
        <v>735.08</v>
      </c>
    </row>
    <row r="1418" spans="1:10" x14ac:dyDescent="0.3">
      <c r="A1418">
        <v>2023</v>
      </c>
      <c r="B1418" s="2">
        <v>45108</v>
      </c>
      <c r="C1418" t="s">
        <v>32</v>
      </c>
      <c r="D1418" s="8">
        <v>1078.8800000000001</v>
      </c>
      <c r="E1418" s="8">
        <v>10803.34</v>
      </c>
      <c r="F1418">
        <v>89.61</v>
      </c>
      <c r="G1418" t="s">
        <v>73</v>
      </c>
      <c r="H1418" t="s">
        <v>74</v>
      </c>
      <c r="I1418" s="5">
        <v>1837.9</v>
      </c>
      <c r="J1418" s="5">
        <v>830.08</v>
      </c>
    </row>
    <row r="1419" spans="1:10" x14ac:dyDescent="0.3">
      <c r="A1419">
        <v>2022</v>
      </c>
      <c r="B1419" s="2">
        <v>44896</v>
      </c>
      <c r="C1419" t="s">
        <v>20</v>
      </c>
      <c r="D1419" s="8">
        <v>4814.92</v>
      </c>
      <c r="E1419" s="8">
        <v>5308.26</v>
      </c>
      <c r="F1419">
        <v>92.55</v>
      </c>
      <c r="G1419" t="s">
        <v>75</v>
      </c>
      <c r="H1419" t="s">
        <v>71</v>
      </c>
      <c r="I1419" s="5">
        <v>1651.25</v>
      </c>
      <c r="J1419" s="5">
        <v>977.98</v>
      </c>
    </row>
    <row r="1420" spans="1:10" x14ac:dyDescent="0.3">
      <c r="A1420">
        <v>2022</v>
      </c>
      <c r="B1420" s="2">
        <v>44621</v>
      </c>
      <c r="C1420" t="s">
        <v>22</v>
      </c>
      <c r="D1420" s="8">
        <v>3353.23</v>
      </c>
      <c r="E1420" s="8">
        <v>8231.77</v>
      </c>
      <c r="F1420">
        <v>88.31</v>
      </c>
      <c r="G1420" t="s">
        <v>75</v>
      </c>
      <c r="H1420" t="s">
        <v>76</v>
      </c>
      <c r="I1420" s="5">
        <v>1785.55</v>
      </c>
      <c r="J1420" s="5">
        <v>641.86</v>
      </c>
    </row>
    <row r="1421" spans="1:10" x14ac:dyDescent="0.3">
      <c r="A1421">
        <v>2023</v>
      </c>
      <c r="B1421" s="2">
        <v>44927</v>
      </c>
      <c r="C1421" t="s">
        <v>25</v>
      </c>
      <c r="D1421" s="8">
        <v>3945.47</v>
      </c>
      <c r="E1421" s="8">
        <v>13012.68</v>
      </c>
      <c r="F1421">
        <v>80.650000000000006</v>
      </c>
      <c r="G1421" t="s">
        <v>73</v>
      </c>
      <c r="H1421" t="s">
        <v>74</v>
      </c>
      <c r="I1421" s="5">
        <v>581.09</v>
      </c>
      <c r="J1421" s="5">
        <v>439.59</v>
      </c>
    </row>
    <row r="1422" spans="1:10" x14ac:dyDescent="0.3">
      <c r="A1422">
        <v>2022</v>
      </c>
      <c r="B1422" s="2">
        <v>44774</v>
      </c>
      <c r="C1422" t="s">
        <v>34</v>
      </c>
      <c r="D1422" s="8">
        <v>1125.55</v>
      </c>
      <c r="E1422" s="8">
        <v>5508.82</v>
      </c>
      <c r="F1422">
        <v>76.94</v>
      </c>
      <c r="G1422" t="s">
        <v>73</v>
      </c>
      <c r="H1422" t="s">
        <v>76</v>
      </c>
      <c r="I1422" s="5">
        <v>1741.98</v>
      </c>
      <c r="J1422" s="5">
        <v>539.38</v>
      </c>
    </row>
    <row r="1423" spans="1:10" x14ac:dyDescent="0.3">
      <c r="A1423">
        <v>2022</v>
      </c>
      <c r="B1423" s="2">
        <v>44743</v>
      </c>
      <c r="C1423" t="s">
        <v>34</v>
      </c>
      <c r="D1423" s="8">
        <v>3239.28</v>
      </c>
      <c r="E1423" s="8">
        <v>5824.48</v>
      </c>
      <c r="F1423">
        <v>88.21</v>
      </c>
      <c r="G1423" t="s">
        <v>70</v>
      </c>
      <c r="H1423" t="s">
        <v>71</v>
      </c>
      <c r="I1423" s="5">
        <v>1032.28</v>
      </c>
      <c r="J1423" s="5">
        <v>732.28</v>
      </c>
    </row>
    <row r="1424" spans="1:10" x14ac:dyDescent="0.3">
      <c r="A1424">
        <v>2022</v>
      </c>
      <c r="B1424" s="2">
        <v>44713</v>
      </c>
      <c r="C1424" t="s">
        <v>22</v>
      </c>
      <c r="D1424" s="8">
        <v>4568.1400000000003</v>
      </c>
      <c r="E1424" s="8">
        <v>12078.73</v>
      </c>
      <c r="F1424">
        <v>90</v>
      </c>
      <c r="G1424" t="s">
        <v>73</v>
      </c>
      <c r="H1424" t="s">
        <v>76</v>
      </c>
      <c r="I1424" s="5">
        <v>683.82</v>
      </c>
      <c r="J1424" s="5">
        <v>975.01</v>
      </c>
    </row>
    <row r="1425" spans="1:10" x14ac:dyDescent="0.3">
      <c r="A1425">
        <v>2023</v>
      </c>
      <c r="B1425" s="2">
        <v>44958</v>
      </c>
      <c r="C1425" t="s">
        <v>39</v>
      </c>
      <c r="D1425" s="8">
        <v>3094.09</v>
      </c>
      <c r="E1425" s="8">
        <v>7904.7</v>
      </c>
      <c r="F1425">
        <v>83.48</v>
      </c>
      <c r="G1425" t="s">
        <v>70</v>
      </c>
      <c r="H1425" t="s">
        <v>74</v>
      </c>
      <c r="I1425" s="5">
        <v>180.78</v>
      </c>
      <c r="J1425" s="5">
        <v>253.31</v>
      </c>
    </row>
    <row r="1426" spans="1:10" x14ac:dyDescent="0.3">
      <c r="A1426">
        <v>2022</v>
      </c>
      <c r="B1426" s="2">
        <v>44866</v>
      </c>
      <c r="C1426" t="s">
        <v>39</v>
      </c>
      <c r="D1426" s="8">
        <v>1254.08</v>
      </c>
      <c r="E1426" s="8">
        <v>6088.27</v>
      </c>
      <c r="F1426">
        <v>88.35</v>
      </c>
      <c r="G1426" t="s">
        <v>70</v>
      </c>
      <c r="H1426" t="s">
        <v>71</v>
      </c>
      <c r="I1426" s="5">
        <v>865.62</v>
      </c>
      <c r="J1426" s="5">
        <v>737.92</v>
      </c>
    </row>
    <row r="1427" spans="1:10" x14ac:dyDescent="0.3">
      <c r="A1427">
        <v>2022</v>
      </c>
      <c r="B1427" s="2">
        <v>44866</v>
      </c>
      <c r="C1427" t="s">
        <v>41</v>
      </c>
      <c r="D1427" s="8">
        <v>1644.13</v>
      </c>
      <c r="E1427" s="8">
        <v>7049.54</v>
      </c>
      <c r="F1427">
        <v>75.47</v>
      </c>
      <c r="G1427" t="s">
        <v>72</v>
      </c>
      <c r="H1427" t="s">
        <v>71</v>
      </c>
      <c r="I1427" s="5">
        <v>662.38</v>
      </c>
      <c r="J1427" s="5">
        <v>806.93</v>
      </c>
    </row>
    <row r="1428" spans="1:10" x14ac:dyDescent="0.3">
      <c r="A1428">
        <v>2022</v>
      </c>
      <c r="B1428" s="2">
        <v>44652</v>
      </c>
      <c r="C1428" t="s">
        <v>11</v>
      </c>
      <c r="D1428" s="8">
        <v>4444.66</v>
      </c>
      <c r="E1428" s="8">
        <v>6386.12</v>
      </c>
      <c r="F1428">
        <v>87.4</v>
      </c>
      <c r="G1428" t="s">
        <v>75</v>
      </c>
      <c r="H1428" t="s">
        <v>76</v>
      </c>
      <c r="I1428" s="5">
        <v>582.54999999999995</v>
      </c>
      <c r="J1428" s="5">
        <v>560.30999999999995</v>
      </c>
    </row>
    <row r="1429" spans="1:10" x14ac:dyDescent="0.3">
      <c r="A1429">
        <v>2023</v>
      </c>
      <c r="B1429" s="2">
        <v>45139</v>
      </c>
      <c r="C1429" t="s">
        <v>29</v>
      </c>
      <c r="D1429" s="8">
        <v>1284.28</v>
      </c>
      <c r="E1429" s="8">
        <v>13300.48</v>
      </c>
      <c r="F1429">
        <v>86.67</v>
      </c>
      <c r="G1429" t="s">
        <v>73</v>
      </c>
      <c r="H1429" t="s">
        <v>76</v>
      </c>
      <c r="I1429" s="5">
        <v>1903.7</v>
      </c>
      <c r="J1429" s="5">
        <v>684.91</v>
      </c>
    </row>
    <row r="1430" spans="1:10" x14ac:dyDescent="0.3">
      <c r="A1430">
        <v>2022</v>
      </c>
      <c r="B1430" s="2">
        <v>44682</v>
      </c>
      <c r="C1430" t="s">
        <v>22</v>
      </c>
      <c r="D1430" s="8">
        <v>2262.6</v>
      </c>
      <c r="E1430" s="8">
        <v>10480.56</v>
      </c>
      <c r="F1430">
        <v>90.95</v>
      </c>
      <c r="G1430" t="s">
        <v>73</v>
      </c>
      <c r="H1430" t="s">
        <v>71</v>
      </c>
      <c r="I1430" s="5">
        <v>833.65</v>
      </c>
      <c r="J1430" s="5">
        <v>836.91</v>
      </c>
    </row>
    <row r="1431" spans="1:10" x14ac:dyDescent="0.3">
      <c r="A1431">
        <v>2023</v>
      </c>
      <c r="B1431" s="2">
        <v>45231</v>
      </c>
      <c r="C1431" t="s">
        <v>34</v>
      </c>
      <c r="D1431" s="8">
        <v>2602.69</v>
      </c>
      <c r="E1431" s="8">
        <v>14206.25</v>
      </c>
      <c r="F1431">
        <v>90.48</v>
      </c>
      <c r="G1431" t="s">
        <v>70</v>
      </c>
      <c r="H1431" t="s">
        <v>74</v>
      </c>
      <c r="I1431" s="5">
        <v>1867.82</v>
      </c>
      <c r="J1431" s="5">
        <v>834.78</v>
      </c>
    </row>
    <row r="1432" spans="1:10" x14ac:dyDescent="0.3">
      <c r="A1432">
        <v>2023</v>
      </c>
      <c r="B1432" s="2">
        <v>45047</v>
      </c>
      <c r="C1432" t="s">
        <v>22</v>
      </c>
      <c r="D1432" s="8">
        <v>2922.63</v>
      </c>
      <c r="E1432" s="8">
        <v>8940.49</v>
      </c>
      <c r="F1432">
        <v>84.05</v>
      </c>
      <c r="G1432" t="s">
        <v>72</v>
      </c>
      <c r="H1432" t="s">
        <v>71</v>
      </c>
      <c r="I1432" s="5">
        <v>1025.26</v>
      </c>
      <c r="J1432" s="5">
        <v>763.65</v>
      </c>
    </row>
    <row r="1433" spans="1:10" x14ac:dyDescent="0.3">
      <c r="A1433">
        <v>2022</v>
      </c>
      <c r="B1433" s="2">
        <v>44835</v>
      </c>
      <c r="C1433" t="s">
        <v>29</v>
      </c>
      <c r="D1433" s="8">
        <v>2743.16</v>
      </c>
      <c r="E1433" s="8">
        <v>8295.32</v>
      </c>
      <c r="F1433">
        <v>78.02</v>
      </c>
      <c r="G1433" t="s">
        <v>72</v>
      </c>
      <c r="H1433" t="s">
        <v>71</v>
      </c>
      <c r="I1433" s="5">
        <v>1007.47</v>
      </c>
      <c r="J1433" s="5">
        <v>155.82</v>
      </c>
    </row>
    <row r="1434" spans="1:10" x14ac:dyDescent="0.3">
      <c r="A1434">
        <v>2023</v>
      </c>
      <c r="B1434" s="2">
        <v>45170</v>
      </c>
      <c r="C1434" t="s">
        <v>41</v>
      </c>
      <c r="D1434" s="8">
        <v>1537.44</v>
      </c>
      <c r="E1434" s="8">
        <v>10583.12</v>
      </c>
      <c r="F1434">
        <v>82.19</v>
      </c>
      <c r="G1434" t="s">
        <v>72</v>
      </c>
      <c r="H1434" t="s">
        <v>74</v>
      </c>
      <c r="I1434" s="5">
        <v>753.16</v>
      </c>
      <c r="J1434" s="5">
        <v>766.36</v>
      </c>
    </row>
    <row r="1435" spans="1:10" x14ac:dyDescent="0.3">
      <c r="A1435">
        <v>2022</v>
      </c>
      <c r="B1435" s="2">
        <v>44743</v>
      </c>
      <c r="C1435" t="s">
        <v>32</v>
      </c>
      <c r="D1435" s="8">
        <v>1308.02</v>
      </c>
      <c r="E1435" s="8">
        <v>11998.32</v>
      </c>
      <c r="F1435">
        <v>79.05</v>
      </c>
      <c r="G1435" t="s">
        <v>73</v>
      </c>
      <c r="H1435" t="s">
        <v>74</v>
      </c>
      <c r="I1435" s="5">
        <v>1786.3</v>
      </c>
      <c r="J1435" s="5">
        <v>253.15</v>
      </c>
    </row>
    <row r="1436" spans="1:10" x14ac:dyDescent="0.3">
      <c r="A1436">
        <v>2022</v>
      </c>
      <c r="B1436" s="2">
        <v>44866</v>
      </c>
      <c r="C1436" t="s">
        <v>39</v>
      </c>
      <c r="D1436" s="8">
        <v>3104.75</v>
      </c>
      <c r="E1436" s="8">
        <v>12851.22</v>
      </c>
      <c r="F1436">
        <v>76.89</v>
      </c>
      <c r="G1436" t="s">
        <v>73</v>
      </c>
      <c r="H1436" t="s">
        <v>74</v>
      </c>
      <c r="I1436" s="5">
        <v>1610.79</v>
      </c>
      <c r="J1436" s="5">
        <v>225.72</v>
      </c>
    </row>
    <row r="1437" spans="1:10" x14ac:dyDescent="0.3">
      <c r="A1437">
        <v>2022</v>
      </c>
      <c r="B1437" s="2">
        <v>44835</v>
      </c>
      <c r="C1437" t="s">
        <v>22</v>
      </c>
      <c r="D1437" s="8">
        <v>1149.69</v>
      </c>
      <c r="E1437" s="8">
        <v>6622.27</v>
      </c>
      <c r="F1437">
        <v>91.67</v>
      </c>
      <c r="G1437" t="s">
        <v>75</v>
      </c>
      <c r="H1437" t="s">
        <v>71</v>
      </c>
      <c r="I1437" s="5">
        <v>158.44</v>
      </c>
      <c r="J1437" s="5">
        <v>180.07</v>
      </c>
    </row>
    <row r="1438" spans="1:10" x14ac:dyDescent="0.3">
      <c r="A1438">
        <v>2022</v>
      </c>
      <c r="B1438" s="2">
        <v>44652</v>
      </c>
      <c r="C1438" t="s">
        <v>20</v>
      </c>
      <c r="D1438" s="8">
        <v>4283.1899999999996</v>
      </c>
      <c r="E1438" s="8">
        <v>13968.38</v>
      </c>
      <c r="F1438">
        <v>72.709999999999994</v>
      </c>
      <c r="G1438" t="s">
        <v>73</v>
      </c>
      <c r="H1438" t="s">
        <v>76</v>
      </c>
      <c r="I1438" s="5">
        <v>562.54999999999995</v>
      </c>
      <c r="J1438" s="5">
        <v>119.31</v>
      </c>
    </row>
    <row r="1439" spans="1:10" x14ac:dyDescent="0.3">
      <c r="A1439">
        <v>2023</v>
      </c>
      <c r="B1439" s="2">
        <v>45078</v>
      </c>
      <c r="C1439" t="s">
        <v>29</v>
      </c>
      <c r="D1439" s="8">
        <v>3092.28</v>
      </c>
      <c r="E1439" s="8">
        <v>8197.83</v>
      </c>
      <c r="F1439">
        <v>73.34</v>
      </c>
      <c r="G1439" t="s">
        <v>75</v>
      </c>
      <c r="H1439" t="s">
        <v>74</v>
      </c>
      <c r="I1439" s="5">
        <v>349.29</v>
      </c>
      <c r="J1439" s="5">
        <v>453.43</v>
      </c>
    </row>
    <row r="1440" spans="1:10" x14ac:dyDescent="0.3">
      <c r="A1440">
        <v>2023</v>
      </c>
      <c r="B1440" s="2">
        <v>45017</v>
      </c>
      <c r="C1440" t="s">
        <v>29</v>
      </c>
      <c r="D1440" s="8">
        <v>2648.27</v>
      </c>
      <c r="E1440" s="8">
        <v>9574.59</v>
      </c>
      <c r="F1440">
        <v>76.319999999999993</v>
      </c>
      <c r="G1440" t="s">
        <v>70</v>
      </c>
      <c r="H1440" t="s">
        <v>76</v>
      </c>
      <c r="I1440" s="5">
        <v>1909.71</v>
      </c>
      <c r="J1440" s="5">
        <v>290.01</v>
      </c>
    </row>
    <row r="1441" spans="1:10" x14ac:dyDescent="0.3">
      <c r="A1441">
        <v>2022</v>
      </c>
      <c r="B1441" s="2">
        <v>44866</v>
      </c>
      <c r="C1441" t="s">
        <v>16</v>
      </c>
      <c r="D1441" s="8">
        <v>3006.68</v>
      </c>
      <c r="E1441" s="8">
        <v>12126.19</v>
      </c>
      <c r="F1441">
        <v>72.22</v>
      </c>
      <c r="G1441" t="s">
        <v>72</v>
      </c>
      <c r="H1441" t="s">
        <v>74</v>
      </c>
      <c r="I1441" s="5">
        <v>730.74</v>
      </c>
      <c r="J1441" s="5">
        <v>457.68</v>
      </c>
    </row>
    <row r="1442" spans="1:10" x14ac:dyDescent="0.3">
      <c r="A1442">
        <v>2023</v>
      </c>
      <c r="B1442" s="2">
        <v>45017</v>
      </c>
      <c r="C1442" t="s">
        <v>22</v>
      </c>
      <c r="D1442" s="8">
        <v>3628.2</v>
      </c>
      <c r="E1442" s="8">
        <v>7033.34</v>
      </c>
      <c r="F1442">
        <v>91.02</v>
      </c>
      <c r="G1442" t="s">
        <v>75</v>
      </c>
      <c r="H1442" t="s">
        <v>76</v>
      </c>
      <c r="I1442" s="5">
        <v>1776.19</v>
      </c>
      <c r="J1442" s="5">
        <v>583.48</v>
      </c>
    </row>
    <row r="1443" spans="1:10" x14ac:dyDescent="0.3">
      <c r="A1443">
        <v>2023</v>
      </c>
      <c r="B1443" s="2">
        <v>45231</v>
      </c>
      <c r="C1443" t="s">
        <v>34</v>
      </c>
      <c r="D1443" s="8">
        <v>3135.54</v>
      </c>
      <c r="E1443" s="8">
        <v>6408.66</v>
      </c>
      <c r="F1443">
        <v>93.61</v>
      </c>
      <c r="G1443" t="s">
        <v>70</v>
      </c>
      <c r="H1443" t="s">
        <v>71</v>
      </c>
      <c r="I1443" s="5">
        <v>1400.38</v>
      </c>
      <c r="J1443" s="5">
        <v>640.01</v>
      </c>
    </row>
    <row r="1444" spans="1:10" x14ac:dyDescent="0.3">
      <c r="A1444">
        <v>2023</v>
      </c>
      <c r="B1444" s="2">
        <v>44986</v>
      </c>
      <c r="C1444" t="s">
        <v>41</v>
      </c>
      <c r="D1444" s="8">
        <v>2054.9499999999998</v>
      </c>
      <c r="E1444" s="8">
        <v>9245.68</v>
      </c>
      <c r="F1444">
        <v>85.07</v>
      </c>
      <c r="G1444" t="s">
        <v>70</v>
      </c>
      <c r="H1444" t="s">
        <v>74</v>
      </c>
      <c r="I1444" s="5">
        <v>1422.18</v>
      </c>
      <c r="J1444" s="5">
        <v>251.31</v>
      </c>
    </row>
    <row r="1445" spans="1:10" x14ac:dyDescent="0.3">
      <c r="A1445">
        <v>2023</v>
      </c>
      <c r="B1445" s="2">
        <v>44986</v>
      </c>
      <c r="C1445" t="s">
        <v>20</v>
      </c>
      <c r="D1445" s="8">
        <v>2726.46</v>
      </c>
      <c r="E1445" s="8">
        <v>13600.06</v>
      </c>
      <c r="F1445">
        <v>90.91</v>
      </c>
      <c r="G1445" t="s">
        <v>70</v>
      </c>
      <c r="H1445" t="s">
        <v>76</v>
      </c>
      <c r="I1445" s="5">
        <v>942.27</v>
      </c>
      <c r="J1445" s="5">
        <v>490.7</v>
      </c>
    </row>
    <row r="1446" spans="1:10" x14ac:dyDescent="0.3">
      <c r="A1446">
        <v>2022</v>
      </c>
      <c r="B1446" s="2">
        <v>44593</v>
      </c>
      <c r="C1446" t="s">
        <v>41</v>
      </c>
      <c r="D1446" s="8">
        <v>4250.6099999999997</v>
      </c>
      <c r="E1446" s="8">
        <v>5039.25</v>
      </c>
      <c r="F1446">
        <v>86.37</v>
      </c>
      <c r="G1446" t="s">
        <v>70</v>
      </c>
      <c r="H1446" t="s">
        <v>71</v>
      </c>
      <c r="I1446" s="5">
        <v>1233.0999999999999</v>
      </c>
      <c r="J1446" s="5">
        <v>152.32</v>
      </c>
    </row>
    <row r="1447" spans="1:10" x14ac:dyDescent="0.3">
      <c r="A1447">
        <v>2022</v>
      </c>
      <c r="B1447" s="2">
        <v>44562</v>
      </c>
      <c r="C1447" t="s">
        <v>41</v>
      </c>
      <c r="D1447" s="8">
        <v>1751.49</v>
      </c>
      <c r="E1447" s="8">
        <v>14551.08</v>
      </c>
      <c r="F1447">
        <v>81.349999999999994</v>
      </c>
      <c r="G1447" t="s">
        <v>73</v>
      </c>
      <c r="H1447" t="s">
        <v>71</v>
      </c>
      <c r="I1447" s="5">
        <v>292.19</v>
      </c>
      <c r="J1447" s="5">
        <v>874.41</v>
      </c>
    </row>
    <row r="1448" spans="1:10" x14ac:dyDescent="0.3">
      <c r="A1448">
        <v>2022</v>
      </c>
      <c r="B1448" s="2">
        <v>44835</v>
      </c>
      <c r="C1448" t="s">
        <v>29</v>
      </c>
      <c r="D1448" s="8">
        <v>1165.8599999999999</v>
      </c>
      <c r="E1448" s="8">
        <v>7740.16</v>
      </c>
      <c r="F1448">
        <v>78.8</v>
      </c>
      <c r="G1448" t="s">
        <v>70</v>
      </c>
      <c r="H1448" t="s">
        <v>71</v>
      </c>
      <c r="I1448" s="5">
        <v>1661.21</v>
      </c>
      <c r="J1448" s="5">
        <v>833.96</v>
      </c>
    </row>
    <row r="1449" spans="1:10" x14ac:dyDescent="0.3">
      <c r="A1449">
        <v>2022</v>
      </c>
      <c r="B1449" s="2">
        <v>44621</v>
      </c>
      <c r="C1449" t="s">
        <v>34</v>
      </c>
      <c r="D1449" s="8">
        <v>1142.6099999999999</v>
      </c>
      <c r="E1449" s="8">
        <v>8906.86</v>
      </c>
      <c r="F1449">
        <v>80.63</v>
      </c>
      <c r="G1449" t="s">
        <v>72</v>
      </c>
      <c r="H1449" t="s">
        <v>76</v>
      </c>
      <c r="I1449" s="5">
        <v>1594.38</v>
      </c>
      <c r="J1449" s="5">
        <v>641.46</v>
      </c>
    </row>
    <row r="1450" spans="1:10" x14ac:dyDescent="0.3">
      <c r="A1450">
        <v>2022</v>
      </c>
      <c r="B1450" s="2">
        <v>44682</v>
      </c>
      <c r="C1450" t="s">
        <v>29</v>
      </c>
      <c r="D1450" s="8">
        <v>1754.44</v>
      </c>
      <c r="E1450" s="8">
        <v>6314.77</v>
      </c>
      <c r="F1450">
        <v>73.209999999999994</v>
      </c>
      <c r="G1450" t="s">
        <v>72</v>
      </c>
      <c r="H1450" t="s">
        <v>76</v>
      </c>
      <c r="I1450" s="5">
        <v>1100</v>
      </c>
      <c r="J1450" s="5">
        <v>958.97</v>
      </c>
    </row>
    <row r="1451" spans="1:10" x14ac:dyDescent="0.3">
      <c r="A1451">
        <v>2022</v>
      </c>
      <c r="B1451" s="2">
        <v>44866</v>
      </c>
      <c r="C1451" t="s">
        <v>11</v>
      </c>
      <c r="D1451" s="8">
        <v>2978.06</v>
      </c>
      <c r="E1451" s="8">
        <v>8133.69</v>
      </c>
      <c r="F1451">
        <v>91.38</v>
      </c>
      <c r="G1451" t="s">
        <v>75</v>
      </c>
      <c r="H1451" t="s">
        <v>71</v>
      </c>
      <c r="I1451" s="5">
        <v>1361.5</v>
      </c>
      <c r="J1451" s="5">
        <v>904.57</v>
      </c>
    </row>
    <row r="1452" spans="1:10" x14ac:dyDescent="0.3">
      <c r="A1452">
        <v>2023</v>
      </c>
      <c r="B1452" s="2">
        <v>45170</v>
      </c>
      <c r="C1452" t="s">
        <v>11</v>
      </c>
      <c r="D1452" s="8">
        <v>2190.1</v>
      </c>
      <c r="E1452" s="8">
        <v>12530.24</v>
      </c>
      <c r="F1452">
        <v>78.66</v>
      </c>
      <c r="G1452" t="s">
        <v>70</v>
      </c>
      <c r="H1452" t="s">
        <v>74</v>
      </c>
      <c r="I1452" s="5">
        <v>769.69</v>
      </c>
      <c r="J1452" s="5">
        <v>783.97</v>
      </c>
    </row>
    <row r="1453" spans="1:10" x14ac:dyDescent="0.3">
      <c r="A1453">
        <v>2022</v>
      </c>
      <c r="B1453" s="2">
        <v>44621</v>
      </c>
      <c r="C1453" t="s">
        <v>41</v>
      </c>
      <c r="D1453" s="8">
        <v>3061.97</v>
      </c>
      <c r="E1453" s="8">
        <v>13549.69</v>
      </c>
      <c r="F1453">
        <v>85.99</v>
      </c>
      <c r="G1453" t="s">
        <v>70</v>
      </c>
      <c r="H1453" t="s">
        <v>71</v>
      </c>
      <c r="I1453" s="5">
        <v>322.44</v>
      </c>
      <c r="J1453" s="5">
        <v>342.85</v>
      </c>
    </row>
    <row r="1454" spans="1:10" x14ac:dyDescent="0.3">
      <c r="A1454">
        <v>2022</v>
      </c>
      <c r="B1454" s="2">
        <v>44562</v>
      </c>
      <c r="C1454" t="s">
        <v>34</v>
      </c>
      <c r="D1454" s="8">
        <v>4629.1899999999996</v>
      </c>
      <c r="E1454" s="8">
        <v>5120.25</v>
      </c>
      <c r="F1454">
        <v>82.11</v>
      </c>
      <c r="G1454" t="s">
        <v>72</v>
      </c>
      <c r="H1454" t="s">
        <v>71</v>
      </c>
      <c r="I1454" s="5">
        <v>1371.47</v>
      </c>
      <c r="J1454" s="5">
        <v>732.34</v>
      </c>
    </row>
    <row r="1455" spans="1:10" x14ac:dyDescent="0.3">
      <c r="A1455">
        <v>2023</v>
      </c>
      <c r="B1455" s="2">
        <v>45139</v>
      </c>
      <c r="C1455" t="s">
        <v>20</v>
      </c>
      <c r="D1455" s="8">
        <v>3518.4</v>
      </c>
      <c r="E1455" s="8">
        <v>7206.12</v>
      </c>
      <c r="F1455">
        <v>80.900000000000006</v>
      </c>
      <c r="G1455" t="s">
        <v>75</v>
      </c>
      <c r="H1455" t="s">
        <v>74</v>
      </c>
      <c r="I1455" s="5">
        <v>909.63</v>
      </c>
      <c r="J1455" s="5">
        <v>158.38</v>
      </c>
    </row>
    <row r="1456" spans="1:10" x14ac:dyDescent="0.3">
      <c r="A1456">
        <v>2023</v>
      </c>
      <c r="B1456" s="2">
        <v>45139</v>
      </c>
      <c r="C1456" t="s">
        <v>32</v>
      </c>
      <c r="D1456" s="8">
        <v>4788.05</v>
      </c>
      <c r="E1456" s="8">
        <v>8375.5300000000007</v>
      </c>
      <c r="F1456">
        <v>77.75</v>
      </c>
      <c r="G1456" t="s">
        <v>73</v>
      </c>
      <c r="H1456" t="s">
        <v>74</v>
      </c>
      <c r="I1456" s="5">
        <v>962.9</v>
      </c>
      <c r="J1456" s="5">
        <v>187.59</v>
      </c>
    </row>
    <row r="1457" spans="1:10" x14ac:dyDescent="0.3">
      <c r="A1457">
        <v>2023</v>
      </c>
      <c r="B1457" s="2">
        <v>44958</v>
      </c>
      <c r="C1457" t="s">
        <v>22</v>
      </c>
      <c r="D1457" s="8">
        <v>2358.34</v>
      </c>
      <c r="E1457" s="8">
        <v>11833.41</v>
      </c>
      <c r="F1457">
        <v>84.5</v>
      </c>
      <c r="G1457" t="s">
        <v>72</v>
      </c>
      <c r="H1457" t="s">
        <v>76</v>
      </c>
      <c r="I1457" s="5">
        <v>569.20000000000005</v>
      </c>
      <c r="J1457" s="5">
        <v>516.4</v>
      </c>
    </row>
    <row r="1458" spans="1:10" x14ac:dyDescent="0.3">
      <c r="A1458">
        <v>2022</v>
      </c>
      <c r="B1458" s="2">
        <v>44713</v>
      </c>
      <c r="C1458" t="s">
        <v>11</v>
      </c>
      <c r="D1458" s="8">
        <v>1235.48</v>
      </c>
      <c r="E1458" s="8">
        <v>11416.68</v>
      </c>
      <c r="F1458">
        <v>75.19</v>
      </c>
      <c r="G1458" t="s">
        <v>75</v>
      </c>
      <c r="H1458" t="s">
        <v>71</v>
      </c>
      <c r="I1458" s="5">
        <v>1291.3499999999999</v>
      </c>
      <c r="J1458" s="5">
        <v>612.45000000000005</v>
      </c>
    </row>
    <row r="1459" spans="1:10" x14ac:dyDescent="0.3">
      <c r="A1459">
        <v>2023</v>
      </c>
      <c r="B1459" s="2">
        <v>45200</v>
      </c>
      <c r="C1459" t="s">
        <v>22</v>
      </c>
      <c r="D1459" s="8">
        <v>4418.71</v>
      </c>
      <c r="E1459" s="8">
        <v>10395.94</v>
      </c>
      <c r="F1459">
        <v>85.33</v>
      </c>
      <c r="G1459" t="s">
        <v>75</v>
      </c>
      <c r="H1459" t="s">
        <v>76</v>
      </c>
      <c r="I1459" s="5">
        <v>402.82</v>
      </c>
      <c r="J1459" s="5">
        <v>359.22</v>
      </c>
    </row>
    <row r="1460" spans="1:10" x14ac:dyDescent="0.3">
      <c r="A1460">
        <v>2022</v>
      </c>
      <c r="B1460" s="2">
        <v>44652</v>
      </c>
      <c r="C1460" t="s">
        <v>25</v>
      </c>
      <c r="D1460" s="8">
        <v>3819.42</v>
      </c>
      <c r="E1460" s="8">
        <v>13322.34</v>
      </c>
      <c r="F1460">
        <v>71.75</v>
      </c>
      <c r="G1460" t="s">
        <v>72</v>
      </c>
      <c r="H1460" t="s">
        <v>76</v>
      </c>
      <c r="I1460" s="5">
        <v>1736.49</v>
      </c>
      <c r="J1460" s="5">
        <v>878.1</v>
      </c>
    </row>
    <row r="1461" spans="1:10" x14ac:dyDescent="0.3">
      <c r="A1461">
        <v>2022</v>
      </c>
      <c r="B1461" s="2">
        <v>44896</v>
      </c>
      <c r="C1461" t="s">
        <v>20</v>
      </c>
      <c r="D1461" s="8">
        <v>3402.06</v>
      </c>
      <c r="E1461" s="8">
        <v>6480.38</v>
      </c>
      <c r="F1461">
        <v>81.040000000000006</v>
      </c>
      <c r="G1461" t="s">
        <v>72</v>
      </c>
      <c r="H1461" t="s">
        <v>76</v>
      </c>
      <c r="I1461" s="5">
        <v>1408.79</v>
      </c>
      <c r="J1461" s="5">
        <v>426.37</v>
      </c>
    </row>
    <row r="1462" spans="1:10" x14ac:dyDescent="0.3">
      <c r="A1462">
        <v>2022</v>
      </c>
      <c r="B1462" s="2">
        <v>44682</v>
      </c>
      <c r="C1462" t="s">
        <v>25</v>
      </c>
      <c r="D1462" s="8">
        <v>4208.16</v>
      </c>
      <c r="E1462" s="8">
        <v>5842.76</v>
      </c>
      <c r="F1462">
        <v>88.48</v>
      </c>
      <c r="G1462" t="s">
        <v>70</v>
      </c>
      <c r="H1462" t="s">
        <v>76</v>
      </c>
      <c r="I1462" s="5">
        <v>414.6</v>
      </c>
      <c r="J1462" s="5">
        <v>259.55</v>
      </c>
    </row>
    <row r="1463" spans="1:10" x14ac:dyDescent="0.3">
      <c r="A1463">
        <v>2023</v>
      </c>
      <c r="B1463" s="2">
        <v>45200</v>
      </c>
      <c r="C1463" t="s">
        <v>22</v>
      </c>
      <c r="D1463" s="8">
        <v>1355.37</v>
      </c>
      <c r="E1463" s="8">
        <v>5038.55</v>
      </c>
      <c r="F1463">
        <v>76.900000000000006</v>
      </c>
      <c r="G1463" t="s">
        <v>75</v>
      </c>
      <c r="H1463" t="s">
        <v>71</v>
      </c>
      <c r="I1463" s="5">
        <v>818.05</v>
      </c>
      <c r="J1463" s="5">
        <v>888.9</v>
      </c>
    </row>
    <row r="1464" spans="1:10" x14ac:dyDescent="0.3">
      <c r="A1464">
        <v>2023</v>
      </c>
      <c r="B1464" s="2">
        <v>45047</v>
      </c>
      <c r="C1464" t="s">
        <v>22</v>
      </c>
      <c r="D1464" s="8">
        <v>1841.06</v>
      </c>
      <c r="E1464" s="8">
        <v>6603.68</v>
      </c>
      <c r="F1464">
        <v>89.45</v>
      </c>
      <c r="G1464" t="s">
        <v>70</v>
      </c>
      <c r="H1464" t="s">
        <v>76</v>
      </c>
      <c r="I1464" s="5">
        <v>231.16</v>
      </c>
      <c r="J1464" s="5">
        <v>232.62</v>
      </c>
    </row>
    <row r="1465" spans="1:10" x14ac:dyDescent="0.3">
      <c r="A1465">
        <v>2022</v>
      </c>
      <c r="B1465" s="2">
        <v>44774</v>
      </c>
      <c r="C1465" t="s">
        <v>11</v>
      </c>
      <c r="D1465" s="8">
        <v>3517.01</v>
      </c>
      <c r="E1465" s="8">
        <v>6651.5</v>
      </c>
      <c r="F1465">
        <v>92.23</v>
      </c>
      <c r="G1465" t="s">
        <v>70</v>
      </c>
      <c r="H1465" t="s">
        <v>74</v>
      </c>
      <c r="I1465" s="5">
        <v>1449.72</v>
      </c>
      <c r="J1465" s="5">
        <v>315.08</v>
      </c>
    </row>
    <row r="1466" spans="1:10" x14ac:dyDescent="0.3">
      <c r="A1466">
        <v>2022</v>
      </c>
      <c r="B1466" s="2">
        <v>44866</v>
      </c>
      <c r="C1466" t="s">
        <v>32</v>
      </c>
      <c r="D1466" s="8">
        <v>3029.08</v>
      </c>
      <c r="E1466" s="8">
        <v>13825.02</v>
      </c>
      <c r="F1466">
        <v>81.150000000000006</v>
      </c>
      <c r="G1466" t="s">
        <v>75</v>
      </c>
      <c r="H1466" t="s">
        <v>76</v>
      </c>
      <c r="I1466" s="5">
        <v>990.69</v>
      </c>
      <c r="J1466" s="5">
        <v>150.74</v>
      </c>
    </row>
    <row r="1467" spans="1:10" x14ac:dyDescent="0.3">
      <c r="A1467">
        <v>2023</v>
      </c>
      <c r="B1467" s="2">
        <v>45017</v>
      </c>
      <c r="C1467" t="s">
        <v>20</v>
      </c>
      <c r="D1467" s="8">
        <v>1157.97</v>
      </c>
      <c r="E1467" s="8">
        <v>5435.98</v>
      </c>
      <c r="F1467">
        <v>71.08</v>
      </c>
      <c r="G1467" t="s">
        <v>73</v>
      </c>
      <c r="H1467" t="s">
        <v>76</v>
      </c>
      <c r="I1467" s="5">
        <v>874.84</v>
      </c>
      <c r="J1467" s="5">
        <v>670.72</v>
      </c>
    </row>
    <row r="1468" spans="1:10" x14ac:dyDescent="0.3">
      <c r="A1468">
        <v>2023</v>
      </c>
      <c r="B1468" s="2">
        <v>45231</v>
      </c>
      <c r="C1468" t="s">
        <v>32</v>
      </c>
      <c r="D1468" s="8">
        <v>4829.3599999999997</v>
      </c>
      <c r="E1468" s="8">
        <v>14318.27</v>
      </c>
      <c r="F1468">
        <v>92.12</v>
      </c>
      <c r="G1468" t="s">
        <v>75</v>
      </c>
      <c r="H1468" t="s">
        <v>74</v>
      </c>
      <c r="I1468" s="5">
        <v>770.87</v>
      </c>
      <c r="J1468" s="5">
        <v>471.87</v>
      </c>
    </row>
    <row r="1469" spans="1:10" x14ac:dyDescent="0.3">
      <c r="A1469">
        <v>2023</v>
      </c>
      <c r="B1469" s="2">
        <v>45139</v>
      </c>
      <c r="C1469" t="s">
        <v>25</v>
      </c>
      <c r="D1469" s="8">
        <v>3616.89</v>
      </c>
      <c r="E1469" s="8">
        <v>7413.29</v>
      </c>
      <c r="F1469">
        <v>76.86</v>
      </c>
      <c r="G1469" t="s">
        <v>70</v>
      </c>
      <c r="H1469" t="s">
        <v>76</v>
      </c>
      <c r="I1469" s="5">
        <v>472.37</v>
      </c>
      <c r="J1469" s="5">
        <v>265.43</v>
      </c>
    </row>
    <row r="1470" spans="1:10" x14ac:dyDescent="0.3">
      <c r="A1470">
        <v>2023</v>
      </c>
      <c r="B1470" s="2">
        <v>45231</v>
      </c>
      <c r="C1470" t="s">
        <v>34</v>
      </c>
      <c r="D1470" s="8">
        <v>4155.8100000000004</v>
      </c>
      <c r="E1470" s="8">
        <v>12607.17</v>
      </c>
      <c r="F1470">
        <v>80.33</v>
      </c>
      <c r="G1470" t="s">
        <v>75</v>
      </c>
      <c r="H1470" t="s">
        <v>71</v>
      </c>
      <c r="I1470" s="5">
        <v>701.66</v>
      </c>
      <c r="J1470" s="5">
        <v>773.71</v>
      </c>
    </row>
    <row r="1471" spans="1:10" x14ac:dyDescent="0.3">
      <c r="A1471">
        <v>2022</v>
      </c>
      <c r="B1471" s="2">
        <v>44774</v>
      </c>
      <c r="C1471" t="s">
        <v>20</v>
      </c>
      <c r="D1471" s="8">
        <v>2250.4299999999998</v>
      </c>
      <c r="E1471" s="8">
        <v>7040.13</v>
      </c>
      <c r="F1471">
        <v>94.32</v>
      </c>
      <c r="G1471" t="s">
        <v>73</v>
      </c>
      <c r="H1471" t="s">
        <v>76</v>
      </c>
      <c r="I1471" s="5">
        <v>764.58</v>
      </c>
      <c r="J1471" s="5">
        <v>808.85</v>
      </c>
    </row>
    <row r="1472" spans="1:10" x14ac:dyDescent="0.3">
      <c r="A1472">
        <v>2023</v>
      </c>
      <c r="B1472" s="2">
        <v>45078</v>
      </c>
      <c r="C1472" t="s">
        <v>25</v>
      </c>
      <c r="D1472" s="8">
        <v>3814.54</v>
      </c>
      <c r="E1472" s="8">
        <v>10663.2</v>
      </c>
      <c r="F1472">
        <v>92.83</v>
      </c>
      <c r="G1472" t="s">
        <v>70</v>
      </c>
      <c r="H1472" t="s">
        <v>74</v>
      </c>
      <c r="I1472" s="5">
        <v>1588.68</v>
      </c>
      <c r="J1472" s="5">
        <v>111.35</v>
      </c>
    </row>
    <row r="1473" spans="1:10" x14ac:dyDescent="0.3">
      <c r="A1473">
        <v>2022</v>
      </c>
      <c r="B1473" s="2">
        <v>44774</v>
      </c>
      <c r="C1473" t="s">
        <v>20</v>
      </c>
      <c r="D1473" s="8">
        <v>3975.82</v>
      </c>
      <c r="E1473" s="8">
        <v>6534.46</v>
      </c>
      <c r="F1473">
        <v>84.23</v>
      </c>
      <c r="G1473" t="s">
        <v>70</v>
      </c>
      <c r="H1473" t="s">
        <v>76</v>
      </c>
      <c r="I1473" s="5">
        <v>580.49</v>
      </c>
      <c r="J1473" s="5">
        <v>330.66</v>
      </c>
    </row>
    <row r="1474" spans="1:10" x14ac:dyDescent="0.3">
      <c r="A1474">
        <v>2022</v>
      </c>
      <c r="B1474" s="2">
        <v>44835</v>
      </c>
      <c r="C1474" t="s">
        <v>32</v>
      </c>
      <c r="D1474" s="8">
        <v>1639.02</v>
      </c>
      <c r="E1474" s="8">
        <v>14707.62</v>
      </c>
      <c r="F1474">
        <v>73.2</v>
      </c>
      <c r="G1474" t="s">
        <v>73</v>
      </c>
      <c r="H1474" t="s">
        <v>76</v>
      </c>
      <c r="I1474" s="5">
        <v>567.85</v>
      </c>
      <c r="J1474" s="5">
        <v>417.81</v>
      </c>
    </row>
    <row r="1475" spans="1:10" x14ac:dyDescent="0.3">
      <c r="A1475">
        <v>2023</v>
      </c>
      <c r="B1475" s="2">
        <v>45261</v>
      </c>
      <c r="C1475" t="s">
        <v>41</v>
      </c>
      <c r="D1475" s="8">
        <v>1791.84</v>
      </c>
      <c r="E1475" s="8">
        <v>11411.74</v>
      </c>
      <c r="F1475">
        <v>75.75</v>
      </c>
      <c r="G1475" t="s">
        <v>70</v>
      </c>
      <c r="H1475" t="s">
        <v>74</v>
      </c>
      <c r="I1475" s="5">
        <v>137.88999999999999</v>
      </c>
      <c r="J1475" s="5">
        <v>163.08000000000001</v>
      </c>
    </row>
    <row r="1476" spans="1:10" x14ac:dyDescent="0.3">
      <c r="A1476">
        <v>2023</v>
      </c>
      <c r="B1476" s="2">
        <v>45017</v>
      </c>
      <c r="C1476" t="s">
        <v>32</v>
      </c>
      <c r="D1476" s="8">
        <v>1229.67</v>
      </c>
      <c r="E1476" s="8">
        <v>11188.28</v>
      </c>
      <c r="F1476">
        <v>81.8</v>
      </c>
      <c r="G1476" t="s">
        <v>73</v>
      </c>
      <c r="H1476" t="s">
        <v>71</v>
      </c>
      <c r="I1476" s="5">
        <v>1590.65</v>
      </c>
      <c r="J1476" s="5">
        <v>239.73</v>
      </c>
    </row>
    <row r="1477" spans="1:10" x14ac:dyDescent="0.3">
      <c r="A1477">
        <v>2022</v>
      </c>
      <c r="B1477" s="2">
        <v>44593</v>
      </c>
      <c r="C1477" t="s">
        <v>41</v>
      </c>
      <c r="D1477" s="8">
        <v>1064.56</v>
      </c>
      <c r="E1477" s="8">
        <v>12791.63</v>
      </c>
      <c r="F1477">
        <v>79.040000000000006</v>
      </c>
      <c r="G1477" t="s">
        <v>72</v>
      </c>
      <c r="H1477" t="s">
        <v>74</v>
      </c>
      <c r="I1477" s="5">
        <v>1790.36</v>
      </c>
      <c r="J1477" s="5">
        <v>704.06</v>
      </c>
    </row>
    <row r="1478" spans="1:10" x14ac:dyDescent="0.3">
      <c r="A1478">
        <v>2022</v>
      </c>
      <c r="B1478" s="2">
        <v>44835</v>
      </c>
      <c r="C1478" t="s">
        <v>41</v>
      </c>
      <c r="D1478" s="8">
        <v>3551.85</v>
      </c>
      <c r="E1478" s="8">
        <v>5329.37</v>
      </c>
      <c r="F1478">
        <v>87.91</v>
      </c>
      <c r="G1478" t="s">
        <v>75</v>
      </c>
      <c r="H1478" t="s">
        <v>76</v>
      </c>
      <c r="I1478" s="5">
        <v>818.54</v>
      </c>
      <c r="J1478" s="5">
        <v>219.78</v>
      </c>
    </row>
    <row r="1479" spans="1:10" x14ac:dyDescent="0.3">
      <c r="A1479">
        <v>2023</v>
      </c>
      <c r="B1479" s="2">
        <v>45108</v>
      </c>
      <c r="C1479" t="s">
        <v>34</v>
      </c>
      <c r="D1479" s="8">
        <v>3707.48</v>
      </c>
      <c r="E1479" s="8">
        <v>11676.15</v>
      </c>
      <c r="F1479">
        <v>90.25</v>
      </c>
      <c r="G1479" t="s">
        <v>72</v>
      </c>
      <c r="H1479" t="s">
        <v>76</v>
      </c>
      <c r="I1479" s="5">
        <v>156.15</v>
      </c>
      <c r="J1479" s="5">
        <v>591.19000000000005</v>
      </c>
    </row>
    <row r="1480" spans="1:10" x14ac:dyDescent="0.3">
      <c r="A1480">
        <v>2023</v>
      </c>
      <c r="B1480" s="2">
        <v>45139</v>
      </c>
      <c r="C1480" t="s">
        <v>39</v>
      </c>
      <c r="D1480" s="8">
        <v>2611.5</v>
      </c>
      <c r="E1480" s="8">
        <v>11870.38</v>
      </c>
      <c r="F1480">
        <v>70.599999999999994</v>
      </c>
      <c r="G1480" t="s">
        <v>70</v>
      </c>
      <c r="H1480" t="s">
        <v>76</v>
      </c>
      <c r="I1480" s="5">
        <v>353.87</v>
      </c>
      <c r="J1480" s="5">
        <v>373.1</v>
      </c>
    </row>
    <row r="1481" spans="1:10" x14ac:dyDescent="0.3">
      <c r="A1481">
        <v>2023</v>
      </c>
      <c r="B1481" s="2">
        <v>45200</v>
      </c>
      <c r="C1481" t="s">
        <v>22</v>
      </c>
      <c r="D1481" s="8">
        <v>2234.4299999999998</v>
      </c>
      <c r="E1481" s="8">
        <v>10620.08</v>
      </c>
      <c r="F1481">
        <v>80.790000000000006</v>
      </c>
      <c r="G1481" t="s">
        <v>73</v>
      </c>
      <c r="H1481" t="s">
        <v>76</v>
      </c>
      <c r="I1481" s="5">
        <v>1937.12</v>
      </c>
      <c r="J1481" s="5">
        <v>670.4</v>
      </c>
    </row>
    <row r="1482" spans="1:10" x14ac:dyDescent="0.3">
      <c r="A1482">
        <v>2023</v>
      </c>
      <c r="B1482" s="2">
        <v>45170</v>
      </c>
      <c r="C1482" t="s">
        <v>20</v>
      </c>
      <c r="D1482" s="8">
        <v>1635.08</v>
      </c>
      <c r="E1482" s="8">
        <v>11822.76</v>
      </c>
      <c r="F1482">
        <v>78.900000000000006</v>
      </c>
      <c r="G1482" t="s">
        <v>73</v>
      </c>
      <c r="H1482" t="s">
        <v>76</v>
      </c>
      <c r="I1482" s="5">
        <v>687.61</v>
      </c>
      <c r="J1482" s="5">
        <v>621.35</v>
      </c>
    </row>
    <row r="1483" spans="1:10" x14ac:dyDescent="0.3">
      <c r="A1483">
        <v>2023</v>
      </c>
      <c r="B1483" s="2">
        <v>44986</v>
      </c>
      <c r="C1483" t="s">
        <v>29</v>
      </c>
      <c r="D1483" s="8">
        <v>3283.46</v>
      </c>
      <c r="E1483" s="8">
        <v>12927.57</v>
      </c>
      <c r="F1483">
        <v>79.430000000000007</v>
      </c>
      <c r="G1483" t="s">
        <v>72</v>
      </c>
      <c r="H1483" t="s">
        <v>71</v>
      </c>
      <c r="I1483" s="5">
        <v>1624.03</v>
      </c>
      <c r="J1483" s="5">
        <v>800.26</v>
      </c>
    </row>
    <row r="1484" spans="1:10" x14ac:dyDescent="0.3">
      <c r="A1484">
        <v>2022</v>
      </c>
      <c r="B1484" s="2">
        <v>44774</v>
      </c>
      <c r="C1484" t="s">
        <v>29</v>
      </c>
      <c r="D1484" s="8">
        <v>1980.19</v>
      </c>
      <c r="E1484" s="8">
        <v>14454.79</v>
      </c>
      <c r="F1484">
        <v>87.95</v>
      </c>
      <c r="G1484" t="s">
        <v>70</v>
      </c>
      <c r="H1484" t="s">
        <v>76</v>
      </c>
      <c r="I1484" s="5">
        <v>1649.07</v>
      </c>
      <c r="J1484" s="5">
        <v>645.16</v>
      </c>
    </row>
    <row r="1485" spans="1:10" x14ac:dyDescent="0.3">
      <c r="A1485">
        <v>2022</v>
      </c>
      <c r="B1485" s="2">
        <v>44896</v>
      </c>
      <c r="C1485" t="s">
        <v>32</v>
      </c>
      <c r="D1485" s="8">
        <v>3728.1</v>
      </c>
      <c r="E1485" s="8">
        <v>9675.25</v>
      </c>
      <c r="F1485">
        <v>74.81</v>
      </c>
      <c r="G1485" t="s">
        <v>72</v>
      </c>
      <c r="H1485" t="s">
        <v>74</v>
      </c>
      <c r="I1485" s="5">
        <v>1294.17</v>
      </c>
      <c r="J1485" s="5">
        <v>887.71</v>
      </c>
    </row>
    <row r="1486" spans="1:10" x14ac:dyDescent="0.3">
      <c r="A1486">
        <v>2023</v>
      </c>
      <c r="B1486" s="2">
        <v>44958</v>
      </c>
      <c r="C1486" t="s">
        <v>22</v>
      </c>
      <c r="D1486" s="8">
        <v>1183.8900000000001</v>
      </c>
      <c r="E1486" s="8">
        <v>6001.3</v>
      </c>
      <c r="F1486">
        <v>93.91</v>
      </c>
      <c r="G1486" t="s">
        <v>70</v>
      </c>
      <c r="H1486" t="s">
        <v>71</v>
      </c>
      <c r="I1486" s="5">
        <v>1116.3499999999999</v>
      </c>
      <c r="J1486" s="5">
        <v>982.29</v>
      </c>
    </row>
    <row r="1487" spans="1:10" x14ac:dyDescent="0.3">
      <c r="A1487">
        <v>2022</v>
      </c>
      <c r="B1487" s="2">
        <v>44805</v>
      </c>
      <c r="C1487" t="s">
        <v>39</v>
      </c>
      <c r="D1487" s="8">
        <v>4255.0200000000004</v>
      </c>
      <c r="E1487" s="8">
        <v>8861.1299999999992</v>
      </c>
      <c r="F1487">
        <v>88.47</v>
      </c>
      <c r="G1487" t="s">
        <v>70</v>
      </c>
      <c r="H1487" t="s">
        <v>76</v>
      </c>
      <c r="I1487" s="5">
        <v>1935.59</v>
      </c>
      <c r="J1487" s="5">
        <v>344.66</v>
      </c>
    </row>
    <row r="1488" spans="1:10" x14ac:dyDescent="0.3">
      <c r="A1488">
        <v>2023</v>
      </c>
      <c r="B1488" s="2">
        <v>44927</v>
      </c>
      <c r="C1488" t="s">
        <v>34</v>
      </c>
      <c r="D1488" s="8">
        <v>4015.65</v>
      </c>
      <c r="E1488" s="8">
        <v>11801.81</v>
      </c>
      <c r="F1488">
        <v>89.91</v>
      </c>
      <c r="G1488" t="s">
        <v>75</v>
      </c>
      <c r="H1488" t="s">
        <v>71</v>
      </c>
      <c r="I1488" s="5">
        <v>1064.28</v>
      </c>
      <c r="J1488" s="5">
        <v>484.52</v>
      </c>
    </row>
    <row r="1489" spans="1:10" x14ac:dyDescent="0.3">
      <c r="A1489">
        <v>2022</v>
      </c>
      <c r="B1489" s="2">
        <v>44652</v>
      </c>
      <c r="C1489" t="s">
        <v>29</v>
      </c>
      <c r="D1489" s="8">
        <v>3668.88</v>
      </c>
      <c r="E1489" s="8">
        <v>7730.73</v>
      </c>
      <c r="F1489">
        <v>91.25</v>
      </c>
      <c r="G1489" t="s">
        <v>72</v>
      </c>
      <c r="H1489" t="s">
        <v>76</v>
      </c>
      <c r="I1489" s="5">
        <v>1328.76</v>
      </c>
      <c r="J1489" s="5">
        <v>881.94</v>
      </c>
    </row>
    <row r="1490" spans="1:10" x14ac:dyDescent="0.3">
      <c r="A1490">
        <v>2022</v>
      </c>
      <c r="B1490" s="2">
        <v>44593</v>
      </c>
      <c r="C1490" t="s">
        <v>39</v>
      </c>
      <c r="D1490" s="8">
        <v>2580.17</v>
      </c>
      <c r="E1490" s="8">
        <v>12412.02</v>
      </c>
      <c r="F1490">
        <v>76.7</v>
      </c>
      <c r="G1490" t="s">
        <v>70</v>
      </c>
      <c r="H1490" t="s">
        <v>76</v>
      </c>
      <c r="I1490" s="5">
        <v>182.83</v>
      </c>
      <c r="J1490" s="5">
        <v>221.7</v>
      </c>
    </row>
    <row r="1491" spans="1:10" x14ac:dyDescent="0.3">
      <c r="A1491">
        <v>2023</v>
      </c>
      <c r="B1491" s="2">
        <v>45200</v>
      </c>
      <c r="C1491" t="s">
        <v>20</v>
      </c>
      <c r="D1491" s="8">
        <v>4877.7700000000004</v>
      </c>
      <c r="E1491" s="8">
        <v>7477.02</v>
      </c>
      <c r="F1491">
        <v>94.24</v>
      </c>
      <c r="G1491" t="s">
        <v>73</v>
      </c>
      <c r="H1491" t="s">
        <v>71</v>
      </c>
      <c r="I1491" s="5">
        <v>1563</v>
      </c>
      <c r="J1491" s="5">
        <v>888.99</v>
      </c>
    </row>
    <row r="1492" spans="1:10" x14ac:dyDescent="0.3">
      <c r="A1492">
        <v>2022</v>
      </c>
      <c r="B1492" s="2">
        <v>44743</v>
      </c>
      <c r="C1492" t="s">
        <v>32</v>
      </c>
      <c r="D1492" s="8">
        <v>1860.25</v>
      </c>
      <c r="E1492" s="8">
        <v>10011.74</v>
      </c>
      <c r="F1492">
        <v>79.180000000000007</v>
      </c>
      <c r="G1492" t="s">
        <v>73</v>
      </c>
      <c r="H1492" t="s">
        <v>71</v>
      </c>
      <c r="I1492" s="5">
        <v>1273.01</v>
      </c>
      <c r="J1492" s="5">
        <v>316.41000000000003</v>
      </c>
    </row>
    <row r="1493" spans="1:10" x14ac:dyDescent="0.3">
      <c r="A1493">
        <v>2022</v>
      </c>
      <c r="B1493" s="2">
        <v>44652</v>
      </c>
      <c r="C1493" t="s">
        <v>16</v>
      </c>
      <c r="D1493" s="8">
        <v>1292.78</v>
      </c>
      <c r="E1493" s="8">
        <v>6948.47</v>
      </c>
      <c r="F1493">
        <v>90.34</v>
      </c>
      <c r="G1493" t="s">
        <v>70</v>
      </c>
      <c r="H1493" t="s">
        <v>76</v>
      </c>
      <c r="I1493" s="5">
        <v>1531.73</v>
      </c>
      <c r="J1493" s="5">
        <v>295.17</v>
      </c>
    </row>
    <row r="1494" spans="1:10" x14ac:dyDescent="0.3">
      <c r="A1494">
        <v>2022</v>
      </c>
      <c r="B1494" s="2">
        <v>44835</v>
      </c>
      <c r="C1494" t="s">
        <v>16</v>
      </c>
      <c r="D1494" s="8">
        <v>3213.25</v>
      </c>
      <c r="E1494" s="8">
        <v>5795.49</v>
      </c>
      <c r="F1494">
        <v>82.13</v>
      </c>
      <c r="G1494" t="s">
        <v>72</v>
      </c>
      <c r="H1494" t="s">
        <v>71</v>
      </c>
      <c r="I1494" s="5">
        <v>288.27999999999997</v>
      </c>
      <c r="J1494" s="5">
        <v>635.32000000000005</v>
      </c>
    </row>
    <row r="1495" spans="1:10" x14ac:dyDescent="0.3">
      <c r="A1495">
        <v>2022</v>
      </c>
      <c r="B1495" s="2">
        <v>44562</v>
      </c>
      <c r="C1495" t="s">
        <v>22</v>
      </c>
      <c r="D1495" s="8">
        <v>4334.9799999999996</v>
      </c>
      <c r="E1495" s="8">
        <v>6829.32</v>
      </c>
      <c r="F1495">
        <v>78.69</v>
      </c>
      <c r="G1495" t="s">
        <v>73</v>
      </c>
      <c r="H1495" t="s">
        <v>71</v>
      </c>
      <c r="I1495" s="5">
        <v>240.48</v>
      </c>
      <c r="J1495" s="5">
        <v>795.95</v>
      </c>
    </row>
    <row r="1496" spans="1:10" x14ac:dyDescent="0.3">
      <c r="A1496">
        <v>2023</v>
      </c>
      <c r="B1496" s="2">
        <v>45108</v>
      </c>
      <c r="C1496" t="s">
        <v>25</v>
      </c>
      <c r="D1496" s="8">
        <v>4616.1899999999996</v>
      </c>
      <c r="E1496" s="8">
        <v>11974.88</v>
      </c>
      <c r="F1496">
        <v>70.34</v>
      </c>
      <c r="G1496" t="s">
        <v>73</v>
      </c>
      <c r="H1496" t="s">
        <v>76</v>
      </c>
      <c r="I1496" s="5">
        <v>255.14</v>
      </c>
      <c r="J1496" s="5">
        <v>623.65</v>
      </c>
    </row>
    <row r="1497" spans="1:10" x14ac:dyDescent="0.3">
      <c r="A1497">
        <v>2023</v>
      </c>
      <c r="B1497" s="2">
        <v>45078</v>
      </c>
      <c r="C1497" t="s">
        <v>16</v>
      </c>
      <c r="D1497" s="8">
        <v>4371.58</v>
      </c>
      <c r="E1497" s="8">
        <v>13835.75</v>
      </c>
      <c r="F1497">
        <v>90.52</v>
      </c>
      <c r="G1497" t="s">
        <v>72</v>
      </c>
      <c r="H1497" t="s">
        <v>74</v>
      </c>
      <c r="I1497" s="5">
        <v>1707.38</v>
      </c>
      <c r="J1497" s="5">
        <v>576.64</v>
      </c>
    </row>
    <row r="1498" spans="1:10" x14ac:dyDescent="0.3">
      <c r="A1498">
        <v>2023</v>
      </c>
      <c r="B1498" s="2">
        <v>44958</v>
      </c>
      <c r="C1498" t="s">
        <v>34</v>
      </c>
      <c r="D1498" s="8">
        <v>2490.87</v>
      </c>
      <c r="E1498" s="8">
        <v>5727.31</v>
      </c>
      <c r="F1498">
        <v>77.12</v>
      </c>
      <c r="G1498" t="s">
        <v>70</v>
      </c>
      <c r="H1498" t="s">
        <v>74</v>
      </c>
      <c r="I1498" s="5">
        <v>898.96</v>
      </c>
      <c r="J1498" s="5">
        <v>203.74</v>
      </c>
    </row>
    <row r="1499" spans="1:10" x14ac:dyDescent="0.3">
      <c r="A1499">
        <v>2022</v>
      </c>
      <c r="B1499" s="2">
        <v>44896</v>
      </c>
      <c r="C1499" t="s">
        <v>25</v>
      </c>
      <c r="D1499" s="8">
        <v>3759.8</v>
      </c>
      <c r="E1499" s="8">
        <v>9521.9599999999991</v>
      </c>
      <c r="F1499">
        <v>73.33</v>
      </c>
      <c r="G1499" t="s">
        <v>72</v>
      </c>
      <c r="H1499" t="s">
        <v>76</v>
      </c>
      <c r="I1499" s="5">
        <v>1936.36</v>
      </c>
      <c r="J1499" s="5">
        <v>915.5</v>
      </c>
    </row>
    <row r="1500" spans="1:10" x14ac:dyDescent="0.3">
      <c r="A1500">
        <v>2022</v>
      </c>
      <c r="B1500" s="2">
        <v>44835</v>
      </c>
      <c r="C1500" t="s">
        <v>34</v>
      </c>
      <c r="D1500" s="8">
        <v>1949.66</v>
      </c>
      <c r="E1500" s="8">
        <v>14912.64</v>
      </c>
      <c r="F1500">
        <v>87.97</v>
      </c>
      <c r="G1500" t="s">
        <v>73</v>
      </c>
      <c r="H1500" t="s">
        <v>76</v>
      </c>
      <c r="I1500" s="5">
        <v>1869.53</v>
      </c>
      <c r="J1500" s="5">
        <v>281.89</v>
      </c>
    </row>
    <row r="1501" spans="1:10" x14ac:dyDescent="0.3">
      <c r="A1501">
        <v>2022</v>
      </c>
      <c r="B1501" s="2">
        <v>44621</v>
      </c>
      <c r="C1501" t="s">
        <v>41</v>
      </c>
      <c r="D1501" s="8">
        <v>4349.5</v>
      </c>
      <c r="E1501" s="8">
        <v>6677.31</v>
      </c>
      <c r="F1501">
        <v>79.510000000000005</v>
      </c>
      <c r="G1501" t="s">
        <v>73</v>
      </c>
      <c r="H1501" t="s">
        <v>71</v>
      </c>
      <c r="I1501" s="5">
        <v>780.58</v>
      </c>
      <c r="J1501" s="5">
        <v>640.27</v>
      </c>
    </row>
    <row r="1502" spans="1:10" x14ac:dyDescent="0.3">
      <c r="A1502">
        <v>2023</v>
      </c>
      <c r="B1502" s="2">
        <v>45261</v>
      </c>
      <c r="C1502" t="s">
        <v>20</v>
      </c>
      <c r="D1502" s="8">
        <v>1304.32</v>
      </c>
      <c r="E1502" s="8">
        <v>7334.36</v>
      </c>
      <c r="F1502">
        <v>87.08</v>
      </c>
      <c r="G1502" t="s">
        <v>75</v>
      </c>
      <c r="H1502" t="s">
        <v>71</v>
      </c>
      <c r="I1502" s="5">
        <v>1437.23</v>
      </c>
      <c r="J1502" s="5">
        <v>445.94</v>
      </c>
    </row>
    <row r="1503" spans="1:10" x14ac:dyDescent="0.3">
      <c r="A1503">
        <v>2022</v>
      </c>
      <c r="B1503" s="2">
        <v>44621</v>
      </c>
      <c r="C1503" t="s">
        <v>29</v>
      </c>
      <c r="D1503" s="8">
        <v>1353.03</v>
      </c>
      <c r="E1503" s="8">
        <v>6117.03</v>
      </c>
      <c r="F1503">
        <v>80.92</v>
      </c>
      <c r="G1503" t="s">
        <v>75</v>
      </c>
      <c r="H1503" t="s">
        <v>76</v>
      </c>
      <c r="I1503" s="5">
        <v>615.76</v>
      </c>
      <c r="J1503" s="5">
        <v>576.22</v>
      </c>
    </row>
    <row r="1504" spans="1:10" x14ac:dyDescent="0.3">
      <c r="A1504">
        <v>2023</v>
      </c>
      <c r="B1504" s="2">
        <v>45139</v>
      </c>
      <c r="C1504" t="s">
        <v>20</v>
      </c>
      <c r="D1504" s="8">
        <v>3718.53</v>
      </c>
      <c r="E1504" s="8">
        <v>6015.14</v>
      </c>
      <c r="F1504">
        <v>88.94</v>
      </c>
      <c r="G1504" t="s">
        <v>70</v>
      </c>
      <c r="H1504" t="s">
        <v>74</v>
      </c>
      <c r="I1504" s="5">
        <v>1035.8</v>
      </c>
      <c r="J1504" s="5">
        <v>201.65</v>
      </c>
    </row>
    <row r="1505" spans="1:10" x14ac:dyDescent="0.3">
      <c r="A1505">
        <v>2023</v>
      </c>
      <c r="B1505" s="2">
        <v>45261</v>
      </c>
      <c r="C1505" t="s">
        <v>22</v>
      </c>
      <c r="D1505" s="8">
        <v>1542.8</v>
      </c>
      <c r="E1505" s="8">
        <v>10978.03</v>
      </c>
      <c r="F1505">
        <v>74.489999999999995</v>
      </c>
      <c r="G1505" t="s">
        <v>73</v>
      </c>
      <c r="H1505" t="s">
        <v>74</v>
      </c>
      <c r="I1505" s="5">
        <v>418.16</v>
      </c>
      <c r="J1505" s="5">
        <v>457.28</v>
      </c>
    </row>
    <row r="1506" spans="1:10" x14ac:dyDescent="0.3">
      <c r="A1506">
        <v>2023</v>
      </c>
      <c r="B1506" s="2">
        <v>45139</v>
      </c>
      <c r="C1506" t="s">
        <v>34</v>
      </c>
      <c r="D1506" s="8">
        <v>1935.45</v>
      </c>
      <c r="E1506" s="8">
        <v>5157.3999999999996</v>
      </c>
      <c r="F1506">
        <v>74.28</v>
      </c>
      <c r="G1506" t="s">
        <v>75</v>
      </c>
      <c r="H1506" t="s">
        <v>71</v>
      </c>
      <c r="I1506" s="5">
        <v>992.49</v>
      </c>
      <c r="J1506" s="5">
        <v>826.23</v>
      </c>
    </row>
    <row r="1507" spans="1:10" x14ac:dyDescent="0.3">
      <c r="A1507">
        <v>2022</v>
      </c>
      <c r="B1507" s="2">
        <v>44682</v>
      </c>
      <c r="C1507" t="s">
        <v>29</v>
      </c>
      <c r="D1507" s="8">
        <v>4781.7</v>
      </c>
      <c r="E1507" s="8">
        <v>5119.26</v>
      </c>
      <c r="F1507">
        <v>89.8</v>
      </c>
      <c r="G1507" t="s">
        <v>73</v>
      </c>
      <c r="H1507" t="s">
        <v>76</v>
      </c>
      <c r="I1507" s="5">
        <v>1067.72</v>
      </c>
      <c r="J1507" s="5">
        <v>801.38</v>
      </c>
    </row>
    <row r="1508" spans="1:10" x14ac:dyDescent="0.3">
      <c r="A1508">
        <v>2023</v>
      </c>
      <c r="B1508" s="2">
        <v>44927</v>
      </c>
      <c r="C1508" t="s">
        <v>11</v>
      </c>
      <c r="D1508" s="8">
        <v>2789.43</v>
      </c>
      <c r="E1508" s="8">
        <v>12953.66</v>
      </c>
      <c r="F1508">
        <v>70.069999999999993</v>
      </c>
      <c r="G1508" t="s">
        <v>75</v>
      </c>
      <c r="H1508" t="s">
        <v>76</v>
      </c>
      <c r="I1508" s="5">
        <v>673.82</v>
      </c>
      <c r="J1508" s="5">
        <v>592.97</v>
      </c>
    </row>
    <row r="1509" spans="1:10" x14ac:dyDescent="0.3">
      <c r="A1509">
        <v>2023</v>
      </c>
      <c r="B1509" s="2">
        <v>44927</v>
      </c>
      <c r="C1509" t="s">
        <v>22</v>
      </c>
      <c r="D1509" s="8">
        <v>1930.74</v>
      </c>
      <c r="E1509" s="8">
        <v>9965.73</v>
      </c>
      <c r="F1509">
        <v>76.260000000000005</v>
      </c>
      <c r="G1509" t="s">
        <v>70</v>
      </c>
      <c r="H1509" t="s">
        <v>76</v>
      </c>
      <c r="I1509" s="5">
        <v>1009.67</v>
      </c>
      <c r="J1509" s="5">
        <v>760.45</v>
      </c>
    </row>
    <row r="1510" spans="1:10" x14ac:dyDescent="0.3">
      <c r="A1510">
        <v>2022</v>
      </c>
      <c r="B1510" s="2">
        <v>44562</v>
      </c>
      <c r="C1510" t="s">
        <v>39</v>
      </c>
      <c r="D1510" s="8">
        <v>3601.65</v>
      </c>
      <c r="E1510" s="8">
        <v>8927.0300000000007</v>
      </c>
      <c r="F1510">
        <v>86.5</v>
      </c>
      <c r="G1510" t="s">
        <v>73</v>
      </c>
      <c r="H1510" t="s">
        <v>74</v>
      </c>
      <c r="I1510" s="5">
        <v>1870.84</v>
      </c>
      <c r="J1510" s="5">
        <v>309.06</v>
      </c>
    </row>
    <row r="1511" spans="1:10" x14ac:dyDescent="0.3">
      <c r="A1511">
        <v>2022</v>
      </c>
      <c r="B1511" s="2">
        <v>44593</v>
      </c>
      <c r="C1511" t="s">
        <v>29</v>
      </c>
      <c r="D1511" s="8">
        <v>2990.2</v>
      </c>
      <c r="E1511" s="8">
        <v>6634.21</v>
      </c>
      <c r="F1511">
        <v>74.17</v>
      </c>
      <c r="G1511" t="s">
        <v>70</v>
      </c>
      <c r="H1511" t="s">
        <v>71</v>
      </c>
      <c r="I1511" s="5">
        <v>1863.2</v>
      </c>
      <c r="J1511" s="5">
        <v>223.79</v>
      </c>
    </row>
    <row r="1512" spans="1:10" x14ac:dyDescent="0.3">
      <c r="A1512">
        <v>2022</v>
      </c>
      <c r="B1512" s="2">
        <v>44593</v>
      </c>
      <c r="C1512" t="s">
        <v>32</v>
      </c>
      <c r="D1512" s="8">
        <v>4387</v>
      </c>
      <c r="E1512" s="8">
        <v>10471.43</v>
      </c>
      <c r="F1512">
        <v>75.91</v>
      </c>
      <c r="G1512" t="s">
        <v>73</v>
      </c>
      <c r="H1512" t="s">
        <v>74</v>
      </c>
      <c r="I1512" s="5">
        <v>260.48</v>
      </c>
      <c r="J1512" s="5">
        <v>776.27</v>
      </c>
    </row>
    <row r="1513" spans="1:10" x14ac:dyDescent="0.3">
      <c r="A1513">
        <v>2023</v>
      </c>
      <c r="B1513" s="2">
        <v>44927</v>
      </c>
      <c r="C1513" t="s">
        <v>16</v>
      </c>
      <c r="D1513" s="8">
        <v>2708.71</v>
      </c>
      <c r="E1513" s="8">
        <v>6954.47</v>
      </c>
      <c r="F1513">
        <v>79.58</v>
      </c>
      <c r="G1513" t="s">
        <v>73</v>
      </c>
      <c r="H1513" t="s">
        <v>71</v>
      </c>
      <c r="I1513" s="5">
        <v>1777.3</v>
      </c>
      <c r="J1513" s="5">
        <v>636.88</v>
      </c>
    </row>
    <row r="1514" spans="1:10" x14ac:dyDescent="0.3">
      <c r="A1514">
        <v>2022</v>
      </c>
      <c r="B1514" s="2">
        <v>44682</v>
      </c>
      <c r="C1514" t="s">
        <v>29</v>
      </c>
      <c r="D1514" s="8">
        <v>1165.83</v>
      </c>
      <c r="E1514" s="8">
        <v>8147.98</v>
      </c>
      <c r="F1514">
        <v>71.650000000000006</v>
      </c>
      <c r="G1514" t="s">
        <v>70</v>
      </c>
      <c r="H1514" t="s">
        <v>76</v>
      </c>
      <c r="I1514" s="5">
        <v>1440.85</v>
      </c>
      <c r="J1514" s="5">
        <v>345.85</v>
      </c>
    </row>
    <row r="1515" spans="1:10" x14ac:dyDescent="0.3">
      <c r="A1515">
        <v>2022</v>
      </c>
      <c r="B1515" s="2">
        <v>44774</v>
      </c>
      <c r="C1515" t="s">
        <v>25</v>
      </c>
      <c r="D1515" s="8">
        <v>1196.0999999999999</v>
      </c>
      <c r="E1515" s="8">
        <v>8928.77</v>
      </c>
      <c r="F1515">
        <v>83.52</v>
      </c>
      <c r="G1515" t="s">
        <v>70</v>
      </c>
      <c r="H1515" t="s">
        <v>76</v>
      </c>
      <c r="I1515" s="5">
        <v>899.48</v>
      </c>
      <c r="J1515" s="5">
        <v>559.19000000000005</v>
      </c>
    </row>
    <row r="1516" spans="1:10" x14ac:dyDescent="0.3">
      <c r="A1516">
        <v>2022</v>
      </c>
      <c r="B1516" s="2">
        <v>44621</v>
      </c>
      <c r="C1516" t="s">
        <v>22</v>
      </c>
      <c r="D1516" s="8">
        <v>4576.9399999999996</v>
      </c>
      <c r="E1516" s="8">
        <v>12854.28</v>
      </c>
      <c r="F1516">
        <v>76.37</v>
      </c>
      <c r="G1516" t="s">
        <v>73</v>
      </c>
      <c r="H1516" t="s">
        <v>74</v>
      </c>
      <c r="I1516" s="5">
        <v>1489.64</v>
      </c>
      <c r="J1516" s="5">
        <v>643.75</v>
      </c>
    </row>
    <row r="1517" spans="1:10" x14ac:dyDescent="0.3">
      <c r="A1517">
        <v>2023</v>
      </c>
      <c r="B1517" s="2">
        <v>45170</v>
      </c>
      <c r="C1517" t="s">
        <v>34</v>
      </c>
      <c r="D1517" s="8">
        <v>3738.96</v>
      </c>
      <c r="E1517" s="8">
        <v>14400.34</v>
      </c>
      <c r="F1517">
        <v>83.56</v>
      </c>
      <c r="G1517" t="s">
        <v>73</v>
      </c>
      <c r="H1517" t="s">
        <v>76</v>
      </c>
      <c r="I1517" s="5">
        <v>171.76</v>
      </c>
      <c r="J1517" s="5">
        <v>211.87</v>
      </c>
    </row>
    <row r="1518" spans="1:10" x14ac:dyDescent="0.3">
      <c r="A1518">
        <v>2023</v>
      </c>
      <c r="B1518" s="2">
        <v>45139</v>
      </c>
      <c r="C1518" t="s">
        <v>34</v>
      </c>
      <c r="D1518" s="8">
        <v>4182.91</v>
      </c>
      <c r="E1518" s="8">
        <v>9021.17</v>
      </c>
      <c r="F1518">
        <v>80.97</v>
      </c>
      <c r="G1518" t="s">
        <v>73</v>
      </c>
      <c r="H1518" t="s">
        <v>76</v>
      </c>
      <c r="I1518" s="5">
        <v>1728</v>
      </c>
      <c r="J1518" s="5">
        <v>216.32</v>
      </c>
    </row>
    <row r="1519" spans="1:10" x14ac:dyDescent="0.3">
      <c r="A1519">
        <v>2022</v>
      </c>
      <c r="B1519" s="2">
        <v>44593</v>
      </c>
      <c r="C1519" t="s">
        <v>41</v>
      </c>
      <c r="D1519" s="8">
        <v>2935.76</v>
      </c>
      <c r="E1519" s="8">
        <v>10682.44</v>
      </c>
      <c r="F1519">
        <v>89.75</v>
      </c>
      <c r="G1519" t="s">
        <v>70</v>
      </c>
      <c r="H1519" t="s">
        <v>74</v>
      </c>
      <c r="I1519" s="5">
        <v>647.53</v>
      </c>
      <c r="J1519" s="5">
        <v>167.59</v>
      </c>
    </row>
    <row r="1520" spans="1:10" x14ac:dyDescent="0.3">
      <c r="A1520">
        <v>2022</v>
      </c>
      <c r="B1520" s="2">
        <v>44621</v>
      </c>
      <c r="C1520" t="s">
        <v>25</v>
      </c>
      <c r="D1520" s="8">
        <v>4537.24</v>
      </c>
      <c r="E1520" s="8">
        <v>11654.81</v>
      </c>
      <c r="F1520">
        <v>83.88</v>
      </c>
      <c r="G1520" t="s">
        <v>75</v>
      </c>
      <c r="H1520" t="s">
        <v>76</v>
      </c>
      <c r="I1520" s="5">
        <v>1971.09</v>
      </c>
      <c r="J1520" s="5">
        <v>961.53</v>
      </c>
    </row>
    <row r="1521" spans="1:10" x14ac:dyDescent="0.3">
      <c r="A1521">
        <v>2022</v>
      </c>
      <c r="B1521" s="2">
        <v>44774</v>
      </c>
      <c r="C1521" t="s">
        <v>34</v>
      </c>
      <c r="D1521" s="8">
        <v>2841.8</v>
      </c>
      <c r="E1521" s="8">
        <v>6359.85</v>
      </c>
      <c r="F1521">
        <v>91.55</v>
      </c>
      <c r="G1521" t="s">
        <v>72</v>
      </c>
      <c r="H1521" t="s">
        <v>71</v>
      </c>
      <c r="I1521" s="5">
        <v>1253.67</v>
      </c>
      <c r="J1521" s="5">
        <v>417.98</v>
      </c>
    </row>
    <row r="1522" spans="1:10" x14ac:dyDescent="0.3">
      <c r="A1522">
        <v>2022</v>
      </c>
      <c r="B1522" s="2">
        <v>44805</v>
      </c>
      <c r="C1522" t="s">
        <v>41</v>
      </c>
      <c r="D1522" s="8">
        <v>2071.09</v>
      </c>
      <c r="E1522" s="8">
        <v>10640.28</v>
      </c>
      <c r="F1522">
        <v>81.86</v>
      </c>
      <c r="G1522" t="s">
        <v>72</v>
      </c>
      <c r="H1522" t="s">
        <v>74</v>
      </c>
      <c r="I1522" s="5">
        <v>1432.07</v>
      </c>
      <c r="J1522" s="5">
        <v>548.97</v>
      </c>
    </row>
    <row r="1523" spans="1:10" x14ac:dyDescent="0.3">
      <c r="A1523">
        <v>2022</v>
      </c>
      <c r="B1523" s="2">
        <v>44652</v>
      </c>
      <c r="C1523" t="s">
        <v>25</v>
      </c>
      <c r="D1523" s="8">
        <v>3514.48</v>
      </c>
      <c r="E1523" s="8">
        <v>8394.5</v>
      </c>
      <c r="F1523">
        <v>81.81</v>
      </c>
      <c r="G1523" t="s">
        <v>73</v>
      </c>
      <c r="H1523" t="s">
        <v>71</v>
      </c>
      <c r="I1523" s="5">
        <v>1415.05</v>
      </c>
      <c r="J1523" s="5">
        <v>329.44</v>
      </c>
    </row>
    <row r="1524" spans="1:10" x14ac:dyDescent="0.3">
      <c r="A1524">
        <v>2023</v>
      </c>
      <c r="B1524" s="2">
        <v>45231</v>
      </c>
      <c r="C1524" t="s">
        <v>41</v>
      </c>
      <c r="D1524" s="8">
        <v>2694.75</v>
      </c>
      <c r="E1524" s="8">
        <v>12138.67</v>
      </c>
      <c r="F1524">
        <v>90</v>
      </c>
      <c r="G1524" t="s">
        <v>75</v>
      </c>
      <c r="H1524" t="s">
        <v>74</v>
      </c>
      <c r="I1524" s="5">
        <v>608.04999999999995</v>
      </c>
      <c r="J1524" s="5">
        <v>357.4</v>
      </c>
    </row>
    <row r="1525" spans="1:10" x14ac:dyDescent="0.3">
      <c r="A1525">
        <v>2023</v>
      </c>
      <c r="B1525" s="2">
        <v>45017</v>
      </c>
      <c r="C1525" t="s">
        <v>32</v>
      </c>
      <c r="D1525" s="8">
        <v>3342.14</v>
      </c>
      <c r="E1525" s="8">
        <v>7325.19</v>
      </c>
      <c r="F1525">
        <v>88.07</v>
      </c>
      <c r="G1525" t="s">
        <v>70</v>
      </c>
      <c r="H1525" t="s">
        <v>76</v>
      </c>
      <c r="I1525" s="5">
        <v>726.27</v>
      </c>
      <c r="J1525" s="5">
        <v>739.1</v>
      </c>
    </row>
    <row r="1526" spans="1:10" x14ac:dyDescent="0.3">
      <c r="A1526">
        <v>2023</v>
      </c>
      <c r="B1526" s="2">
        <v>45231</v>
      </c>
      <c r="C1526" t="s">
        <v>41</v>
      </c>
      <c r="D1526" s="8">
        <v>2815.9</v>
      </c>
      <c r="E1526" s="8">
        <v>6660.22</v>
      </c>
      <c r="F1526">
        <v>94.28</v>
      </c>
      <c r="G1526" t="s">
        <v>70</v>
      </c>
      <c r="H1526" t="s">
        <v>71</v>
      </c>
      <c r="I1526" s="5">
        <v>700.31</v>
      </c>
      <c r="J1526" s="5">
        <v>982.56</v>
      </c>
    </row>
    <row r="1527" spans="1:10" x14ac:dyDescent="0.3">
      <c r="A1527">
        <v>2023</v>
      </c>
      <c r="B1527" s="2">
        <v>44927</v>
      </c>
      <c r="C1527" t="s">
        <v>20</v>
      </c>
      <c r="D1527" s="8">
        <v>4756.3100000000004</v>
      </c>
      <c r="E1527" s="8">
        <v>11307.69</v>
      </c>
      <c r="F1527">
        <v>71.41</v>
      </c>
      <c r="G1527" t="s">
        <v>73</v>
      </c>
      <c r="H1527" t="s">
        <v>74</v>
      </c>
      <c r="I1527" s="5">
        <v>877.05</v>
      </c>
      <c r="J1527" s="5">
        <v>321.26</v>
      </c>
    </row>
    <row r="1528" spans="1:10" x14ac:dyDescent="0.3">
      <c r="A1528">
        <v>2023</v>
      </c>
      <c r="B1528" s="2">
        <v>45261</v>
      </c>
      <c r="C1528" t="s">
        <v>11</v>
      </c>
      <c r="D1528" s="8">
        <v>4510.1099999999997</v>
      </c>
      <c r="E1528" s="8">
        <v>5918.66</v>
      </c>
      <c r="F1528">
        <v>79.959999999999994</v>
      </c>
      <c r="G1528" t="s">
        <v>72</v>
      </c>
      <c r="H1528" t="s">
        <v>74</v>
      </c>
      <c r="I1528" s="5">
        <v>1770.37</v>
      </c>
      <c r="J1528" s="5">
        <v>986.45</v>
      </c>
    </row>
    <row r="1529" spans="1:10" x14ac:dyDescent="0.3">
      <c r="A1529">
        <v>2022</v>
      </c>
      <c r="B1529" s="2">
        <v>44743</v>
      </c>
      <c r="C1529" t="s">
        <v>32</v>
      </c>
      <c r="D1529" s="8">
        <v>1685.31</v>
      </c>
      <c r="E1529" s="8">
        <v>13687.42</v>
      </c>
      <c r="F1529">
        <v>83.92</v>
      </c>
      <c r="G1529" t="s">
        <v>72</v>
      </c>
      <c r="H1529" t="s">
        <v>71</v>
      </c>
      <c r="I1529" s="5">
        <v>430.17</v>
      </c>
      <c r="J1529" s="5">
        <v>513.42999999999995</v>
      </c>
    </row>
    <row r="1530" spans="1:10" x14ac:dyDescent="0.3">
      <c r="A1530">
        <v>2023</v>
      </c>
      <c r="B1530" s="2">
        <v>45078</v>
      </c>
      <c r="C1530" t="s">
        <v>34</v>
      </c>
      <c r="D1530" s="8">
        <v>2452.2800000000002</v>
      </c>
      <c r="E1530" s="8">
        <v>12166.02</v>
      </c>
      <c r="F1530">
        <v>88.5</v>
      </c>
      <c r="G1530" t="s">
        <v>75</v>
      </c>
      <c r="H1530" t="s">
        <v>71</v>
      </c>
      <c r="I1530" s="5">
        <v>578.25</v>
      </c>
      <c r="J1530" s="5">
        <v>361.44</v>
      </c>
    </row>
    <row r="1531" spans="1:10" x14ac:dyDescent="0.3">
      <c r="A1531">
        <v>2022</v>
      </c>
      <c r="B1531" s="2">
        <v>44593</v>
      </c>
      <c r="C1531" t="s">
        <v>32</v>
      </c>
      <c r="D1531" s="8">
        <v>2868.75</v>
      </c>
      <c r="E1531" s="8">
        <v>7651.38</v>
      </c>
      <c r="F1531">
        <v>84.4</v>
      </c>
      <c r="G1531" t="s">
        <v>75</v>
      </c>
      <c r="H1531" t="s">
        <v>76</v>
      </c>
      <c r="I1531" s="5">
        <v>698.28</v>
      </c>
      <c r="J1531" s="5">
        <v>677.39</v>
      </c>
    </row>
    <row r="1532" spans="1:10" x14ac:dyDescent="0.3">
      <c r="A1532">
        <v>2023</v>
      </c>
      <c r="B1532" s="2">
        <v>44986</v>
      </c>
      <c r="C1532" t="s">
        <v>32</v>
      </c>
      <c r="D1532" s="8">
        <v>4425.17</v>
      </c>
      <c r="E1532" s="8">
        <v>12682.75</v>
      </c>
      <c r="F1532">
        <v>79.459999999999994</v>
      </c>
      <c r="G1532" t="s">
        <v>73</v>
      </c>
      <c r="H1532" t="s">
        <v>74</v>
      </c>
      <c r="I1532" s="5">
        <v>195.46</v>
      </c>
      <c r="J1532" s="5">
        <v>661.64</v>
      </c>
    </row>
    <row r="1533" spans="1:10" x14ac:dyDescent="0.3">
      <c r="A1533">
        <v>2023</v>
      </c>
      <c r="B1533" s="2">
        <v>45139</v>
      </c>
      <c r="C1533" t="s">
        <v>16</v>
      </c>
      <c r="D1533" s="8">
        <v>3566.73</v>
      </c>
      <c r="E1533" s="8">
        <v>6736.37</v>
      </c>
      <c r="F1533">
        <v>76.290000000000006</v>
      </c>
      <c r="G1533" t="s">
        <v>70</v>
      </c>
      <c r="H1533" t="s">
        <v>74</v>
      </c>
      <c r="I1533" s="5">
        <v>397.17</v>
      </c>
      <c r="J1533" s="5">
        <v>636.61</v>
      </c>
    </row>
    <row r="1534" spans="1:10" x14ac:dyDescent="0.3">
      <c r="A1534">
        <v>2022</v>
      </c>
      <c r="B1534" s="2">
        <v>44682</v>
      </c>
      <c r="C1534" t="s">
        <v>39</v>
      </c>
      <c r="D1534" s="8">
        <v>2763.71</v>
      </c>
      <c r="E1534" s="8">
        <v>7042.97</v>
      </c>
      <c r="F1534">
        <v>75.36</v>
      </c>
      <c r="G1534" t="s">
        <v>70</v>
      </c>
      <c r="H1534" t="s">
        <v>74</v>
      </c>
      <c r="I1534" s="5">
        <v>1541.11</v>
      </c>
      <c r="J1534" s="5">
        <v>612.92999999999995</v>
      </c>
    </row>
    <row r="1535" spans="1:10" x14ac:dyDescent="0.3">
      <c r="A1535">
        <v>2022</v>
      </c>
      <c r="B1535" s="2">
        <v>44562</v>
      </c>
      <c r="C1535" t="s">
        <v>16</v>
      </c>
      <c r="D1535" s="8">
        <v>1244.6199999999999</v>
      </c>
      <c r="E1535" s="8">
        <v>8160.84</v>
      </c>
      <c r="F1535">
        <v>72.98</v>
      </c>
      <c r="G1535" t="s">
        <v>75</v>
      </c>
      <c r="H1535" t="s">
        <v>76</v>
      </c>
      <c r="I1535" s="5">
        <v>196.82</v>
      </c>
      <c r="J1535" s="5">
        <v>576.13</v>
      </c>
    </row>
    <row r="1536" spans="1:10" x14ac:dyDescent="0.3">
      <c r="A1536">
        <v>2022</v>
      </c>
      <c r="B1536" s="2">
        <v>44866</v>
      </c>
      <c r="C1536" t="s">
        <v>34</v>
      </c>
      <c r="D1536" s="8">
        <v>4590.74</v>
      </c>
      <c r="E1536" s="8">
        <v>5487.17</v>
      </c>
      <c r="F1536">
        <v>93.95</v>
      </c>
      <c r="G1536" t="s">
        <v>72</v>
      </c>
      <c r="H1536" t="s">
        <v>74</v>
      </c>
      <c r="I1536" s="5">
        <v>682.35</v>
      </c>
      <c r="J1536" s="5">
        <v>276.91000000000003</v>
      </c>
    </row>
    <row r="1537" spans="1:10" x14ac:dyDescent="0.3">
      <c r="A1537">
        <v>2022</v>
      </c>
      <c r="B1537" s="2">
        <v>44621</v>
      </c>
      <c r="C1537" t="s">
        <v>16</v>
      </c>
      <c r="D1537" s="8">
        <v>2003.98</v>
      </c>
      <c r="E1537" s="8">
        <v>14796.92</v>
      </c>
      <c r="F1537">
        <v>92.6</v>
      </c>
      <c r="G1537" t="s">
        <v>72</v>
      </c>
      <c r="H1537" t="s">
        <v>76</v>
      </c>
      <c r="I1537" s="5">
        <v>982.88</v>
      </c>
      <c r="J1537" s="5">
        <v>675.96</v>
      </c>
    </row>
    <row r="1538" spans="1:10" x14ac:dyDescent="0.3">
      <c r="A1538">
        <v>2023</v>
      </c>
      <c r="B1538" s="2">
        <v>45017</v>
      </c>
      <c r="C1538" t="s">
        <v>22</v>
      </c>
      <c r="D1538" s="8">
        <v>3979.11</v>
      </c>
      <c r="E1538" s="8">
        <v>14877.86</v>
      </c>
      <c r="F1538">
        <v>85.89</v>
      </c>
      <c r="G1538" t="s">
        <v>75</v>
      </c>
      <c r="H1538" t="s">
        <v>76</v>
      </c>
      <c r="I1538" s="5">
        <v>860.74</v>
      </c>
      <c r="J1538" s="5">
        <v>483.2</v>
      </c>
    </row>
    <row r="1539" spans="1:10" x14ac:dyDescent="0.3">
      <c r="A1539">
        <v>2022</v>
      </c>
      <c r="B1539" s="2">
        <v>44896</v>
      </c>
      <c r="C1539" t="s">
        <v>41</v>
      </c>
      <c r="D1539" s="8">
        <v>1105.94</v>
      </c>
      <c r="E1539" s="8">
        <v>13090.03</v>
      </c>
      <c r="F1539">
        <v>84.87</v>
      </c>
      <c r="G1539" t="s">
        <v>70</v>
      </c>
      <c r="H1539" t="s">
        <v>71</v>
      </c>
      <c r="I1539" s="5">
        <v>1512.41</v>
      </c>
      <c r="J1539" s="5">
        <v>921.82</v>
      </c>
    </row>
    <row r="1540" spans="1:10" x14ac:dyDescent="0.3">
      <c r="A1540">
        <v>2022</v>
      </c>
      <c r="B1540" s="2">
        <v>44593</v>
      </c>
      <c r="C1540" t="s">
        <v>41</v>
      </c>
      <c r="D1540" s="8">
        <v>3075.49</v>
      </c>
      <c r="E1540" s="8">
        <v>9910.85</v>
      </c>
      <c r="F1540">
        <v>93.89</v>
      </c>
      <c r="G1540" t="s">
        <v>73</v>
      </c>
      <c r="H1540" t="s">
        <v>74</v>
      </c>
      <c r="I1540" s="5">
        <v>709.42</v>
      </c>
      <c r="J1540" s="5">
        <v>482.27</v>
      </c>
    </row>
    <row r="1541" spans="1:10" x14ac:dyDescent="0.3">
      <c r="A1541">
        <v>2022</v>
      </c>
      <c r="B1541" s="2">
        <v>44713</v>
      </c>
      <c r="C1541" t="s">
        <v>34</v>
      </c>
      <c r="D1541" s="8">
        <v>3325.23</v>
      </c>
      <c r="E1541" s="8">
        <v>6023.75</v>
      </c>
      <c r="F1541">
        <v>92.51</v>
      </c>
      <c r="G1541" t="s">
        <v>75</v>
      </c>
      <c r="H1541" t="s">
        <v>71</v>
      </c>
      <c r="I1541" s="5">
        <v>320.64999999999998</v>
      </c>
      <c r="J1541" s="5">
        <v>991.84</v>
      </c>
    </row>
    <row r="1542" spans="1:10" x14ac:dyDescent="0.3">
      <c r="A1542">
        <v>2022</v>
      </c>
      <c r="B1542" s="2">
        <v>44562</v>
      </c>
      <c r="C1542" t="s">
        <v>16</v>
      </c>
      <c r="D1542" s="8">
        <v>4639.1000000000004</v>
      </c>
      <c r="E1542" s="8">
        <v>12615.4</v>
      </c>
      <c r="F1542">
        <v>74.680000000000007</v>
      </c>
      <c r="G1542" t="s">
        <v>70</v>
      </c>
      <c r="H1542" t="s">
        <v>71</v>
      </c>
      <c r="I1542" s="5">
        <v>1137.95</v>
      </c>
      <c r="J1542" s="5">
        <v>830.22</v>
      </c>
    </row>
    <row r="1543" spans="1:10" x14ac:dyDescent="0.3">
      <c r="A1543">
        <v>2022</v>
      </c>
      <c r="B1543" s="2">
        <v>44866</v>
      </c>
      <c r="C1543" t="s">
        <v>39</v>
      </c>
      <c r="D1543" s="8">
        <v>1534.66</v>
      </c>
      <c r="E1543" s="8">
        <v>14255.03</v>
      </c>
      <c r="F1543">
        <v>71.5</v>
      </c>
      <c r="G1543" t="s">
        <v>70</v>
      </c>
      <c r="H1543" t="s">
        <v>71</v>
      </c>
      <c r="I1543" s="5">
        <v>565.33000000000004</v>
      </c>
      <c r="J1543" s="5">
        <v>731.81</v>
      </c>
    </row>
    <row r="1544" spans="1:10" x14ac:dyDescent="0.3">
      <c r="A1544">
        <v>2022</v>
      </c>
      <c r="B1544" s="2">
        <v>44713</v>
      </c>
      <c r="C1544" t="s">
        <v>39</v>
      </c>
      <c r="D1544" s="8">
        <v>1146.75</v>
      </c>
      <c r="E1544" s="8">
        <v>9620.93</v>
      </c>
      <c r="F1544">
        <v>79.88</v>
      </c>
      <c r="G1544" t="s">
        <v>70</v>
      </c>
      <c r="H1544" t="s">
        <v>76</v>
      </c>
      <c r="I1544" s="5">
        <v>1228.8</v>
      </c>
      <c r="J1544" s="5">
        <v>672.99</v>
      </c>
    </row>
    <row r="1545" spans="1:10" x14ac:dyDescent="0.3">
      <c r="A1545">
        <v>2023</v>
      </c>
      <c r="B1545" s="2">
        <v>44986</v>
      </c>
      <c r="C1545" t="s">
        <v>25</v>
      </c>
      <c r="D1545" s="8">
        <v>1129.68</v>
      </c>
      <c r="E1545" s="8">
        <v>5616.54</v>
      </c>
      <c r="F1545">
        <v>71.69</v>
      </c>
      <c r="G1545" t="s">
        <v>73</v>
      </c>
      <c r="H1545" t="s">
        <v>74</v>
      </c>
      <c r="I1545" s="5">
        <v>1684.39</v>
      </c>
      <c r="J1545" s="5">
        <v>222.77</v>
      </c>
    </row>
    <row r="1546" spans="1:10" x14ac:dyDescent="0.3">
      <c r="A1546">
        <v>2023</v>
      </c>
      <c r="B1546" s="2">
        <v>45017</v>
      </c>
      <c r="C1546" t="s">
        <v>22</v>
      </c>
      <c r="D1546" s="8">
        <v>4368.75</v>
      </c>
      <c r="E1546" s="8">
        <v>6695.8</v>
      </c>
      <c r="F1546">
        <v>87.64</v>
      </c>
      <c r="G1546" t="s">
        <v>70</v>
      </c>
      <c r="H1546" t="s">
        <v>71</v>
      </c>
      <c r="I1546" s="5">
        <v>1450.89</v>
      </c>
      <c r="J1546" s="5">
        <v>418.57</v>
      </c>
    </row>
    <row r="1547" spans="1:10" x14ac:dyDescent="0.3">
      <c r="A1547">
        <v>2023</v>
      </c>
      <c r="B1547" s="2">
        <v>45261</v>
      </c>
      <c r="C1547" t="s">
        <v>29</v>
      </c>
      <c r="D1547" s="8">
        <v>3395.9</v>
      </c>
      <c r="E1547" s="8">
        <v>13671.4</v>
      </c>
      <c r="F1547">
        <v>76.83</v>
      </c>
      <c r="G1547" t="s">
        <v>75</v>
      </c>
      <c r="H1547" t="s">
        <v>76</v>
      </c>
      <c r="I1547" s="5">
        <v>967.55</v>
      </c>
      <c r="J1547" s="5">
        <v>493.14</v>
      </c>
    </row>
    <row r="1548" spans="1:10" x14ac:dyDescent="0.3">
      <c r="A1548">
        <v>2022</v>
      </c>
      <c r="B1548" s="2">
        <v>44835</v>
      </c>
      <c r="C1548" t="s">
        <v>25</v>
      </c>
      <c r="D1548" s="8">
        <v>1918.49</v>
      </c>
      <c r="E1548" s="8">
        <v>8400.14</v>
      </c>
      <c r="F1548">
        <v>82.47</v>
      </c>
      <c r="G1548" t="s">
        <v>70</v>
      </c>
      <c r="H1548" t="s">
        <v>76</v>
      </c>
      <c r="I1548" s="5">
        <v>1650.55</v>
      </c>
      <c r="J1548" s="5">
        <v>677.18</v>
      </c>
    </row>
    <row r="1549" spans="1:10" x14ac:dyDescent="0.3">
      <c r="A1549">
        <v>2023</v>
      </c>
      <c r="B1549" s="2">
        <v>45108</v>
      </c>
      <c r="C1549" t="s">
        <v>20</v>
      </c>
      <c r="D1549" s="8">
        <v>1063.48</v>
      </c>
      <c r="E1549" s="8">
        <v>8118.83</v>
      </c>
      <c r="F1549">
        <v>85.64</v>
      </c>
      <c r="G1549" t="s">
        <v>73</v>
      </c>
      <c r="H1549" t="s">
        <v>74</v>
      </c>
      <c r="I1549" s="5">
        <v>1193.93</v>
      </c>
      <c r="J1549" s="5">
        <v>644.72</v>
      </c>
    </row>
    <row r="1550" spans="1:10" x14ac:dyDescent="0.3">
      <c r="A1550">
        <v>2023</v>
      </c>
      <c r="B1550" s="2">
        <v>44927</v>
      </c>
      <c r="C1550" t="s">
        <v>39</v>
      </c>
      <c r="D1550" s="8">
        <v>4087.52</v>
      </c>
      <c r="E1550" s="8">
        <v>13173.08</v>
      </c>
      <c r="F1550">
        <v>75.75</v>
      </c>
      <c r="G1550" t="s">
        <v>73</v>
      </c>
      <c r="H1550" t="s">
        <v>71</v>
      </c>
      <c r="I1550" s="5">
        <v>714.95</v>
      </c>
      <c r="J1550" s="5">
        <v>827.64</v>
      </c>
    </row>
    <row r="1551" spans="1:10" x14ac:dyDescent="0.3">
      <c r="A1551">
        <v>2023</v>
      </c>
      <c r="B1551" s="2">
        <v>45170</v>
      </c>
      <c r="C1551" t="s">
        <v>11</v>
      </c>
      <c r="D1551" s="8">
        <v>3530.69</v>
      </c>
      <c r="E1551" s="8">
        <v>11189.72</v>
      </c>
      <c r="F1551">
        <v>94.1</v>
      </c>
      <c r="G1551" t="s">
        <v>70</v>
      </c>
      <c r="H1551" t="s">
        <v>76</v>
      </c>
      <c r="I1551" s="5">
        <v>79.400000000000006</v>
      </c>
      <c r="J1551" s="5">
        <v>655.66</v>
      </c>
    </row>
    <row r="1552" spans="1:10" x14ac:dyDescent="0.3">
      <c r="A1552">
        <v>2023</v>
      </c>
      <c r="B1552" s="2">
        <v>45231</v>
      </c>
      <c r="C1552" t="s">
        <v>20</v>
      </c>
      <c r="D1552" s="8">
        <v>2872.01</v>
      </c>
      <c r="E1552" s="8">
        <v>14172.49</v>
      </c>
      <c r="F1552">
        <v>70.430000000000007</v>
      </c>
      <c r="G1552" t="s">
        <v>70</v>
      </c>
      <c r="H1552" t="s">
        <v>74</v>
      </c>
      <c r="I1552" s="5">
        <v>1698.26</v>
      </c>
      <c r="J1552" s="5">
        <v>817.48</v>
      </c>
    </row>
    <row r="1553" spans="1:10" x14ac:dyDescent="0.3">
      <c r="A1553">
        <v>2022</v>
      </c>
      <c r="B1553" s="2">
        <v>44805</v>
      </c>
      <c r="C1553" t="s">
        <v>16</v>
      </c>
      <c r="D1553" s="8">
        <v>2163.85</v>
      </c>
      <c r="E1553" s="8">
        <v>8894.2000000000007</v>
      </c>
      <c r="F1553">
        <v>86.58</v>
      </c>
      <c r="G1553" t="s">
        <v>70</v>
      </c>
      <c r="H1553" t="s">
        <v>74</v>
      </c>
      <c r="I1553" s="5">
        <v>1685</v>
      </c>
      <c r="J1553" s="5">
        <v>357.14</v>
      </c>
    </row>
    <row r="1554" spans="1:10" x14ac:dyDescent="0.3">
      <c r="A1554">
        <v>2022</v>
      </c>
      <c r="B1554" s="2">
        <v>44621</v>
      </c>
      <c r="C1554" t="s">
        <v>16</v>
      </c>
      <c r="D1554" s="8">
        <v>4418.42</v>
      </c>
      <c r="E1554" s="8">
        <v>8452.32</v>
      </c>
      <c r="F1554">
        <v>77.33</v>
      </c>
      <c r="G1554" t="s">
        <v>75</v>
      </c>
      <c r="H1554" t="s">
        <v>76</v>
      </c>
      <c r="I1554" s="5">
        <v>1284.74</v>
      </c>
      <c r="J1554" s="5">
        <v>389.49</v>
      </c>
    </row>
    <row r="1555" spans="1:10" x14ac:dyDescent="0.3">
      <c r="A1555">
        <v>2023</v>
      </c>
      <c r="B1555" s="2">
        <v>44986</v>
      </c>
      <c r="C1555" t="s">
        <v>29</v>
      </c>
      <c r="D1555" s="8">
        <v>4204.41</v>
      </c>
      <c r="E1555" s="8">
        <v>11409.1</v>
      </c>
      <c r="F1555">
        <v>81.77</v>
      </c>
      <c r="G1555" t="s">
        <v>70</v>
      </c>
      <c r="H1555" t="s">
        <v>76</v>
      </c>
      <c r="I1555" s="5">
        <v>1893.17</v>
      </c>
      <c r="J1555" s="5">
        <v>397.77</v>
      </c>
    </row>
    <row r="1556" spans="1:10" x14ac:dyDescent="0.3">
      <c r="A1556">
        <v>2023</v>
      </c>
      <c r="B1556" s="2">
        <v>45231</v>
      </c>
      <c r="C1556" t="s">
        <v>25</v>
      </c>
      <c r="D1556" s="8">
        <v>4706.1400000000003</v>
      </c>
      <c r="E1556" s="8">
        <v>12734.41</v>
      </c>
      <c r="F1556">
        <v>78.069999999999993</v>
      </c>
      <c r="G1556" t="s">
        <v>72</v>
      </c>
      <c r="H1556" t="s">
        <v>74</v>
      </c>
      <c r="I1556" s="5">
        <v>1757.19</v>
      </c>
      <c r="J1556" s="5">
        <v>326.81</v>
      </c>
    </row>
    <row r="1557" spans="1:10" x14ac:dyDescent="0.3">
      <c r="A1557">
        <v>2022</v>
      </c>
      <c r="B1557" s="2">
        <v>44713</v>
      </c>
      <c r="C1557" t="s">
        <v>29</v>
      </c>
      <c r="D1557" s="8">
        <v>1304.19</v>
      </c>
      <c r="E1557" s="8">
        <v>6705.32</v>
      </c>
      <c r="F1557">
        <v>78.27</v>
      </c>
      <c r="G1557" t="s">
        <v>75</v>
      </c>
      <c r="H1557" t="s">
        <v>74</v>
      </c>
      <c r="I1557" s="5">
        <v>943.03</v>
      </c>
      <c r="J1557" s="5">
        <v>633.32000000000005</v>
      </c>
    </row>
    <row r="1558" spans="1:10" x14ac:dyDescent="0.3">
      <c r="A1558">
        <v>2023</v>
      </c>
      <c r="B1558" s="2">
        <v>45078</v>
      </c>
      <c r="C1558" t="s">
        <v>11</v>
      </c>
      <c r="D1558" s="8">
        <v>4091.43</v>
      </c>
      <c r="E1558" s="8">
        <v>13521</v>
      </c>
      <c r="F1558">
        <v>91.3</v>
      </c>
      <c r="G1558" t="s">
        <v>72</v>
      </c>
      <c r="H1558" t="s">
        <v>76</v>
      </c>
      <c r="I1558" s="5">
        <v>583.80999999999995</v>
      </c>
      <c r="J1558" s="5">
        <v>717.09</v>
      </c>
    </row>
    <row r="1559" spans="1:10" x14ac:dyDescent="0.3">
      <c r="A1559">
        <v>2022</v>
      </c>
      <c r="B1559" s="2">
        <v>44652</v>
      </c>
      <c r="C1559" t="s">
        <v>22</v>
      </c>
      <c r="D1559" s="8">
        <v>4146.1499999999996</v>
      </c>
      <c r="E1559" s="8">
        <v>8974.08</v>
      </c>
      <c r="F1559">
        <v>76.37</v>
      </c>
      <c r="G1559" t="s">
        <v>73</v>
      </c>
      <c r="H1559" t="s">
        <v>71</v>
      </c>
      <c r="I1559" s="5">
        <v>167.43</v>
      </c>
      <c r="J1559" s="5">
        <v>301.66000000000003</v>
      </c>
    </row>
    <row r="1560" spans="1:10" x14ac:dyDescent="0.3">
      <c r="A1560">
        <v>2023</v>
      </c>
      <c r="B1560" s="2">
        <v>44927</v>
      </c>
      <c r="C1560" t="s">
        <v>39</v>
      </c>
      <c r="D1560" s="8">
        <v>2750.63</v>
      </c>
      <c r="E1560" s="8">
        <v>5588.5</v>
      </c>
      <c r="F1560">
        <v>76.56</v>
      </c>
      <c r="G1560" t="s">
        <v>73</v>
      </c>
      <c r="H1560" t="s">
        <v>74</v>
      </c>
      <c r="I1560" s="5">
        <v>1162.18</v>
      </c>
      <c r="J1560" s="5">
        <v>173.93</v>
      </c>
    </row>
    <row r="1561" spans="1:10" x14ac:dyDescent="0.3">
      <c r="A1561">
        <v>2022</v>
      </c>
      <c r="B1561" s="2">
        <v>44743</v>
      </c>
      <c r="C1561" t="s">
        <v>32</v>
      </c>
      <c r="D1561" s="8">
        <v>3256.93</v>
      </c>
      <c r="E1561" s="8">
        <v>8198.7900000000009</v>
      </c>
      <c r="F1561">
        <v>92.22</v>
      </c>
      <c r="G1561" t="s">
        <v>72</v>
      </c>
      <c r="H1561" t="s">
        <v>76</v>
      </c>
      <c r="I1561" s="5">
        <v>1109.55</v>
      </c>
      <c r="J1561" s="5">
        <v>162.27000000000001</v>
      </c>
    </row>
    <row r="1562" spans="1:10" x14ac:dyDescent="0.3">
      <c r="A1562">
        <v>2023</v>
      </c>
      <c r="B1562" s="2">
        <v>45108</v>
      </c>
      <c r="C1562" t="s">
        <v>20</v>
      </c>
      <c r="D1562" s="8">
        <v>3821.73</v>
      </c>
      <c r="E1562" s="8">
        <v>8337.09</v>
      </c>
      <c r="F1562">
        <v>85.38</v>
      </c>
      <c r="G1562" t="s">
        <v>70</v>
      </c>
      <c r="H1562" t="s">
        <v>71</v>
      </c>
      <c r="I1562" s="5">
        <v>658.97</v>
      </c>
      <c r="J1562" s="5">
        <v>750.71</v>
      </c>
    </row>
    <row r="1563" spans="1:10" x14ac:dyDescent="0.3">
      <c r="A1563">
        <v>2023</v>
      </c>
      <c r="B1563" s="2">
        <v>44927</v>
      </c>
      <c r="C1563" t="s">
        <v>32</v>
      </c>
      <c r="D1563" s="8">
        <v>3044.49</v>
      </c>
      <c r="E1563" s="8">
        <v>6407.37</v>
      </c>
      <c r="F1563">
        <v>79.95</v>
      </c>
      <c r="G1563" t="s">
        <v>72</v>
      </c>
      <c r="H1563" t="s">
        <v>71</v>
      </c>
      <c r="I1563" s="5">
        <v>563.75</v>
      </c>
      <c r="J1563" s="5">
        <v>466.86</v>
      </c>
    </row>
    <row r="1564" spans="1:10" x14ac:dyDescent="0.3">
      <c r="A1564">
        <v>2023</v>
      </c>
      <c r="B1564" s="2">
        <v>45170</v>
      </c>
      <c r="C1564" t="s">
        <v>16</v>
      </c>
      <c r="D1564" s="8">
        <v>2984.11</v>
      </c>
      <c r="E1564" s="8">
        <v>9488.24</v>
      </c>
      <c r="F1564">
        <v>83.03</v>
      </c>
      <c r="G1564" t="s">
        <v>70</v>
      </c>
      <c r="H1564" t="s">
        <v>74</v>
      </c>
      <c r="I1564" s="5">
        <v>1993.37</v>
      </c>
      <c r="J1564" s="5">
        <v>903.79</v>
      </c>
    </row>
    <row r="1565" spans="1:10" x14ac:dyDescent="0.3">
      <c r="A1565">
        <v>2022</v>
      </c>
      <c r="B1565" s="2">
        <v>44896</v>
      </c>
      <c r="C1565" t="s">
        <v>20</v>
      </c>
      <c r="D1565" s="8">
        <v>3030.36</v>
      </c>
      <c r="E1565" s="8">
        <v>7868.55</v>
      </c>
      <c r="F1565">
        <v>87.8</v>
      </c>
      <c r="G1565" t="s">
        <v>73</v>
      </c>
      <c r="H1565" t="s">
        <v>74</v>
      </c>
      <c r="I1565" s="5">
        <v>215.81</v>
      </c>
      <c r="J1565" s="5">
        <v>895.88</v>
      </c>
    </row>
    <row r="1566" spans="1:10" x14ac:dyDescent="0.3">
      <c r="A1566">
        <v>2022</v>
      </c>
      <c r="B1566" s="2">
        <v>44652</v>
      </c>
      <c r="C1566" t="s">
        <v>22</v>
      </c>
      <c r="D1566" s="8">
        <v>4941.66</v>
      </c>
      <c r="E1566" s="8">
        <v>12379.85</v>
      </c>
      <c r="F1566">
        <v>86.93</v>
      </c>
      <c r="G1566" t="s">
        <v>73</v>
      </c>
      <c r="H1566" t="s">
        <v>76</v>
      </c>
      <c r="I1566" s="5">
        <v>1639.64</v>
      </c>
      <c r="J1566" s="5">
        <v>362.69</v>
      </c>
    </row>
    <row r="1567" spans="1:10" x14ac:dyDescent="0.3">
      <c r="A1567">
        <v>2023</v>
      </c>
      <c r="B1567" s="2">
        <v>45017</v>
      </c>
      <c r="C1567" t="s">
        <v>16</v>
      </c>
      <c r="D1567" s="8">
        <v>2678.56</v>
      </c>
      <c r="E1567" s="8">
        <v>13043.4</v>
      </c>
      <c r="F1567">
        <v>80.75</v>
      </c>
      <c r="G1567" t="s">
        <v>72</v>
      </c>
      <c r="H1567" t="s">
        <v>76</v>
      </c>
      <c r="I1567" s="5">
        <v>80.989999999999995</v>
      </c>
      <c r="J1567" s="5">
        <v>644.4</v>
      </c>
    </row>
    <row r="1568" spans="1:10" x14ac:dyDescent="0.3">
      <c r="A1568">
        <v>2022</v>
      </c>
      <c r="B1568" s="2">
        <v>44774</v>
      </c>
      <c r="C1568" t="s">
        <v>20</v>
      </c>
      <c r="D1568" s="8">
        <v>4642.38</v>
      </c>
      <c r="E1568" s="8">
        <v>10402.870000000001</v>
      </c>
      <c r="F1568">
        <v>88.28</v>
      </c>
      <c r="G1568" t="s">
        <v>73</v>
      </c>
      <c r="H1568" t="s">
        <v>71</v>
      </c>
      <c r="I1568" s="5">
        <v>1181.69</v>
      </c>
      <c r="J1568" s="5">
        <v>936.82</v>
      </c>
    </row>
    <row r="1569" spans="1:10" x14ac:dyDescent="0.3">
      <c r="A1569">
        <v>2023</v>
      </c>
      <c r="B1569" s="2">
        <v>45139</v>
      </c>
      <c r="C1569" t="s">
        <v>25</v>
      </c>
      <c r="D1569" s="8">
        <v>4758.17</v>
      </c>
      <c r="E1569" s="8">
        <v>12831.22</v>
      </c>
      <c r="F1569">
        <v>81.37</v>
      </c>
      <c r="G1569" t="s">
        <v>70</v>
      </c>
      <c r="H1569" t="s">
        <v>74</v>
      </c>
      <c r="I1569" s="5">
        <v>1542.23</v>
      </c>
      <c r="J1569" s="5">
        <v>510.53</v>
      </c>
    </row>
    <row r="1570" spans="1:10" x14ac:dyDescent="0.3">
      <c r="A1570">
        <v>2023</v>
      </c>
      <c r="B1570" s="2">
        <v>45047</v>
      </c>
      <c r="C1570" t="s">
        <v>34</v>
      </c>
      <c r="D1570" s="8">
        <v>2323.3000000000002</v>
      </c>
      <c r="E1570" s="8">
        <v>13856.25</v>
      </c>
      <c r="F1570">
        <v>75.2</v>
      </c>
      <c r="G1570" t="s">
        <v>73</v>
      </c>
      <c r="H1570" t="s">
        <v>76</v>
      </c>
      <c r="I1570" s="5">
        <v>695.11</v>
      </c>
      <c r="J1570" s="5">
        <v>874.78</v>
      </c>
    </row>
    <row r="1571" spans="1:10" x14ac:dyDescent="0.3">
      <c r="A1571">
        <v>2023</v>
      </c>
      <c r="B1571" s="2">
        <v>45261</v>
      </c>
      <c r="C1571" t="s">
        <v>34</v>
      </c>
      <c r="D1571" s="8">
        <v>3887.67</v>
      </c>
      <c r="E1571" s="8">
        <v>6078.79</v>
      </c>
      <c r="F1571">
        <v>71.260000000000005</v>
      </c>
      <c r="G1571" t="s">
        <v>70</v>
      </c>
      <c r="H1571" t="s">
        <v>76</v>
      </c>
      <c r="I1571" s="5">
        <v>448.42</v>
      </c>
      <c r="J1571" s="5">
        <v>383.62</v>
      </c>
    </row>
    <row r="1572" spans="1:10" x14ac:dyDescent="0.3">
      <c r="A1572">
        <v>2022</v>
      </c>
      <c r="B1572" s="2">
        <v>44805</v>
      </c>
      <c r="C1572" t="s">
        <v>20</v>
      </c>
      <c r="D1572" s="8">
        <v>3473.08</v>
      </c>
      <c r="E1572" s="8">
        <v>12511.08</v>
      </c>
      <c r="F1572">
        <v>74.8</v>
      </c>
      <c r="G1572" t="s">
        <v>72</v>
      </c>
      <c r="H1572" t="s">
        <v>71</v>
      </c>
      <c r="I1572" s="5">
        <v>1322.96</v>
      </c>
      <c r="J1572" s="5">
        <v>890.9</v>
      </c>
    </row>
    <row r="1573" spans="1:10" x14ac:dyDescent="0.3">
      <c r="A1573">
        <v>2022</v>
      </c>
      <c r="B1573" s="2">
        <v>44682</v>
      </c>
      <c r="C1573" t="s">
        <v>20</v>
      </c>
      <c r="D1573" s="8">
        <v>4895.22</v>
      </c>
      <c r="E1573" s="8">
        <v>10200.219999999999</v>
      </c>
      <c r="F1573">
        <v>78.41</v>
      </c>
      <c r="G1573" t="s">
        <v>73</v>
      </c>
      <c r="H1573" t="s">
        <v>74</v>
      </c>
      <c r="I1573" s="5">
        <v>94.53</v>
      </c>
      <c r="J1573" s="5">
        <v>438.86</v>
      </c>
    </row>
    <row r="1574" spans="1:10" x14ac:dyDescent="0.3">
      <c r="A1574">
        <v>2022</v>
      </c>
      <c r="B1574" s="2">
        <v>44743</v>
      </c>
      <c r="C1574" t="s">
        <v>11</v>
      </c>
      <c r="D1574" s="8">
        <v>1056.82</v>
      </c>
      <c r="E1574" s="8">
        <v>9400.16</v>
      </c>
      <c r="F1574">
        <v>87.93</v>
      </c>
      <c r="G1574" t="s">
        <v>75</v>
      </c>
      <c r="H1574" t="s">
        <v>76</v>
      </c>
      <c r="I1574" s="5">
        <v>1998.2</v>
      </c>
      <c r="J1574" s="5">
        <v>771.72</v>
      </c>
    </row>
    <row r="1575" spans="1:10" x14ac:dyDescent="0.3">
      <c r="A1575">
        <v>2023</v>
      </c>
      <c r="B1575" s="2">
        <v>45108</v>
      </c>
      <c r="C1575" t="s">
        <v>34</v>
      </c>
      <c r="D1575" s="8">
        <v>1628.75</v>
      </c>
      <c r="E1575" s="8">
        <v>14325.45</v>
      </c>
      <c r="F1575">
        <v>92.61</v>
      </c>
      <c r="G1575" t="s">
        <v>70</v>
      </c>
      <c r="H1575" t="s">
        <v>74</v>
      </c>
      <c r="I1575" s="5">
        <v>1146.8499999999999</v>
      </c>
      <c r="J1575" s="5">
        <v>320.22000000000003</v>
      </c>
    </row>
    <row r="1576" spans="1:10" x14ac:dyDescent="0.3">
      <c r="A1576">
        <v>2022</v>
      </c>
      <c r="B1576" s="2">
        <v>44774</v>
      </c>
      <c r="C1576" t="s">
        <v>34</v>
      </c>
      <c r="D1576" s="8">
        <v>3789.05</v>
      </c>
      <c r="E1576" s="8">
        <v>13352.79</v>
      </c>
      <c r="F1576">
        <v>84.47</v>
      </c>
      <c r="G1576" t="s">
        <v>72</v>
      </c>
      <c r="H1576" t="s">
        <v>71</v>
      </c>
      <c r="I1576" s="5">
        <v>389.82</v>
      </c>
      <c r="J1576" s="5">
        <v>353.69</v>
      </c>
    </row>
    <row r="1577" spans="1:10" x14ac:dyDescent="0.3">
      <c r="A1577">
        <v>2023</v>
      </c>
      <c r="B1577" s="2">
        <v>45139</v>
      </c>
      <c r="C1577" t="s">
        <v>22</v>
      </c>
      <c r="D1577" s="8">
        <v>4672.91</v>
      </c>
      <c r="E1577" s="8">
        <v>8448.77</v>
      </c>
      <c r="F1577">
        <v>86.67</v>
      </c>
      <c r="G1577" t="s">
        <v>72</v>
      </c>
      <c r="H1577" t="s">
        <v>71</v>
      </c>
      <c r="I1577" s="5">
        <v>1494.03</v>
      </c>
      <c r="J1577" s="5">
        <v>797.48</v>
      </c>
    </row>
    <row r="1578" spans="1:10" x14ac:dyDescent="0.3">
      <c r="A1578">
        <v>2022</v>
      </c>
      <c r="B1578" s="2">
        <v>44774</v>
      </c>
      <c r="C1578" t="s">
        <v>29</v>
      </c>
      <c r="D1578" s="8">
        <v>2848.39</v>
      </c>
      <c r="E1578" s="8">
        <v>6116.57</v>
      </c>
      <c r="F1578">
        <v>79.36</v>
      </c>
      <c r="G1578" t="s">
        <v>72</v>
      </c>
      <c r="H1578" t="s">
        <v>76</v>
      </c>
      <c r="I1578" s="5">
        <v>565.71</v>
      </c>
      <c r="J1578" s="5">
        <v>987.73</v>
      </c>
    </row>
    <row r="1579" spans="1:10" x14ac:dyDescent="0.3">
      <c r="A1579">
        <v>2022</v>
      </c>
      <c r="B1579" s="2">
        <v>44835</v>
      </c>
      <c r="C1579" t="s">
        <v>39</v>
      </c>
      <c r="D1579" s="8">
        <v>3679.59</v>
      </c>
      <c r="E1579" s="8">
        <v>13272.49</v>
      </c>
      <c r="F1579">
        <v>84.74</v>
      </c>
      <c r="G1579" t="s">
        <v>75</v>
      </c>
      <c r="H1579" t="s">
        <v>76</v>
      </c>
      <c r="I1579" s="5">
        <v>748.56</v>
      </c>
      <c r="J1579" s="5">
        <v>174.3</v>
      </c>
    </row>
    <row r="1580" spans="1:10" x14ac:dyDescent="0.3">
      <c r="A1580">
        <v>2022</v>
      </c>
      <c r="B1580" s="2">
        <v>44896</v>
      </c>
      <c r="C1580" t="s">
        <v>29</v>
      </c>
      <c r="D1580" s="8">
        <v>3827.48</v>
      </c>
      <c r="E1580" s="8">
        <v>10839.77</v>
      </c>
      <c r="F1580">
        <v>77.84</v>
      </c>
      <c r="G1580" t="s">
        <v>70</v>
      </c>
      <c r="H1580" t="s">
        <v>76</v>
      </c>
      <c r="I1580" s="5">
        <v>1999.56</v>
      </c>
      <c r="J1580" s="5">
        <v>998.59</v>
      </c>
    </row>
    <row r="1581" spans="1:10" x14ac:dyDescent="0.3">
      <c r="A1581">
        <v>2023</v>
      </c>
      <c r="B1581" s="2">
        <v>44986</v>
      </c>
      <c r="C1581" t="s">
        <v>22</v>
      </c>
      <c r="D1581" s="8">
        <v>1953.03</v>
      </c>
      <c r="E1581" s="8">
        <v>10841.79</v>
      </c>
      <c r="F1581">
        <v>70.75</v>
      </c>
      <c r="G1581" t="s">
        <v>73</v>
      </c>
      <c r="H1581" t="s">
        <v>74</v>
      </c>
      <c r="I1581" s="5">
        <v>381.26</v>
      </c>
      <c r="J1581" s="5">
        <v>885.72</v>
      </c>
    </row>
    <row r="1582" spans="1:10" x14ac:dyDescent="0.3">
      <c r="A1582">
        <v>2023</v>
      </c>
      <c r="B1582" s="2">
        <v>45170</v>
      </c>
      <c r="C1582" t="s">
        <v>39</v>
      </c>
      <c r="D1582" s="8">
        <v>2461.91</v>
      </c>
      <c r="E1582" s="8">
        <v>7556.46</v>
      </c>
      <c r="F1582">
        <v>92.26</v>
      </c>
      <c r="G1582" t="s">
        <v>73</v>
      </c>
      <c r="H1582" t="s">
        <v>76</v>
      </c>
      <c r="I1582" s="5">
        <v>1196.45</v>
      </c>
      <c r="J1582" s="5">
        <v>785.88</v>
      </c>
    </row>
    <row r="1583" spans="1:10" x14ac:dyDescent="0.3">
      <c r="A1583">
        <v>2023</v>
      </c>
      <c r="B1583" s="2">
        <v>44927</v>
      </c>
      <c r="C1583" t="s">
        <v>41</v>
      </c>
      <c r="D1583" s="8">
        <v>1499.74</v>
      </c>
      <c r="E1583" s="8">
        <v>11848.56</v>
      </c>
      <c r="F1583">
        <v>79.39</v>
      </c>
      <c r="G1583" t="s">
        <v>73</v>
      </c>
      <c r="H1583" t="s">
        <v>76</v>
      </c>
      <c r="I1583" s="5">
        <v>1869.97</v>
      </c>
      <c r="J1583" s="5">
        <v>711.16</v>
      </c>
    </row>
    <row r="1584" spans="1:10" x14ac:dyDescent="0.3">
      <c r="A1584">
        <v>2023</v>
      </c>
      <c r="B1584" s="2">
        <v>44986</v>
      </c>
      <c r="C1584" t="s">
        <v>20</v>
      </c>
      <c r="D1584" s="8">
        <v>4035.08</v>
      </c>
      <c r="E1584" s="8">
        <v>14530.55</v>
      </c>
      <c r="F1584">
        <v>92.59</v>
      </c>
      <c r="G1584" t="s">
        <v>72</v>
      </c>
      <c r="H1584" t="s">
        <v>76</v>
      </c>
      <c r="I1584" s="5">
        <v>1410.47</v>
      </c>
      <c r="J1584" s="5">
        <v>151.57</v>
      </c>
    </row>
    <row r="1585" spans="1:10" x14ac:dyDescent="0.3">
      <c r="A1585">
        <v>2022</v>
      </c>
      <c r="B1585" s="2">
        <v>44774</v>
      </c>
      <c r="C1585" t="s">
        <v>34</v>
      </c>
      <c r="D1585" s="8">
        <v>2934.23</v>
      </c>
      <c r="E1585" s="8">
        <v>12110.85</v>
      </c>
      <c r="F1585">
        <v>90.72</v>
      </c>
      <c r="G1585" t="s">
        <v>70</v>
      </c>
      <c r="H1585" t="s">
        <v>71</v>
      </c>
      <c r="I1585" s="5">
        <v>576.21</v>
      </c>
      <c r="J1585" s="5">
        <v>865.55</v>
      </c>
    </row>
    <row r="1586" spans="1:10" x14ac:dyDescent="0.3">
      <c r="A1586">
        <v>2022</v>
      </c>
      <c r="B1586" s="2">
        <v>44593</v>
      </c>
      <c r="C1586" t="s">
        <v>11</v>
      </c>
      <c r="D1586" s="8">
        <v>2654.42</v>
      </c>
      <c r="E1586" s="8">
        <v>7215.6</v>
      </c>
      <c r="F1586">
        <v>77.45</v>
      </c>
      <c r="G1586" t="s">
        <v>70</v>
      </c>
      <c r="H1586" t="s">
        <v>76</v>
      </c>
      <c r="I1586" s="5">
        <v>1255.26</v>
      </c>
      <c r="J1586" s="5">
        <v>821.7</v>
      </c>
    </row>
    <row r="1587" spans="1:10" x14ac:dyDescent="0.3">
      <c r="A1587">
        <v>2023</v>
      </c>
      <c r="B1587" s="2">
        <v>45078</v>
      </c>
      <c r="C1587" t="s">
        <v>16</v>
      </c>
      <c r="D1587" s="8">
        <v>2925.73</v>
      </c>
      <c r="E1587" s="8">
        <v>13430.32</v>
      </c>
      <c r="F1587">
        <v>82.19</v>
      </c>
      <c r="G1587" t="s">
        <v>75</v>
      </c>
      <c r="H1587" t="s">
        <v>76</v>
      </c>
      <c r="I1587" s="5">
        <v>399.41</v>
      </c>
      <c r="J1587" s="5">
        <v>552.54999999999995</v>
      </c>
    </row>
    <row r="1588" spans="1:10" x14ac:dyDescent="0.3">
      <c r="A1588">
        <v>2023</v>
      </c>
      <c r="B1588" s="2">
        <v>45139</v>
      </c>
      <c r="C1588" t="s">
        <v>20</v>
      </c>
      <c r="D1588" s="8">
        <v>3749.06</v>
      </c>
      <c r="E1588" s="8">
        <v>10021.23</v>
      </c>
      <c r="F1588">
        <v>93.01</v>
      </c>
      <c r="G1588" t="s">
        <v>75</v>
      </c>
      <c r="H1588" t="s">
        <v>76</v>
      </c>
      <c r="I1588" s="5">
        <v>151.85</v>
      </c>
      <c r="J1588" s="5">
        <v>916.54</v>
      </c>
    </row>
    <row r="1589" spans="1:10" x14ac:dyDescent="0.3">
      <c r="A1589">
        <v>2022</v>
      </c>
      <c r="B1589" s="2">
        <v>44713</v>
      </c>
      <c r="C1589" t="s">
        <v>22</v>
      </c>
      <c r="D1589" s="8">
        <v>2434.3000000000002</v>
      </c>
      <c r="E1589" s="8">
        <v>9680.9599999999991</v>
      </c>
      <c r="F1589">
        <v>87.31</v>
      </c>
      <c r="G1589" t="s">
        <v>75</v>
      </c>
      <c r="H1589" t="s">
        <v>74</v>
      </c>
      <c r="I1589" s="5">
        <v>1370.82</v>
      </c>
      <c r="J1589" s="5">
        <v>172.86</v>
      </c>
    </row>
    <row r="1590" spans="1:10" x14ac:dyDescent="0.3">
      <c r="A1590">
        <v>2023</v>
      </c>
      <c r="B1590" s="2">
        <v>44927</v>
      </c>
      <c r="C1590" t="s">
        <v>22</v>
      </c>
      <c r="D1590" s="8">
        <v>3262.69</v>
      </c>
      <c r="E1590" s="8">
        <v>9205.7800000000007</v>
      </c>
      <c r="F1590">
        <v>88.66</v>
      </c>
      <c r="G1590" t="s">
        <v>70</v>
      </c>
      <c r="H1590" t="s">
        <v>74</v>
      </c>
      <c r="I1590" s="5">
        <v>844.3</v>
      </c>
      <c r="J1590" s="5">
        <v>112.74</v>
      </c>
    </row>
    <row r="1591" spans="1:10" x14ac:dyDescent="0.3">
      <c r="A1591">
        <v>2023</v>
      </c>
      <c r="B1591" s="2">
        <v>44958</v>
      </c>
      <c r="C1591" t="s">
        <v>41</v>
      </c>
      <c r="D1591" s="8">
        <v>3782.41</v>
      </c>
      <c r="E1591" s="8">
        <v>6165.67</v>
      </c>
      <c r="F1591">
        <v>92.66</v>
      </c>
      <c r="G1591" t="s">
        <v>72</v>
      </c>
      <c r="H1591" t="s">
        <v>71</v>
      </c>
      <c r="I1591" s="5">
        <v>1194.67</v>
      </c>
      <c r="J1591" s="5">
        <v>473.79</v>
      </c>
    </row>
    <row r="1592" spans="1:10" x14ac:dyDescent="0.3">
      <c r="A1592">
        <v>2022</v>
      </c>
      <c r="B1592" s="2">
        <v>44682</v>
      </c>
      <c r="C1592" t="s">
        <v>20</v>
      </c>
      <c r="D1592" s="8">
        <v>4625.2</v>
      </c>
      <c r="E1592" s="8">
        <v>14311.06</v>
      </c>
      <c r="F1592">
        <v>82.77</v>
      </c>
      <c r="G1592" t="s">
        <v>75</v>
      </c>
      <c r="H1592" t="s">
        <v>74</v>
      </c>
      <c r="I1592" s="5">
        <v>1233.6300000000001</v>
      </c>
      <c r="J1592" s="5">
        <v>160.63999999999999</v>
      </c>
    </row>
    <row r="1593" spans="1:10" x14ac:dyDescent="0.3">
      <c r="A1593">
        <v>2022</v>
      </c>
      <c r="B1593" s="2">
        <v>44866</v>
      </c>
      <c r="C1593" t="s">
        <v>32</v>
      </c>
      <c r="D1593" s="8">
        <v>3836.09</v>
      </c>
      <c r="E1593" s="8">
        <v>14035.41</v>
      </c>
      <c r="F1593">
        <v>81.28</v>
      </c>
      <c r="G1593" t="s">
        <v>75</v>
      </c>
      <c r="H1593" t="s">
        <v>76</v>
      </c>
      <c r="I1593" s="5">
        <v>1687.04</v>
      </c>
      <c r="J1593" s="5">
        <v>729.75</v>
      </c>
    </row>
    <row r="1594" spans="1:10" x14ac:dyDescent="0.3">
      <c r="A1594">
        <v>2023</v>
      </c>
      <c r="B1594" s="2">
        <v>45170</v>
      </c>
      <c r="C1594" t="s">
        <v>22</v>
      </c>
      <c r="D1594" s="8">
        <v>2216.69</v>
      </c>
      <c r="E1594" s="8">
        <v>9817.35</v>
      </c>
      <c r="F1594">
        <v>88.84</v>
      </c>
      <c r="G1594" t="s">
        <v>70</v>
      </c>
      <c r="H1594" t="s">
        <v>76</v>
      </c>
      <c r="I1594" s="5">
        <v>436.48</v>
      </c>
      <c r="J1594" s="5">
        <v>614.49</v>
      </c>
    </row>
    <row r="1595" spans="1:10" x14ac:dyDescent="0.3">
      <c r="A1595">
        <v>2023</v>
      </c>
      <c r="B1595" s="2">
        <v>44986</v>
      </c>
      <c r="C1595" t="s">
        <v>20</v>
      </c>
      <c r="D1595" s="8">
        <v>2978.64</v>
      </c>
      <c r="E1595" s="8">
        <v>5509.5</v>
      </c>
      <c r="F1595">
        <v>87.72</v>
      </c>
      <c r="G1595" t="s">
        <v>70</v>
      </c>
      <c r="H1595" t="s">
        <v>76</v>
      </c>
      <c r="I1595" s="5">
        <v>1756.35</v>
      </c>
      <c r="J1595" s="5">
        <v>990.31</v>
      </c>
    </row>
    <row r="1596" spans="1:10" x14ac:dyDescent="0.3">
      <c r="A1596">
        <v>2022</v>
      </c>
      <c r="B1596" s="2">
        <v>44743</v>
      </c>
      <c r="C1596" t="s">
        <v>32</v>
      </c>
      <c r="D1596" s="8">
        <v>2001.76</v>
      </c>
      <c r="E1596" s="8">
        <v>7350.61</v>
      </c>
      <c r="F1596">
        <v>93.53</v>
      </c>
      <c r="G1596" t="s">
        <v>72</v>
      </c>
      <c r="H1596" t="s">
        <v>74</v>
      </c>
      <c r="I1596" s="5">
        <v>599.05999999999995</v>
      </c>
      <c r="J1596" s="5">
        <v>627.77</v>
      </c>
    </row>
    <row r="1597" spans="1:10" x14ac:dyDescent="0.3">
      <c r="A1597">
        <v>2023</v>
      </c>
      <c r="B1597" s="2">
        <v>45108</v>
      </c>
      <c r="C1597" t="s">
        <v>11</v>
      </c>
      <c r="D1597" s="8">
        <v>1815.2</v>
      </c>
      <c r="E1597" s="8">
        <v>6079.19</v>
      </c>
      <c r="F1597">
        <v>85.15</v>
      </c>
      <c r="G1597" t="s">
        <v>70</v>
      </c>
      <c r="H1597" t="s">
        <v>71</v>
      </c>
      <c r="I1597" s="5">
        <v>960.05</v>
      </c>
      <c r="J1597" s="5">
        <v>713.96</v>
      </c>
    </row>
    <row r="1598" spans="1:10" x14ac:dyDescent="0.3">
      <c r="A1598">
        <v>2023</v>
      </c>
      <c r="B1598" s="2">
        <v>45231</v>
      </c>
      <c r="C1598" t="s">
        <v>11</v>
      </c>
      <c r="D1598" s="8">
        <v>2383.59</v>
      </c>
      <c r="E1598" s="8">
        <v>13123.04</v>
      </c>
      <c r="F1598">
        <v>70.11</v>
      </c>
      <c r="G1598" t="s">
        <v>72</v>
      </c>
      <c r="H1598" t="s">
        <v>71</v>
      </c>
      <c r="I1598" s="5">
        <v>425.66</v>
      </c>
      <c r="J1598" s="5">
        <v>471.91</v>
      </c>
    </row>
    <row r="1599" spans="1:10" x14ac:dyDescent="0.3">
      <c r="A1599">
        <v>2023</v>
      </c>
      <c r="B1599" s="2">
        <v>45017</v>
      </c>
      <c r="C1599" t="s">
        <v>29</v>
      </c>
      <c r="D1599" s="8">
        <v>3564.69</v>
      </c>
      <c r="E1599" s="8">
        <v>8527.86</v>
      </c>
      <c r="F1599">
        <v>81.37</v>
      </c>
      <c r="G1599" t="s">
        <v>70</v>
      </c>
      <c r="H1599" t="s">
        <v>76</v>
      </c>
      <c r="I1599" s="5">
        <v>1476.25</v>
      </c>
      <c r="J1599" s="5">
        <v>249.58</v>
      </c>
    </row>
    <row r="1600" spans="1:10" x14ac:dyDescent="0.3">
      <c r="A1600">
        <v>2023</v>
      </c>
      <c r="B1600" s="2">
        <v>44958</v>
      </c>
      <c r="C1600" t="s">
        <v>41</v>
      </c>
      <c r="D1600" s="8">
        <v>1007.47</v>
      </c>
      <c r="E1600" s="8">
        <v>7979.69</v>
      </c>
      <c r="F1600">
        <v>70.209999999999994</v>
      </c>
      <c r="G1600" t="s">
        <v>73</v>
      </c>
      <c r="H1600" t="s">
        <v>71</v>
      </c>
      <c r="I1600" s="5">
        <v>1717.53</v>
      </c>
      <c r="J1600" s="5">
        <v>243.41</v>
      </c>
    </row>
    <row r="1601" spans="1:10" x14ac:dyDescent="0.3">
      <c r="A1601">
        <v>2022</v>
      </c>
      <c r="B1601" s="2">
        <v>44621</v>
      </c>
      <c r="C1601" t="s">
        <v>20</v>
      </c>
      <c r="D1601" s="8">
        <v>2234.15</v>
      </c>
      <c r="E1601" s="8">
        <v>10237.61</v>
      </c>
      <c r="F1601">
        <v>87.74</v>
      </c>
      <c r="G1601" t="s">
        <v>75</v>
      </c>
      <c r="H1601" t="s">
        <v>76</v>
      </c>
      <c r="I1601" s="5">
        <v>1974.57</v>
      </c>
      <c r="J1601" s="5">
        <v>286.32</v>
      </c>
    </row>
    <row r="1602" spans="1:10" x14ac:dyDescent="0.3">
      <c r="A1602">
        <v>2022</v>
      </c>
      <c r="B1602" s="2">
        <v>44713</v>
      </c>
      <c r="C1602" t="s">
        <v>29</v>
      </c>
      <c r="D1602" s="8">
        <v>4356.21</v>
      </c>
      <c r="E1602" s="8">
        <v>5808.64</v>
      </c>
      <c r="F1602">
        <v>83.92</v>
      </c>
      <c r="G1602" t="s">
        <v>72</v>
      </c>
      <c r="H1602" t="s">
        <v>71</v>
      </c>
      <c r="I1602" s="5">
        <v>1932.42</v>
      </c>
      <c r="J1602" s="5">
        <v>851.32</v>
      </c>
    </row>
    <row r="1603" spans="1:10" x14ac:dyDescent="0.3">
      <c r="A1603">
        <v>2023</v>
      </c>
      <c r="B1603" s="2">
        <v>45231</v>
      </c>
      <c r="C1603" t="s">
        <v>39</v>
      </c>
      <c r="D1603" s="8">
        <v>3814.27</v>
      </c>
      <c r="E1603" s="8">
        <v>10826.92</v>
      </c>
      <c r="F1603">
        <v>82.64</v>
      </c>
      <c r="G1603" t="s">
        <v>70</v>
      </c>
      <c r="H1603" t="s">
        <v>71</v>
      </c>
      <c r="I1603" s="5">
        <v>1339.57</v>
      </c>
      <c r="J1603" s="5">
        <v>605.96</v>
      </c>
    </row>
    <row r="1604" spans="1:10" x14ac:dyDescent="0.3">
      <c r="A1604">
        <v>2022</v>
      </c>
      <c r="B1604" s="2">
        <v>44896</v>
      </c>
      <c r="C1604" t="s">
        <v>20</v>
      </c>
      <c r="D1604" s="8">
        <v>1411.9</v>
      </c>
      <c r="E1604" s="8">
        <v>11558.61</v>
      </c>
      <c r="F1604">
        <v>74.09</v>
      </c>
      <c r="G1604" t="s">
        <v>73</v>
      </c>
      <c r="H1604" t="s">
        <v>74</v>
      </c>
      <c r="I1604" s="5">
        <v>994.63</v>
      </c>
      <c r="J1604" s="5">
        <v>642.61</v>
      </c>
    </row>
    <row r="1605" spans="1:10" x14ac:dyDescent="0.3">
      <c r="A1605">
        <v>2023</v>
      </c>
      <c r="B1605" s="2">
        <v>45108</v>
      </c>
      <c r="C1605" t="s">
        <v>20</v>
      </c>
      <c r="D1605" s="8">
        <v>2539.75</v>
      </c>
      <c r="E1605" s="8">
        <v>7285.35</v>
      </c>
      <c r="F1605">
        <v>86.27</v>
      </c>
      <c r="G1605" t="s">
        <v>75</v>
      </c>
      <c r="H1605" t="s">
        <v>74</v>
      </c>
      <c r="I1605" s="5">
        <v>391.61</v>
      </c>
      <c r="J1605" s="5">
        <v>166.27</v>
      </c>
    </row>
    <row r="1606" spans="1:10" x14ac:dyDescent="0.3">
      <c r="A1606">
        <v>2023</v>
      </c>
      <c r="B1606" s="2">
        <v>45078</v>
      </c>
      <c r="C1606" t="s">
        <v>20</v>
      </c>
      <c r="D1606" s="8">
        <v>3326.05</v>
      </c>
      <c r="E1606" s="8">
        <v>7798.81</v>
      </c>
      <c r="F1606">
        <v>70.25</v>
      </c>
      <c r="G1606" t="s">
        <v>72</v>
      </c>
      <c r="H1606" t="s">
        <v>76</v>
      </c>
      <c r="I1606" s="5">
        <v>1008.1</v>
      </c>
      <c r="J1606" s="5">
        <v>144.32</v>
      </c>
    </row>
    <row r="1607" spans="1:10" x14ac:dyDescent="0.3">
      <c r="A1607">
        <v>2023</v>
      </c>
      <c r="B1607" s="2">
        <v>44927</v>
      </c>
      <c r="C1607" t="s">
        <v>32</v>
      </c>
      <c r="D1607" s="8">
        <v>4330.41</v>
      </c>
      <c r="E1607" s="8">
        <v>9905.68</v>
      </c>
      <c r="F1607">
        <v>75.47</v>
      </c>
      <c r="G1607" t="s">
        <v>72</v>
      </c>
      <c r="H1607" t="s">
        <v>76</v>
      </c>
      <c r="I1607" s="5">
        <v>1497.42</v>
      </c>
      <c r="J1607" s="5">
        <v>694.14</v>
      </c>
    </row>
    <row r="1608" spans="1:10" x14ac:dyDescent="0.3">
      <c r="A1608">
        <v>2023</v>
      </c>
      <c r="B1608" s="2">
        <v>45261</v>
      </c>
      <c r="C1608" t="s">
        <v>32</v>
      </c>
      <c r="D1608" s="8">
        <v>2371.8000000000002</v>
      </c>
      <c r="E1608" s="8">
        <v>13454.24</v>
      </c>
      <c r="F1608">
        <v>81.209999999999994</v>
      </c>
      <c r="G1608" t="s">
        <v>75</v>
      </c>
      <c r="H1608" t="s">
        <v>74</v>
      </c>
      <c r="I1608" s="5">
        <v>930.67</v>
      </c>
      <c r="J1608" s="5">
        <v>188.33</v>
      </c>
    </row>
    <row r="1609" spans="1:10" x14ac:dyDescent="0.3">
      <c r="A1609">
        <v>2022</v>
      </c>
      <c r="B1609" s="2">
        <v>44562</v>
      </c>
      <c r="C1609" t="s">
        <v>29</v>
      </c>
      <c r="D1609" s="8">
        <v>2476.61</v>
      </c>
      <c r="E1609" s="8">
        <v>10013.25</v>
      </c>
      <c r="F1609">
        <v>83.89</v>
      </c>
      <c r="G1609" t="s">
        <v>70</v>
      </c>
      <c r="H1609" t="s">
        <v>71</v>
      </c>
      <c r="I1609" s="5">
        <v>295.31</v>
      </c>
      <c r="J1609" s="5">
        <v>872.31</v>
      </c>
    </row>
    <row r="1610" spans="1:10" x14ac:dyDescent="0.3">
      <c r="A1610">
        <v>2022</v>
      </c>
      <c r="B1610" s="2">
        <v>44682</v>
      </c>
      <c r="C1610" t="s">
        <v>22</v>
      </c>
      <c r="D1610" s="8">
        <v>4396.8599999999997</v>
      </c>
      <c r="E1610" s="8">
        <v>11225.85</v>
      </c>
      <c r="F1610">
        <v>89.89</v>
      </c>
      <c r="G1610" t="s">
        <v>73</v>
      </c>
      <c r="H1610" t="s">
        <v>76</v>
      </c>
      <c r="I1610" s="5">
        <v>743.3</v>
      </c>
      <c r="J1610" s="5">
        <v>819.39</v>
      </c>
    </row>
    <row r="1611" spans="1:10" x14ac:dyDescent="0.3">
      <c r="A1611">
        <v>2022</v>
      </c>
      <c r="B1611" s="2">
        <v>44805</v>
      </c>
      <c r="C1611" t="s">
        <v>41</v>
      </c>
      <c r="D1611" s="8">
        <v>3011.14</v>
      </c>
      <c r="E1611" s="8">
        <v>6692.48</v>
      </c>
      <c r="F1611">
        <v>70.099999999999994</v>
      </c>
      <c r="G1611" t="s">
        <v>73</v>
      </c>
      <c r="H1611" t="s">
        <v>74</v>
      </c>
      <c r="I1611" s="5">
        <v>285.57</v>
      </c>
      <c r="J1611" s="5">
        <v>628.39</v>
      </c>
    </row>
    <row r="1612" spans="1:10" x14ac:dyDescent="0.3">
      <c r="A1612">
        <v>2023</v>
      </c>
      <c r="B1612" s="2">
        <v>45047</v>
      </c>
      <c r="C1612" t="s">
        <v>25</v>
      </c>
      <c r="D1612" s="8">
        <v>3297.38</v>
      </c>
      <c r="E1612" s="8">
        <v>7460.92</v>
      </c>
      <c r="F1612">
        <v>88.15</v>
      </c>
      <c r="G1612" t="s">
        <v>70</v>
      </c>
      <c r="H1612" t="s">
        <v>74</v>
      </c>
      <c r="I1612" s="5">
        <v>908.9</v>
      </c>
      <c r="J1612" s="5">
        <v>855.23</v>
      </c>
    </row>
    <row r="1613" spans="1:10" x14ac:dyDescent="0.3">
      <c r="A1613">
        <v>2022</v>
      </c>
      <c r="B1613" s="2">
        <v>44621</v>
      </c>
      <c r="C1613" t="s">
        <v>32</v>
      </c>
      <c r="D1613" s="8">
        <v>3812.55</v>
      </c>
      <c r="E1613" s="8">
        <v>13049.56</v>
      </c>
      <c r="F1613">
        <v>79.67</v>
      </c>
      <c r="G1613" t="s">
        <v>75</v>
      </c>
      <c r="H1613" t="s">
        <v>76</v>
      </c>
      <c r="I1613" s="5">
        <v>574.34</v>
      </c>
      <c r="J1613" s="5">
        <v>936.07</v>
      </c>
    </row>
    <row r="1614" spans="1:10" x14ac:dyDescent="0.3">
      <c r="A1614">
        <v>2023</v>
      </c>
      <c r="B1614" s="2">
        <v>45170</v>
      </c>
      <c r="C1614" t="s">
        <v>11</v>
      </c>
      <c r="D1614" s="8">
        <v>4423.41</v>
      </c>
      <c r="E1614" s="8">
        <v>10804.01</v>
      </c>
      <c r="F1614">
        <v>77.41</v>
      </c>
      <c r="G1614" t="s">
        <v>75</v>
      </c>
      <c r="H1614" t="s">
        <v>76</v>
      </c>
      <c r="I1614" s="5">
        <v>1723.83</v>
      </c>
      <c r="J1614" s="5">
        <v>512.22</v>
      </c>
    </row>
    <row r="1615" spans="1:10" x14ac:dyDescent="0.3">
      <c r="A1615">
        <v>2022</v>
      </c>
      <c r="B1615" s="2">
        <v>44896</v>
      </c>
      <c r="C1615" t="s">
        <v>22</v>
      </c>
      <c r="D1615" s="8">
        <v>4525.6400000000003</v>
      </c>
      <c r="E1615" s="8">
        <v>14185.57</v>
      </c>
      <c r="F1615">
        <v>83.4</v>
      </c>
      <c r="G1615" t="s">
        <v>70</v>
      </c>
      <c r="H1615" t="s">
        <v>74</v>
      </c>
      <c r="I1615" s="5">
        <v>1269.4000000000001</v>
      </c>
      <c r="J1615" s="5">
        <v>114.81</v>
      </c>
    </row>
    <row r="1616" spans="1:10" x14ac:dyDescent="0.3">
      <c r="A1616">
        <v>2022</v>
      </c>
      <c r="B1616" s="2">
        <v>44896</v>
      </c>
      <c r="C1616" t="s">
        <v>11</v>
      </c>
      <c r="D1616" s="8">
        <v>2470.02</v>
      </c>
      <c r="E1616" s="8">
        <v>8466.7900000000009</v>
      </c>
      <c r="F1616">
        <v>80.010000000000005</v>
      </c>
      <c r="G1616" t="s">
        <v>70</v>
      </c>
      <c r="H1616" t="s">
        <v>76</v>
      </c>
      <c r="I1616" s="5">
        <v>415.64</v>
      </c>
      <c r="J1616" s="5">
        <v>951.48</v>
      </c>
    </row>
    <row r="1617" spans="1:10" x14ac:dyDescent="0.3">
      <c r="A1617">
        <v>2023</v>
      </c>
      <c r="B1617" s="2">
        <v>45200</v>
      </c>
      <c r="C1617" t="s">
        <v>41</v>
      </c>
      <c r="D1617" s="8">
        <v>4026.46</v>
      </c>
      <c r="E1617" s="8">
        <v>8836.23</v>
      </c>
      <c r="F1617">
        <v>70.38</v>
      </c>
      <c r="G1617" t="s">
        <v>73</v>
      </c>
      <c r="H1617" t="s">
        <v>76</v>
      </c>
      <c r="I1617" s="5">
        <v>1571.38</v>
      </c>
      <c r="J1617" s="5">
        <v>178.26</v>
      </c>
    </row>
    <row r="1618" spans="1:10" x14ac:dyDescent="0.3">
      <c r="A1618">
        <v>2023</v>
      </c>
      <c r="B1618" s="2">
        <v>45108</v>
      </c>
      <c r="C1618" t="s">
        <v>25</v>
      </c>
      <c r="D1618" s="8">
        <v>1424.3</v>
      </c>
      <c r="E1618" s="8">
        <v>12750.01</v>
      </c>
      <c r="F1618">
        <v>86.78</v>
      </c>
      <c r="G1618" t="s">
        <v>70</v>
      </c>
      <c r="H1618" t="s">
        <v>71</v>
      </c>
      <c r="I1618" s="5">
        <v>1425.67</v>
      </c>
      <c r="J1618" s="5">
        <v>543.45000000000005</v>
      </c>
    </row>
    <row r="1619" spans="1:10" x14ac:dyDescent="0.3">
      <c r="A1619">
        <v>2022</v>
      </c>
      <c r="B1619" s="2">
        <v>44562</v>
      </c>
      <c r="C1619" t="s">
        <v>11</v>
      </c>
      <c r="D1619" s="8">
        <v>3675.77</v>
      </c>
      <c r="E1619" s="8">
        <v>5290.68</v>
      </c>
      <c r="F1619">
        <v>91.45</v>
      </c>
      <c r="G1619" t="s">
        <v>72</v>
      </c>
      <c r="H1619" t="s">
        <v>76</v>
      </c>
      <c r="I1619" s="5">
        <v>1438.31</v>
      </c>
      <c r="J1619" s="5">
        <v>595.52</v>
      </c>
    </row>
    <row r="1620" spans="1:10" x14ac:dyDescent="0.3">
      <c r="A1620">
        <v>2022</v>
      </c>
      <c r="B1620" s="2">
        <v>44621</v>
      </c>
      <c r="C1620" t="s">
        <v>39</v>
      </c>
      <c r="D1620" s="8">
        <v>1045.6300000000001</v>
      </c>
      <c r="E1620" s="8">
        <v>14129.56</v>
      </c>
      <c r="F1620">
        <v>85.45</v>
      </c>
      <c r="G1620" t="s">
        <v>70</v>
      </c>
      <c r="H1620" t="s">
        <v>74</v>
      </c>
      <c r="I1620" s="5">
        <v>885.79</v>
      </c>
      <c r="J1620" s="5">
        <v>297.86</v>
      </c>
    </row>
    <row r="1621" spans="1:10" x14ac:dyDescent="0.3">
      <c r="A1621">
        <v>2022</v>
      </c>
      <c r="B1621" s="2">
        <v>44866</v>
      </c>
      <c r="C1621" t="s">
        <v>32</v>
      </c>
      <c r="D1621" s="8">
        <v>2775.19</v>
      </c>
      <c r="E1621" s="8">
        <v>7952.38</v>
      </c>
      <c r="F1621">
        <v>76.260000000000005</v>
      </c>
      <c r="G1621" t="s">
        <v>72</v>
      </c>
      <c r="H1621" t="s">
        <v>74</v>
      </c>
      <c r="I1621" s="5">
        <v>755.11</v>
      </c>
      <c r="J1621" s="5">
        <v>534.71</v>
      </c>
    </row>
    <row r="1622" spans="1:10" x14ac:dyDescent="0.3">
      <c r="A1622">
        <v>2022</v>
      </c>
      <c r="B1622" s="2">
        <v>44835</v>
      </c>
      <c r="C1622" t="s">
        <v>25</v>
      </c>
      <c r="D1622" s="8">
        <v>3515.71</v>
      </c>
      <c r="E1622" s="8">
        <v>5025.1000000000004</v>
      </c>
      <c r="F1622">
        <v>80.14</v>
      </c>
      <c r="G1622" t="s">
        <v>75</v>
      </c>
      <c r="H1622" t="s">
        <v>74</v>
      </c>
      <c r="I1622" s="5">
        <v>1620.78</v>
      </c>
      <c r="J1622" s="5">
        <v>855.09</v>
      </c>
    </row>
    <row r="1623" spans="1:10" x14ac:dyDescent="0.3">
      <c r="A1623">
        <v>2023</v>
      </c>
      <c r="B1623" s="2">
        <v>45139</v>
      </c>
      <c r="C1623" t="s">
        <v>20</v>
      </c>
      <c r="D1623" s="8">
        <v>2913.26</v>
      </c>
      <c r="E1623" s="8">
        <v>8176.47</v>
      </c>
      <c r="F1623">
        <v>79.78</v>
      </c>
      <c r="G1623" t="s">
        <v>70</v>
      </c>
      <c r="H1623" t="s">
        <v>71</v>
      </c>
      <c r="I1623" s="5">
        <v>1222.02</v>
      </c>
      <c r="J1623" s="5">
        <v>168.31</v>
      </c>
    </row>
    <row r="1624" spans="1:10" x14ac:dyDescent="0.3">
      <c r="A1624">
        <v>2022</v>
      </c>
      <c r="B1624" s="2">
        <v>44835</v>
      </c>
      <c r="C1624" t="s">
        <v>34</v>
      </c>
      <c r="D1624" s="8">
        <v>4785.09</v>
      </c>
      <c r="E1624" s="8">
        <v>14945.67</v>
      </c>
      <c r="F1624">
        <v>76.760000000000005</v>
      </c>
      <c r="G1624" t="s">
        <v>70</v>
      </c>
      <c r="H1624" t="s">
        <v>76</v>
      </c>
      <c r="I1624" s="5">
        <v>1324.91</v>
      </c>
      <c r="J1624" s="5">
        <v>545.64</v>
      </c>
    </row>
    <row r="1625" spans="1:10" x14ac:dyDescent="0.3">
      <c r="A1625">
        <v>2022</v>
      </c>
      <c r="B1625" s="2">
        <v>44713</v>
      </c>
      <c r="C1625" t="s">
        <v>20</v>
      </c>
      <c r="D1625" s="8">
        <v>3069.94</v>
      </c>
      <c r="E1625" s="8">
        <v>10026.14</v>
      </c>
      <c r="F1625">
        <v>83.34</v>
      </c>
      <c r="G1625" t="s">
        <v>73</v>
      </c>
      <c r="H1625" t="s">
        <v>71</v>
      </c>
      <c r="I1625" s="5">
        <v>694.51</v>
      </c>
      <c r="J1625" s="5">
        <v>982.92</v>
      </c>
    </row>
    <row r="1626" spans="1:10" x14ac:dyDescent="0.3">
      <c r="A1626">
        <v>2022</v>
      </c>
      <c r="B1626" s="2">
        <v>44743</v>
      </c>
      <c r="C1626" t="s">
        <v>32</v>
      </c>
      <c r="D1626" s="8">
        <v>4356.4799999999996</v>
      </c>
      <c r="E1626" s="8">
        <v>9195.73</v>
      </c>
      <c r="F1626">
        <v>77.91</v>
      </c>
      <c r="G1626" t="s">
        <v>70</v>
      </c>
      <c r="H1626" t="s">
        <v>76</v>
      </c>
      <c r="I1626" s="5">
        <v>1794.44</v>
      </c>
      <c r="J1626" s="5">
        <v>717.78</v>
      </c>
    </row>
    <row r="1627" spans="1:10" x14ac:dyDescent="0.3">
      <c r="A1627">
        <v>2022</v>
      </c>
      <c r="B1627" s="2">
        <v>44682</v>
      </c>
      <c r="C1627" t="s">
        <v>41</v>
      </c>
      <c r="D1627" s="8">
        <v>1056.52</v>
      </c>
      <c r="E1627" s="8">
        <v>5906.24</v>
      </c>
      <c r="F1627">
        <v>77.349999999999994</v>
      </c>
      <c r="G1627" t="s">
        <v>73</v>
      </c>
      <c r="H1627" t="s">
        <v>74</v>
      </c>
      <c r="I1627" s="5">
        <v>1236.3699999999999</v>
      </c>
      <c r="J1627" s="5">
        <v>520.16</v>
      </c>
    </row>
    <row r="1628" spans="1:10" x14ac:dyDescent="0.3">
      <c r="A1628">
        <v>2022</v>
      </c>
      <c r="B1628" s="2">
        <v>44593</v>
      </c>
      <c r="C1628" t="s">
        <v>11</v>
      </c>
      <c r="D1628" s="8">
        <v>4665.46</v>
      </c>
      <c r="E1628" s="8">
        <v>11715.23</v>
      </c>
      <c r="F1628">
        <v>94.15</v>
      </c>
      <c r="G1628" t="s">
        <v>73</v>
      </c>
      <c r="H1628" t="s">
        <v>74</v>
      </c>
      <c r="I1628" s="5">
        <v>458.79</v>
      </c>
      <c r="J1628" s="5">
        <v>555.82000000000005</v>
      </c>
    </row>
    <row r="1629" spans="1:10" x14ac:dyDescent="0.3">
      <c r="A1629">
        <v>2023</v>
      </c>
      <c r="B1629" s="2">
        <v>45139</v>
      </c>
      <c r="C1629" t="s">
        <v>29</v>
      </c>
      <c r="D1629" s="8">
        <v>4670.7</v>
      </c>
      <c r="E1629" s="8">
        <v>12090.94</v>
      </c>
      <c r="F1629">
        <v>85.77</v>
      </c>
      <c r="G1629" t="s">
        <v>70</v>
      </c>
      <c r="H1629" t="s">
        <v>74</v>
      </c>
      <c r="I1629" s="5">
        <v>525.82000000000005</v>
      </c>
      <c r="J1629" s="5">
        <v>461.7</v>
      </c>
    </row>
    <row r="1630" spans="1:10" x14ac:dyDescent="0.3">
      <c r="A1630">
        <v>2022</v>
      </c>
      <c r="B1630" s="2">
        <v>44805</v>
      </c>
      <c r="C1630" t="s">
        <v>41</v>
      </c>
      <c r="D1630" s="8">
        <v>3417.53</v>
      </c>
      <c r="E1630" s="8">
        <v>6046.35</v>
      </c>
      <c r="F1630">
        <v>72.680000000000007</v>
      </c>
      <c r="G1630" t="s">
        <v>75</v>
      </c>
      <c r="H1630" t="s">
        <v>76</v>
      </c>
      <c r="I1630" s="5">
        <v>787.03</v>
      </c>
      <c r="J1630" s="5">
        <v>160.91999999999999</v>
      </c>
    </row>
    <row r="1631" spans="1:10" x14ac:dyDescent="0.3">
      <c r="A1631">
        <v>2022</v>
      </c>
      <c r="B1631" s="2">
        <v>44652</v>
      </c>
      <c r="C1631" t="s">
        <v>20</v>
      </c>
      <c r="D1631" s="8">
        <v>4836.2299999999996</v>
      </c>
      <c r="E1631" s="8">
        <v>8501.5300000000007</v>
      </c>
      <c r="F1631">
        <v>73.150000000000006</v>
      </c>
      <c r="G1631" t="s">
        <v>75</v>
      </c>
      <c r="H1631" t="s">
        <v>76</v>
      </c>
      <c r="I1631" s="5">
        <v>1596.25</v>
      </c>
      <c r="J1631" s="5">
        <v>257.63</v>
      </c>
    </row>
    <row r="1632" spans="1:10" x14ac:dyDescent="0.3">
      <c r="A1632">
        <v>2022</v>
      </c>
      <c r="B1632" s="2">
        <v>44835</v>
      </c>
      <c r="C1632" t="s">
        <v>16</v>
      </c>
      <c r="D1632" s="8">
        <v>3624.86</v>
      </c>
      <c r="E1632" s="8">
        <v>6963.19</v>
      </c>
      <c r="F1632">
        <v>78.83</v>
      </c>
      <c r="G1632" t="s">
        <v>75</v>
      </c>
      <c r="H1632" t="s">
        <v>76</v>
      </c>
      <c r="I1632" s="5">
        <v>78.08</v>
      </c>
      <c r="J1632" s="5">
        <v>364.43</v>
      </c>
    </row>
    <row r="1633" spans="1:10" x14ac:dyDescent="0.3">
      <c r="A1633">
        <v>2022</v>
      </c>
      <c r="B1633" s="2">
        <v>44621</v>
      </c>
      <c r="C1633" t="s">
        <v>41</v>
      </c>
      <c r="D1633" s="8">
        <v>2254.0500000000002</v>
      </c>
      <c r="E1633" s="8">
        <v>9484.81</v>
      </c>
      <c r="F1633">
        <v>85.62</v>
      </c>
      <c r="G1633" t="s">
        <v>73</v>
      </c>
      <c r="H1633" t="s">
        <v>76</v>
      </c>
      <c r="I1633" s="5">
        <v>1382.32</v>
      </c>
      <c r="J1633" s="5">
        <v>784.3</v>
      </c>
    </row>
    <row r="1634" spans="1:10" x14ac:dyDescent="0.3">
      <c r="A1634">
        <v>2023</v>
      </c>
      <c r="B1634" s="2">
        <v>45231</v>
      </c>
      <c r="C1634" t="s">
        <v>32</v>
      </c>
      <c r="D1634" s="8">
        <v>2674.95</v>
      </c>
      <c r="E1634" s="8">
        <v>9682.6</v>
      </c>
      <c r="F1634">
        <v>91.31</v>
      </c>
      <c r="G1634" t="s">
        <v>73</v>
      </c>
      <c r="H1634" t="s">
        <v>76</v>
      </c>
      <c r="I1634" s="5">
        <v>805.12</v>
      </c>
      <c r="J1634" s="5">
        <v>248.79</v>
      </c>
    </row>
    <row r="1635" spans="1:10" x14ac:dyDescent="0.3">
      <c r="A1635">
        <v>2023</v>
      </c>
      <c r="B1635" s="2">
        <v>44958</v>
      </c>
      <c r="C1635" t="s">
        <v>39</v>
      </c>
      <c r="D1635" s="8">
        <v>4576.97</v>
      </c>
      <c r="E1635" s="8">
        <v>12811</v>
      </c>
      <c r="F1635">
        <v>90.79</v>
      </c>
      <c r="G1635" t="s">
        <v>73</v>
      </c>
      <c r="H1635" t="s">
        <v>76</v>
      </c>
      <c r="I1635" s="5">
        <v>464.28</v>
      </c>
      <c r="J1635" s="5">
        <v>650.70000000000005</v>
      </c>
    </row>
    <row r="1636" spans="1:10" x14ac:dyDescent="0.3">
      <c r="A1636">
        <v>2022</v>
      </c>
      <c r="B1636" s="2">
        <v>44805</v>
      </c>
      <c r="C1636" t="s">
        <v>25</v>
      </c>
      <c r="D1636" s="8">
        <v>2844.54</v>
      </c>
      <c r="E1636" s="8">
        <v>7901.97</v>
      </c>
      <c r="F1636">
        <v>87.49</v>
      </c>
      <c r="G1636" t="s">
        <v>72</v>
      </c>
      <c r="H1636" t="s">
        <v>71</v>
      </c>
      <c r="I1636" s="5">
        <v>1079.69</v>
      </c>
      <c r="J1636" s="5">
        <v>559.48</v>
      </c>
    </row>
    <row r="1637" spans="1:10" x14ac:dyDescent="0.3">
      <c r="A1637">
        <v>2022</v>
      </c>
      <c r="B1637" s="2">
        <v>44896</v>
      </c>
      <c r="C1637" t="s">
        <v>22</v>
      </c>
      <c r="D1637" s="8">
        <v>4024.91</v>
      </c>
      <c r="E1637" s="8">
        <v>11645.09</v>
      </c>
      <c r="F1637">
        <v>85.84</v>
      </c>
      <c r="G1637" t="s">
        <v>70</v>
      </c>
      <c r="H1637" t="s">
        <v>76</v>
      </c>
      <c r="I1637" s="5">
        <v>66.62</v>
      </c>
      <c r="J1637" s="5">
        <v>446.35</v>
      </c>
    </row>
    <row r="1638" spans="1:10" x14ac:dyDescent="0.3">
      <c r="A1638">
        <v>2022</v>
      </c>
      <c r="B1638" s="2">
        <v>44562</v>
      </c>
      <c r="C1638" t="s">
        <v>22</v>
      </c>
      <c r="D1638" s="8">
        <v>2887.69</v>
      </c>
      <c r="E1638" s="8">
        <v>8482.51</v>
      </c>
      <c r="F1638">
        <v>77.72</v>
      </c>
      <c r="G1638" t="s">
        <v>73</v>
      </c>
      <c r="H1638" t="s">
        <v>76</v>
      </c>
      <c r="I1638" s="5">
        <v>685.12</v>
      </c>
      <c r="J1638" s="5">
        <v>300.22000000000003</v>
      </c>
    </row>
    <row r="1639" spans="1:10" x14ac:dyDescent="0.3">
      <c r="A1639">
        <v>2023</v>
      </c>
      <c r="B1639" s="2">
        <v>45170</v>
      </c>
      <c r="C1639" t="s">
        <v>16</v>
      </c>
      <c r="D1639" s="8">
        <v>2659.85</v>
      </c>
      <c r="E1639" s="8">
        <v>8411.2000000000007</v>
      </c>
      <c r="F1639">
        <v>90.73</v>
      </c>
      <c r="G1639" t="s">
        <v>70</v>
      </c>
      <c r="H1639" t="s">
        <v>74</v>
      </c>
      <c r="I1639" s="5">
        <v>1011.92</v>
      </c>
      <c r="J1639" s="5">
        <v>633.62</v>
      </c>
    </row>
    <row r="1640" spans="1:10" x14ac:dyDescent="0.3">
      <c r="A1640">
        <v>2022</v>
      </c>
      <c r="B1640" s="2">
        <v>44562</v>
      </c>
      <c r="C1640" t="s">
        <v>39</v>
      </c>
      <c r="D1640" s="8">
        <v>4498.29</v>
      </c>
      <c r="E1640" s="8">
        <v>5590.76</v>
      </c>
      <c r="F1640">
        <v>73.900000000000006</v>
      </c>
      <c r="G1640" t="s">
        <v>70</v>
      </c>
      <c r="H1640" t="s">
        <v>74</v>
      </c>
      <c r="I1640" s="5">
        <v>1617.46</v>
      </c>
      <c r="J1640" s="5">
        <v>342.83</v>
      </c>
    </row>
    <row r="1641" spans="1:10" x14ac:dyDescent="0.3">
      <c r="A1641">
        <v>2022</v>
      </c>
      <c r="B1641" s="2">
        <v>44652</v>
      </c>
      <c r="C1641" t="s">
        <v>29</v>
      </c>
      <c r="D1641" s="8">
        <v>3718.3</v>
      </c>
      <c r="E1641" s="8">
        <v>5129.3900000000003</v>
      </c>
      <c r="F1641">
        <v>80.44</v>
      </c>
      <c r="G1641" t="s">
        <v>70</v>
      </c>
      <c r="H1641" t="s">
        <v>74</v>
      </c>
      <c r="I1641" s="5">
        <v>1003.17</v>
      </c>
      <c r="J1641" s="5">
        <v>533.96</v>
      </c>
    </row>
    <row r="1642" spans="1:10" x14ac:dyDescent="0.3">
      <c r="A1642">
        <v>2022</v>
      </c>
      <c r="B1642" s="2">
        <v>44682</v>
      </c>
      <c r="C1642" t="s">
        <v>41</v>
      </c>
      <c r="D1642" s="8">
        <v>4038.49</v>
      </c>
      <c r="E1642" s="8">
        <v>9721.49</v>
      </c>
      <c r="F1642">
        <v>93.22</v>
      </c>
      <c r="G1642" t="s">
        <v>70</v>
      </c>
      <c r="H1642" t="s">
        <v>74</v>
      </c>
      <c r="I1642" s="5">
        <v>716.13</v>
      </c>
      <c r="J1642" s="5">
        <v>892.4</v>
      </c>
    </row>
    <row r="1643" spans="1:10" x14ac:dyDescent="0.3">
      <c r="A1643">
        <v>2023</v>
      </c>
      <c r="B1643" s="2">
        <v>45047</v>
      </c>
      <c r="C1643" t="s">
        <v>16</v>
      </c>
      <c r="D1643" s="8">
        <v>3304.75</v>
      </c>
      <c r="E1643" s="8">
        <v>9142.07</v>
      </c>
      <c r="F1643">
        <v>93.7</v>
      </c>
      <c r="G1643" t="s">
        <v>75</v>
      </c>
      <c r="H1643" t="s">
        <v>71</v>
      </c>
      <c r="I1643" s="5">
        <v>1404.05</v>
      </c>
      <c r="J1643" s="5">
        <v>378.26</v>
      </c>
    </row>
    <row r="1644" spans="1:10" x14ac:dyDescent="0.3">
      <c r="A1644">
        <v>2023</v>
      </c>
      <c r="B1644" s="2">
        <v>44986</v>
      </c>
      <c r="C1644" t="s">
        <v>20</v>
      </c>
      <c r="D1644" s="8">
        <v>2421.7800000000002</v>
      </c>
      <c r="E1644" s="8">
        <v>12191.76</v>
      </c>
      <c r="F1644">
        <v>94.31</v>
      </c>
      <c r="G1644" t="s">
        <v>75</v>
      </c>
      <c r="H1644" t="s">
        <v>76</v>
      </c>
      <c r="I1644" s="5">
        <v>1631.21</v>
      </c>
      <c r="J1644" s="5">
        <v>841.24</v>
      </c>
    </row>
    <row r="1645" spans="1:10" x14ac:dyDescent="0.3">
      <c r="A1645">
        <v>2023</v>
      </c>
      <c r="B1645" s="2">
        <v>44986</v>
      </c>
      <c r="C1645" t="s">
        <v>39</v>
      </c>
      <c r="D1645" s="8">
        <v>3881.2</v>
      </c>
      <c r="E1645" s="8">
        <v>11546.95</v>
      </c>
      <c r="F1645">
        <v>93.7</v>
      </c>
      <c r="G1645" t="s">
        <v>73</v>
      </c>
      <c r="H1645" t="s">
        <v>76</v>
      </c>
      <c r="I1645" s="5">
        <v>269.38</v>
      </c>
      <c r="J1645" s="5">
        <v>568.55999999999995</v>
      </c>
    </row>
    <row r="1646" spans="1:10" x14ac:dyDescent="0.3">
      <c r="A1646">
        <v>2022</v>
      </c>
      <c r="B1646" s="2">
        <v>44713</v>
      </c>
      <c r="C1646" t="s">
        <v>16</v>
      </c>
      <c r="D1646" s="8">
        <v>3943.25</v>
      </c>
      <c r="E1646" s="8">
        <v>9763.23</v>
      </c>
      <c r="F1646">
        <v>76.239999999999995</v>
      </c>
      <c r="G1646" t="s">
        <v>72</v>
      </c>
      <c r="H1646" t="s">
        <v>76</v>
      </c>
      <c r="I1646" s="5">
        <v>1735.97</v>
      </c>
      <c r="J1646" s="5">
        <v>167.11</v>
      </c>
    </row>
    <row r="1647" spans="1:10" x14ac:dyDescent="0.3">
      <c r="A1647">
        <v>2023</v>
      </c>
      <c r="B1647" s="2">
        <v>45261</v>
      </c>
      <c r="C1647" t="s">
        <v>25</v>
      </c>
      <c r="D1647" s="8">
        <v>2681.84</v>
      </c>
      <c r="E1647" s="8">
        <v>14931.87</v>
      </c>
      <c r="F1647">
        <v>86.23</v>
      </c>
      <c r="G1647" t="s">
        <v>73</v>
      </c>
      <c r="H1647" t="s">
        <v>76</v>
      </c>
      <c r="I1647" s="5">
        <v>856.73</v>
      </c>
      <c r="J1647" s="5">
        <v>879.09</v>
      </c>
    </row>
    <row r="1648" spans="1:10" x14ac:dyDescent="0.3">
      <c r="A1648">
        <v>2022</v>
      </c>
      <c r="B1648" s="2">
        <v>44805</v>
      </c>
      <c r="C1648" t="s">
        <v>39</v>
      </c>
      <c r="D1648" s="8">
        <v>3940.93</v>
      </c>
      <c r="E1648" s="8">
        <v>14924.89</v>
      </c>
      <c r="F1648">
        <v>91.49</v>
      </c>
      <c r="G1648" t="s">
        <v>72</v>
      </c>
      <c r="H1648" t="s">
        <v>74</v>
      </c>
      <c r="I1648" s="5">
        <v>896.14</v>
      </c>
      <c r="J1648" s="5">
        <v>732.29</v>
      </c>
    </row>
    <row r="1649" spans="1:10" x14ac:dyDescent="0.3">
      <c r="A1649">
        <v>2023</v>
      </c>
      <c r="B1649" s="2">
        <v>45170</v>
      </c>
      <c r="C1649" t="s">
        <v>32</v>
      </c>
      <c r="D1649" s="8">
        <v>4812.28</v>
      </c>
      <c r="E1649" s="8">
        <v>5516.21</v>
      </c>
      <c r="F1649">
        <v>93.04</v>
      </c>
      <c r="G1649" t="s">
        <v>75</v>
      </c>
      <c r="H1649" t="s">
        <v>76</v>
      </c>
      <c r="I1649" s="5">
        <v>1503.81</v>
      </c>
      <c r="J1649" s="5">
        <v>409.69</v>
      </c>
    </row>
    <row r="1650" spans="1:10" x14ac:dyDescent="0.3">
      <c r="A1650">
        <v>2022</v>
      </c>
      <c r="B1650" s="2">
        <v>44652</v>
      </c>
      <c r="C1650" t="s">
        <v>20</v>
      </c>
      <c r="D1650" s="8">
        <v>4109.7</v>
      </c>
      <c r="E1650" s="8">
        <v>10780.84</v>
      </c>
      <c r="F1650">
        <v>76.11</v>
      </c>
      <c r="G1650" t="s">
        <v>75</v>
      </c>
      <c r="H1650" t="s">
        <v>71</v>
      </c>
      <c r="I1650" s="5">
        <v>593.85</v>
      </c>
      <c r="J1650" s="5">
        <v>388.92</v>
      </c>
    </row>
    <row r="1651" spans="1:10" x14ac:dyDescent="0.3">
      <c r="A1651">
        <v>2022</v>
      </c>
      <c r="B1651" s="2">
        <v>44713</v>
      </c>
      <c r="C1651" t="s">
        <v>11</v>
      </c>
      <c r="D1651" s="8">
        <v>4454.3</v>
      </c>
      <c r="E1651" s="8">
        <v>13737.9</v>
      </c>
      <c r="F1651">
        <v>88.06</v>
      </c>
      <c r="G1651" t="s">
        <v>72</v>
      </c>
      <c r="H1651" t="s">
        <v>74</v>
      </c>
      <c r="I1651" s="5">
        <v>425.14</v>
      </c>
      <c r="J1651" s="5">
        <v>589.52</v>
      </c>
    </row>
    <row r="1652" spans="1:10" x14ac:dyDescent="0.3">
      <c r="A1652">
        <v>2023</v>
      </c>
      <c r="B1652" s="2">
        <v>45231</v>
      </c>
      <c r="C1652" t="s">
        <v>20</v>
      </c>
      <c r="D1652" s="8">
        <v>3955.94</v>
      </c>
      <c r="E1652" s="8">
        <v>14079.97</v>
      </c>
      <c r="F1652">
        <v>81.599999999999994</v>
      </c>
      <c r="G1652" t="s">
        <v>70</v>
      </c>
      <c r="H1652" t="s">
        <v>71</v>
      </c>
      <c r="I1652" s="5">
        <v>1346.93</v>
      </c>
      <c r="J1652" s="5">
        <v>772.7</v>
      </c>
    </row>
    <row r="1653" spans="1:10" x14ac:dyDescent="0.3">
      <c r="A1653">
        <v>2023</v>
      </c>
      <c r="B1653" s="2">
        <v>45200</v>
      </c>
      <c r="C1653" t="s">
        <v>22</v>
      </c>
      <c r="D1653" s="8">
        <v>4742.1000000000004</v>
      </c>
      <c r="E1653" s="8">
        <v>14585.83</v>
      </c>
      <c r="F1653">
        <v>76.27</v>
      </c>
      <c r="G1653" t="s">
        <v>70</v>
      </c>
      <c r="H1653" t="s">
        <v>76</v>
      </c>
      <c r="I1653" s="5">
        <v>1620.59</v>
      </c>
      <c r="J1653" s="5">
        <v>957.41</v>
      </c>
    </row>
    <row r="1654" spans="1:10" x14ac:dyDescent="0.3">
      <c r="A1654">
        <v>2023</v>
      </c>
      <c r="B1654" s="2">
        <v>44927</v>
      </c>
      <c r="C1654" t="s">
        <v>20</v>
      </c>
      <c r="D1654" s="8">
        <v>1836.47</v>
      </c>
      <c r="E1654" s="8">
        <v>10565.09</v>
      </c>
      <c r="F1654">
        <v>86.29</v>
      </c>
      <c r="G1654" t="s">
        <v>75</v>
      </c>
      <c r="H1654" t="s">
        <v>74</v>
      </c>
      <c r="I1654" s="5">
        <v>1142.52</v>
      </c>
      <c r="J1654" s="5">
        <v>499.51</v>
      </c>
    </row>
    <row r="1655" spans="1:10" x14ac:dyDescent="0.3">
      <c r="A1655">
        <v>2022</v>
      </c>
      <c r="B1655" s="2">
        <v>44835</v>
      </c>
      <c r="C1655" t="s">
        <v>32</v>
      </c>
      <c r="D1655" s="8">
        <v>4963.51</v>
      </c>
      <c r="E1655" s="8">
        <v>6892.1</v>
      </c>
      <c r="F1655">
        <v>73.069999999999993</v>
      </c>
      <c r="G1655" t="s">
        <v>72</v>
      </c>
      <c r="H1655" t="s">
        <v>71</v>
      </c>
      <c r="I1655" s="5">
        <v>1461.61</v>
      </c>
      <c r="J1655" s="5">
        <v>956.28</v>
      </c>
    </row>
    <row r="1656" spans="1:10" x14ac:dyDescent="0.3">
      <c r="A1656">
        <v>2022</v>
      </c>
      <c r="B1656" s="2">
        <v>44896</v>
      </c>
      <c r="C1656" t="s">
        <v>16</v>
      </c>
      <c r="D1656" s="8">
        <v>1891.68</v>
      </c>
      <c r="E1656" s="8">
        <v>10104.290000000001</v>
      </c>
      <c r="F1656">
        <v>87.43</v>
      </c>
      <c r="G1656" t="s">
        <v>70</v>
      </c>
      <c r="H1656" t="s">
        <v>71</v>
      </c>
      <c r="I1656" s="5">
        <v>729.61</v>
      </c>
      <c r="J1656" s="5">
        <v>716.68</v>
      </c>
    </row>
    <row r="1657" spans="1:10" x14ac:dyDescent="0.3">
      <c r="A1657">
        <v>2022</v>
      </c>
      <c r="B1657" s="2">
        <v>44805</v>
      </c>
      <c r="C1657" t="s">
        <v>34</v>
      </c>
      <c r="D1657" s="8">
        <v>2442.12</v>
      </c>
      <c r="E1657" s="8">
        <v>8417.26</v>
      </c>
      <c r="F1657">
        <v>76.959999999999994</v>
      </c>
      <c r="G1657" t="s">
        <v>72</v>
      </c>
      <c r="H1657" t="s">
        <v>74</v>
      </c>
      <c r="I1657" s="5">
        <v>1100.6099999999999</v>
      </c>
      <c r="J1657" s="5">
        <v>576.85</v>
      </c>
    </row>
    <row r="1658" spans="1:10" x14ac:dyDescent="0.3">
      <c r="A1658">
        <v>2023</v>
      </c>
      <c r="B1658" s="2">
        <v>44927</v>
      </c>
      <c r="C1658" t="s">
        <v>20</v>
      </c>
      <c r="D1658" s="8">
        <v>1204.6600000000001</v>
      </c>
      <c r="E1658" s="8">
        <v>7322.42</v>
      </c>
      <c r="F1658">
        <v>80.06</v>
      </c>
      <c r="G1658" t="s">
        <v>73</v>
      </c>
      <c r="H1658" t="s">
        <v>71</v>
      </c>
      <c r="I1658" s="5">
        <v>1813.93</v>
      </c>
      <c r="J1658" s="5">
        <v>242.66</v>
      </c>
    </row>
    <row r="1659" spans="1:10" x14ac:dyDescent="0.3">
      <c r="A1659">
        <v>2023</v>
      </c>
      <c r="B1659" s="2">
        <v>45017</v>
      </c>
      <c r="C1659" t="s">
        <v>32</v>
      </c>
      <c r="D1659" s="8">
        <v>2305.5300000000002</v>
      </c>
      <c r="E1659" s="8">
        <v>8027.65</v>
      </c>
      <c r="F1659">
        <v>85.31</v>
      </c>
      <c r="G1659" t="s">
        <v>75</v>
      </c>
      <c r="H1659" t="s">
        <v>74</v>
      </c>
      <c r="I1659" s="5">
        <v>1180.17</v>
      </c>
      <c r="J1659" s="5">
        <v>779.51</v>
      </c>
    </row>
    <row r="1660" spans="1:10" x14ac:dyDescent="0.3">
      <c r="A1660">
        <v>2023</v>
      </c>
      <c r="B1660" s="2">
        <v>44958</v>
      </c>
      <c r="C1660" t="s">
        <v>22</v>
      </c>
      <c r="D1660" s="8">
        <v>2706.53</v>
      </c>
      <c r="E1660" s="8">
        <v>12932.06</v>
      </c>
      <c r="F1660">
        <v>84.61</v>
      </c>
      <c r="G1660" t="s">
        <v>70</v>
      </c>
      <c r="H1660" t="s">
        <v>76</v>
      </c>
      <c r="I1660" s="5">
        <v>321.60000000000002</v>
      </c>
      <c r="J1660" s="5">
        <v>275.23</v>
      </c>
    </row>
    <row r="1661" spans="1:10" x14ac:dyDescent="0.3">
      <c r="A1661">
        <v>2023</v>
      </c>
      <c r="B1661" s="2">
        <v>44986</v>
      </c>
      <c r="C1661" t="s">
        <v>29</v>
      </c>
      <c r="D1661" s="8">
        <v>4401.74</v>
      </c>
      <c r="E1661" s="8">
        <v>9077.83</v>
      </c>
      <c r="F1661">
        <v>83.41</v>
      </c>
      <c r="G1661" t="s">
        <v>70</v>
      </c>
      <c r="H1661" t="s">
        <v>74</v>
      </c>
      <c r="I1661" s="5">
        <v>1922.81</v>
      </c>
      <c r="J1661" s="5">
        <v>289.29000000000002</v>
      </c>
    </row>
    <row r="1662" spans="1:10" x14ac:dyDescent="0.3">
      <c r="A1662">
        <v>2022</v>
      </c>
      <c r="B1662" s="2">
        <v>44866</v>
      </c>
      <c r="C1662" t="s">
        <v>25</v>
      </c>
      <c r="D1662" s="8">
        <v>3720.33</v>
      </c>
      <c r="E1662" s="8">
        <v>13240.06</v>
      </c>
      <c r="F1662">
        <v>93.58</v>
      </c>
      <c r="G1662" t="s">
        <v>72</v>
      </c>
      <c r="H1662" t="s">
        <v>71</v>
      </c>
      <c r="I1662" s="5">
        <v>89.56</v>
      </c>
      <c r="J1662" s="5">
        <v>253</v>
      </c>
    </row>
    <row r="1663" spans="1:10" x14ac:dyDescent="0.3">
      <c r="A1663">
        <v>2023</v>
      </c>
      <c r="B1663" s="2">
        <v>44986</v>
      </c>
      <c r="C1663" t="s">
        <v>29</v>
      </c>
      <c r="D1663" s="8">
        <v>3082.66</v>
      </c>
      <c r="E1663" s="8">
        <v>12914.24</v>
      </c>
      <c r="F1663">
        <v>86</v>
      </c>
      <c r="G1663" t="s">
        <v>70</v>
      </c>
      <c r="H1663" t="s">
        <v>74</v>
      </c>
      <c r="I1663" s="5">
        <v>1869.17</v>
      </c>
      <c r="J1663" s="5">
        <v>697.94</v>
      </c>
    </row>
    <row r="1664" spans="1:10" x14ac:dyDescent="0.3">
      <c r="A1664">
        <v>2022</v>
      </c>
      <c r="B1664" s="2">
        <v>44743</v>
      </c>
      <c r="C1664" t="s">
        <v>22</v>
      </c>
      <c r="D1664" s="8">
        <v>1809.43</v>
      </c>
      <c r="E1664" s="8">
        <v>5164.46</v>
      </c>
      <c r="F1664">
        <v>83.85</v>
      </c>
      <c r="G1664" t="s">
        <v>70</v>
      </c>
      <c r="H1664" t="s">
        <v>71</v>
      </c>
      <c r="I1664" s="5">
        <v>251.1</v>
      </c>
      <c r="J1664" s="5">
        <v>241.93</v>
      </c>
    </row>
    <row r="1665" spans="1:10" x14ac:dyDescent="0.3">
      <c r="A1665">
        <v>2022</v>
      </c>
      <c r="B1665" s="2">
        <v>44652</v>
      </c>
      <c r="C1665" t="s">
        <v>22</v>
      </c>
      <c r="D1665" s="8">
        <v>4778.7299999999996</v>
      </c>
      <c r="E1665" s="8">
        <v>12009.99</v>
      </c>
      <c r="F1665">
        <v>80.13</v>
      </c>
      <c r="G1665" t="s">
        <v>73</v>
      </c>
      <c r="H1665" t="s">
        <v>76</v>
      </c>
      <c r="I1665" s="5">
        <v>1659.47</v>
      </c>
      <c r="J1665" s="5">
        <v>355.58</v>
      </c>
    </row>
    <row r="1666" spans="1:10" x14ac:dyDescent="0.3">
      <c r="A1666">
        <v>2022</v>
      </c>
      <c r="B1666" s="2">
        <v>44866</v>
      </c>
      <c r="C1666" t="s">
        <v>25</v>
      </c>
      <c r="D1666" s="8">
        <v>1361.22</v>
      </c>
      <c r="E1666" s="8">
        <v>13070.14</v>
      </c>
      <c r="F1666">
        <v>75.989999999999995</v>
      </c>
      <c r="G1666" t="s">
        <v>72</v>
      </c>
      <c r="H1666" t="s">
        <v>76</v>
      </c>
      <c r="I1666" s="5">
        <v>117.41</v>
      </c>
      <c r="J1666" s="5">
        <v>948.51</v>
      </c>
    </row>
    <row r="1667" spans="1:10" x14ac:dyDescent="0.3">
      <c r="A1667">
        <v>2022</v>
      </c>
      <c r="B1667" s="2">
        <v>44743</v>
      </c>
      <c r="C1667" t="s">
        <v>11</v>
      </c>
      <c r="D1667" s="8">
        <v>2648.19</v>
      </c>
      <c r="E1667" s="8">
        <v>12686.03</v>
      </c>
      <c r="F1667">
        <v>80.790000000000006</v>
      </c>
      <c r="G1667" t="s">
        <v>72</v>
      </c>
      <c r="H1667" t="s">
        <v>76</v>
      </c>
      <c r="I1667" s="5">
        <v>584.54</v>
      </c>
      <c r="J1667" s="5">
        <v>853.38</v>
      </c>
    </row>
    <row r="1668" spans="1:10" x14ac:dyDescent="0.3">
      <c r="A1668">
        <v>2023</v>
      </c>
      <c r="B1668" s="2">
        <v>44927</v>
      </c>
      <c r="C1668" t="s">
        <v>34</v>
      </c>
      <c r="D1668" s="8">
        <v>3133.69</v>
      </c>
      <c r="E1668" s="8">
        <v>8312.91</v>
      </c>
      <c r="F1668">
        <v>85.38</v>
      </c>
      <c r="G1668" t="s">
        <v>70</v>
      </c>
      <c r="H1668" t="s">
        <v>71</v>
      </c>
      <c r="I1668" s="5">
        <v>367.54</v>
      </c>
      <c r="J1668" s="5">
        <v>617.44000000000005</v>
      </c>
    </row>
    <row r="1669" spans="1:10" x14ac:dyDescent="0.3">
      <c r="A1669">
        <v>2022</v>
      </c>
      <c r="B1669" s="2">
        <v>44805</v>
      </c>
      <c r="C1669" t="s">
        <v>16</v>
      </c>
      <c r="D1669" s="8">
        <v>2248.79</v>
      </c>
      <c r="E1669" s="8">
        <v>9269.9</v>
      </c>
      <c r="F1669">
        <v>70.91</v>
      </c>
      <c r="G1669" t="s">
        <v>70</v>
      </c>
      <c r="H1669" t="s">
        <v>76</v>
      </c>
      <c r="I1669" s="5">
        <v>135.33000000000001</v>
      </c>
      <c r="J1669" s="5">
        <v>693.84</v>
      </c>
    </row>
    <row r="1670" spans="1:10" x14ac:dyDescent="0.3">
      <c r="A1670">
        <v>2023</v>
      </c>
      <c r="B1670" s="2">
        <v>44927</v>
      </c>
      <c r="C1670" t="s">
        <v>11</v>
      </c>
      <c r="D1670" s="8">
        <v>2184.7800000000002</v>
      </c>
      <c r="E1670" s="8">
        <v>10911.38</v>
      </c>
      <c r="F1670">
        <v>85.93</v>
      </c>
      <c r="G1670" t="s">
        <v>70</v>
      </c>
      <c r="H1670" t="s">
        <v>74</v>
      </c>
      <c r="I1670" s="5">
        <v>1244.3399999999999</v>
      </c>
      <c r="J1670" s="5">
        <v>401.95</v>
      </c>
    </row>
    <row r="1671" spans="1:10" x14ac:dyDescent="0.3">
      <c r="A1671">
        <v>2022</v>
      </c>
      <c r="B1671" s="2">
        <v>44896</v>
      </c>
      <c r="C1671" t="s">
        <v>39</v>
      </c>
      <c r="D1671" s="8">
        <v>2518.94</v>
      </c>
      <c r="E1671" s="8">
        <v>13206.48</v>
      </c>
      <c r="F1671">
        <v>92.54</v>
      </c>
      <c r="G1671" t="s">
        <v>75</v>
      </c>
      <c r="H1671" t="s">
        <v>71</v>
      </c>
      <c r="I1671" s="5">
        <v>1930.59</v>
      </c>
      <c r="J1671" s="5">
        <v>474.77</v>
      </c>
    </row>
    <row r="1672" spans="1:10" x14ac:dyDescent="0.3">
      <c r="A1672">
        <v>2023</v>
      </c>
      <c r="B1672" s="2">
        <v>45078</v>
      </c>
      <c r="C1672" t="s">
        <v>25</v>
      </c>
      <c r="D1672" s="8">
        <v>4947</v>
      </c>
      <c r="E1672" s="8">
        <v>13736.4</v>
      </c>
      <c r="F1672">
        <v>75.52</v>
      </c>
      <c r="G1672" t="s">
        <v>72</v>
      </c>
      <c r="H1672" t="s">
        <v>71</v>
      </c>
      <c r="I1672" s="5">
        <v>889.62</v>
      </c>
      <c r="J1672" s="5">
        <v>150.38</v>
      </c>
    </row>
    <row r="1673" spans="1:10" x14ac:dyDescent="0.3">
      <c r="A1673">
        <v>2023</v>
      </c>
      <c r="B1673" s="2">
        <v>44986</v>
      </c>
      <c r="C1673" t="s">
        <v>32</v>
      </c>
      <c r="D1673" s="8">
        <v>4587.6400000000003</v>
      </c>
      <c r="E1673" s="8">
        <v>12741.87</v>
      </c>
      <c r="F1673">
        <v>84.31</v>
      </c>
      <c r="G1673" t="s">
        <v>75</v>
      </c>
      <c r="H1673" t="s">
        <v>74</v>
      </c>
      <c r="I1673" s="5">
        <v>1497.94</v>
      </c>
      <c r="J1673" s="5">
        <v>862.42</v>
      </c>
    </row>
    <row r="1674" spans="1:10" x14ac:dyDescent="0.3">
      <c r="A1674">
        <v>2022</v>
      </c>
      <c r="B1674" s="2">
        <v>44593</v>
      </c>
      <c r="C1674" t="s">
        <v>11</v>
      </c>
      <c r="D1674" s="8">
        <v>3568.96</v>
      </c>
      <c r="E1674" s="8">
        <v>5153.12</v>
      </c>
      <c r="F1674">
        <v>81.599999999999994</v>
      </c>
      <c r="G1674" t="s">
        <v>72</v>
      </c>
      <c r="H1674" t="s">
        <v>76</v>
      </c>
      <c r="I1674" s="5">
        <v>1055.83</v>
      </c>
      <c r="J1674" s="5">
        <v>121.58</v>
      </c>
    </row>
    <row r="1675" spans="1:10" x14ac:dyDescent="0.3">
      <c r="A1675">
        <v>2022</v>
      </c>
      <c r="B1675" s="2">
        <v>44713</v>
      </c>
      <c r="C1675" t="s">
        <v>20</v>
      </c>
      <c r="D1675" s="8">
        <v>3554.78</v>
      </c>
      <c r="E1675" s="8">
        <v>12490.29</v>
      </c>
      <c r="F1675">
        <v>91.01</v>
      </c>
      <c r="G1675" t="s">
        <v>70</v>
      </c>
      <c r="H1675" t="s">
        <v>74</v>
      </c>
      <c r="I1675" s="5">
        <v>233.86</v>
      </c>
      <c r="J1675" s="5">
        <v>586.79999999999995</v>
      </c>
    </row>
    <row r="1676" spans="1:10" x14ac:dyDescent="0.3">
      <c r="A1676">
        <v>2022</v>
      </c>
      <c r="B1676" s="2">
        <v>44593</v>
      </c>
      <c r="C1676" t="s">
        <v>20</v>
      </c>
      <c r="D1676" s="8">
        <v>2998.46</v>
      </c>
      <c r="E1676" s="8">
        <v>5805.79</v>
      </c>
      <c r="F1676">
        <v>81.38</v>
      </c>
      <c r="G1676" t="s">
        <v>75</v>
      </c>
      <c r="H1676" t="s">
        <v>74</v>
      </c>
      <c r="I1676" s="5">
        <v>548.16</v>
      </c>
      <c r="J1676" s="5">
        <v>829.34</v>
      </c>
    </row>
    <row r="1677" spans="1:10" x14ac:dyDescent="0.3">
      <c r="A1677">
        <v>2022</v>
      </c>
      <c r="B1677" s="2">
        <v>44682</v>
      </c>
      <c r="C1677" t="s">
        <v>32</v>
      </c>
      <c r="D1677" s="8">
        <v>4014.97</v>
      </c>
      <c r="E1677" s="8">
        <v>10789.9</v>
      </c>
      <c r="F1677">
        <v>73.92</v>
      </c>
      <c r="G1677" t="s">
        <v>72</v>
      </c>
      <c r="H1677" t="s">
        <v>76</v>
      </c>
      <c r="I1677" s="5">
        <v>1918.5</v>
      </c>
      <c r="J1677" s="5">
        <v>910.42</v>
      </c>
    </row>
    <row r="1678" spans="1:10" x14ac:dyDescent="0.3">
      <c r="A1678">
        <v>2022</v>
      </c>
      <c r="B1678" s="2">
        <v>44562</v>
      </c>
      <c r="C1678" t="s">
        <v>16</v>
      </c>
      <c r="D1678" s="8">
        <v>3036.04</v>
      </c>
      <c r="E1678" s="8">
        <v>13595.26</v>
      </c>
      <c r="F1678">
        <v>87</v>
      </c>
      <c r="G1678" t="s">
        <v>72</v>
      </c>
      <c r="H1678" t="s">
        <v>71</v>
      </c>
      <c r="I1678" s="5">
        <v>1697.25</v>
      </c>
      <c r="J1678" s="5">
        <v>885.65</v>
      </c>
    </row>
    <row r="1679" spans="1:10" x14ac:dyDescent="0.3">
      <c r="A1679">
        <v>2022</v>
      </c>
      <c r="B1679" s="2">
        <v>44621</v>
      </c>
      <c r="C1679" t="s">
        <v>39</v>
      </c>
      <c r="D1679" s="8">
        <v>2668.22</v>
      </c>
      <c r="E1679" s="8">
        <v>9301.11</v>
      </c>
      <c r="F1679">
        <v>78.349999999999994</v>
      </c>
      <c r="G1679" t="s">
        <v>73</v>
      </c>
      <c r="H1679" t="s">
        <v>74</v>
      </c>
      <c r="I1679" s="5">
        <v>1530.52</v>
      </c>
      <c r="J1679" s="5">
        <v>529.5</v>
      </c>
    </row>
    <row r="1680" spans="1:10" x14ac:dyDescent="0.3">
      <c r="A1680">
        <v>2022</v>
      </c>
      <c r="B1680" s="2">
        <v>44682</v>
      </c>
      <c r="C1680" t="s">
        <v>20</v>
      </c>
      <c r="D1680" s="8">
        <v>3999.34</v>
      </c>
      <c r="E1680" s="8">
        <v>11001.43</v>
      </c>
      <c r="F1680">
        <v>75.790000000000006</v>
      </c>
      <c r="G1680" t="s">
        <v>75</v>
      </c>
      <c r="H1680" t="s">
        <v>71</v>
      </c>
      <c r="I1680" s="5">
        <v>155.65</v>
      </c>
      <c r="J1680" s="5">
        <v>836.5</v>
      </c>
    </row>
    <row r="1681" spans="1:10" x14ac:dyDescent="0.3">
      <c r="A1681">
        <v>2022</v>
      </c>
      <c r="B1681" s="2">
        <v>44896</v>
      </c>
      <c r="C1681" t="s">
        <v>32</v>
      </c>
      <c r="D1681" s="8">
        <v>4022.66</v>
      </c>
      <c r="E1681" s="8">
        <v>9863.44</v>
      </c>
      <c r="F1681">
        <v>85.01</v>
      </c>
      <c r="G1681" t="s">
        <v>72</v>
      </c>
      <c r="H1681" t="s">
        <v>71</v>
      </c>
      <c r="I1681" s="5">
        <v>1144.25</v>
      </c>
      <c r="J1681" s="5">
        <v>555.25</v>
      </c>
    </row>
    <row r="1682" spans="1:10" x14ac:dyDescent="0.3">
      <c r="A1682">
        <v>2022</v>
      </c>
      <c r="B1682" s="2">
        <v>44866</v>
      </c>
      <c r="C1682" t="s">
        <v>34</v>
      </c>
      <c r="D1682" s="8">
        <v>4359.1499999999996</v>
      </c>
      <c r="E1682" s="8">
        <v>9818.31</v>
      </c>
      <c r="F1682">
        <v>79.819999999999993</v>
      </c>
      <c r="G1682" t="s">
        <v>75</v>
      </c>
      <c r="H1682" t="s">
        <v>71</v>
      </c>
      <c r="I1682" s="5">
        <v>1212.44</v>
      </c>
      <c r="J1682" s="5">
        <v>632.67999999999995</v>
      </c>
    </row>
    <row r="1683" spans="1:10" x14ac:dyDescent="0.3">
      <c r="A1683">
        <v>2023</v>
      </c>
      <c r="B1683" s="2">
        <v>45261</v>
      </c>
      <c r="C1683" t="s">
        <v>32</v>
      </c>
      <c r="D1683" s="8">
        <v>3098.18</v>
      </c>
      <c r="E1683" s="8">
        <v>6910.77</v>
      </c>
      <c r="F1683">
        <v>94.63</v>
      </c>
      <c r="G1683" t="s">
        <v>70</v>
      </c>
      <c r="H1683" t="s">
        <v>76</v>
      </c>
      <c r="I1683" s="5">
        <v>546.59</v>
      </c>
      <c r="J1683" s="5">
        <v>186.43</v>
      </c>
    </row>
    <row r="1684" spans="1:10" x14ac:dyDescent="0.3">
      <c r="A1684">
        <v>2022</v>
      </c>
      <c r="B1684" s="2">
        <v>44621</v>
      </c>
      <c r="C1684" t="s">
        <v>39</v>
      </c>
      <c r="D1684" s="8">
        <v>3363.13</v>
      </c>
      <c r="E1684" s="8">
        <v>5468.08</v>
      </c>
      <c r="F1684">
        <v>77.98</v>
      </c>
      <c r="G1684" t="s">
        <v>73</v>
      </c>
      <c r="H1684" t="s">
        <v>74</v>
      </c>
      <c r="I1684" s="5">
        <v>1950.46</v>
      </c>
      <c r="J1684" s="5">
        <v>778.55</v>
      </c>
    </row>
    <row r="1685" spans="1:10" x14ac:dyDescent="0.3">
      <c r="A1685">
        <v>2023</v>
      </c>
      <c r="B1685" s="2">
        <v>45231</v>
      </c>
      <c r="C1685" t="s">
        <v>34</v>
      </c>
      <c r="D1685" s="8">
        <v>1423.23</v>
      </c>
      <c r="E1685" s="8">
        <v>10845.51</v>
      </c>
      <c r="F1685">
        <v>90.91</v>
      </c>
      <c r="G1685" t="s">
        <v>73</v>
      </c>
      <c r="H1685" t="s">
        <v>76</v>
      </c>
      <c r="I1685" s="5">
        <v>294.25</v>
      </c>
      <c r="J1685" s="5">
        <v>290.26</v>
      </c>
    </row>
    <row r="1686" spans="1:10" x14ac:dyDescent="0.3">
      <c r="A1686">
        <v>2022</v>
      </c>
      <c r="B1686" s="2">
        <v>44562</v>
      </c>
      <c r="C1686" t="s">
        <v>25</v>
      </c>
      <c r="D1686" s="8">
        <v>3457.16</v>
      </c>
      <c r="E1686" s="8">
        <v>9833.0300000000007</v>
      </c>
      <c r="F1686">
        <v>77.22</v>
      </c>
      <c r="G1686" t="s">
        <v>70</v>
      </c>
      <c r="H1686" t="s">
        <v>76</v>
      </c>
      <c r="I1686" s="5">
        <v>1397.2</v>
      </c>
      <c r="J1686" s="5">
        <v>611.20000000000005</v>
      </c>
    </row>
    <row r="1687" spans="1:10" x14ac:dyDescent="0.3">
      <c r="A1687">
        <v>2022</v>
      </c>
      <c r="B1687" s="2">
        <v>44774</v>
      </c>
      <c r="C1687" t="s">
        <v>16</v>
      </c>
      <c r="D1687" s="8">
        <v>4758.62</v>
      </c>
      <c r="E1687" s="8">
        <v>13541.1</v>
      </c>
      <c r="F1687">
        <v>70.25</v>
      </c>
      <c r="G1687" t="s">
        <v>72</v>
      </c>
      <c r="H1687" t="s">
        <v>76</v>
      </c>
      <c r="I1687" s="5">
        <v>549.59</v>
      </c>
      <c r="J1687" s="5">
        <v>455.04</v>
      </c>
    </row>
    <row r="1688" spans="1:10" x14ac:dyDescent="0.3">
      <c r="A1688">
        <v>2023</v>
      </c>
      <c r="B1688" s="2">
        <v>45170</v>
      </c>
      <c r="C1688" t="s">
        <v>39</v>
      </c>
      <c r="D1688" s="8">
        <v>2584.5100000000002</v>
      </c>
      <c r="E1688" s="8">
        <v>11742.08</v>
      </c>
      <c r="F1688">
        <v>82.17</v>
      </c>
      <c r="G1688" t="s">
        <v>72</v>
      </c>
      <c r="H1688" t="s">
        <v>74</v>
      </c>
      <c r="I1688" s="5">
        <v>622.85</v>
      </c>
      <c r="J1688" s="5">
        <v>350.32</v>
      </c>
    </row>
    <row r="1689" spans="1:10" x14ac:dyDescent="0.3">
      <c r="A1689">
        <v>2023</v>
      </c>
      <c r="B1689" s="2">
        <v>44927</v>
      </c>
      <c r="C1689" t="s">
        <v>22</v>
      </c>
      <c r="D1689" s="8">
        <v>2769.93</v>
      </c>
      <c r="E1689" s="8">
        <v>7191.22</v>
      </c>
      <c r="F1689">
        <v>79.459999999999994</v>
      </c>
      <c r="G1689" t="s">
        <v>73</v>
      </c>
      <c r="H1689" t="s">
        <v>74</v>
      </c>
      <c r="I1689" s="5">
        <v>1709.84</v>
      </c>
      <c r="J1689" s="5">
        <v>815.44</v>
      </c>
    </row>
    <row r="1690" spans="1:10" x14ac:dyDescent="0.3">
      <c r="A1690">
        <v>2022</v>
      </c>
      <c r="B1690" s="2">
        <v>44562</v>
      </c>
      <c r="C1690" t="s">
        <v>34</v>
      </c>
      <c r="D1690" s="8">
        <v>3233.32</v>
      </c>
      <c r="E1690" s="8">
        <v>10432.31</v>
      </c>
      <c r="F1690">
        <v>74.819999999999993</v>
      </c>
      <c r="G1690" t="s">
        <v>72</v>
      </c>
      <c r="H1690" t="s">
        <v>76</v>
      </c>
      <c r="I1690" s="5">
        <v>1296.8499999999999</v>
      </c>
      <c r="J1690" s="5">
        <v>420.03</v>
      </c>
    </row>
    <row r="1691" spans="1:10" x14ac:dyDescent="0.3">
      <c r="A1691">
        <v>2023</v>
      </c>
      <c r="B1691" s="2">
        <v>44927</v>
      </c>
      <c r="C1691" t="s">
        <v>32</v>
      </c>
      <c r="D1691" s="8">
        <v>2224.54</v>
      </c>
      <c r="E1691" s="8">
        <v>10808.64</v>
      </c>
      <c r="F1691">
        <v>89.34</v>
      </c>
      <c r="G1691" t="s">
        <v>73</v>
      </c>
      <c r="H1691" t="s">
        <v>74</v>
      </c>
      <c r="I1691" s="5">
        <v>85.52</v>
      </c>
      <c r="J1691" s="5">
        <v>456.33</v>
      </c>
    </row>
    <row r="1692" spans="1:10" x14ac:dyDescent="0.3">
      <c r="A1692">
        <v>2023</v>
      </c>
      <c r="B1692" s="2">
        <v>45078</v>
      </c>
      <c r="C1692" t="s">
        <v>29</v>
      </c>
      <c r="D1692" s="8">
        <v>1529.59</v>
      </c>
      <c r="E1692" s="8">
        <v>14180.31</v>
      </c>
      <c r="F1692">
        <v>80.47</v>
      </c>
      <c r="G1692" t="s">
        <v>75</v>
      </c>
      <c r="H1692" t="s">
        <v>76</v>
      </c>
      <c r="I1692" s="5">
        <v>1873.88</v>
      </c>
      <c r="J1692" s="5">
        <v>295.33</v>
      </c>
    </row>
    <row r="1693" spans="1:10" x14ac:dyDescent="0.3">
      <c r="A1693">
        <v>2022</v>
      </c>
      <c r="B1693" s="2">
        <v>44743</v>
      </c>
      <c r="C1693" t="s">
        <v>16</v>
      </c>
      <c r="D1693" s="8">
        <v>2879.52</v>
      </c>
      <c r="E1693" s="8">
        <v>5694.98</v>
      </c>
      <c r="F1693">
        <v>77.88</v>
      </c>
      <c r="G1693" t="s">
        <v>75</v>
      </c>
      <c r="H1693" t="s">
        <v>76</v>
      </c>
      <c r="I1693" s="5">
        <v>1129.28</v>
      </c>
      <c r="J1693" s="5">
        <v>323.64</v>
      </c>
    </row>
    <row r="1694" spans="1:10" x14ac:dyDescent="0.3">
      <c r="A1694">
        <v>2023</v>
      </c>
      <c r="B1694" s="2">
        <v>45047</v>
      </c>
      <c r="C1694" t="s">
        <v>20</v>
      </c>
      <c r="D1694" s="8">
        <v>1626.93</v>
      </c>
      <c r="E1694" s="8">
        <v>13299.64</v>
      </c>
      <c r="F1694">
        <v>93.67</v>
      </c>
      <c r="G1694" t="s">
        <v>72</v>
      </c>
      <c r="H1694" t="s">
        <v>76</v>
      </c>
      <c r="I1694" s="5">
        <v>479.42</v>
      </c>
      <c r="J1694" s="5">
        <v>288.27</v>
      </c>
    </row>
    <row r="1695" spans="1:10" x14ac:dyDescent="0.3">
      <c r="A1695">
        <v>2022</v>
      </c>
      <c r="B1695" s="2">
        <v>44835</v>
      </c>
      <c r="C1695" t="s">
        <v>41</v>
      </c>
      <c r="D1695" s="8">
        <v>2466.7800000000002</v>
      </c>
      <c r="E1695" s="8">
        <v>12404.97</v>
      </c>
      <c r="F1695">
        <v>92.06</v>
      </c>
      <c r="G1695" t="s">
        <v>70</v>
      </c>
      <c r="H1695" t="s">
        <v>71</v>
      </c>
      <c r="I1695" s="5">
        <v>1067.74</v>
      </c>
      <c r="J1695" s="5">
        <v>583.57000000000005</v>
      </c>
    </row>
    <row r="1696" spans="1:10" x14ac:dyDescent="0.3">
      <c r="A1696">
        <v>2022</v>
      </c>
      <c r="B1696" s="2">
        <v>44835</v>
      </c>
      <c r="C1696" t="s">
        <v>29</v>
      </c>
      <c r="D1696" s="8">
        <v>4223.18</v>
      </c>
      <c r="E1696" s="8">
        <v>13366.82</v>
      </c>
      <c r="F1696">
        <v>91.99</v>
      </c>
      <c r="G1696" t="s">
        <v>75</v>
      </c>
      <c r="H1696" t="s">
        <v>76</v>
      </c>
      <c r="I1696" s="5">
        <v>1736.9</v>
      </c>
      <c r="J1696" s="5">
        <v>183.69</v>
      </c>
    </row>
    <row r="1697" spans="1:10" x14ac:dyDescent="0.3">
      <c r="A1697">
        <v>2023</v>
      </c>
      <c r="B1697" s="2">
        <v>45261</v>
      </c>
      <c r="C1697" t="s">
        <v>34</v>
      </c>
      <c r="D1697" s="8">
        <v>2218.3200000000002</v>
      </c>
      <c r="E1697" s="8">
        <v>14782.74</v>
      </c>
      <c r="F1697">
        <v>76.81</v>
      </c>
      <c r="G1697" t="s">
        <v>70</v>
      </c>
      <c r="H1697" t="s">
        <v>71</v>
      </c>
      <c r="I1697" s="5">
        <v>1360.33</v>
      </c>
      <c r="J1697" s="5">
        <v>688.78</v>
      </c>
    </row>
    <row r="1698" spans="1:10" x14ac:dyDescent="0.3">
      <c r="A1698">
        <v>2023</v>
      </c>
      <c r="B1698" s="2">
        <v>45200</v>
      </c>
      <c r="C1698" t="s">
        <v>25</v>
      </c>
      <c r="D1698" s="8">
        <v>4811.0600000000004</v>
      </c>
      <c r="E1698" s="8">
        <v>5398.51</v>
      </c>
      <c r="F1698">
        <v>94.57</v>
      </c>
      <c r="G1698" t="s">
        <v>70</v>
      </c>
      <c r="H1698" t="s">
        <v>76</v>
      </c>
      <c r="I1698" s="5">
        <v>182.31</v>
      </c>
      <c r="J1698" s="5">
        <v>379.03</v>
      </c>
    </row>
    <row r="1699" spans="1:10" x14ac:dyDescent="0.3">
      <c r="A1699">
        <v>2023</v>
      </c>
      <c r="B1699" s="2">
        <v>45139</v>
      </c>
      <c r="C1699" t="s">
        <v>22</v>
      </c>
      <c r="D1699" s="8">
        <v>1932.06</v>
      </c>
      <c r="E1699" s="8">
        <v>8849.4599999999991</v>
      </c>
      <c r="F1699">
        <v>89.49</v>
      </c>
      <c r="G1699" t="s">
        <v>73</v>
      </c>
      <c r="H1699" t="s">
        <v>76</v>
      </c>
      <c r="I1699" s="5">
        <v>441.11</v>
      </c>
      <c r="J1699" s="5">
        <v>718.45</v>
      </c>
    </row>
    <row r="1700" spans="1:10" x14ac:dyDescent="0.3">
      <c r="A1700">
        <v>2023</v>
      </c>
      <c r="B1700" s="2">
        <v>45017</v>
      </c>
      <c r="C1700" t="s">
        <v>11</v>
      </c>
      <c r="D1700" s="8">
        <v>4634.09</v>
      </c>
      <c r="E1700" s="8">
        <v>9014.66</v>
      </c>
      <c r="F1700">
        <v>92.6</v>
      </c>
      <c r="G1700" t="s">
        <v>73</v>
      </c>
      <c r="H1700" t="s">
        <v>71</v>
      </c>
      <c r="I1700" s="5">
        <v>1061.83</v>
      </c>
      <c r="J1700" s="5">
        <v>771.24</v>
      </c>
    </row>
    <row r="1701" spans="1:10" x14ac:dyDescent="0.3">
      <c r="A1701">
        <v>2023</v>
      </c>
      <c r="B1701" s="2">
        <v>45078</v>
      </c>
      <c r="C1701" t="s">
        <v>34</v>
      </c>
      <c r="D1701" s="8">
        <v>2717.26</v>
      </c>
      <c r="E1701" s="8">
        <v>11391.27</v>
      </c>
      <c r="F1701">
        <v>92.26</v>
      </c>
      <c r="G1701" t="s">
        <v>73</v>
      </c>
      <c r="H1701" t="s">
        <v>74</v>
      </c>
      <c r="I1701" s="5">
        <v>1718.2</v>
      </c>
      <c r="J1701" s="5">
        <v>920.72</v>
      </c>
    </row>
    <row r="1702" spans="1:10" x14ac:dyDescent="0.3">
      <c r="A1702">
        <v>2023</v>
      </c>
      <c r="B1702" s="2">
        <v>45231</v>
      </c>
      <c r="C1702" t="s">
        <v>16</v>
      </c>
      <c r="D1702" s="8">
        <v>2815.69</v>
      </c>
      <c r="E1702" s="8">
        <v>5683.54</v>
      </c>
      <c r="F1702">
        <v>87.97</v>
      </c>
      <c r="G1702" t="s">
        <v>73</v>
      </c>
      <c r="H1702" t="s">
        <v>74</v>
      </c>
      <c r="I1702" s="5">
        <v>674.54</v>
      </c>
      <c r="J1702" s="5">
        <v>516.33000000000004</v>
      </c>
    </row>
    <row r="1703" spans="1:10" x14ac:dyDescent="0.3">
      <c r="A1703">
        <v>2022</v>
      </c>
      <c r="B1703" s="2">
        <v>44682</v>
      </c>
      <c r="C1703" t="s">
        <v>20</v>
      </c>
      <c r="D1703" s="8">
        <v>4052.79</v>
      </c>
      <c r="E1703" s="8">
        <v>6187.15</v>
      </c>
      <c r="F1703">
        <v>76.59</v>
      </c>
      <c r="G1703" t="s">
        <v>75</v>
      </c>
      <c r="H1703" t="s">
        <v>74</v>
      </c>
      <c r="I1703" s="5">
        <v>1993.62</v>
      </c>
      <c r="J1703" s="5">
        <v>925.48</v>
      </c>
    </row>
    <row r="1704" spans="1:10" x14ac:dyDescent="0.3">
      <c r="A1704">
        <v>2022</v>
      </c>
      <c r="B1704" s="2">
        <v>44621</v>
      </c>
      <c r="C1704" t="s">
        <v>22</v>
      </c>
      <c r="D1704" s="8">
        <v>2540.14</v>
      </c>
      <c r="E1704" s="8">
        <v>13092.17</v>
      </c>
      <c r="F1704">
        <v>87.36</v>
      </c>
      <c r="G1704" t="s">
        <v>73</v>
      </c>
      <c r="H1704" t="s">
        <v>76</v>
      </c>
      <c r="I1704" s="5">
        <v>1939.16</v>
      </c>
      <c r="J1704" s="5">
        <v>856.91</v>
      </c>
    </row>
    <row r="1705" spans="1:10" x14ac:dyDescent="0.3">
      <c r="A1705">
        <v>2022</v>
      </c>
      <c r="B1705" s="2">
        <v>44774</v>
      </c>
      <c r="C1705" t="s">
        <v>41</v>
      </c>
      <c r="D1705" s="8">
        <v>4032.56</v>
      </c>
      <c r="E1705" s="8">
        <v>11237.93</v>
      </c>
      <c r="F1705">
        <v>91.2</v>
      </c>
      <c r="G1705" t="s">
        <v>75</v>
      </c>
      <c r="H1705" t="s">
        <v>76</v>
      </c>
      <c r="I1705" s="5">
        <v>370.98</v>
      </c>
      <c r="J1705" s="5">
        <v>619.71</v>
      </c>
    </row>
    <row r="1706" spans="1:10" x14ac:dyDescent="0.3">
      <c r="A1706">
        <v>2023</v>
      </c>
      <c r="B1706" s="2">
        <v>44927</v>
      </c>
      <c r="C1706" t="s">
        <v>41</v>
      </c>
      <c r="D1706" s="8">
        <v>3552.7</v>
      </c>
      <c r="E1706" s="8">
        <v>7922.03</v>
      </c>
      <c r="F1706">
        <v>87.98</v>
      </c>
      <c r="G1706" t="s">
        <v>75</v>
      </c>
      <c r="H1706" t="s">
        <v>76</v>
      </c>
      <c r="I1706" s="5">
        <v>1998.81</v>
      </c>
      <c r="J1706" s="5">
        <v>800.55</v>
      </c>
    </row>
    <row r="1707" spans="1:10" x14ac:dyDescent="0.3">
      <c r="A1707">
        <v>2023</v>
      </c>
      <c r="B1707" s="2">
        <v>45261</v>
      </c>
      <c r="C1707" t="s">
        <v>29</v>
      </c>
      <c r="D1707" s="8">
        <v>1907.64</v>
      </c>
      <c r="E1707" s="8">
        <v>12061.57</v>
      </c>
      <c r="F1707">
        <v>76.95</v>
      </c>
      <c r="G1707" t="s">
        <v>70</v>
      </c>
      <c r="H1707" t="s">
        <v>74</v>
      </c>
      <c r="I1707" s="5">
        <v>446.24</v>
      </c>
      <c r="J1707" s="5">
        <v>576.65</v>
      </c>
    </row>
    <row r="1708" spans="1:10" x14ac:dyDescent="0.3">
      <c r="A1708">
        <v>2023</v>
      </c>
      <c r="B1708" s="2">
        <v>45139</v>
      </c>
      <c r="C1708" t="s">
        <v>29</v>
      </c>
      <c r="D1708" s="8">
        <v>1087.19</v>
      </c>
      <c r="E1708" s="8">
        <v>13215.8</v>
      </c>
      <c r="F1708">
        <v>80.88</v>
      </c>
      <c r="G1708" t="s">
        <v>75</v>
      </c>
      <c r="H1708" t="s">
        <v>74</v>
      </c>
      <c r="I1708" s="5">
        <v>1117.5</v>
      </c>
      <c r="J1708" s="5">
        <v>929.77</v>
      </c>
    </row>
    <row r="1709" spans="1:10" x14ac:dyDescent="0.3">
      <c r="A1709">
        <v>2023</v>
      </c>
      <c r="B1709" s="2">
        <v>44927</v>
      </c>
      <c r="C1709" t="s">
        <v>16</v>
      </c>
      <c r="D1709" s="8">
        <v>1019.11</v>
      </c>
      <c r="E1709" s="8">
        <v>12463.46</v>
      </c>
      <c r="F1709">
        <v>76.790000000000006</v>
      </c>
      <c r="G1709" t="s">
        <v>70</v>
      </c>
      <c r="H1709" t="s">
        <v>74</v>
      </c>
      <c r="I1709" s="5">
        <v>850.08</v>
      </c>
      <c r="J1709" s="5">
        <v>234.1</v>
      </c>
    </row>
    <row r="1710" spans="1:10" x14ac:dyDescent="0.3">
      <c r="A1710">
        <v>2023</v>
      </c>
      <c r="B1710" s="2">
        <v>45047</v>
      </c>
      <c r="C1710" t="s">
        <v>16</v>
      </c>
      <c r="D1710" s="8">
        <v>4875.97</v>
      </c>
      <c r="E1710" s="8">
        <v>5403.5</v>
      </c>
      <c r="F1710">
        <v>89.22</v>
      </c>
      <c r="G1710" t="s">
        <v>70</v>
      </c>
      <c r="H1710" t="s">
        <v>71</v>
      </c>
      <c r="I1710" s="5">
        <v>1189.4100000000001</v>
      </c>
      <c r="J1710" s="5">
        <v>571.65</v>
      </c>
    </row>
    <row r="1711" spans="1:10" x14ac:dyDescent="0.3">
      <c r="A1711">
        <v>2023</v>
      </c>
      <c r="B1711" s="2">
        <v>45261</v>
      </c>
      <c r="C1711" t="s">
        <v>32</v>
      </c>
      <c r="D1711" s="8">
        <v>4168.12</v>
      </c>
      <c r="E1711" s="8">
        <v>6538.69</v>
      </c>
      <c r="F1711">
        <v>93.1</v>
      </c>
      <c r="G1711" t="s">
        <v>75</v>
      </c>
      <c r="H1711" t="s">
        <v>74</v>
      </c>
      <c r="I1711" s="5">
        <v>1990.03</v>
      </c>
      <c r="J1711" s="5">
        <v>740.06</v>
      </c>
    </row>
    <row r="1712" spans="1:10" x14ac:dyDescent="0.3">
      <c r="A1712">
        <v>2022</v>
      </c>
      <c r="B1712" s="2">
        <v>44713</v>
      </c>
      <c r="C1712" t="s">
        <v>41</v>
      </c>
      <c r="D1712" s="8">
        <v>1459.63</v>
      </c>
      <c r="E1712" s="8">
        <v>13526.96</v>
      </c>
      <c r="F1712">
        <v>92.99</v>
      </c>
      <c r="G1712" t="s">
        <v>70</v>
      </c>
      <c r="H1712" t="s">
        <v>76</v>
      </c>
      <c r="I1712" s="5">
        <v>430.07</v>
      </c>
      <c r="J1712" s="5">
        <v>469.94</v>
      </c>
    </row>
    <row r="1713" spans="1:10" x14ac:dyDescent="0.3">
      <c r="A1713">
        <v>2023</v>
      </c>
      <c r="B1713" s="2">
        <v>45261</v>
      </c>
      <c r="C1713" t="s">
        <v>29</v>
      </c>
      <c r="D1713" s="8">
        <v>4758.59</v>
      </c>
      <c r="E1713" s="8">
        <v>10087.290000000001</v>
      </c>
      <c r="F1713">
        <v>90.9</v>
      </c>
      <c r="G1713" t="s">
        <v>72</v>
      </c>
      <c r="H1713" t="s">
        <v>76</v>
      </c>
      <c r="I1713" s="5">
        <v>994.41</v>
      </c>
      <c r="J1713" s="5">
        <v>160.22999999999999</v>
      </c>
    </row>
    <row r="1714" spans="1:10" x14ac:dyDescent="0.3">
      <c r="A1714">
        <v>2023</v>
      </c>
      <c r="B1714" s="2">
        <v>45017</v>
      </c>
      <c r="C1714" t="s">
        <v>11</v>
      </c>
      <c r="D1714" s="8">
        <v>4895.68</v>
      </c>
      <c r="E1714" s="8">
        <v>12448.56</v>
      </c>
      <c r="F1714">
        <v>73.569999999999993</v>
      </c>
      <c r="G1714" t="s">
        <v>73</v>
      </c>
      <c r="H1714" t="s">
        <v>74</v>
      </c>
      <c r="I1714" s="5">
        <v>1401.74</v>
      </c>
      <c r="J1714" s="5">
        <v>546.01</v>
      </c>
    </row>
    <row r="1715" spans="1:10" x14ac:dyDescent="0.3">
      <c r="A1715">
        <v>2023</v>
      </c>
      <c r="B1715" s="2">
        <v>45017</v>
      </c>
      <c r="C1715" t="s">
        <v>16</v>
      </c>
      <c r="D1715" s="8">
        <v>3858.86</v>
      </c>
      <c r="E1715" s="8">
        <v>5020.22</v>
      </c>
      <c r="F1715">
        <v>85.88</v>
      </c>
      <c r="G1715" t="s">
        <v>70</v>
      </c>
      <c r="H1715" t="s">
        <v>74</v>
      </c>
      <c r="I1715" s="5">
        <v>1860.35</v>
      </c>
      <c r="J1715" s="5">
        <v>730.58</v>
      </c>
    </row>
    <row r="1716" spans="1:10" x14ac:dyDescent="0.3">
      <c r="A1716">
        <v>2022</v>
      </c>
      <c r="B1716" s="2">
        <v>44713</v>
      </c>
      <c r="C1716" t="s">
        <v>34</v>
      </c>
      <c r="D1716" s="8">
        <v>2508.08</v>
      </c>
      <c r="E1716" s="8">
        <v>12932.68</v>
      </c>
      <c r="F1716">
        <v>71.17</v>
      </c>
      <c r="G1716" t="s">
        <v>73</v>
      </c>
      <c r="H1716" t="s">
        <v>71</v>
      </c>
      <c r="I1716" s="5">
        <v>1805.74</v>
      </c>
      <c r="J1716" s="5">
        <v>468.11</v>
      </c>
    </row>
    <row r="1717" spans="1:10" x14ac:dyDescent="0.3">
      <c r="A1717">
        <v>2023</v>
      </c>
      <c r="B1717" s="2">
        <v>45078</v>
      </c>
      <c r="C1717" t="s">
        <v>22</v>
      </c>
      <c r="D1717" s="8">
        <v>1590.64</v>
      </c>
      <c r="E1717" s="8">
        <v>12764.11</v>
      </c>
      <c r="F1717">
        <v>70.010000000000005</v>
      </c>
      <c r="G1717" t="s">
        <v>73</v>
      </c>
      <c r="H1717" t="s">
        <v>71</v>
      </c>
      <c r="I1717" s="5">
        <v>1768.63</v>
      </c>
      <c r="J1717" s="5">
        <v>618.09</v>
      </c>
    </row>
    <row r="1718" spans="1:10" x14ac:dyDescent="0.3">
      <c r="A1718">
        <v>2023</v>
      </c>
      <c r="B1718" s="2">
        <v>45108</v>
      </c>
      <c r="C1718" t="s">
        <v>25</v>
      </c>
      <c r="D1718" s="8">
        <v>1851.96</v>
      </c>
      <c r="E1718" s="8">
        <v>14574.85</v>
      </c>
      <c r="F1718">
        <v>70.23</v>
      </c>
      <c r="G1718" t="s">
        <v>75</v>
      </c>
      <c r="H1718" t="s">
        <v>71</v>
      </c>
      <c r="I1718" s="5">
        <v>1999.18</v>
      </c>
      <c r="J1718" s="5">
        <v>512.66999999999996</v>
      </c>
    </row>
    <row r="1719" spans="1:10" x14ac:dyDescent="0.3">
      <c r="A1719">
        <v>2022</v>
      </c>
      <c r="B1719" s="2">
        <v>44896</v>
      </c>
      <c r="C1719" t="s">
        <v>41</v>
      </c>
      <c r="D1719" s="8">
        <v>2176.44</v>
      </c>
      <c r="E1719" s="8">
        <v>10117.209999999999</v>
      </c>
      <c r="F1719">
        <v>85.73</v>
      </c>
      <c r="G1719" t="s">
        <v>70</v>
      </c>
      <c r="H1719" t="s">
        <v>76</v>
      </c>
      <c r="I1719" s="5">
        <v>844.04</v>
      </c>
      <c r="J1719" s="5">
        <v>457.88</v>
      </c>
    </row>
    <row r="1720" spans="1:10" x14ac:dyDescent="0.3">
      <c r="A1720">
        <v>2022</v>
      </c>
      <c r="B1720" s="2">
        <v>44621</v>
      </c>
      <c r="C1720" t="s">
        <v>32</v>
      </c>
      <c r="D1720" s="8">
        <v>3952.97</v>
      </c>
      <c r="E1720" s="8">
        <v>8120.11</v>
      </c>
      <c r="F1720">
        <v>93.77</v>
      </c>
      <c r="G1720" t="s">
        <v>70</v>
      </c>
      <c r="H1720" t="s">
        <v>76</v>
      </c>
      <c r="I1720" s="5">
        <v>1968.84</v>
      </c>
      <c r="J1720" s="5">
        <v>308.92</v>
      </c>
    </row>
    <row r="1721" spans="1:10" x14ac:dyDescent="0.3">
      <c r="A1721">
        <v>2023</v>
      </c>
      <c r="B1721" s="2">
        <v>45108</v>
      </c>
      <c r="C1721" t="s">
        <v>16</v>
      </c>
      <c r="D1721" s="8">
        <v>2090.84</v>
      </c>
      <c r="E1721" s="8">
        <v>9824.92</v>
      </c>
      <c r="F1721">
        <v>78.39</v>
      </c>
      <c r="G1721" t="s">
        <v>73</v>
      </c>
      <c r="H1721" t="s">
        <v>74</v>
      </c>
      <c r="I1721" s="5">
        <v>798.7</v>
      </c>
      <c r="J1721" s="5">
        <v>520.65</v>
      </c>
    </row>
    <row r="1722" spans="1:10" x14ac:dyDescent="0.3">
      <c r="A1722">
        <v>2022</v>
      </c>
      <c r="B1722" s="2">
        <v>44866</v>
      </c>
      <c r="C1722" t="s">
        <v>39</v>
      </c>
      <c r="D1722" s="8">
        <v>1816.66</v>
      </c>
      <c r="E1722" s="8">
        <v>11203.54</v>
      </c>
      <c r="F1722">
        <v>79.77</v>
      </c>
      <c r="G1722" t="s">
        <v>73</v>
      </c>
      <c r="H1722" t="s">
        <v>74</v>
      </c>
      <c r="I1722" s="5">
        <v>1434.56</v>
      </c>
      <c r="J1722" s="5">
        <v>732.64</v>
      </c>
    </row>
    <row r="1723" spans="1:10" x14ac:dyDescent="0.3">
      <c r="A1723">
        <v>2022</v>
      </c>
      <c r="B1723" s="2">
        <v>44743</v>
      </c>
      <c r="C1723" t="s">
        <v>11</v>
      </c>
      <c r="D1723" s="8">
        <v>4641.1499999999996</v>
      </c>
      <c r="E1723" s="8">
        <v>7375.58</v>
      </c>
      <c r="F1723">
        <v>70.739999999999995</v>
      </c>
      <c r="G1723" t="s">
        <v>70</v>
      </c>
      <c r="H1723" t="s">
        <v>71</v>
      </c>
      <c r="I1723" s="5">
        <v>232.51</v>
      </c>
      <c r="J1723" s="5">
        <v>221.56</v>
      </c>
    </row>
    <row r="1724" spans="1:10" x14ac:dyDescent="0.3">
      <c r="A1724">
        <v>2023</v>
      </c>
      <c r="B1724" s="2">
        <v>45108</v>
      </c>
      <c r="C1724" t="s">
        <v>11</v>
      </c>
      <c r="D1724" s="8">
        <v>2756.21</v>
      </c>
      <c r="E1724" s="8">
        <v>9059.4500000000007</v>
      </c>
      <c r="F1724">
        <v>78.069999999999993</v>
      </c>
      <c r="G1724" t="s">
        <v>73</v>
      </c>
      <c r="H1724" t="s">
        <v>74</v>
      </c>
      <c r="I1724" s="5">
        <v>506.91</v>
      </c>
      <c r="J1724" s="5">
        <v>671.43</v>
      </c>
    </row>
    <row r="1725" spans="1:10" x14ac:dyDescent="0.3">
      <c r="A1725">
        <v>2022</v>
      </c>
      <c r="B1725" s="2">
        <v>44896</v>
      </c>
      <c r="C1725" t="s">
        <v>34</v>
      </c>
      <c r="D1725" s="8">
        <v>4449.74</v>
      </c>
      <c r="E1725" s="8">
        <v>14778.37</v>
      </c>
      <c r="F1725">
        <v>76.94</v>
      </c>
      <c r="G1725" t="s">
        <v>75</v>
      </c>
      <c r="H1725" t="s">
        <v>71</v>
      </c>
      <c r="I1725" s="5">
        <v>1417.49</v>
      </c>
      <c r="J1725" s="5">
        <v>950.54</v>
      </c>
    </row>
    <row r="1726" spans="1:10" x14ac:dyDescent="0.3">
      <c r="A1726">
        <v>2023</v>
      </c>
      <c r="B1726" s="2">
        <v>44958</v>
      </c>
      <c r="C1726" t="s">
        <v>39</v>
      </c>
      <c r="D1726" s="8">
        <v>2865.45</v>
      </c>
      <c r="E1726" s="8">
        <v>11655.29</v>
      </c>
      <c r="F1726">
        <v>79.14</v>
      </c>
      <c r="G1726" t="s">
        <v>73</v>
      </c>
      <c r="H1726" t="s">
        <v>71</v>
      </c>
      <c r="I1726" s="5">
        <v>1953.2</v>
      </c>
      <c r="J1726" s="5">
        <v>567.36</v>
      </c>
    </row>
    <row r="1727" spans="1:10" x14ac:dyDescent="0.3">
      <c r="A1727">
        <v>2022</v>
      </c>
      <c r="B1727" s="2">
        <v>44621</v>
      </c>
      <c r="C1727" t="s">
        <v>29</v>
      </c>
      <c r="D1727" s="8">
        <v>1462.98</v>
      </c>
      <c r="E1727" s="8">
        <v>8781.64</v>
      </c>
      <c r="F1727">
        <v>90.16</v>
      </c>
      <c r="G1727" t="s">
        <v>70</v>
      </c>
      <c r="H1727" t="s">
        <v>74</v>
      </c>
      <c r="I1727" s="5">
        <v>745.95</v>
      </c>
      <c r="J1727" s="5">
        <v>848.94</v>
      </c>
    </row>
    <row r="1728" spans="1:10" x14ac:dyDescent="0.3">
      <c r="A1728">
        <v>2022</v>
      </c>
      <c r="B1728" s="2">
        <v>44713</v>
      </c>
      <c r="C1728" t="s">
        <v>32</v>
      </c>
      <c r="D1728" s="8">
        <v>1476.57</v>
      </c>
      <c r="E1728" s="8">
        <v>9404.67</v>
      </c>
      <c r="F1728">
        <v>94.82</v>
      </c>
      <c r="G1728" t="s">
        <v>75</v>
      </c>
      <c r="H1728" t="s">
        <v>76</v>
      </c>
      <c r="I1728" s="5">
        <v>762.52</v>
      </c>
      <c r="J1728" s="5">
        <v>547.95000000000005</v>
      </c>
    </row>
    <row r="1729" spans="1:10" x14ac:dyDescent="0.3">
      <c r="A1729">
        <v>2023</v>
      </c>
      <c r="B1729" s="2">
        <v>44927</v>
      </c>
      <c r="C1729" t="s">
        <v>29</v>
      </c>
      <c r="D1729" s="8">
        <v>3248.52</v>
      </c>
      <c r="E1729" s="8">
        <v>10316.030000000001</v>
      </c>
      <c r="F1729">
        <v>92.24</v>
      </c>
      <c r="G1729" t="s">
        <v>75</v>
      </c>
      <c r="H1729" t="s">
        <v>74</v>
      </c>
      <c r="I1729" s="5">
        <v>230.59</v>
      </c>
      <c r="J1729" s="5">
        <v>795.2</v>
      </c>
    </row>
    <row r="1730" spans="1:10" x14ac:dyDescent="0.3">
      <c r="A1730">
        <v>2023</v>
      </c>
      <c r="B1730" s="2">
        <v>45231</v>
      </c>
      <c r="C1730" t="s">
        <v>29</v>
      </c>
      <c r="D1730" s="8">
        <v>1693.34</v>
      </c>
      <c r="E1730" s="8">
        <v>14336.67</v>
      </c>
      <c r="F1730">
        <v>84.03</v>
      </c>
      <c r="G1730" t="s">
        <v>72</v>
      </c>
      <c r="H1730" t="s">
        <v>74</v>
      </c>
      <c r="I1730" s="5">
        <v>530.69000000000005</v>
      </c>
      <c r="J1730" s="5">
        <v>487.8</v>
      </c>
    </row>
    <row r="1731" spans="1:10" x14ac:dyDescent="0.3">
      <c r="A1731">
        <v>2022</v>
      </c>
      <c r="B1731" s="2">
        <v>44713</v>
      </c>
      <c r="C1731" t="s">
        <v>11</v>
      </c>
      <c r="D1731" s="8">
        <v>3662.05</v>
      </c>
      <c r="E1731" s="8">
        <v>5629.09</v>
      </c>
      <c r="F1731">
        <v>72.180000000000007</v>
      </c>
      <c r="G1731" t="s">
        <v>70</v>
      </c>
      <c r="H1731" t="s">
        <v>76</v>
      </c>
      <c r="I1731" s="5">
        <v>1906.64</v>
      </c>
      <c r="J1731" s="5">
        <v>168</v>
      </c>
    </row>
    <row r="1732" spans="1:10" x14ac:dyDescent="0.3">
      <c r="A1732">
        <v>2023</v>
      </c>
      <c r="B1732" s="2">
        <v>45170</v>
      </c>
      <c r="C1732" t="s">
        <v>41</v>
      </c>
      <c r="D1732" s="8">
        <v>2001.86</v>
      </c>
      <c r="E1732" s="8">
        <v>8345.75</v>
      </c>
      <c r="F1732">
        <v>71.67</v>
      </c>
      <c r="G1732" t="s">
        <v>72</v>
      </c>
      <c r="H1732" t="s">
        <v>74</v>
      </c>
      <c r="I1732" s="5">
        <v>1615.1</v>
      </c>
      <c r="J1732" s="5">
        <v>340.41</v>
      </c>
    </row>
    <row r="1733" spans="1:10" x14ac:dyDescent="0.3">
      <c r="A1733">
        <v>2022</v>
      </c>
      <c r="B1733" s="2">
        <v>44866</v>
      </c>
      <c r="C1733" t="s">
        <v>34</v>
      </c>
      <c r="D1733" s="8">
        <v>1264.55</v>
      </c>
      <c r="E1733" s="8">
        <v>14935.85</v>
      </c>
      <c r="F1733">
        <v>80.58</v>
      </c>
      <c r="G1733" t="s">
        <v>72</v>
      </c>
      <c r="H1733" t="s">
        <v>71</v>
      </c>
      <c r="I1733" s="5">
        <v>434.85</v>
      </c>
      <c r="J1733" s="5">
        <v>341.96</v>
      </c>
    </row>
    <row r="1734" spans="1:10" x14ac:dyDescent="0.3">
      <c r="A1734">
        <v>2023</v>
      </c>
      <c r="B1734" s="2">
        <v>45231</v>
      </c>
      <c r="C1734" t="s">
        <v>16</v>
      </c>
      <c r="D1734" s="8">
        <v>2506.83</v>
      </c>
      <c r="E1734" s="8">
        <v>8198.44</v>
      </c>
      <c r="F1734">
        <v>93.46</v>
      </c>
      <c r="G1734" t="s">
        <v>70</v>
      </c>
      <c r="H1734" t="s">
        <v>74</v>
      </c>
      <c r="I1734" s="5">
        <v>534.11</v>
      </c>
      <c r="J1734" s="5">
        <v>831.17</v>
      </c>
    </row>
    <row r="1735" spans="1:10" x14ac:dyDescent="0.3">
      <c r="A1735">
        <v>2023</v>
      </c>
      <c r="B1735" s="2">
        <v>45139</v>
      </c>
      <c r="C1735" t="s">
        <v>32</v>
      </c>
      <c r="D1735" s="8">
        <v>1156.5</v>
      </c>
      <c r="E1735" s="8">
        <v>11765.08</v>
      </c>
      <c r="F1735">
        <v>72.37</v>
      </c>
      <c r="G1735" t="s">
        <v>73</v>
      </c>
      <c r="H1735" t="s">
        <v>71</v>
      </c>
      <c r="I1735" s="5">
        <v>576.04999999999995</v>
      </c>
      <c r="J1735" s="5">
        <v>721.89</v>
      </c>
    </row>
    <row r="1736" spans="1:10" x14ac:dyDescent="0.3">
      <c r="A1736">
        <v>2023</v>
      </c>
      <c r="B1736" s="2">
        <v>44958</v>
      </c>
      <c r="C1736" t="s">
        <v>32</v>
      </c>
      <c r="D1736" s="8">
        <v>3461.69</v>
      </c>
      <c r="E1736" s="8">
        <v>10352.44</v>
      </c>
      <c r="F1736">
        <v>71.09</v>
      </c>
      <c r="G1736" t="s">
        <v>75</v>
      </c>
      <c r="H1736" t="s">
        <v>71</v>
      </c>
      <c r="I1736" s="5">
        <v>922.5</v>
      </c>
      <c r="J1736" s="5">
        <v>811.83</v>
      </c>
    </row>
    <row r="1737" spans="1:10" x14ac:dyDescent="0.3">
      <c r="A1737">
        <v>2022</v>
      </c>
      <c r="B1737" s="2">
        <v>44621</v>
      </c>
      <c r="C1737" t="s">
        <v>34</v>
      </c>
      <c r="D1737" s="8">
        <v>4576.97</v>
      </c>
      <c r="E1737" s="8">
        <v>10153.26</v>
      </c>
      <c r="F1737">
        <v>82.19</v>
      </c>
      <c r="G1737" t="s">
        <v>72</v>
      </c>
      <c r="H1737" t="s">
        <v>71</v>
      </c>
      <c r="I1737" s="5">
        <v>1469.26</v>
      </c>
      <c r="J1737" s="5">
        <v>569.08000000000004</v>
      </c>
    </row>
    <row r="1738" spans="1:10" x14ac:dyDescent="0.3">
      <c r="A1738">
        <v>2022</v>
      </c>
      <c r="B1738" s="2">
        <v>44713</v>
      </c>
      <c r="C1738" t="s">
        <v>11</v>
      </c>
      <c r="D1738" s="8">
        <v>4411.05</v>
      </c>
      <c r="E1738" s="8">
        <v>14090.78</v>
      </c>
      <c r="F1738">
        <v>82.7</v>
      </c>
      <c r="G1738" t="s">
        <v>73</v>
      </c>
      <c r="H1738" t="s">
        <v>74</v>
      </c>
      <c r="I1738" s="5">
        <v>81.349999999999994</v>
      </c>
      <c r="J1738" s="5">
        <v>294.97000000000003</v>
      </c>
    </row>
    <row r="1739" spans="1:10" x14ac:dyDescent="0.3">
      <c r="A1739">
        <v>2022</v>
      </c>
      <c r="B1739" s="2">
        <v>44805</v>
      </c>
      <c r="C1739" t="s">
        <v>11</v>
      </c>
      <c r="D1739" s="8">
        <v>4355.3999999999996</v>
      </c>
      <c r="E1739" s="8">
        <v>6123.06</v>
      </c>
      <c r="F1739">
        <v>88.04</v>
      </c>
      <c r="G1739" t="s">
        <v>73</v>
      </c>
      <c r="H1739" t="s">
        <v>74</v>
      </c>
      <c r="I1739" s="5">
        <v>784.48</v>
      </c>
      <c r="J1739" s="5">
        <v>953.98</v>
      </c>
    </row>
    <row r="1740" spans="1:10" x14ac:dyDescent="0.3">
      <c r="A1740">
        <v>2023</v>
      </c>
      <c r="B1740" s="2">
        <v>45200</v>
      </c>
      <c r="C1740" t="s">
        <v>20</v>
      </c>
      <c r="D1740" s="8">
        <v>3361.2</v>
      </c>
      <c r="E1740" s="8">
        <v>11347.64</v>
      </c>
      <c r="F1740">
        <v>94.04</v>
      </c>
      <c r="G1740" t="s">
        <v>72</v>
      </c>
      <c r="H1740" t="s">
        <v>71</v>
      </c>
      <c r="I1740" s="5">
        <v>239.57</v>
      </c>
      <c r="J1740" s="5">
        <v>731.49</v>
      </c>
    </row>
    <row r="1741" spans="1:10" x14ac:dyDescent="0.3">
      <c r="A1741">
        <v>2023</v>
      </c>
      <c r="B1741" s="2">
        <v>44927</v>
      </c>
      <c r="C1741" t="s">
        <v>41</v>
      </c>
      <c r="D1741" s="8">
        <v>4558.83</v>
      </c>
      <c r="E1741" s="8">
        <v>14608.02</v>
      </c>
      <c r="F1741">
        <v>71.88</v>
      </c>
      <c r="G1741" t="s">
        <v>75</v>
      </c>
      <c r="H1741" t="s">
        <v>74</v>
      </c>
      <c r="I1741" s="5">
        <v>1927.44</v>
      </c>
      <c r="J1741" s="5">
        <v>846.51</v>
      </c>
    </row>
    <row r="1742" spans="1:10" x14ac:dyDescent="0.3">
      <c r="A1742">
        <v>2022</v>
      </c>
      <c r="B1742" s="2">
        <v>44621</v>
      </c>
      <c r="C1742" t="s">
        <v>34</v>
      </c>
      <c r="D1742" s="8">
        <v>3822.61</v>
      </c>
      <c r="E1742" s="8">
        <v>12240.87</v>
      </c>
      <c r="F1742">
        <v>78.67</v>
      </c>
      <c r="G1742" t="s">
        <v>72</v>
      </c>
      <c r="H1742" t="s">
        <v>74</v>
      </c>
      <c r="I1742" s="5">
        <v>1565.79</v>
      </c>
      <c r="J1742" s="5">
        <v>146.41999999999999</v>
      </c>
    </row>
    <row r="1743" spans="1:10" x14ac:dyDescent="0.3">
      <c r="A1743">
        <v>2023</v>
      </c>
      <c r="B1743" s="2">
        <v>45200</v>
      </c>
      <c r="C1743" t="s">
        <v>34</v>
      </c>
      <c r="D1743" s="8">
        <v>4605.8100000000004</v>
      </c>
      <c r="E1743" s="8">
        <v>12243.81</v>
      </c>
      <c r="F1743">
        <v>84.97</v>
      </c>
      <c r="G1743" t="s">
        <v>72</v>
      </c>
      <c r="H1743" t="s">
        <v>74</v>
      </c>
      <c r="I1743" s="5">
        <v>58.77</v>
      </c>
      <c r="J1743" s="5">
        <v>620.85</v>
      </c>
    </row>
    <row r="1744" spans="1:10" x14ac:dyDescent="0.3">
      <c r="A1744">
        <v>2022</v>
      </c>
      <c r="B1744" s="2">
        <v>44593</v>
      </c>
      <c r="C1744" t="s">
        <v>11</v>
      </c>
      <c r="D1744" s="8">
        <v>3895.97</v>
      </c>
      <c r="E1744" s="8">
        <v>7597.17</v>
      </c>
      <c r="F1744">
        <v>80.819999999999993</v>
      </c>
      <c r="G1744" t="s">
        <v>70</v>
      </c>
      <c r="H1744" t="s">
        <v>76</v>
      </c>
      <c r="I1744" s="5">
        <v>740.21</v>
      </c>
      <c r="J1744" s="5">
        <v>743.89</v>
      </c>
    </row>
    <row r="1745" spans="1:10" x14ac:dyDescent="0.3">
      <c r="A1745">
        <v>2023</v>
      </c>
      <c r="B1745" s="2">
        <v>45078</v>
      </c>
      <c r="C1745" t="s">
        <v>16</v>
      </c>
      <c r="D1745" s="8">
        <v>2963.87</v>
      </c>
      <c r="E1745" s="8">
        <v>13606.21</v>
      </c>
      <c r="F1745">
        <v>82.81</v>
      </c>
      <c r="G1745" t="s">
        <v>73</v>
      </c>
      <c r="H1745" t="s">
        <v>71</v>
      </c>
      <c r="I1745" s="5">
        <v>94.26</v>
      </c>
      <c r="J1745" s="5">
        <v>981.98</v>
      </c>
    </row>
    <row r="1746" spans="1:10" x14ac:dyDescent="0.3">
      <c r="A1746">
        <v>2022</v>
      </c>
      <c r="B1746" s="2">
        <v>44682</v>
      </c>
      <c r="C1746" t="s">
        <v>41</v>
      </c>
      <c r="D1746" s="8">
        <v>1940.48</v>
      </c>
      <c r="E1746" s="8">
        <v>10013.09</v>
      </c>
      <c r="F1746">
        <v>86.89</v>
      </c>
      <c r="G1746" t="s">
        <v>70</v>
      </c>
      <c r="H1746" t="s">
        <v>74</v>
      </c>
      <c r="I1746" s="5">
        <v>1316.03</v>
      </c>
      <c r="J1746" s="5">
        <v>458.14</v>
      </c>
    </row>
    <row r="1747" spans="1:10" x14ac:dyDescent="0.3">
      <c r="A1747">
        <v>2023</v>
      </c>
      <c r="B1747" s="2">
        <v>44986</v>
      </c>
      <c r="C1747" t="s">
        <v>29</v>
      </c>
      <c r="D1747" s="8">
        <v>4502.55</v>
      </c>
      <c r="E1747" s="8">
        <v>12064.42</v>
      </c>
      <c r="F1747">
        <v>84.09</v>
      </c>
      <c r="G1747" t="s">
        <v>75</v>
      </c>
      <c r="H1747" t="s">
        <v>71</v>
      </c>
      <c r="I1747" s="5">
        <v>1598.9</v>
      </c>
      <c r="J1747" s="5">
        <v>217.17</v>
      </c>
    </row>
    <row r="1748" spans="1:10" x14ac:dyDescent="0.3">
      <c r="A1748">
        <v>2022</v>
      </c>
      <c r="B1748" s="2">
        <v>44774</v>
      </c>
      <c r="C1748" t="s">
        <v>32</v>
      </c>
      <c r="D1748" s="8">
        <v>4984.7</v>
      </c>
      <c r="E1748" s="8">
        <v>14932.18</v>
      </c>
      <c r="F1748">
        <v>92.33</v>
      </c>
      <c r="G1748" t="s">
        <v>70</v>
      </c>
      <c r="H1748" t="s">
        <v>74</v>
      </c>
      <c r="I1748" s="5">
        <v>546.61</v>
      </c>
      <c r="J1748" s="5">
        <v>925.17</v>
      </c>
    </row>
    <row r="1749" spans="1:10" x14ac:dyDescent="0.3">
      <c r="A1749">
        <v>2022</v>
      </c>
      <c r="B1749" s="2">
        <v>44866</v>
      </c>
      <c r="C1749" t="s">
        <v>22</v>
      </c>
      <c r="D1749" s="8">
        <v>4465.63</v>
      </c>
      <c r="E1749" s="8">
        <v>8640.75</v>
      </c>
      <c r="F1749">
        <v>90.99</v>
      </c>
      <c r="G1749" t="s">
        <v>75</v>
      </c>
      <c r="H1749" t="s">
        <v>74</v>
      </c>
      <c r="I1749" s="5">
        <v>540.03</v>
      </c>
      <c r="J1749" s="5">
        <v>589.67999999999995</v>
      </c>
    </row>
    <row r="1750" spans="1:10" x14ac:dyDescent="0.3">
      <c r="A1750">
        <v>2022</v>
      </c>
      <c r="B1750" s="2">
        <v>44896</v>
      </c>
      <c r="C1750" t="s">
        <v>16</v>
      </c>
      <c r="D1750" s="8">
        <v>2291.65</v>
      </c>
      <c r="E1750" s="8">
        <v>10039.99</v>
      </c>
      <c r="F1750">
        <v>84.42</v>
      </c>
      <c r="G1750" t="s">
        <v>75</v>
      </c>
      <c r="H1750" t="s">
        <v>71</v>
      </c>
      <c r="I1750" s="5">
        <v>1060.25</v>
      </c>
      <c r="J1750" s="5">
        <v>432.09</v>
      </c>
    </row>
    <row r="1751" spans="1:10" x14ac:dyDescent="0.3">
      <c r="A1751">
        <v>2023</v>
      </c>
      <c r="B1751" s="2">
        <v>45170</v>
      </c>
      <c r="C1751" t="s">
        <v>34</v>
      </c>
      <c r="D1751" s="8">
        <v>3121.6</v>
      </c>
      <c r="E1751" s="8">
        <v>10645.98</v>
      </c>
      <c r="F1751">
        <v>93.2</v>
      </c>
      <c r="G1751" t="s">
        <v>73</v>
      </c>
      <c r="H1751" t="s">
        <v>76</v>
      </c>
      <c r="I1751" s="5">
        <v>385.37</v>
      </c>
      <c r="J1751" s="5">
        <v>490.03</v>
      </c>
    </row>
    <row r="1752" spans="1:10" x14ac:dyDescent="0.3">
      <c r="A1752">
        <v>2023</v>
      </c>
      <c r="B1752" s="2">
        <v>45200</v>
      </c>
      <c r="C1752" t="s">
        <v>22</v>
      </c>
      <c r="D1752" s="8">
        <v>1784.58</v>
      </c>
      <c r="E1752" s="8">
        <v>8704.56</v>
      </c>
      <c r="F1752">
        <v>92.88</v>
      </c>
      <c r="G1752" t="s">
        <v>70</v>
      </c>
      <c r="H1752" t="s">
        <v>71</v>
      </c>
      <c r="I1752" s="5">
        <v>1906.15</v>
      </c>
      <c r="J1752" s="5">
        <v>492.03</v>
      </c>
    </row>
    <row r="1753" spans="1:10" x14ac:dyDescent="0.3">
      <c r="A1753">
        <v>2022</v>
      </c>
      <c r="B1753" s="2">
        <v>44743</v>
      </c>
      <c r="C1753" t="s">
        <v>32</v>
      </c>
      <c r="D1753" s="8">
        <v>3155.49</v>
      </c>
      <c r="E1753" s="8">
        <v>5829.08</v>
      </c>
      <c r="F1753">
        <v>74.349999999999994</v>
      </c>
      <c r="G1753" t="s">
        <v>75</v>
      </c>
      <c r="H1753" t="s">
        <v>71</v>
      </c>
      <c r="I1753" s="5">
        <v>1816.26</v>
      </c>
      <c r="J1753" s="5">
        <v>210.49</v>
      </c>
    </row>
    <row r="1754" spans="1:10" x14ac:dyDescent="0.3">
      <c r="A1754">
        <v>2023</v>
      </c>
      <c r="B1754" s="2">
        <v>45078</v>
      </c>
      <c r="C1754" t="s">
        <v>20</v>
      </c>
      <c r="D1754" s="8">
        <v>3539.12</v>
      </c>
      <c r="E1754" s="8">
        <v>9702.99</v>
      </c>
      <c r="F1754">
        <v>84.03</v>
      </c>
      <c r="G1754" t="s">
        <v>73</v>
      </c>
      <c r="H1754" t="s">
        <v>71</v>
      </c>
      <c r="I1754" s="5">
        <v>1814.92</v>
      </c>
      <c r="J1754" s="5">
        <v>805.08</v>
      </c>
    </row>
    <row r="1755" spans="1:10" x14ac:dyDescent="0.3">
      <c r="A1755">
        <v>2022</v>
      </c>
      <c r="B1755" s="2">
        <v>44593</v>
      </c>
      <c r="C1755" t="s">
        <v>32</v>
      </c>
      <c r="D1755" s="8">
        <v>4443.57</v>
      </c>
      <c r="E1755" s="8">
        <v>9971.34</v>
      </c>
      <c r="F1755">
        <v>86.95</v>
      </c>
      <c r="G1755" t="s">
        <v>73</v>
      </c>
      <c r="H1755" t="s">
        <v>74</v>
      </c>
      <c r="I1755" s="5">
        <v>303.39</v>
      </c>
      <c r="J1755" s="5">
        <v>366.58</v>
      </c>
    </row>
    <row r="1756" spans="1:10" x14ac:dyDescent="0.3">
      <c r="A1756">
        <v>2023</v>
      </c>
      <c r="B1756" s="2">
        <v>45231</v>
      </c>
      <c r="C1756" t="s">
        <v>11</v>
      </c>
      <c r="D1756" s="8">
        <v>4033.6</v>
      </c>
      <c r="E1756" s="8">
        <v>7862.63</v>
      </c>
      <c r="F1756">
        <v>81.37</v>
      </c>
      <c r="G1756" t="s">
        <v>75</v>
      </c>
      <c r="H1756" t="s">
        <v>76</v>
      </c>
      <c r="I1756" s="5">
        <v>466.42</v>
      </c>
      <c r="J1756" s="5">
        <v>185.93</v>
      </c>
    </row>
    <row r="1757" spans="1:10" x14ac:dyDescent="0.3">
      <c r="A1757">
        <v>2022</v>
      </c>
      <c r="B1757" s="2">
        <v>44835</v>
      </c>
      <c r="C1757" t="s">
        <v>34</v>
      </c>
      <c r="D1757" s="8">
        <v>1292.8900000000001</v>
      </c>
      <c r="E1757" s="8">
        <v>12429.84</v>
      </c>
      <c r="F1757">
        <v>74.66</v>
      </c>
      <c r="G1757" t="s">
        <v>72</v>
      </c>
      <c r="H1757" t="s">
        <v>76</v>
      </c>
      <c r="I1757" s="5">
        <v>1415.43</v>
      </c>
      <c r="J1757" s="5">
        <v>844.28</v>
      </c>
    </row>
    <row r="1758" spans="1:10" x14ac:dyDescent="0.3">
      <c r="A1758">
        <v>2023</v>
      </c>
      <c r="B1758" s="2">
        <v>45139</v>
      </c>
      <c r="C1758" t="s">
        <v>22</v>
      </c>
      <c r="D1758" s="8">
        <v>4426.9799999999996</v>
      </c>
      <c r="E1758" s="8">
        <v>11371.48</v>
      </c>
      <c r="F1758">
        <v>92.21</v>
      </c>
      <c r="G1758" t="s">
        <v>70</v>
      </c>
      <c r="H1758" t="s">
        <v>76</v>
      </c>
      <c r="I1758" s="5">
        <v>998.39</v>
      </c>
      <c r="J1758" s="5">
        <v>770.22</v>
      </c>
    </row>
    <row r="1759" spans="1:10" x14ac:dyDescent="0.3">
      <c r="A1759">
        <v>2022</v>
      </c>
      <c r="B1759" s="2">
        <v>44562</v>
      </c>
      <c r="C1759" t="s">
        <v>25</v>
      </c>
      <c r="D1759" s="8">
        <v>3849.72</v>
      </c>
      <c r="E1759" s="8">
        <v>5975.93</v>
      </c>
      <c r="F1759">
        <v>86.55</v>
      </c>
      <c r="G1759" t="s">
        <v>73</v>
      </c>
      <c r="H1759" t="s">
        <v>74</v>
      </c>
      <c r="I1759" s="5">
        <v>53</v>
      </c>
      <c r="J1759" s="5">
        <v>307.42</v>
      </c>
    </row>
    <row r="1760" spans="1:10" x14ac:dyDescent="0.3">
      <c r="A1760">
        <v>2023</v>
      </c>
      <c r="B1760" s="2">
        <v>45170</v>
      </c>
      <c r="C1760" t="s">
        <v>34</v>
      </c>
      <c r="D1760" s="8">
        <v>1693.67</v>
      </c>
      <c r="E1760" s="8">
        <v>5178.4399999999996</v>
      </c>
      <c r="F1760">
        <v>72.12</v>
      </c>
      <c r="G1760" t="s">
        <v>70</v>
      </c>
      <c r="H1760" t="s">
        <v>74</v>
      </c>
      <c r="I1760" s="5">
        <v>1437.56</v>
      </c>
      <c r="J1760" s="5">
        <v>807.26</v>
      </c>
    </row>
    <row r="1761" spans="1:10" x14ac:dyDescent="0.3">
      <c r="A1761">
        <v>2022</v>
      </c>
      <c r="B1761" s="2">
        <v>44652</v>
      </c>
      <c r="C1761" t="s">
        <v>29</v>
      </c>
      <c r="D1761" s="8">
        <v>4465.93</v>
      </c>
      <c r="E1761" s="8">
        <v>12469.75</v>
      </c>
      <c r="F1761">
        <v>77.06</v>
      </c>
      <c r="G1761" t="s">
        <v>72</v>
      </c>
      <c r="H1761" t="s">
        <v>74</v>
      </c>
      <c r="I1761" s="5">
        <v>462.9</v>
      </c>
      <c r="J1761" s="5">
        <v>303.38</v>
      </c>
    </row>
    <row r="1762" spans="1:10" x14ac:dyDescent="0.3">
      <c r="A1762">
        <v>2022</v>
      </c>
      <c r="B1762" s="2">
        <v>44682</v>
      </c>
      <c r="C1762" t="s">
        <v>41</v>
      </c>
      <c r="D1762" s="8">
        <v>1512.59</v>
      </c>
      <c r="E1762" s="8">
        <v>13850.73</v>
      </c>
      <c r="F1762">
        <v>82.31</v>
      </c>
      <c r="G1762" t="s">
        <v>70</v>
      </c>
      <c r="H1762" t="s">
        <v>71</v>
      </c>
      <c r="I1762" s="5">
        <v>939.18</v>
      </c>
      <c r="J1762" s="5">
        <v>327.02999999999997</v>
      </c>
    </row>
    <row r="1763" spans="1:10" x14ac:dyDescent="0.3">
      <c r="A1763">
        <v>2023</v>
      </c>
      <c r="B1763" s="2">
        <v>44927</v>
      </c>
      <c r="C1763" t="s">
        <v>25</v>
      </c>
      <c r="D1763" s="8">
        <v>1659.42</v>
      </c>
      <c r="E1763" s="8">
        <v>6066.51</v>
      </c>
      <c r="F1763">
        <v>90.11</v>
      </c>
      <c r="G1763" t="s">
        <v>75</v>
      </c>
      <c r="H1763" t="s">
        <v>71</v>
      </c>
      <c r="I1763" s="5">
        <v>231.81</v>
      </c>
      <c r="J1763" s="5">
        <v>942.12</v>
      </c>
    </row>
    <row r="1764" spans="1:10" x14ac:dyDescent="0.3">
      <c r="A1764">
        <v>2023</v>
      </c>
      <c r="B1764" s="2">
        <v>45108</v>
      </c>
      <c r="C1764" t="s">
        <v>34</v>
      </c>
      <c r="D1764" s="8">
        <v>4981.12</v>
      </c>
      <c r="E1764" s="8">
        <v>7272.74</v>
      </c>
      <c r="F1764">
        <v>79.459999999999994</v>
      </c>
      <c r="G1764" t="s">
        <v>72</v>
      </c>
      <c r="H1764" t="s">
        <v>76</v>
      </c>
      <c r="I1764" s="5">
        <v>1662.85</v>
      </c>
      <c r="J1764" s="5">
        <v>740.35</v>
      </c>
    </row>
    <row r="1765" spans="1:10" x14ac:dyDescent="0.3">
      <c r="A1765">
        <v>2023</v>
      </c>
      <c r="B1765" s="2">
        <v>44986</v>
      </c>
      <c r="C1765" t="s">
        <v>39</v>
      </c>
      <c r="D1765" s="8">
        <v>4245.34</v>
      </c>
      <c r="E1765" s="8">
        <v>5158.1499999999996</v>
      </c>
      <c r="F1765">
        <v>88.7</v>
      </c>
      <c r="G1765" t="s">
        <v>75</v>
      </c>
      <c r="H1765" t="s">
        <v>74</v>
      </c>
      <c r="I1765" s="5">
        <v>695.89</v>
      </c>
      <c r="J1765" s="5">
        <v>719.26</v>
      </c>
    </row>
    <row r="1766" spans="1:10" x14ac:dyDescent="0.3">
      <c r="A1766">
        <v>2022</v>
      </c>
      <c r="B1766" s="2">
        <v>44713</v>
      </c>
      <c r="C1766" t="s">
        <v>41</v>
      </c>
      <c r="D1766" s="8">
        <v>3653.55</v>
      </c>
      <c r="E1766" s="8">
        <v>12915.96</v>
      </c>
      <c r="F1766">
        <v>77.78</v>
      </c>
      <c r="G1766" t="s">
        <v>70</v>
      </c>
      <c r="H1766" t="s">
        <v>71</v>
      </c>
      <c r="I1766" s="5">
        <v>1766.9</v>
      </c>
      <c r="J1766" s="5">
        <v>618.61</v>
      </c>
    </row>
    <row r="1767" spans="1:10" x14ac:dyDescent="0.3">
      <c r="A1767">
        <v>2022</v>
      </c>
      <c r="B1767" s="2">
        <v>44805</v>
      </c>
      <c r="C1767" t="s">
        <v>20</v>
      </c>
      <c r="D1767" s="8">
        <v>2361.33</v>
      </c>
      <c r="E1767" s="8">
        <v>6308.02</v>
      </c>
      <c r="F1767">
        <v>85.97</v>
      </c>
      <c r="G1767" t="s">
        <v>72</v>
      </c>
      <c r="H1767" t="s">
        <v>74</v>
      </c>
      <c r="I1767" s="5">
        <v>655.45</v>
      </c>
      <c r="J1767" s="5">
        <v>173.09</v>
      </c>
    </row>
    <row r="1768" spans="1:10" x14ac:dyDescent="0.3">
      <c r="A1768">
        <v>2023</v>
      </c>
      <c r="B1768" s="2">
        <v>45200</v>
      </c>
      <c r="C1768" t="s">
        <v>22</v>
      </c>
      <c r="D1768" s="8">
        <v>4801.0200000000004</v>
      </c>
      <c r="E1768" s="8">
        <v>9115.09</v>
      </c>
      <c r="F1768">
        <v>94.68</v>
      </c>
      <c r="G1768" t="s">
        <v>70</v>
      </c>
      <c r="H1768" t="s">
        <v>76</v>
      </c>
      <c r="I1768" s="5">
        <v>1345.79</v>
      </c>
      <c r="J1768" s="5">
        <v>161.41999999999999</v>
      </c>
    </row>
    <row r="1769" spans="1:10" x14ac:dyDescent="0.3">
      <c r="A1769">
        <v>2023</v>
      </c>
      <c r="B1769" s="2">
        <v>45017</v>
      </c>
      <c r="C1769" t="s">
        <v>41</v>
      </c>
      <c r="D1769" s="8">
        <v>3870.32</v>
      </c>
      <c r="E1769" s="8">
        <v>12462.92</v>
      </c>
      <c r="F1769">
        <v>71.959999999999994</v>
      </c>
      <c r="G1769" t="s">
        <v>72</v>
      </c>
      <c r="H1769" t="s">
        <v>76</v>
      </c>
      <c r="I1769" s="5">
        <v>684.86</v>
      </c>
      <c r="J1769" s="5">
        <v>746.78</v>
      </c>
    </row>
    <row r="1770" spans="1:10" x14ac:dyDescent="0.3">
      <c r="A1770">
        <v>2022</v>
      </c>
      <c r="B1770" s="2">
        <v>44896</v>
      </c>
      <c r="C1770" t="s">
        <v>29</v>
      </c>
      <c r="D1770" s="8">
        <v>4889.45</v>
      </c>
      <c r="E1770" s="8">
        <v>6147.66</v>
      </c>
      <c r="F1770">
        <v>84.01</v>
      </c>
      <c r="G1770" t="s">
        <v>70</v>
      </c>
      <c r="H1770" t="s">
        <v>71</v>
      </c>
      <c r="I1770" s="5">
        <v>497.83</v>
      </c>
      <c r="J1770" s="5">
        <v>669.3</v>
      </c>
    </row>
    <row r="1771" spans="1:10" x14ac:dyDescent="0.3">
      <c r="A1771">
        <v>2023</v>
      </c>
      <c r="B1771" s="2">
        <v>45139</v>
      </c>
      <c r="C1771" t="s">
        <v>11</v>
      </c>
      <c r="D1771" s="8">
        <v>1855.06</v>
      </c>
      <c r="E1771" s="8">
        <v>9874.16</v>
      </c>
      <c r="F1771">
        <v>80.56</v>
      </c>
      <c r="G1771" t="s">
        <v>70</v>
      </c>
      <c r="H1771" t="s">
        <v>76</v>
      </c>
      <c r="I1771" s="5">
        <v>433.57</v>
      </c>
      <c r="J1771" s="5">
        <v>923.74</v>
      </c>
    </row>
    <row r="1772" spans="1:10" x14ac:dyDescent="0.3">
      <c r="A1772">
        <v>2023</v>
      </c>
      <c r="B1772" s="2">
        <v>45047</v>
      </c>
      <c r="C1772" t="s">
        <v>41</v>
      </c>
      <c r="D1772" s="8">
        <v>4063.16</v>
      </c>
      <c r="E1772" s="8">
        <v>10627.25</v>
      </c>
      <c r="F1772">
        <v>85.56</v>
      </c>
      <c r="G1772" t="s">
        <v>70</v>
      </c>
      <c r="H1772" t="s">
        <v>76</v>
      </c>
      <c r="I1772" s="5">
        <v>956.29</v>
      </c>
      <c r="J1772" s="5">
        <v>177.31</v>
      </c>
    </row>
    <row r="1773" spans="1:10" x14ac:dyDescent="0.3">
      <c r="A1773">
        <v>2022</v>
      </c>
      <c r="B1773" s="2">
        <v>44621</v>
      </c>
      <c r="C1773" t="s">
        <v>25</v>
      </c>
      <c r="D1773" s="8">
        <v>1081.3</v>
      </c>
      <c r="E1773" s="8">
        <v>10501.41</v>
      </c>
      <c r="F1773">
        <v>86.12</v>
      </c>
      <c r="G1773" t="s">
        <v>73</v>
      </c>
      <c r="H1773" t="s">
        <v>71</v>
      </c>
      <c r="I1773" s="5">
        <v>239.96</v>
      </c>
      <c r="J1773" s="5">
        <v>329.97</v>
      </c>
    </row>
    <row r="1774" spans="1:10" x14ac:dyDescent="0.3">
      <c r="A1774">
        <v>2023</v>
      </c>
      <c r="B1774" s="2">
        <v>45200</v>
      </c>
      <c r="C1774" t="s">
        <v>39</v>
      </c>
      <c r="D1774" s="8">
        <v>1230.83</v>
      </c>
      <c r="E1774" s="8">
        <v>6822.05</v>
      </c>
      <c r="F1774">
        <v>72.150000000000006</v>
      </c>
      <c r="G1774" t="s">
        <v>70</v>
      </c>
      <c r="H1774" t="s">
        <v>74</v>
      </c>
      <c r="I1774" s="5">
        <v>1193.04</v>
      </c>
      <c r="J1774" s="5">
        <v>196.91</v>
      </c>
    </row>
    <row r="1775" spans="1:10" x14ac:dyDescent="0.3">
      <c r="A1775">
        <v>2023</v>
      </c>
      <c r="B1775" s="2">
        <v>45139</v>
      </c>
      <c r="C1775" t="s">
        <v>41</v>
      </c>
      <c r="D1775" s="8">
        <v>1392.62</v>
      </c>
      <c r="E1775" s="8">
        <v>11972.86</v>
      </c>
      <c r="F1775">
        <v>86.77</v>
      </c>
      <c r="G1775" t="s">
        <v>73</v>
      </c>
      <c r="H1775" t="s">
        <v>76</v>
      </c>
      <c r="I1775" s="5">
        <v>1046.94</v>
      </c>
      <c r="J1775" s="5">
        <v>101.41</v>
      </c>
    </row>
    <row r="1776" spans="1:10" x14ac:dyDescent="0.3">
      <c r="A1776">
        <v>2023</v>
      </c>
      <c r="B1776" s="2">
        <v>45170</v>
      </c>
      <c r="C1776" t="s">
        <v>34</v>
      </c>
      <c r="D1776" s="8">
        <v>3778.53</v>
      </c>
      <c r="E1776" s="8">
        <v>14002.11</v>
      </c>
      <c r="F1776">
        <v>76.819999999999993</v>
      </c>
      <c r="G1776" t="s">
        <v>72</v>
      </c>
      <c r="H1776" t="s">
        <v>74</v>
      </c>
      <c r="I1776" s="5">
        <v>1722.73</v>
      </c>
      <c r="J1776" s="5">
        <v>909.83</v>
      </c>
    </row>
    <row r="1777" spans="1:10" x14ac:dyDescent="0.3">
      <c r="A1777">
        <v>2023</v>
      </c>
      <c r="B1777" s="2">
        <v>45108</v>
      </c>
      <c r="C1777" t="s">
        <v>34</v>
      </c>
      <c r="D1777" s="8">
        <v>2398.2800000000002</v>
      </c>
      <c r="E1777" s="8">
        <v>11592.3</v>
      </c>
      <c r="F1777">
        <v>85.48</v>
      </c>
      <c r="G1777" t="s">
        <v>72</v>
      </c>
      <c r="H1777" t="s">
        <v>71</v>
      </c>
      <c r="I1777" s="5">
        <v>1902.21</v>
      </c>
      <c r="J1777" s="5">
        <v>410.8</v>
      </c>
    </row>
    <row r="1778" spans="1:10" x14ac:dyDescent="0.3">
      <c r="A1778">
        <v>2023</v>
      </c>
      <c r="B1778" s="2">
        <v>44986</v>
      </c>
      <c r="C1778" t="s">
        <v>25</v>
      </c>
      <c r="D1778" s="8">
        <v>3971.77</v>
      </c>
      <c r="E1778" s="8">
        <v>5639.46</v>
      </c>
      <c r="F1778">
        <v>86.31</v>
      </c>
      <c r="G1778" t="s">
        <v>75</v>
      </c>
      <c r="H1778" t="s">
        <v>71</v>
      </c>
      <c r="I1778" s="5">
        <v>1529.79</v>
      </c>
      <c r="J1778" s="5">
        <v>311.51</v>
      </c>
    </row>
    <row r="1779" spans="1:10" x14ac:dyDescent="0.3">
      <c r="A1779">
        <v>2023</v>
      </c>
      <c r="B1779" s="2">
        <v>45078</v>
      </c>
      <c r="C1779" t="s">
        <v>20</v>
      </c>
      <c r="D1779" s="8">
        <v>3702.05</v>
      </c>
      <c r="E1779" s="8">
        <v>11798.46</v>
      </c>
      <c r="F1779">
        <v>82.44</v>
      </c>
      <c r="G1779" t="s">
        <v>72</v>
      </c>
      <c r="H1779" t="s">
        <v>74</v>
      </c>
      <c r="I1779" s="5">
        <v>1811.24</v>
      </c>
      <c r="J1779" s="5">
        <v>808.31</v>
      </c>
    </row>
    <row r="1780" spans="1:10" x14ac:dyDescent="0.3">
      <c r="A1780">
        <v>2023</v>
      </c>
      <c r="B1780" s="2">
        <v>45170</v>
      </c>
      <c r="C1780" t="s">
        <v>32</v>
      </c>
      <c r="D1780" s="8">
        <v>4416.83</v>
      </c>
      <c r="E1780" s="8">
        <v>8226.7099999999991</v>
      </c>
      <c r="F1780">
        <v>75.17</v>
      </c>
      <c r="G1780" t="s">
        <v>73</v>
      </c>
      <c r="H1780" t="s">
        <v>71</v>
      </c>
      <c r="I1780" s="5">
        <v>634.14</v>
      </c>
      <c r="J1780" s="5">
        <v>682.35</v>
      </c>
    </row>
    <row r="1781" spans="1:10" x14ac:dyDescent="0.3">
      <c r="A1781">
        <v>2022</v>
      </c>
      <c r="B1781" s="2">
        <v>44682</v>
      </c>
      <c r="C1781" t="s">
        <v>25</v>
      </c>
      <c r="D1781" s="8">
        <v>1004.04</v>
      </c>
      <c r="E1781" s="8">
        <v>14124.61</v>
      </c>
      <c r="F1781">
        <v>71.88</v>
      </c>
      <c r="G1781" t="s">
        <v>72</v>
      </c>
      <c r="H1781" t="s">
        <v>76</v>
      </c>
      <c r="I1781" s="5">
        <v>108.2</v>
      </c>
      <c r="J1781" s="5">
        <v>809.64</v>
      </c>
    </row>
    <row r="1782" spans="1:10" x14ac:dyDescent="0.3">
      <c r="A1782">
        <v>2022</v>
      </c>
      <c r="B1782" s="2">
        <v>44774</v>
      </c>
      <c r="C1782" t="s">
        <v>16</v>
      </c>
      <c r="D1782" s="8">
        <v>4369.4799999999996</v>
      </c>
      <c r="E1782" s="8">
        <v>14964.49</v>
      </c>
      <c r="F1782">
        <v>79.83</v>
      </c>
      <c r="G1782" t="s">
        <v>70</v>
      </c>
      <c r="H1782" t="s">
        <v>76</v>
      </c>
      <c r="I1782" s="5">
        <v>1537.74</v>
      </c>
      <c r="J1782" s="5">
        <v>849.27</v>
      </c>
    </row>
    <row r="1783" spans="1:10" x14ac:dyDescent="0.3">
      <c r="A1783">
        <v>2022</v>
      </c>
      <c r="B1783" s="2">
        <v>44896</v>
      </c>
      <c r="C1783" t="s">
        <v>34</v>
      </c>
      <c r="D1783" s="8">
        <v>1360.41</v>
      </c>
      <c r="E1783" s="8">
        <v>6197.07</v>
      </c>
      <c r="F1783">
        <v>93.39</v>
      </c>
      <c r="G1783" t="s">
        <v>75</v>
      </c>
      <c r="H1783" t="s">
        <v>71</v>
      </c>
      <c r="I1783" s="5">
        <v>768.09</v>
      </c>
      <c r="J1783" s="5">
        <v>480.88</v>
      </c>
    </row>
    <row r="1784" spans="1:10" x14ac:dyDescent="0.3">
      <c r="A1784">
        <v>2022</v>
      </c>
      <c r="B1784" s="2">
        <v>44652</v>
      </c>
      <c r="C1784" t="s">
        <v>20</v>
      </c>
      <c r="D1784" s="8">
        <v>1614.56</v>
      </c>
      <c r="E1784" s="8">
        <v>12571.68</v>
      </c>
      <c r="F1784">
        <v>79.67</v>
      </c>
      <c r="G1784" t="s">
        <v>75</v>
      </c>
      <c r="H1784" t="s">
        <v>76</v>
      </c>
      <c r="I1784" s="5">
        <v>331.6</v>
      </c>
      <c r="J1784" s="5">
        <v>426.17</v>
      </c>
    </row>
    <row r="1785" spans="1:10" x14ac:dyDescent="0.3">
      <c r="A1785">
        <v>2023</v>
      </c>
      <c r="B1785" s="2">
        <v>45139</v>
      </c>
      <c r="C1785" t="s">
        <v>39</v>
      </c>
      <c r="D1785" s="8">
        <v>1827.52</v>
      </c>
      <c r="E1785" s="8">
        <v>12292.95</v>
      </c>
      <c r="F1785">
        <v>81.86</v>
      </c>
      <c r="G1785" t="s">
        <v>73</v>
      </c>
      <c r="H1785" t="s">
        <v>76</v>
      </c>
      <c r="I1785" s="5">
        <v>158</v>
      </c>
      <c r="J1785" s="5">
        <v>549.29999999999995</v>
      </c>
    </row>
    <row r="1786" spans="1:10" x14ac:dyDescent="0.3">
      <c r="A1786">
        <v>2022</v>
      </c>
      <c r="B1786" s="2">
        <v>44866</v>
      </c>
      <c r="C1786" t="s">
        <v>39</v>
      </c>
      <c r="D1786" s="8">
        <v>3381.55</v>
      </c>
      <c r="E1786" s="8">
        <v>13116.92</v>
      </c>
      <c r="F1786">
        <v>91.03</v>
      </c>
      <c r="G1786" t="s">
        <v>75</v>
      </c>
      <c r="H1786" t="s">
        <v>76</v>
      </c>
      <c r="I1786" s="5">
        <v>859.64</v>
      </c>
      <c r="J1786" s="5">
        <v>710.59</v>
      </c>
    </row>
    <row r="1787" spans="1:10" x14ac:dyDescent="0.3">
      <c r="A1787">
        <v>2023</v>
      </c>
      <c r="B1787" s="2">
        <v>44958</v>
      </c>
      <c r="C1787" t="s">
        <v>16</v>
      </c>
      <c r="D1787" s="8">
        <v>2041.23</v>
      </c>
      <c r="E1787" s="8">
        <v>11976.69</v>
      </c>
      <c r="F1787">
        <v>89.72</v>
      </c>
      <c r="G1787" t="s">
        <v>72</v>
      </c>
      <c r="H1787" t="s">
        <v>76</v>
      </c>
      <c r="I1787" s="5">
        <v>839.52</v>
      </c>
      <c r="J1787" s="5">
        <v>938.83</v>
      </c>
    </row>
    <row r="1788" spans="1:10" x14ac:dyDescent="0.3">
      <c r="A1788">
        <v>2023</v>
      </c>
      <c r="B1788" s="2">
        <v>44986</v>
      </c>
      <c r="C1788" t="s">
        <v>16</v>
      </c>
      <c r="D1788" s="8">
        <v>4442.53</v>
      </c>
      <c r="E1788" s="8">
        <v>14165.28</v>
      </c>
      <c r="F1788">
        <v>78.34</v>
      </c>
      <c r="G1788" t="s">
        <v>75</v>
      </c>
      <c r="H1788" t="s">
        <v>74</v>
      </c>
      <c r="I1788" s="5">
        <v>484.78</v>
      </c>
      <c r="J1788" s="5">
        <v>880.74</v>
      </c>
    </row>
    <row r="1789" spans="1:10" x14ac:dyDescent="0.3">
      <c r="A1789">
        <v>2023</v>
      </c>
      <c r="B1789" s="2">
        <v>44958</v>
      </c>
      <c r="C1789" t="s">
        <v>11</v>
      </c>
      <c r="D1789" s="8">
        <v>3518.19</v>
      </c>
      <c r="E1789" s="8">
        <v>13368.4</v>
      </c>
      <c r="F1789">
        <v>79.83</v>
      </c>
      <c r="G1789" t="s">
        <v>70</v>
      </c>
      <c r="H1789" t="s">
        <v>71</v>
      </c>
      <c r="I1789" s="5">
        <v>1997.73</v>
      </c>
      <c r="J1789" s="5">
        <v>155.5</v>
      </c>
    </row>
    <row r="1790" spans="1:10" x14ac:dyDescent="0.3">
      <c r="A1790">
        <v>2023</v>
      </c>
      <c r="B1790" s="2">
        <v>44986</v>
      </c>
      <c r="C1790" t="s">
        <v>22</v>
      </c>
      <c r="D1790" s="8">
        <v>3844.03</v>
      </c>
      <c r="E1790" s="8">
        <v>6181.2</v>
      </c>
      <c r="F1790">
        <v>94.76</v>
      </c>
      <c r="G1790" t="s">
        <v>75</v>
      </c>
      <c r="H1790" t="s">
        <v>76</v>
      </c>
      <c r="I1790" s="5">
        <v>200.58</v>
      </c>
      <c r="J1790" s="5">
        <v>333.08</v>
      </c>
    </row>
    <row r="1791" spans="1:10" x14ac:dyDescent="0.3">
      <c r="A1791">
        <v>2023</v>
      </c>
      <c r="B1791" s="2">
        <v>45261</v>
      </c>
      <c r="C1791" t="s">
        <v>25</v>
      </c>
      <c r="D1791" s="8">
        <v>4860.22</v>
      </c>
      <c r="E1791" s="8">
        <v>13098.15</v>
      </c>
      <c r="F1791">
        <v>91.17</v>
      </c>
      <c r="G1791" t="s">
        <v>73</v>
      </c>
      <c r="H1791" t="s">
        <v>74</v>
      </c>
      <c r="I1791" s="5">
        <v>1686.59</v>
      </c>
      <c r="J1791" s="5">
        <v>551.29</v>
      </c>
    </row>
    <row r="1792" spans="1:10" x14ac:dyDescent="0.3">
      <c r="A1792">
        <v>2023</v>
      </c>
      <c r="B1792" s="2">
        <v>45017</v>
      </c>
      <c r="C1792" t="s">
        <v>16</v>
      </c>
      <c r="D1792" s="8">
        <v>4494.58</v>
      </c>
      <c r="E1792" s="8">
        <v>11878.27</v>
      </c>
      <c r="F1792">
        <v>81.91</v>
      </c>
      <c r="G1792" t="s">
        <v>72</v>
      </c>
      <c r="H1792" t="s">
        <v>76</v>
      </c>
      <c r="I1792" s="5">
        <v>860.45</v>
      </c>
      <c r="J1792" s="5">
        <v>937.91</v>
      </c>
    </row>
    <row r="1793" spans="1:10" x14ac:dyDescent="0.3">
      <c r="A1793">
        <v>2022</v>
      </c>
      <c r="B1793" s="2">
        <v>44835</v>
      </c>
      <c r="C1793" t="s">
        <v>25</v>
      </c>
      <c r="D1793" s="8">
        <v>2267.61</v>
      </c>
      <c r="E1793" s="8">
        <v>12492.99</v>
      </c>
      <c r="F1793">
        <v>79.81</v>
      </c>
      <c r="G1793" t="s">
        <v>70</v>
      </c>
      <c r="H1793" t="s">
        <v>74</v>
      </c>
      <c r="I1793" s="5">
        <v>1409.1</v>
      </c>
      <c r="J1793" s="5">
        <v>401.18</v>
      </c>
    </row>
    <row r="1794" spans="1:10" x14ac:dyDescent="0.3">
      <c r="A1794">
        <v>2022</v>
      </c>
      <c r="B1794" s="2">
        <v>44774</v>
      </c>
      <c r="C1794" t="s">
        <v>34</v>
      </c>
      <c r="D1794" s="8">
        <v>1356.69</v>
      </c>
      <c r="E1794" s="8">
        <v>6821.47</v>
      </c>
      <c r="F1794">
        <v>84.7</v>
      </c>
      <c r="G1794" t="s">
        <v>70</v>
      </c>
      <c r="H1794" t="s">
        <v>76</v>
      </c>
      <c r="I1794" s="5">
        <v>1542.88</v>
      </c>
      <c r="J1794" s="5">
        <v>937.4</v>
      </c>
    </row>
    <row r="1795" spans="1:10" x14ac:dyDescent="0.3">
      <c r="A1795">
        <v>2022</v>
      </c>
      <c r="B1795" s="2">
        <v>44774</v>
      </c>
      <c r="C1795" t="s">
        <v>29</v>
      </c>
      <c r="D1795" s="8">
        <v>1037.8599999999999</v>
      </c>
      <c r="E1795" s="8">
        <v>11568.58</v>
      </c>
      <c r="F1795">
        <v>84.35</v>
      </c>
      <c r="G1795" t="s">
        <v>72</v>
      </c>
      <c r="H1795" t="s">
        <v>76</v>
      </c>
      <c r="I1795" s="5">
        <v>1659.48</v>
      </c>
      <c r="J1795" s="5">
        <v>290.93</v>
      </c>
    </row>
    <row r="1796" spans="1:10" x14ac:dyDescent="0.3">
      <c r="A1796">
        <v>2022</v>
      </c>
      <c r="B1796" s="2">
        <v>44774</v>
      </c>
      <c r="C1796" t="s">
        <v>32</v>
      </c>
      <c r="D1796" s="8">
        <v>4261.4799999999996</v>
      </c>
      <c r="E1796" s="8">
        <v>9206.92</v>
      </c>
      <c r="F1796">
        <v>73.92</v>
      </c>
      <c r="G1796" t="s">
        <v>72</v>
      </c>
      <c r="H1796" t="s">
        <v>74</v>
      </c>
      <c r="I1796" s="5">
        <v>1527.8</v>
      </c>
      <c r="J1796" s="5">
        <v>859.88</v>
      </c>
    </row>
    <row r="1797" spans="1:10" x14ac:dyDescent="0.3">
      <c r="A1797">
        <v>2023</v>
      </c>
      <c r="B1797" s="2">
        <v>45139</v>
      </c>
      <c r="C1797" t="s">
        <v>34</v>
      </c>
      <c r="D1797" s="8">
        <v>2928.12</v>
      </c>
      <c r="E1797" s="8">
        <v>11931.89</v>
      </c>
      <c r="F1797">
        <v>88.55</v>
      </c>
      <c r="G1797" t="s">
        <v>73</v>
      </c>
      <c r="H1797" t="s">
        <v>76</v>
      </c>
      <c r="I1797" s="5">
        <v>568.53</v>
      </c>
      <c r="J1797" s="5">
        <v>730.35</v>
      </c>
    </row>
    <row r="1798" spans="1:10" x14ac:dyDescent="0.3">
      <c r="A1798">
        <v>2023</v>
      </c>
      <c r="B1798" s="2">
        <v>45108</v>
      </c>
      <c r="C1798" t="s">
        <v>29</v>
      </c>
      <c r="D1798" s="8">
        <v>4011.55</v>
      </c>
      <c r="E1798" s="8">
        <v>9729.2099999999991</v>
      </c>
      <c r="F1798">
        <v>86.66</v>
      </c>
      <c r="G1798" t="s">
        <v>75</v>
      </c>
      <c r="H1798" t="s">
        <v>74</v>
      </c>
      <c r="I1798" s="5">
        <v>1138.05</v>
      </c>
      <c r="J1798" s="5">
        <v>240.86</v>
      </c>
    </row>
    <row r="1799" spans="1:10" x14ac:dyDescent="0.3">
      <c r="A1799">
        <v>2023</v>
      </c>
      <c r="B1799" s="2">
        <v>45078</v>
      </c>
      <c r="C1799" t="s">
        <v>20</v>
      </c>
      <c r="D1799" s="8">
        <v>4531.6400000000003</v>
      </c>
      <c r="E1799" s="8">
        <v>11908.03</v>
      </c>
      <c r="F1799">
        <v>78.08</v>
      </c>
      <c r="G1799" t="s">
        <v>70</v>
      </c>
      <c r="H1799" t="s">
        <v>76</v>
      </c>
      <c r="I1799" s="5">
        <v>100.37</v>
      </c>
      <c r="J1799" s="5">
        <v>989.49</v>
      </c>
    </row>
    <row r="1800" spans="1:10" x14ac:dyDescent="0.3">
      <c r="A1800">
        <v>2022</v>
      </c>
      <c r="B1800" s="2">
        <v>44866</v>
      </c>
      <c r="C1800" t="s">
        <v>22</v>
      </c>
      <c r="D1800" s="8">
        <v>1605.45</v>
      </c>
      <c r="E1800" s="8">
        <v>6478.42</v>
      </c>
      <c r="F1800">
        <v>89.46</v>
      </c>
      <c r="G1800" t="s">
        <v>72</v>
      </c>
      <c r="H1800" t="s">
        <v>76</v>
      </c>
      <c r="I1800" s="5">
        <v>1860.35</v>
      </c>
      <c r="J1800" s="5">
        <v>817.64</v>
      </c>
    </row>
    <row r="1801" spans="1:10" x14ac:dyDescent="0.3">
      <c r="A1801">
        <v>2023</v>
      </c>
      <c r="B1801" s="2">
        <v>45170</v>
      </c>
      <c r="C1801" t="s">
        <v>29</v>
      </c>
      <c r="D1801" s="8">
        <v>3449.87</v>
      </c>
      <c r="E1801" s="8">
        <v>6038.7</v>
      </c>
      <c r="F1801">
        <v>88.15</v>
      </c>
      <c r="G1801" t="s">
        <v>72</v>
      </c>
      <c r="H1801" t="s">
        <v>74</v>
      </c>
      <c r="I1801" s="5">
        <v>1615.52</v>
      </c>
      <c r="J1801" s="5">
        <v>638.76</v>
      </c>
    </row>
    <row r="1802" spans="1:10" x14ac:dyDescent="0.3">
      <c r="A1802">
        <v>2023</v>
      </c>
      <c r="B1802" s="2">
        <v>44986</v>
      </c>
      <c r="C1802" t="s">
        <v>22</v>
      </c>
      <c r="D1802" s="8">
        <v>2642.15</v>
      </c>
      <c r="E1802" s="8">
        <v>11641.89</v>
      </c>
      <c r="F1802">
        <v>91.26</v>
      </c>
      <c r="G1802" t="s">
        <v>70</v>
      </c>
      <c r="H1802" t="s">
        <v>74</v>
      </c>
      <c r="I1802" s="5">
        <v>854.1</v>
      </c>
      <c r="J1802" s="5">
        <v>708.3</v>
      </c>
    </row>
    <row r="1803" spans="1:10" x14ac:dyDescent="0.3">
      <c r="A1803">
        <v>2023</v>
      </c>
      <c r="B1803" s="2">
        <v>45231</v>
      </c>
      <c r="C1803" t="s">
        <v>29</v>
      </c>
      <c r="D1803" s="8">
        <v>1603.56</v>
      </c>
      <c r="E1803" s="8">
        <v>10199.209999999999</v>
      </c>
      <c r="F1803">
        <v>72.569999999999993</v>
      </c>
      <c r="G1803" t="s">
        <v>73</v>
      </c>
      <c r="H1803" t="s">
        <v>71</v>
      </c>
      <c r="I1803" s="5">
        <v>1997.49</v>
      </c>
      <c r="J1803" s="5">
        <v>954.27</v>
      </c>
    </row>
    <row r="1804" spans="1:10" x14ac:dyDescent="0.3">
      <c r="A1804">
        <v>2022</v>
      </c>
      <c r="B1804" s="2">
        <v>44805</v>
      </c>
      <c r="C1804" t="s">
        <v>11</v>
      </c>
      <c r="D1804" s="8">
        <v>2920.73</v>
      </c>
      <c r="E1804" s="8">
        <v>9031.2099999999991</v>
      </c>
      <c r="F1804">
        <v>77.760000000000005</v>
      </c>
      <c r="G1804" t="s">
        <v>75</v>
      </c>
      <c r="H1804" t="s">
        <v>71</v>
      </c>
      <c r="I1804" s="5">
        <v>1506.99</v>
      </c>
      <c r="J1804" s="5">
        <v>404.58</v>
      </c>
    </row>
    <row r="1805" spans="1:10" x14ac:dyDescent="0.3">
      <c r="A1805">
        <v>2022</v>
      </c>
      <c r="B1805" s="2">
        <v>44713</v>
      </c>
      <c r="C1805" t="s">
        <v>16</v>
      </c>
      <c r="D1805" s="8">
        <v>3119.12</v>
      </c>
      <c r="E1805" s="8">
        <v>6088.72</v>
      </c>
      <c r="F1805">
        <v>84.05</v>
      </c>
      <c r="G1805" t="s">
        <v>70</v>
      </c>
      <c r="H1805" t="s">
        <v>74</v>
      </c>
      <c r="I1805" s="5">
        <v>1209.3499999999999</v>
      </c>
      <c r="J1805" s="5">
        <v>823.34</v>
      </c>
    </row>
    <row r="1806" spans="1:10" x14ac:dyDescent="0.3">
      <c r="A1806">
        <v>2023</v>
      </c>
      <c r="B1806" s="2">
        <v>45108</v>
      </c>
      <c r="C1806" t="s">
        <v>34</v>
      </c>
      <c r="D1806" s="8">
        <v>1317.52</v>
      </c>
      <c r="E1806" s="8">
        <v>7121.45</v>
      </c>
      <c r="F1806">
        <v>83.28</v>
      </c>
      <c r="G1806" t="s">
        <v>70</v>
      </c>
      <c r="H1806" t="s">
        <v>74</v>
      </c>
      <c r="I1806" s="5">
        <v>428.03</v>
      </c>
      <c r="J1806" s="5">
        <v>445.69</v>
      </c>
    </row>
    <row r="1807" spans="1:10" x14ac:dyDescent="0.3">
      <c r="A1807">
        <v>2023</v>
      </c>
      <c r="B1807" s="2">
        <v>45017</v>
      </c>
      <c r="C1807" t="s">
        <v>34</v>
      </c>
      <c r="D1807" s="8">
        <v>4744.09</v>
      </c>
      <c r="E1807" s="8">
        <v>7339.7</v>
      </c>
      <c r="F1807">
        <v>90.43</v>
      </c>
      <c r="G1807" t="s">
        <v>70</v>
      </c>
      <c r="H1807" t="s">
        <v>74</v>
      </c>
      <c r="I1807" s="5">
        <v>1500.32</v>
      </c>
      <c r="J1807" s="5">
        <v>467.58</v>
      </c>
    </row>
    <row r="1808" spans="1:10" x14ac:dyDescent="0.3">
      <c r="A1808">
        <v>2023</v>
      </c>
      <c r="B1808" s="2">
        <v>45200</v>
      </c>
      <c r="C1808" t="s">
        <v>20</v>
      </c>
      <c r="D1808" s="8">
        <v>4576.66</v>
      </c>
      <c r="E1808" s="8">
        <v>6478.97</v>
      </c>
      <c r="F1808">
        <v>89.83</v>
      </c>
      <c r="G1808" t="s">
        <v>70</v>
      </c>
      <c r="H1808" t="s">
        <v>71</v>
      </c>
      <c r="I1808" s="5">
        <v>1028.9000000000001</v>
      </c>
      <c r="J1808" s="5">
        <v>654.52</v>
      </c>
    </row>
    <row r="1809" spans="1:10" x14ac:dyDescent="0.3">
      <c r="A1809">
        <v>2022</v>
      </c>
      <c r="B1809" s="2">
        <v>44621</v>
      </c>
      <c r="C1809" t="s">
        <v>16</v>
      </c>
      <c r="D1809" s="8">
        <v>1874.31</v>
      </c>
      <c r="E1809" s="8">
        <v>7901.7</v>
      </c>
      <c r="F1809">
        <v>83.74</v>
      </c>
      <c r="G1809" t="s">
        <v>70</v>
      </c>
      <c r="H1809" t="s">
        <v>71</v>
      </c>
      <c r="I1809" s="5">
        <v>612.17999999999995</v>
      </c>
      <c r="J1809" s="5">
        <v>381.9</v>
      </c>
    </row>
    <row r="1810" spans="1:10" x14ac:dyDescent="0.3">
      <c r="A1810">
        <v>2022</v>
      </c>
      <c r="B1810" s="2">
        <v>44835</v>
      </c>
      <c r="C1810" t="s">
        <v>29</v>
      </c>
      <c r="D1810" s="8">
        <v>2159.17</v>
      </c>
      <c r="E1810" s="8">
        <v>8194.91</v>
      </c>
      <c r="F1810">
        <v>85.83</v>
      </c>
      <c r="G1810" t="s">
        <v>75</v>
      </c>
      <c r="H1810" t="s">
        <v>74</v>
      </c>
      <c r="I1810" s="5">
        <v>304.60000000000002</v>
      </c>
      <c r="J1810" s="5">
        <v>475.04</v>
      </c>
    </row>
    <row r="1811" spans="1:10" x14ac:dyDescent="0.3">
      <c r="A1811">
        <v>2023</v>
      </c>
      <c r="B1811" s="2">
        <v>44986</v>
      </c>
      <c r="C1811" t="s">
        <v>41</v>
      </c>
      <c r="D1811" s="8">
        <v>3380.69</v>
      </c>
      <c r="E1811" s="8">
        <v>7696.81</v>
      </c>
      <c r="F1811">
        <v>93.74</v>
      </c>
      <c r="G1811" t="s">
        <v>70</v>
      </c>
      <c r="H1811" t="s">
        <v>74</v>
      </c>
      <c r="I1811" s="5">
        <v>510.67</v>
      </c>
      <c r="J1811" s="5">
        <v>973.22</v>
      </c>
    </row>
    <row r="1812" spans="1:10" x14ac:dyDescent="0.3">
      <c r="A1812">
        <v>2023</v>
      </c>
      <c r="B1812" s="2">
        <v>45200</v>
      </c>
      <c r="C1812" t="s">
        <v>22</v>
      </c>
      <c r="D1812" s="8">
        <v>1459.41</v>
      </c>
      <c r="E1812" s="8">
        <v>10566.5</v>
      </c>
      <c r="F1812">
        <v>80.98</v>
      </c>
      <c r="G1812" t="s">
        <v>75</v>
      </c>
      <c r="H1812" t="s">
        <v>74</v>
      </c>
      <c r="I1812" s="5">
        <v>1955.12</v>
      </c>
      <c r="J1812" s="5">
        <v>308.66000000000003</v>
      </c>
    </row>
    <row r="1813" spans="1:10" x14ac:dyDescent="0.3">
      <c r="A1813">
        <v>2022</v>
      </c>
      <c r="B1813" s="2">
        <v>44835</v>
      </c>
      <c r="C1813" t="s">
        <v>22</v>
      </c>
      <c r="D1813" s="8">
        <v>2764.88</v>
      </c>
      <c r="E1813" s="8">
        <v>10287.200000000001</v>
      </c>
      <c r="F1813">
        <v>78.75</v>
      </c>
      <c r="G1813" t="s">
        <v>70</v>
      </c>
      <c r="H1813" t="s">
        <v>74</v>
      </c>
      <c r="I1813" s="5">
        <v>1036.6300000000001</v>
      </c>
      <c r="J1813" s="5">
        <v>636.04</v>
      </c>
    </row>
    <row r="1814" spans="1:10" x14ac:dyDescent="0.3">
      <c r="A1814">
        <v>2023</v>
      </c>
      <c r="B1814" s="2">
        <v>45139</v>
      </c>
      <c r="C1814" t="s">
        <v>29</v>
      </c>
      <c r="D1814" s="8">
        <v>1465.87</v>
      </c>
      <c r="E1814" s="8">
        <v>6132.31</v>
      </c>
      <c r="F1814">
        <v>85.79</v>
      </c>
      <c r="G1814" t="s">
        <v>75</v>
      </c>
      <c r="H1814" t="s">
        <v>74</v>
      </c>
      <c r="I1814" s="5">
        <v>564.69000000000005</v>
      </c>
      <c r="J1814" s="5">
        <v>813.38</v>
      </c>
    </row>
    <row r="1815" spans="1:10" x14ac:dyDescent="0.3">
      <c r="A1815">
        <v>2022</v>
      </c>
      <c r="B1815" s="2">
        <v>44743</v>
      </c>
      <c r="C1815" t="s">
        <v>41</v>
      </c>
      <c r="D1815" s="8">
        <v>1972.63</v>
      </c>
      <c r="E1815" s="8">
        <v>10644.87</v>
      </c>
      <c r="F1815">
        <v>74.53</v>
      </c>
      <c r="G1815" t="s">
        <v>70</v>
      </c>
      <c r="H1815" t="s">
        <v>74</v>
      </c>
      <c r="I1815" s="5">
        <v>981.07</v>
      </c>
      <c r="J1815" s="5">
        <v>535.04</v>
      </c>
    </row>
    <row r="1816" spans="1:10" x14ac:dyDescent="0.3">
      <c r="A1816">
        <v>2022</v>
      </c>
      <c r="B1816" s="2">
        <v>44593</v>
      </c>
      <c r="C1816" t="s">
        <v>20</v>
      </c>
      <c r="D1816" s="8">
        <v>1566.41</v>
      </c>
      <c r="E1816" s="8">
        <v>10075.89</v>
      </c>
      <c r="F1816">
        <v>82.88</v>
      </c>
      <c r="G1816" t="s">
        <v>70</v>
      </c>
      <c r="H1816" t="s">
        <v>74</v>
      </c>
      <c r="I1816" s="5">
        <v>797.8</v>
      </c>
      <c r="J1816" s="5">
        <v>833.34</v>
      </c>
    </row>
    <row r="1817" spans="1:10" x14ac:dyDescent="0.3">
      <c r="A1817">
        <v>2023</v>
      </c>
      <c r="B1817" s="2">
        <v>45078</v>
      </c>
      <c r="C1817" t="s">
        <v>41</v>
      </c>
      <c r="D1817" s="8">
        <v>2493.25</v>
      </c>
      <c r="E1817" s="8">
        <v>10926.27</v>
      </c>
      <c r="F1817">
        <v>86.72</v>
      </c>
      <c r="G1817" t="s">
        <v>72</v>
      </c>
      <c r="H1817" t="s">
        <v>71</v>
      </c>
      <c r="I1817" s="5">
        <v>1474.42</v>
      </c>
      <c r="J1817" s="5">
        <v>832.58</v>
      </c>
    </row>
    <row r="1818" spans="1:10" x14ac:dyDescent="0.3">
      <c r="A1818">
        <v>2022</v>
      </c>
      <c r="B1818" s="2">
        <v>44562</v>
      </c>
      <c r="C1818" t="s">
        <v>11</v>
      </c>
      <c r="D1818" s="8">
        <v>2294.75</v>
      </c>
      <c r="E1818" s="8">
        <v>5122.95</v>
      </c>
      <c r="F1818">
        <v>77.17</v>
      </c>
      <c r="G1818" t="s">
        <v>73</v>
      </c>
      <c r="H1818" t="s">
        <v>74</v>
      </c>
      <c r="I1818" s="5">
        <v>498.72</v>
      </c>
      <c r="J1818" s="5">
        <v>389.88</v>
      </c>
    </row>
    <row r="1819" spans="1:10" x14ac:dyDescent="0.3">
      <c r="A1819">
        <v>2022</v>
      </c>
      <c r="B1819" s="2">
        <v>44713</v>
      </c>
      <c r="C1819" t="s">
        <v>29</v>
      </c>
      <c r="D1819" s="8">
        <v>3917.43</v>
      </c>
      <c r="E1819" s="8">
        <v>5671.57</v>
      </c>
      <c r="F1819">
        <v>75.599999999999994</v>
      </c>
      <c r="G1819" t="s">
        <v>75</v>
      </c>
      <c r="H1819" t="s">
        <v>71</v>
      </c>
      <c r="I1819" s="5">
        <v>616.38</v>
      </c>
      <c r="J1819" s="5">
        <v>213.12</v>
      </c>
    </row>
    <row r="1820" spans="1:10" x14ac:dyDescent="0.3">
      <c r="A1820">
        <v>2022</v>
      </c>
      <c r="B1820" s="2">
        <v>44652</v>
      </c>
      <c r="C1820" t="s">
        <v>25</v>
      </c>
      <c r="D1820" s="8">
        <v>3440.27</v>
      </c>
      <c r="E1820" s="8">
        <v>7469.63</v>
      </c>
      <c r="F1820">
        <v>92.08</v>
      </c>
      <c r="G1820" t="s">
        <v>73</v>
      </c>
      <c r="H1820" t="s">
        <v>74</v>
      </c>
      <c r="I1820" s="5">
        <v>705.66</v>
      </c>
      <c r="J1820" s="5">
        <v>281.95999999999998</v>
      </c>
    </row>
    <row r="1821" spans="1:10" x14ac:dyDescent="0.3">
      <c r="A1821">
        <v>2023</v>
      </c>
      <c r="B1821" s="2">
        <v>45200</v>
      </c>
      <c r="C1821" t="s">
        <v>20</v>
      </c>
      <c r="D1821" s="8">
        <v>4779.5600000000004</v>
      </c>
      <c r="E1821" s="8">
        <v>8137.68</v>
      </c>
      <c r="F1821">
        <v>92.67</v>
      </c>
      <c r="G1821" t="s">
        <v>73</v>
      </c>
      <c r="H1821" t="s">
        <v>76</v>
      </c>
      <c r="I1821" s="5">
        <v>822.11</v>
      </c>
      <c r="J1821" s="5">
        <v>829.5</v>
      </c>
    </row>
    <row r="1822" spans="1:10" x14ac:dyDescent="0.3">
      <c r="A1822">
        <v>2022</v>
      </c>
      <c r="B1822" s="2">
        <v>44835</v>
      </c>
      <c r="C1822" t="s">
        <v>39</v>
      </c>
      <c r="D1822" s="8">
        <v>2613.36</v>
      </c>
      <c r="E1822" s="8">
        <v>5000.93</v>
      </c>
      <c r="F1822">
        <v>82.25</v>
      </c>
      <c r="G1822" t="s">
        <v>70</v>
      </c>
      <c r="H1822" t="s">
        <v>76</v>
      </c>
      <c r="I1822" s="5">
        <v>684.17</v>
      </c>
      <c r="J1822" s="5">
        <v>523.62</v>
      </c>
    </row>
    <row r="1823" spans="1:10" x14ac:dyDescent="0.3">
      <c r="A1823">
        <v>2023</v>
      </c>
      <c r="B1823" s="2">
        <v>45017</v>
      </c>
      <c r="C1823" t="s">
        <v>39</v>
      </c>
      <c r="D1823" s="8">
        <v>2860.28</v>
      </c>
      <c r="E1823" s="8">
        <v>14394.49</v>
      </c>
      <c r="F1823">
        <v>76.19</v>
      </c>
      <c r="G1823" t="s">
        <v>70</v>
      </c>
      <c r="H1823" t="s">
        <v>74</v>
      </c>
      <c r="I1823" s="5">
        <v>478.01</v>
      </c>
      <c r="J1823" s="5">
        <v>677.1</v>
      </c>
    </row>
    <row r="1824" spans="1:10" x14ac:dyDescent="0.3">
      <c r="A1824">
        <v>2022</v>
      </c>
      <c r="B1824" s="2">
        <v>44743</v>
      </c>
      <c r="C1824" t="s">
        <v>39</v>
      </c>
      <c r="D1824" s="8">
        <v>4382.17</v>
      </c>
      <c r="E1824" s="8">
        <v>9119.15</v>
      </c>
      <c r="F1824">
        <v>84.23</v>
      </c>
      <c r="G1824" t="s">
        <v>70</v>
      </c>
      <c r="H1824" t="s">
        <v>76</v>
      </c>
      <c r="I1824" s="5">
        <v>1630.31</v>
      </c>
      <c r="J1824" s="5">
        <v>936.94</v>
      </c>
    </row>
    <row r="1825" spans="1:10" x14ac:dyDescent="0.3">
      <c r="A1825">
        <v>2023</v>
      </c>
      <c r="B1825" s="2">
        <v>45047</v>
      </c>
      <c r="C1825" t="s">
        <v>11</v>
      </c>
      <c r="D1825" s="8">
        <v>4983.8100000000004</v>
      </c>
      <c r="E1825" s="8">
        <v>11617.6</v>
      </c>
      <c r="F1825">
        <v>81.09</v>
      </c>
      <c r="G1825" t="s">
        <v>72</v>
      </c>
      <c r="H1825" t="s">
        <v>76</v>
      </c>
      <c r="I1825" s="5">
        <v>829.47</v>
      </c>
      <c r="J1825" s="5">
        <v>950.64</v>
      </c>
    </row>
    <row r="1826" spans="1:10" x14ac:dyDescent="0.3">
      <c r="A1826">
        <v>2022</v>
      </c>
      <c r="B1826" s="2">
        <v>44562</v>
      </c>
      <c r="C1826" t="s">
        <v>11</v>
      </c>
      <c r="D1826" s="8">
        <v>4716.32</v>
      </c>
      <c r="E1826" s="8">
        <v>11121.54</v>
      </c>
      <c r="F1826">
        <v>87.77</v>
      </c>
      <c r="G1826" t="s">
        <v>72</v>
      </c>
      <c r="H1826" t="s">
        <v>74</v>
      </c>
      <c r="I1826" s="5">
        <v>743.6</v>
      </c>
      <c r="J1826" s="5">
        <v>503.78</v>
      </c>
    </row>
    <row r="1827" spans="1:10" x14ac:dyDescent="0.3">
      <c r="A1827">
        <v>2023</v>
      </c>
      <c r="B1827" s="2">
        <v>45108</v>
      </c>
      <c r="C1827" t="s">
        <v>32</v>
      </c>
      <c r="D1827" s="8">
        <v>1950.41</v>
      </c>
      <c r="E1827" s="8">
        <v>8325.66</v>
      </c>
      <c r="F1827">
        <v>77.61</v>
      </c>
      <c r="G1827" t="s">
        <v>73</v>
      </c>
      <c r="H1827" t="s">
        <v>76</v>
      </c>
      <c r="I1827" s="5">
        <v>734.9</v>
      </c>
      <c r="J1827" s="5">
        <v>549.89</v>
      </c>
    </row>
    <row r="1828" spans="1:10" x14ac:dyDescent="0.3">
      <c r="A1828">
        <v>2023</v>
      </c>
      <c r="B1828" s="2">
        <v>45078</v>
      </c>
      <c r="C1828" t="s">
        <v>16</v>
      </c>
      <c r="D1828" s="8">
        <v>1813.19</v>
      </c>
      <c r="E1828" s="8">
        <v>10511.46</v>
      </c>
      <c r="F1828">
        <v>89.27</v>
      </c>
      <c r="G1828" t="s">
        <v>70</v>
      </c>
      <c r="H1828" t="s">
        <v>71</v>
      </c>
      <c r="I1828" s="5">
        <v>592.02</v>
      </c>
      <c r="J1828" s="5">
        <v>673.76</v>
      </c>
    </row>
    <row r="1829" spans="1:10" x14ac:dyDescent="0.3">
      <c r="A1829">
        <v>2023</v>
      </c>
      <c r="B1829" s="2">
        <v>45231</v>
      </c>
      <c r="C1829" t="s">
        <v>39</v>
      </c>
      <c r="D1829" s="8">
        <v>1137.2</v>
      </c>
      <c r="E1829" s="8">
        <v>10060.209999999999</v>
      </c>
      <c r="F1829">
        <v>82.52</v>
      </c>
      <c r="G1829" t="s">
        <v>73</v>
      </c>
      <c r="H1829" t="s">
        <v>74</v>
      </c>
      <c r="I1829" s="5">
        <v>692.2</v>
      </c>
      <c r="J1829" s="5">
        <v>383.88</v>
      </c>
    </row>
    <row r="1830" spans="1:10" x14ac:dyDescent="0.3">
      <c r="A1830">
        <v>2022</v>
      </c>
      <c r="B1830" s="2">
        <v>44713</v>
      </c>
      <c r="C1830" t="s">
        <v>20</v>
      </c>
      <c r="D1830" s="8">
        <v>1783.19</v>
      </c>
      <c r="E1830" s="8">
        <v>8918.82</v>
      </c>
      <c r="F1830">
        <v>85.46</v>
      </c>
      <c r="G1830" t="s">
        <v>70</v>
      </c>
      <c r="H1830" t="s">
        <v>71</v>
      </c>
      <c r="I1830" s="5">
        <v>902.89</v>
      </c>
      <c r="J1830" s="5">
        <v>295.23</v>
      </c>
    </row>
    <row r="1831" spans="1:10" x14ac:dyDescent="0.3">
      <c r="A1831">
        <v>2022</v>
      </c>
      <c r="B1831" s="2">
        <v>44774</v>
      </c>
      <c r="C1831" t="s">
        <v>41</v>
      </c>
      <c r="D1831" s="8">
        <v>3963.04</v>
      </c>
      <c r="E1831" s="8">
        <v>14737.46</v>
      </c>
      <c r="F1831">
        <v>78.73</v>
      </c>
      <c r="G1831" t="s">
        <v>72</v>
      </c>
      <c r="H1831" t="s">
        <v>71</v>
      </c>
      <c r="I1831" s="5">
        <v>847.05</v>
      </c>
      <c r="J1831" s="5">
        <v>473.87</v>
      </c>
    </row>
    <row r="1832" spans="1:10" x14ac:dyDescent="0.3">
      <c r="A1832">
        <v>2022</v>
      </c>
      <c r="B1832" s="2">
        <v>44805</v>
      </c>
      <c r="C1832" t="s">
        <v>32</v>
      </c>
      <c r="D1832" s="8">
        <v>1427.03</v>
      </c>
      <c r="E1832" s="8">
        <v>8881.27</v>
      </c>
      <c r="F1832">
        <v>76.06</v>
      </c>
      <c r="G1832" t="s">
        <v>70</v>
      </c>
      <c r="H1832" t="s">
        <v>71</v>
      </c>
      <c r="I1832" s="5">
        <v>1664.49</v>
      </c>
      <c r="J1832" s="5">
        <v>264.85000000000002</v>
      </c>
    </row>
    <row r="1833" spans="1:10" x14ac:dyDescent="0.3">
      <c r="A1833">
        <v>2022</v>
      </c>
      <c r="B1833" s="2">
        <v>44774</v>
      </c>
      <c r="C1833" t="s">
        <v>39</v>
      </c>
      <c r="D1833" s="8">
        <v>3276.65</v>
      </c>
      <c r="E1833" s="8">
        <v>13142.22</v>
      </c>
      <c r="F1833">
        <v>89.27</v>
      </c>
      <c r="G1833" t="s">
        <v>73</v>
      </c>
      <c r="H1833" t="s">
        <v>74</v>
      </c>
      <c r="I1833" s="5">
        <v>1958.12</v>
      </c>
      <c r="J1833" s="5">
        <v>752.54</v>
      </c>
    </row>
    <row r="1834" spans="1:10" x14ac:dyDescent="0.3">
      <c r="A1834">
        <v>2022</v>
      </c>
      <c r="B1834" s="2">
        <v>44652</v>
      </c>
      <c r="C1834" t="s">
        <v>32</v>
      </c>
      <c r="D1834" s="8">
        <v>2892.54</v>
      </c>
      <c r="E1834" s="8">
        <v>9794.43</v>
      </c>
      <c r="F1834">
        <v>70.06</v>
      </c>
      <c r="G1834" t="s">
        <v>70</v>
      </c>
      <c r="H1834" t="s">
        <v>76</v>
      </c>
      <c r="I1834" s="5">
        <v>424.82</v>
      </c>
      <c r="J1834" s="5">
        <v>131.81</v>
      </c>
    </row>
    <row r="1835" spans="1:10" x14ac:dyDescent="0.3">
      <c r="A1835">
        <v>2022</v>
      </c>
      <c r="B1835" s="2">
        <v>44562</v>
      </c>
      <c r="C1835" t="s">
        <v>39</v>
      </c>
      <c r="D1835" s="8">
        <v>2631.99</v>
      </c>
      <c r="E1835" s="8">
        <v>7608.04</v>
      </c>
      <c r="F1835">
        <v>93.03</v>
      </c>
      <c r="G1835" t="s">
        <v>72</v>
      </c>
      <c r="H1835" t="s">
        <v>74</v>
      </c>
      <c r="I1835" s="5">
        <v>1567.81</v>
      </c>
      <c r="J1835" s="5">
        <v>786.66</v>
      </c>
    </row>
    <row r="1836" spans="1:10" x14ac:dyDescent="0.3">
      <c r="A1836">
        <v>2023</v>
      </c>
      <c r="B1836" s="2">
        <v>44986</v>
      </c>
      <c r="C1836" t="s">
        <v>16</v>
      </c>
      <c r="D1836" s="8">
        <v>1795.81</v>
      </c>
      <c r="E1836" s="8">
        <v>8946.66</v>
      </c>
      <c r="F1836">
        <v>78.400000000000006</v>
      </c>
      <c r="G1836" t="s">
        <v>70</v>
      </c>
      <c r="H1836" t="s">
        <v>71</v>
      </c>
      <c r="I1836" s="5">
        <v>1871.9</v>
      </c>
      <c r="J1836" s="5">
        <v>527.32000000000005</v>
      </c>
    </row>
    <row r="1837" spans="1:10" x14ac:dyDescent="0.3">
      <c r="A1837">
        <v>2023</v>
      </c>
      <c r="B1837" s="2">
        <v>45139</v>
      </c>
      <c r="C1837" t="s">
        <v>29</v>
      </c>
      <c r="D1837" s="8">
        <v>4138.6499999999996</v>
      </c>
      <c r="E1837" s="8">
        <v>12350.13</v>
      </c>
      <c r="F1837">
        <v>88.84</v>
      </c>
      <c r="G1837" t="s">
        <v>75</v>
      </c>
      <c r="H1837" t="s">
        <v>74</v>
      </c>
      <c r="I1837" s="5">
        <v>245.94</v>
      </c>
      <c r="J1837" s="5">
        <v>102.7</v>
      </c>
    </row>
    <row r="1838" spans="1:10" x14ac:dyDescent="0.3">
      <c r="A1838">
        <v>2022</v>
      </c>
      <c r="B1838" s="2">
        <v>44713</v>
      </c>
      <c r="C1838" t="s">
        <v>25</v>
      </c>
      <c r="D1838" s="8">
        <v>4908.88</v>
      </c>
      <c r="E1838" s="8">
        <v>7936.64</v>
      </c>
      <c r="F1838">
        <v>74.47</v>
      </c>
      <c r="G1838" t="s">
        <v>73</v>
      </c>
      <c r="H1838" t="s">
        <v>71</v>
      </c>
      <c r="I1838" s="5">
        <v>1274.96</v>
      </c>
      <c r="J1838" s="5">
        <v>920.75</v>
      </c>
    </row>
    <row r="1839" spans="1:10" x14ac:dyDescent="0.3">
      <c r="A1839">
        <v>2023</v>
      </c>
      <c r="B1839" s="2">
        <v>44986</v>
      </c>
      <c r="C1839" t="s">
        <v>29</v>
      </c>
      <c r="D1839" s="8">
        <v>1844.92</v>
      </c>
      <c r="E1839" s="8">
        <v>9844.31</v>
      </c>
      <c r="F1839">
        <v>77.3</v>
      </c>
      <c r="G1839" t="s">
        <v>75</v>
      </c>
      <c r="H1839" t="s">
        <v>74</v>
      </c>
      <c r="I1839" s="5">
        <v>1277.0999999999999</v>
      </c>
      <c r="J1839" s="5">
        <v>141.82</v>
      </c>
    </row>
    <row r="1840" spans="1:10" x14ac:dyDescent="0.3">
      <c r="A1840">
        <v>2023</v>
      </c>
      <c r="B1840" s="2">
        <v>44958</v>
      </c>
      <c r="C1840" t="s">
        <v>11</v>
      </c>
      <c r="D1840" s="8">
        <v>1065.6600000000001</v>
      </c>
      <c r="E1840" s="8">
        <v>7862.58</v>
      </c>
      <c r="F1840">
        <v>79.25</v>
      </c>
      <c r="G1840" t="s">
        <v>70</v>
      </c>
      <c r="H1840" t="s">
        <v>76</v>
      </c>
      <c r="I1840" s="5">
        <v>1902.46</v>
      </c>
      <c r="J1840" s="5">
        <v>786.45</v>
      </c>
    </row>
    <row r="1841" spans="1:10" x14ac:dyDescent="0.3">
      <c r="A1841">
        <v>2022</v>
      </c>
      <c r="B1841" s="2">
        <v>44743</v>
      </c>
      <c r="C1841" t="s">
        <v>41</v>
      </c>
      <c r="D1841" s="8">
        <v>2515.9</v>
      </c>
      <c r="E1841" s="8">
        <v>10229.969999999999</v>
      </c>
      <c r="F1841">
        <v>72.97</v>
      </c>
      <c r="G1841" t="s">
        <v>73</v>
      </c>
      <c r="H1841" t="s">
        <v>71</v>
      </c>
      <c r="I1841" s="5">
        <v>719.39</v>
      </c>
      <c r="J1841" s="5">
        <v>430.05</v>
      </c>
    </row>
    <row r="1842" spans="1:10" x14ac:dyDescent="0.3">
      <c r="A1842">
        <v>2022</v>
      </c>
      <c r="B1842" s="2">
        <v>44652</v>
      </c>
      <c r="C1842" t="s">
        <v>22</v>
      </c>
      <c r="D1842" s="8">
        <v>3591.61</v>
      </c>
      <c r="E1842" s="8">
        <v>5166.46</v>
      </c>
      <c r="F1842">
        <v>76.89</v>
      </c>
      <c r="G1842" t="s">
        <v>75</v>
      </c>
      <c r="H1842" t="s">
        <v>71</v>
      </c>
      <c r="I1842" s="5">
        <v>132.08000000000001</v>
      </c>
      <c r="J1842" s="5">
        <v>884.51</v>
      </c>
    </row>
    <row r="1843" spans="1:10" x14ac:dyDescent="0.3">
      <c r="A1843">
        <v>2023</v>
      </c>
      <c r="B1843" s="2">
        <v>44927</v>
      </c>
      <c r="C1843" t="s">
        <v>34</v>
      </c>
      <c r="D1843" s="8">
        <v>4795.8500000000004</v>
      </c>
      <c r="E1843" s="8">
        <v>10537.31</v>
      </c>
      <c r="F1843">
        <v>73.44</v>
      </c>
      <c r="G1843" t="s">
        <v>70</v>
      </c>
      <c r="H1843" t="s">
        <v>71</v>
      </c>
      <c r="I1843" s="5">
        <v>841.97</v>
      </c>
      <c r="J1843" s="5">
        <v>902.65</v>
      </c>
    </row>
    <row r="1844" spans="1:10" x14ac:dyDescent="0.3">
      <c r="A1844">
        <v>2022</v>
      </c>
      <c r="B1844" s="2">
        <v>44866</v>
      </c>
      <c r="C1844" t="s">
        <v>41</v>
      </c>
      <c r="D1844" s="8">
        <v>2537.71</v>
      </c>
      <c r="E1844" s="8">
        <v>11069.82</v>
      </c>
      <c r="F1844">
        <v>77.69</v>
      </c>
      <c r="G1844" t="s">
        <v>72</v>
      </c>
      <c r="H1844" t="s">
        <v>74</v>
      </c>
      <c r="I1844" s="5">
        <v>902.33</v>
      </c>
      <c r="J1844" s="5">
        <v>413.46</v>
      </c>
    </row>
    <row r="1845" spans="1:10" x14ac:dyDescent="0.3">
      <c r="A1845">
        <v>2022</v>
      </c>
      <c r="B1845" s="2">
        <v>44866</v>
      </c>
      <c r="C1845" t="s">
        <v>39</v>
      </c>
      <c r="D1845" s="8">
        <v>2574.9699999999998</v>
      </c>
      <c r="E1845" s="8">
        <v>10624.23</v>
      </c>
      <c r="F1845">
        <v>80.09</v>
      </c>
      <c r="G1845" t="s">
        <v>70</v>
      </c>
      <c r="H1845" t="s">
        <v>71</v>
      </c>
      <c r="I1845" s="5">
        <v>1748.11</v>
      </c>
      <c r="J1845" s="5">
        <v>373.96</v>
      </c>
    </row>
    <row r="1846" spans="1:10" x14ac:dyDescent="0.3">
      <c r="A1846">
        <v>2022</v>
      </c>
      <c r="B1846" s="2">
        <v>44774</v>
      </c>
      <c r="C1846" t="s">
        <v>29</v>
      </c>
      <c r="D1846" s="8">
        <v>1153.53</v>
      </c>
      <c r="E1846" s="8">
        <v>12295.5</v>
      </c>
      <c r="F1846">
        <v>75.89</v>
      </c>
      <c r="G1846" t="s">
        <v>73</v>
      </c>
      <c r="H1846" t="s">
        <v>74</v>
      </c>
      <c r="I1846" s="5">
        <v>1748.8</v>
      </c>
      <c r="J1846" s="5">
        <v>701.09</v>
      </c>
    </row>
    <row r="1847" spans="1:10" x14ac:dyDescent="0.3">
      <c r="A1847">
        <v>2023</v>
      </c>
      <c r="B1847" s="2">
        <v>45108</v>
      </c>
      <c r="C1847" t="s">
        <v>34</v>
      </c>
      <c r="D1847" s="8">
        <v>3809.39</v>
      </c>
      <c r="E1847" s="8">
        <v>11711.94</v>
      </c>
      <c r="F1847">
        <v>70.88</v>
      </c>
      <c r="G1847" t="s">
        <v>73</v>
      </c>
      <c r="H1847" t="s">
        <v>76</v>
      </c>
      <c r="I1847" s="5">
        <v>117.99</v>
      </c>
      <c r="J1847" s="5">
        <v>421.27</v>
      </c>
    </row>
    <row r="1848" spans="1:10" x14ac:dyDescent="0.3">
      <c r="A1848">
        <v>2022</v>
      </c>
      <c r="B1848" s="2">
        <v>44682</v>
      </c>
      <c r="C1848" t="s">
        <v>41</v>
      </c>
      <c r="D1848" s="8">
        <v>3805.9</v>
      </c>
      <c r="E1848" s="8">
        <v>13729.83</v>
      </c>
      <c r="F1848">
        <v>88.11</v>
      </c>
      <c r="G1848" t="s">
        <v>70</v>
      </c>
      <c r="H1848" t="s">
        <v>74</v>
      </c>
      <c r="I1848" s="5">
        <v>1282.33</v>
      </c>
      <c r="J1848" s="5">
        <v>857.95</v>
      </c>
    </row>
    <row r="1849" spans="1:10" x14ac:dyDescent="0.3">
      <c r="A1849">
        <v>2022</v>
      </c>
      <c r="B1849" s="2">
        <v>44866</v>
      </c>
      <c r="C1849" t="s">
        <v>16</v>
      </c>
      <c r="D1849" s="8">
        <v>3301.41</v>
      </c>
      <c r="E1849" s="8">
        <v>6094.9</v>
      </c>
      <c r="F1849">
        <v>80.94</v>
      </c>
      <c r="G1849" t="s">
        <v>70</v>
      </c>
      <c r="H1849" t="s">
        <v>71</v>
      </c>
      <c r="I1849" s="5">
        <v>193.36</v>
      </c>
      <c r="J1849" s="5">
        <v>842.17</v>
      </c>
    </row>
    <row r="1850" spans="1:10" x14ac:dyDescent="0.3">
      <c r="A1850">
        <v>2022</v>
      </c>
      <c r="B1850" s="2">
        <v>44743</v>
      </c>
      <c r="C1850" t="s">
        <v>41</v>
      </c>
      <c r="D1850" s="8">
        <v>4878.53</v>
      </c>
      <c r="E1850" s="8">
        <v>14592.47</v>
      </c>
      <c r="F1850">
        <v>92.78</v>
      </c>
      <c r="G1850" t="s">
        <v>73</v>
      </c>
      <c r="H1850" t="s">
        <v>71</v>
      </c>
      <c r="I1850" s="5">
        <v>1791.97</v>
      </c>
      <c r="J1850" s="5">
        <v>306.83999999999997</v>
      </c>
    </row>
    <row r="1851" spans="1:10" x14ac:dyDescent="0.3">
      <c r="A1851">
        <v>2023</v>
      </c>
      <c r="B1851" s="2">
        <v>45200</v>
      </c>
      <c r="C1851" t="s">
        <v>39</v>
      </c>
      <c r="D1851" s="8">
        <v>1434.33</v>
      </c>
      <c r="E1851" s="8">
        <v>6806.33</v>
      </c>
      <c r="F1851">
        <v>72.400000000000006</v>
      </c>
      <c r="G1851" t="s">
        <v>73</v>
      </c>
      <c r="H1851" t="s">
        <v>71</v>
      </c>
      <c r="I1851" s="5">
        <v>792.99</v>
      </c>
      <c r="J1851" s="5">
        <v>392.96</v>
      </c>
    </row>
    <row r="1852" spans="1:10" x14ac:dyDescent="0.3">
      <c r="A1852">
        <v>2022</v>
      </c>
      <c r="B1852" s="2">
        <v>44713</v>
      </c>
      <c r="C1852" t="s">
        <v>22</v>
      </c>
      <c r="D1852" s="8">
        <v>2756.77</v>
      </c>
      <c r="E1852" s="8">
        <v>6117.03</v>
      </c>
      <c r="F1852">
        <v>91.65</v>
      </c>
      <c r="G1852" t="s">
        <v>72</v>
      </c>
      <c r="H1852" t="s">
        <v>74</v>
      </c>
      <c r="I1852" s="5">
        <v>260.61</v>
      </c>
      <c r="J1852" s="5">
        <v>497.24</v>
      </c>
    </row>
    <row r="1853" spans="1:10" x14ac:dyDescent="0.3">
      <c r="A1853">
        <v>2023</v>
      </c>
      <c r="B1853" s="2">
        <v>45108</v>
      </c>
      <c r="C1853" t="s">
        <v>41</v>
      </c>
      <c r="D1853" s="8">
        <v>1688.86</v>
      </c>
      <c r="E1853" s="8">
        <v>13669.31</v>
      </c>
      <c r="F1853">
        <v>89.67</v>
      </c>
      <c r="G1853" t="s">
        <v>75</v>
      </c>
      <c r="H1853" t="s">
        <v>74</v>
      </c>
      <c r="I1853" s="5">
        <v>1593.97</v>
      </c>
      <c r="J1853" s="5">
        <v>674.99</v>
      </c>
    </row>
    <row r="1854" spans="1:10" x14ac:dyDescent="0.3">
      <c r="A1854">
        <v>2023</v>
      </c>
      <c r="B1854" s="2">
        <v>45078</v>
      </c>
      <c r="C1854" t="s">
        <v>34</v>
      </c>
      <c r="D1854" s="8">
        <v>1148.5</v>
      </c>
      <c r="E1854" s="8">
        <v>5599.27</v>
      </c>
      <c r="F1854">
        <v>84.1</v>
      </c>
      <c r="G1854" t="s">
        <v>70</v>
      </c>
      <c r="H1854" t="s">
        <v>71</v>
      </c>
      <c r="I1854" s="5">
        <v>959.18</v>
      </c>
      <c r="J1854" s="5">
        <v>308.39</v>
      </c>
    </row>
    <row r="1855" spans="1:10" x14ac:dyDescent="0.3">
      <c r="A1855">
        <v>2023</v>
      </c>
      <c r="B1855" s="2">
        <v>45139</v>
      </c>
      <c r="C1855" t="s">
        <v>20</v>
      </c>
      <c r="D1855" s="8">
        <v>1376.19</v>
      </c>
      <c r="E1855" s="8">
        <v>9243.02</v>
      </c>
      <c r="F1855">
        <v>92.35</v>
      </c>
      <c r="G1855" t="s">
        <v>72</v>
      </c>
      <c r="H1855" t="s">
        <v>74</v>
      </c>
      <c r="I1855" s="5">
        <v>1878.75</v>
      </c>
      <c r="J1855" s="5">
        <v>844.28</v>
      </c>
    </row>
    <row r="1856" spans="1:10" x14ac:dyDescent="0.3">
      <c r="A1856">
        <v>2023</v>
      </c>
      <c r="B1856" s="2">
        <v>44958</v>
      </c>
      <c r="C1856" t="s">
        <v>34</v>
      </c>
      <c r="D1856" s="8">
        <v>4586.62</v>
      </c>
      <c r="E1856" s="8">
        <v>8329.68</v>
      </c>
      <c r="F1856">
        <v>91.2</v>
      </c>
      <c r="G1856" t="s">
        <v>75</v>
      </c>
      <c r="H1856" t="s">
        <v>71</v>
      </c>
      <c r="I1856" s="5">
        <v>771.46</v>
      </c>
      <c r="J1856" s="5">
        <v>487.13</v>
      </c>
    </row>
    <row r="1857" spans="1:10" x14ac:dyDescent="0.3">
      <c r="A1857">
        <v>2022</v>
      </c>
      <c r="B1857" s="2">
        <v>44835</v>
      </c>
      <c r="C1857" t="s">
        <v>34</v>
      </c>
      <c r="D1857" s="8">
        <v>4611.7</v>
      </c>
      <c r="E1857" s="8">
        <v>9140.8700000000008</v>
      </c>
      <c r="F1857">
        <v>84.9</v>
      </c>
      <c r="G1857" t="s">
        <v>75</v>
      </c>
      <c r="H1857" t="s">
        <v>74</v>
      </c>
      <c r="I1857" s="5">
        <v>218.31</v>
      </c>
      <c r="J1857" s="5">
        <v>705.85</v>
      </c>
    </row>
    <row r="1858" spans="1:10" x14ac:dyDescent="0.3">
      <c r="A1858">
        <v>2022</v>
      </c>
      <c r="B1858" s="2">
        <v>44896</v>
      </c>
      <c r="C1858" t="s">
        <v>41</v>
      </c>
      <c r="D1858" s="8">
        <v>4271.2</v>
      </c>
      <c r="E1858" s="8">
        <v>10577.05</v>
      </c>
      <c r="F1858">
        <v>76.36</v>
      </c>
      <c r="G1858" t="s">
        <v>70</v>
      </c>
      <c r="H1858" t="s">
        <v>74</v>
      </c>
      <c r="I1858" s="5">
        <v>313.32</v>
      </c>
      <c r="J1858" s="5">
        <v>642.65</v>
      </c>
    </row>
    <row r="1859" spans="1:10" x14ac:dyDescent="0.3">
      <c r="A1859">
        <v>2023</v>
      </c>
      <c r="B1859" s="2">
        <v>45017</v>
      </c>
      <c r="C1859" t="s">
        <v>39</v>
      </c>
      <c r="D1859" s="8">
        <v>3376.92</v>
      </c>
      <c r="E1859" s="8">
        <v>14309.08</v>
      </c>
      <c r="F1859">
        <v>88.4</v>
      </c>
      <c r="G1859" t="s">
        <v>75</v>
      </c>
      <c r="H1859" t="s">
        <v>71</v>
      </c>
      <c r="I1859" s="5">
        <v>1642.67</v>
      </c>
      <c r="J1859" s="5">
        <v>703.11</v>
      </c>
    </row>
    <row r="1860" spans="1:10" x14ac:dyDescent="0.3">
      <c r="A1860">
        <v>2023</v>
      </c>
      <c r="B1860" s="2">
        <v>45047</v>
      </c>
      <c r="C1860" t="s">
        <v>11</v>
      </c>
      <c r="D1860" s="8">
        <v>3639.58</v>
      </c>
      <c r="E1860" s="8">
        <v>6210.65</v>
      </c>
      <c r="F1860">
        <v>80.91</v>
      </c>
      <c r="G1860" t="s">
        <v>75</v>
      </c>
      <c r="H1860" t="s">
        <v>71</v>
      </c>
      <c r="I1860" s="5">
        <v>1603.68</v>
      </c>
      <c r="J1860" s="5">
        <v>491.8</v>
      </c>
    </row>
    <row r="1861" spans="1:10" x14ac:dyDescent="0.3">
      <c r="A1861">
        <v>2023</v>
      </c>
      <c r="B1861" s="2">
        <v>45017</v>
      </c>
      <c r="C1861" t="s">
        <v>16</v>
      </c>
      <c r="D1861" s="8">
        <v>2129.66</v>
      </c>
      <c r="E1861" s="8">
        <v>8255.5</v>
      </c>
      <c r="F1861">
        <v>78.540000000000006</v>
      </c>
      <c r="G1861" t="s">
        <v>73</v>
      </c>
      <c r="H1861" t="s">
        <v>76</v>
      </c>
      <c r="I1861" s="5">
        <v>435.04</v>
      </c>
      <c r="J1861" s="5">
        <v>835.53</v>
      </c>
    </row>
    <row r="1862" spans="1:10" x14ac:dyDescent="0.3">
      <c r="A1862">
        <v>2022</v>
      </c>
      <c r="B1862" s="2">
        <v>44593</v>
      </c>
      <c r="C1862" t="s">
        <v>22</v>
      </c>
      <c r="D1862" s="8">
        <v>1831.29</v>
      </c>
      <c r="E1862" s="8">
        <v>7558.31</v>
      </c>
      <c r="F1862">
        <v>73.069999999999993</v>
      </c>
      <c r="G1862" t="s">
        <v>75</v>
      </c>
      <c r="H1862" t="s">
        <v>74</v>
      </c>
      <c r="I1862" s="5">
        <v>191.17</v>
      </c>
      <c r="J1862" s="5">
        <v>108</v>
      </c>
    </row>
    <row r="1863" spans="1:10" x14ac:dyDescent="0.3">
      <c r="A1863">
        <v>2022</v>
      </c>
      <c r="B1863" s="2">
        <v>44866</v>
      </c>
      <c r="C1863" t="s">
        <v>29</v>
      </c>
      <c r="D1863" s="8">
        <v>2448.11</v>
      </c>
      <c r="E1863" s="8">
        <v>6413.63</v>
      </c>
      <c r="F1863">
        <v>82.03</v>
      </c>
      <c r="G1863" t="s">
        <v>73</v>
      </c>
      <c r="H1863" t="s">
        <v>74</v>
      </c>
      <c r="I1863" s="5">
        <v>833.83</v>
      </c>
      <c r="J1863" s="5">
        <v>587.04999999999995</v>
      </c>
    </row>
    <row r="1864" spans="1:10" x14ac:dyDescent="0.3">
      <c r="A1864">
        <v>2023</v>
      </c>
      <c r="B1864" s="2">
        <v>45231</v>
      </c>
      <c r="C1864" t="s">
        <v>11</v>
      </c>
      <c r="D1864" s="8">
        <v>4507.26</v>
      </c>
      <c r="E1864" s="8">
        <v>14226.61</v>
      </c>
      <c r="F1864">
        <v>87.43</v>
      </c>
      <c r="G1864" t="s">
        <v>70</v>
      </c>
      <c r="H1864" t="s">
        <v>71</v>
      </c>
      <c r="I1864" s="5">
        <v>968.09</v>
      </c>
      <c r="J1864" s="5">
        <v>236.17</v>
      </c>
    </row>
    <row r="1865" spans="1:10" x14ac:dyDescent="0.3">
      <c r="A1865">
        <v>2023</v>
      </c>
      <c r="B1865" s="2">
        <v>44927</v>
      </c>
      <c r="C1865" t="s">
        <v>20</v>
      </c>
      <c r="D1865" s="8">
        <v>3769.07</v>
      </c>
      <c r="E1865" s="8">
        <v>6843.31</v>
      </c>
      <c r="F1865">
        <v>85.46</v>
      </c>
      <c r="G1865" t="s">
        <v>70</v>
      </c>
      <c r="H1865" t="s">
        <v>76</v>
      </c>
      <c r="I1865" s="5">
        <v>1875.78</v>
      </c>
      <c r="J1865" s="5">
        <v>759.97</v>
      </c>
    </row>
    <row r="1866" spans="1:10" x14ac:dyDescent="0.3">
      <c r="A1866">
        <v>2023</v>
      </c>
      <c r="B1866" s="2">
        <v>45139</v>
      </c>
      <c r="C1866" t="s">
        <v>20</v>
      </c>
      <c r="D1866" s="8">
        <v>1633.43</v>
      </c>
      <c r="E1866" s="8">
        <v>7474.58</v>
      </c>
      <c r="F1866">
        <v>73.87</v>
      </c>
      <c r="G1866" t="s">
        <v>70</v>
      </c>
      <c r="H1866" t="s">
        <v>71</v>
      </c>
      <c r="I1866" s="5">
        <v>925.21</v>
      </c>
      <c r="J1866" s="5">
        <v>924.3</v>
      </c>
    </row>
    <row r="1867" spans="1:10" x14ac:dyDescent="0.3">
      <c r="A1867">
        <v>2023</v>
      </c>
      <c r="B1867" s="2">
        <v>45108</v>
      </c>
      <c r="C1867" t="s">
        <v>22</v>
      </c>
      <c r="D1867" s="8">
        <v>4528.3500000000004</v>
      </c>
      <c r="E1867" s="8">
        <v>8357.43</v>
      </c>
      <c r="F1867">
        <v>82.67</v>
      </c>
      <c r="G1867" t="s">
        <v>73</v>
      </c>
      <c r="H1867" t="s">
        <v>76</v>
      </c>
      <c r="I1867" s="5">
        <v>1287.3900000000001</v>
      </c>
      <c r="J1867" s="5">
        <v>363.61</v>
      </c>
    </row>
    <row r="1868" spans="1:10" x14ac:dyDescent="0.3">
      <c r="A1868">
        <v>2023</v>
      </c>
      <c r="B1868" s="2">
        <v>45231</v>
      </c>
      <c r="C1868" t="s">
        <v>22</v>
      </c>
      <c r="D1868" s="8">
        <v>3825.53</v>
      </c>
      <c r="E1868" s="8">
        <v>12525.63</v>
      </c>
      <c r="F1868">
        <v>84.59</v>
      </c>
      <c r="G1868" t="s">
        <v>72</v>
      </c>
      <c r="H1868" t="s">
        <v>76</v>
      </c>
      <c r="I1868" s="5">
        <v>614.58000000000004</v>
      </c>
      <c r="J1868" s="5">
        <v>646.39</v>
      </c>
    </row>
    <row r="1869" spans="1:10" x14ac:dyDescent="0.3">
      <c r="A1869">
        <v>2022</v>
      </c>
      <c r="B1869" s="2">
        <v>44743</v>
      </c>
      <c r="C1869" t="s">
        <v>20</v>
      </c>
      <c r="D1869" s="8">
        <v>2955.94</v>
      </c>
      <c r="E1869" s="8">
        <v>11372.06</v>
      </c>
      <c r="F1869">
        <v>82.37</v>
      </c>
      <c r="G1869" t="s">
        <v>70</v>
      </c>
      <c r="H1869" t="s">
        <v>74</v>
      </c>
      <c r="I1869" s="5">
        <v>1034.04</v>
      </c>
      <c r="J1869" s="5">
        <v>738.39</v>
      </c>
    </row>
    <row r="1870" spans="1:10" x14ac:dyDescent="0.3">
      <c r="A1870">
        <v>2023</v>
      </c>
      <c r="B1870" s="2">
        <v>45017</v>
      </c>
      <c r="C1870" t="s">
        <v>41</v>
      </c>
      <c r="D1870" s="8">
        <v>2617.35</v>
      </c>
      <c r="E1870" s="8">
        <v>9226.92</v>
      </c>
      <c r="F1870">
        <v>80.98</v>
      </c>
      <c r="G1870" t="s">
        <v>72</v>
      </c>
      <c r="H1870" t="s">
        <v>71</v>
      </c>
      <c r="I1870" s="5">
        <v>111.91</v>
      </c>
      <c r="J1870" s="5">
        <v>168.08</v>
      </c>
    </row>
    <row r="1871" spans="1:10" x14ac:dyDescent="0.3">
      <c r="A1871">
        <v>2022</v>
      </c>
      <c r="B1871" s="2">
        <v>44593</v>
      </c>
      <c r="C1871" t="s">
        <v>16</v>
      </c>
      <c r="D1871" s="8">
        <v>2934.65</v>
      </c>
      <c r="E1871" s="8">
        <v>10968.73</v>
      </c>
      <c r="F1871">
        <v>78.540000000000006</v>
      </c>
      <c r="G1871" t="s">
        <v>75</v>
      </c>
      <c r="H1871" t="s">
        <v>71</v>
      </c>
      <c r="I1871" s="5">
        <v>1834.52</v>
      </c>
      <c r="J1871" s="5">
        <v>599.12</v>
      </c>
    </row>
    <row r="1872" spans="1:10" x14ac:dyDescent="0.3">
      <c r="A1872">
        <v>2022</v>
      </c>
      <c r="B1872" s="2">
        <v>44652</v>
      </c>
      <c r="C1872" t="s">
        <v>39</v>
      </c>
      <c r="D1872" s="8">
        <v>1407.24</v>
      </c>
      <c r="E1872" s="8">
        <v>8188.98</v>
      </c>
      <c r="F1872">
        <v>94.32</v>
      </c>
      <c r="G1872" t="s">
        <v>73</v>
      </c>
      <c r="H1872" t="s">
        <v>76</v>
      </c>
      <c r="I1872" s="5">
        <v>80.66</v>
      </c>
      <c r="J1872" s="5">
        <v>458.21</v>
      </c>
    </row>
    <row r="1873" spans="1:10" x14ac:dyDescent="0.3">
      <c r="A1873">
        <v>2022</v>
      </c>
      <c r="B1873" s="2">
        <v>44621</v>
      </c>
      <c r="C1873" t="s">
        <v>34</v>
      </c>
      <c r="D1873" s="8">
        <v>1998.12</v>
      </c>
      <c r="E1873" s="8">
        <v>6351.72</v>
      </c>
      <c r="F1873">
        <v>71.459999999999994</v>
      </c>
      <c r="G1873" t="s">
        <v>73</v>
      </c>
      <c r="H1873" t="s">
        <v>76</v>
      </c>
      <c r="I1873" s="5">
        <v>483.06</v>
      </c>
      <c r="J1873" s="5">
        <v>575.66</v>
      </c>
    </row>
    <row r="1874" spans="1:10" x14ac:dyDescent="0.3">
      <c r="A1874">
        <v>2023</v>
      </c>
      <c r="B1874" s="2">
        <v>45017</v>
      </c>
      <c r="C1874" t="s">
        <v>41</v>
      </c>
      <c r="D1874" s="8">
        <v>1287.8499999999999</v>
      </c>
      <c r="E1874" s="8">
        <v>8536.11</v>
      </c>
      <c r="F1874">
        <v>89.37</v>
      </c>
      <c r="G1874" t="s">
        <v>72</v>
      </c>
      <c r="H1874" t="s">
        <v>76</v>
      </c>
      <c r="I1874" s="5">
        <v>993.85</v>
      </c>
      <c r="J1874" s="5">
        <v>918.18</v>
      </c>
    </row>
    <row r="1875" spans="1:10" x14ac:dyDescent="0.3">
      <c r="A1875">
        <v>2022</v>
      </c>
      <c r="B1875" s="2">
        <v>44682</v>
      </c>
      <c r="C1875" t="s">
        <v>29</v>
      </c>
      <c r="D1875" s="8">
        <v>4236.4799999999996</v>
      </c>
      <c r="E1875" s="8">
        <v>13602.55</v>
      </c>
      <c r="F1875">
        <v>84.5</v>
      </c>
      <c r="G1875" t="s">
        <v>73</v>
      </c>
      <c r="H1875" t="s">
        <v>71</v>
      </c>
      <c r="I1875" s="5">
        <v>1363.81</v>
      </c>
      <c r="J1875" s="5">
        <v>797.41</v>
      </c>
    </row>
    <row r="1876" spans="1:10" x14ac:dyDescent="0.3">
      <c r="A1876">
        <v>2023</v>
      </c>
      <c r="B1876" s="2">
        <v>44986</v>
      </c>
      <c r="C1876" t="s">
        <v>11</v>
      </c>
      <c r="D1876" s="8">
        <v>1942.72</v>
      </c>
      <c r="E1876" s="8">
        <v>8800.56</v>
      </c>
      <c r="F1876">
        <v>71.489999999999995</v>
      </c>
      <c r="G1876" t="s">
        <v>70</v>
      </c>
      <c r="H1876" t="s">
        <v>71</v>
      </c>
      <c r="I1876" s="5">
        <v>1903.62</v>
      </c>
      <c r="J1876" s="5">
        <v>469.36</v>
      </c>
    </row>
    <row r="1877" spans="1:10" x14ac:dyDescent="0.3">
      <c r="A1877">
        <v>2023</v>
      </c>
      <c r="B1877" s="2">
        <v>45139</v>
      </c>
      <c r="C1877" t="s">
        <v>32</v>
      </c>
      <c r="D1877" s="8">
        <v>3208.78</v>
      </c>
      <c r="E1877" s="8">
        <v>11051.25</v>
      </c>
      <c r="F1877">
        <v>73.62</v>
      </c>
      <c r="G1877" t="s">
        <v>75</v>
      </c>
      <c r="H1877" t="s">
        <v>71</v>
      </c>
      <c r="I1877" s="5">
        <v>1294.74</v>
      </c>
      <c r="J1877" s="5">
        <v>595.24</v>
      </c>
    </row>
    <row r="1878" spans="1:10" x14ac:dyDescent="0.3">
      <c r="A1878">
        <v>2022</v>
      </c>
      <c r="B1878" s="2">
        <v>44652</v>
      </c>
      <c r="C1878" t="s">
        <v>32</v>
      </c>
      <c r="D1878" s="8">
        <v>2349.4</v>
      </c>
      <c r="E1878" s="8">
        <v>14554.68</v>
      </c>
      <c r="F1878">
        <v>73.13</v>
      </c>
      <c r="G1878" t="s">
        <v>73</v>
      </c>
      <c r="H1878" t="s">
        <v>76</v>
      </c>
      <c r="I1878" s="5">
        <v>613.73</v>
      </c>
      <c r="J1878" s="5">
        <v>169.65</v>
      </c>
    </row>
    <row r="1879" spans="1:10" x14ac:dyDescent="0.3">
      <c r="A1879">
        <v>2023</v>
      </c>
      <c r="B1879" s="2">
        <v>45231</v>
      </c>
      <c r="C1879" t="s">
        <v>25</v>
      </c>
      <c r="D1879" s="8">
        <v>1070.6500000000001</v>
      </c>
      <c r="E1879" s="8">
        <v>6359.48</v>
      </c>
      <c r="F1879">
        <v>85.38</v>
      </c>
      <c r="G1879" t="s">
        <v>73</v>
      </c>
      <c r="H1879" t="s">
        <v>71</v>
      </c>
      <c r="I1879" s="5">
        <v>1150.45</v>
      </c>
      <c r="J1879" s="5">
        <v>650.61</v>
      </c>
    </row>
    <row r="1880" spans="1:10" x14ac:dyDescent="0.3">
      <c r="A1880">
        <v>2023</v>
      </c>
      <c r="B1880" s="2">
        <v>45170</v>
      </c>
      <c r="C1880" t="s">
        <v>29</v>
      </c>
      <c r="D1880" s="8">
        <v>2582.64</v>
      </c>
      <c r="E1880" s="8">
        <v>14327.79</v>
      </c>
      <c r="F1880">
        <v>71.239999999999995</v>
      </c>
      <c r="G1880" t="s">
        <v>72</v>
      </c>
      <c r="H1880" t="s">
        <v>74</v>
      </c>
      <c r="I1880" s="5">
        <v>1127.07</v>
      </c>
      <c r="J1880" s="5">
        <v>786.52</v>
      </c>
    </row>
    <row r="1881" spans="1:10" x14ac:dyDescent="0.3">
      <c r="A1881">
        <v>2022</v>
      </c>
      <c r="B1881" s="2">
        <v>44593</v>
      </c>
      <c r="C1881" t="s">
        <v>39</v>
      </c>
      <c r="D1881" s="8">
        <v>2163.64</v>
      </c>
      <c r="E1881" s="8">
        <v>9425.25</v>
      </c>
      <c r="F1881">
        <v>75.650000000000006</v>
      </c>
      <c r="G1881" t="s">
        <v>72</v>
      </c>
      <c r="H1881" t="s">
        <v>71</v>
      </c>
      <c r="I1881" s="5">
        <v>1074.6400000000001</v>
      </c>
      <c r="J1881" s="5">
        <v>976.3</v>
      </c>
    </row>
    <row r="1882" spans="1:10" x14ac:dyDescent="0.3">
      <c r="A1882">
        <v>2022</v>
      </c>
      <c r="B1882" s="2">
        <v>44835</v>
      </c>
      <c r="C1882" t="s">
        <v>16</v>
      </c>
      <c r="D1882" s="8">
        <v>1071.56</v>
      </c>
      <c r="E1882" s="8">
        <v>11191.21</v>
      </c>
      <c r="F1882">
        <v>85.07</v>
      </c>
      <c r="G1882" t="s">
        <v>72</v>
      </c>
      <c r="H1882" t="s">
        <v>71</v>
      </c>
      <c r="I1882" s="5">
        <v>1831.15</v>
      </c>
      <c r="J1882" s="5">
        <v>407.16</v>
      </c>
    </row>
    <row r="1883" spans="1:10" x14ac:dyDescent="0.3">
      <c r="A1883">
        <v>2023</v>
      </c>
      <c r="B1883" s="2">
        <v>44927</v>
      </c>
      <c r="C1883" t="s">
        <v>22</v>
      </c>
      <c r="D1883" s="8">
        <v>2929.5</v>
      </c>
      <c r="E1883" s="8">
        <v>11324.91</v>
      </c>
      <c r="F1883">
        <v>94.62</v>
      </c>
      <c r="G1883" t="s">
        <v>75</v>
      </c>
      <c r="H1883" t="s">
        <v>74</v>
      </c>
      <c r="I1883" s="5">
        <v>606.55999999999995</v>
      </c>
      <c r="J1883" s="5">
        <v>842.79</v>
      </c>
    </row>
    <row r="1884" spans="1:10" x14ac:dyDescent="0.3">
      <c r="A1884">
        <v>2022</v>
      </c>
      <c r="B1884" s="2">
        <v>44593</v>
      </c>
      <c r="C1884" t="s">
        <v>25</v>
      </c>
      <c r="D1884" s="8">
        <v>1924.15</v>
      </c>
      <c r="E1884" s="8">
        <v>9618.4599999999991</v>
      </c>
      <c r="F1884">
        <v>83.32</v>
      </c>
      <c r="G1884" t="s">
        <v>75</v>
      </c>
      <c r="H1884" t="s">
        <v>71</v>
      </c>
      <c r="I1884" s="5">
        <v>347.72</v>
      </c>
      <c r="J1884" s="5">
        <v>806.2</v>
      </c>
    </row>
    <row r="1885" spans="1:10" x14ac:dyDescent="0.3">
      <c r="A1885">
        <v>2022</v>
      </c>
      <c r="B1885" s="2">
        <v>44835</v>
      </c>
      <c r="C1885" t="s">
        <v>20</v>
      </c>
      <c r="D1885" s="8">
        <v>2814.06</v>
      </c>
      <c r="E1885" s="8">
        <v>11790.02</v>
      </c>
      <c r="F1885">
        <v>94.1</v>
      </c>
      <c r="G1885" t="s">
        <v>75</v>
      </c>
      <c r="H1885" t="s">
        <v>74</v>
      </c>
      <c r="I1885" s="5">
        <v>122.49</v>
      </c>
      <c r="J1885" s="5">
        <v>367.04</v>
      </c>
    </row>
    <row r="1886" spans="1:10" x14ac:dyDescent="0.3">
      <c r="A1886">
        <v>2023</v>
      </c>
      <c r="B1886" s="2">
        <v>45139</v>
      </c>
      <c r="C1886" t="s">
        <v>20</v>
      </c>
      <c r="D1886" s="8">
        <v>4083.42</v>
      </c>
      <c r="E1886" s="8">
        <v>8678.2800000000007</v>
      </c>
      <c r="F1886">
        <v>75.87</v>
      </c>
      <c r="G1886" t="s">
        <v>73</v>
      </c>
      <c r="H1886" t="s">
        <v>76</v>
      </c>
      <c r="I1886" s="5">
        <v>1097.1600000000001</v>
      </c>
      <c r="J1886" s="5">
        <v>808.67</v>
      </c>
    </row>
    <row r="1887" spans="1:10" x14ac:dyDescent="0.3">
      <c r="A1887">
        <v>2023</v>
      </c>
      <c r="B1887" s="2">
        <v>45139</v>
      </c>
      <c r="C1887" t="s">
        <v>29</v>
      </c>
      <c r="D1887" s="8">
        <v>3184.31</v>
      </c>
      <c r="E1887" s="8">
        <v>5574.31</v>
      </c>
      <c r="F1887">
        <v>90.35</v>
      </c>
      <c r="G1887" t="s">
        <v>72</v>
      </c>
      <c r="H1887" t="s">
        <v>76</v>
      </c>
      <c r="I1887" s="5">
        <v>1965.55</v>
      </c>
      <c r="J1887" s="5">
        <v>778.17</v>
      </c>
    </row>
    <row r="1888" spans="1:10" x14ac:dyDescent="0.3">
      <c r="A1888">
        <v>2023</v>
      </c>
      <c r="B1888" s="2">
        <v>45200</v>
      </c>
      <c r="C1888" t="s">
        <v>20</v>
      </c>
      <c r="D1888" s="8">
        <v>4343.3500000000004</v>
      </c>
      <c r="E1888" s="8">
        <v>7421.82</v>
      </c>
      <c r="F1888">
        <v>91.06</v>
      </c>
      <c r="G1888" t="s">
        <v>75</v>
      </c>
      <c r="H1888" t="s">
        <v>76</v>
      </c>
      <c r="I1888" s="5">
        <v>1316.66</v>
      </c>
      <c r="J1888" s="5">
        <v>683.49</v>
      </c>
    </row>
    <row r="1889" spans="1:10" x14ac:dyDescent="0.3">
      <c r="A1889">
        <v>2022</v>
      </c>
      <c r="B1889" s="2">
        <v>44805</v>
      </c>
      <c r="C1889" t="s">
        <v>34</v>
      </c>
      <c r="D1889" s="8">
        <v>2971.35</v>
      </c>
      <c r="E1889" s="8">
        <v>5386.92</v>
      </c>
      <c r="F1889">
        <v>91.86</v>
      </c>
      <c r="G1889" t="s">
        <v>70</v>
      </c>
      <c r="H1889" t="s">
        <v>76</v>
      </c>
      <c r="I1889" s="5">
        <v>956.31</v>
      </c>
      <c r="J1889" s="5">
        <v>128.21</v>
      </c>
    </row>
    <row r="1890" spans="1:10" x14ac:dyDescent="0.3">
      <c r="A1890">
        <v>2022</v>
      </c>
      <c r="B1890" s="2">
        <v>44593</v>
      </c>
      <c r="C1890" t="s">
        <v>41</v>
      </c>
      <c r="D1890" s="8">
        <v>2775.2</v>
      </c>
      <c r="E1890" s="8">
        <v>6448.11</v>
      </c>
      <c r="F1890">
        <v>85.75</v>
      </c>
      <c r="G1890" t="s">
        <v>73</v>
      </c>
      <c r="H1890" t="s">
        <v>71</v>
      </c>
      <c r="I1890" s="5">
        <v>1543.47</v>
      </c>
      <c r="J1890" s="5">
        <v>992.24</v>
      </c>
    </row>
    <row r="1891" spans="1:10" x14ac:dyDescent="0.3">
      <c r="A1891">
        <v>2023</v>
      </c>
      <c r="B1891" s="2">
        <v>45017</v>
      </c>
      <c r="C1891" t="s">
        <v>39</v>
      </c>
      <c r="D1891" s="8">
        <v>1837.91</v>
      </c>
      <c r="E1891" s="8">
        <v>6099.91</v>
      </c>
      <c r="F1891">
        <v>88.93</v>
      </c>
      <c r="G1891" t="s">
        <v>70</v>
      </c>
      <c r="H1891" t="s">
        <v>76</v>
      </c>
      <c r="I1891" s="5">
        <v>870.02</v>
      </c>
      <c r="J1891" s="5">
        <v>116.55</v>
      </c>
    </row>
    <row r="1892" spans="1:10" x14ac:dyDescent="0.3">
      <c r="A1892">
        <v>2023</v>
      </c>
      <c r="B1892" s="2">
        <v>45108</v>
      </c>
      <c r="C1892" t="s">
        <v>11</v>
      </c>
      <c r="D1892" s="8">
        <v>1123.98</v>
      </c>
      <c r="E1892" s="8">
        <v>13866.56</v>
      </c>
      <c r="F1892">
        <v>86.93</v>
      </c>
      <c r="G1892" t="s">
        <v>72</v>
      </c>
      <c r="H1892" t="s">
        <v>74</v>
      </c>
      <c r="I1892" s="5">
        <v>411.91</v>
      </c>
      <c r="J1892" s="5">
        <v>864.29</v>
      </c>
    </row>
    <row r="1893" spans="1:10" x14ac:dyDescent="0.3">
      <c r="A1893">
        <v>2022</v>
      </c>
      <c r="B1893" s="2">
        <v>44743</v>
      </c>
      <c r="C1893" t="s">
        <v>22</v>
      </c>
      <c r="D1893" s="8">
        <v>1218.23</v>
      </c>
      <c r="E1893" s="8">
        <v>10670.47</v>
      </c>
      <c r="F1893">
        <v>71.930000000000007</v>
      </c>
      <c r="G1893" t="s">
        <v>70</v>
      </c>
      <c r="H1893" t="s">
        <v>76</v>
      </c>
      <c r="I1893" s="5">
        <v>588.84</v>
      </c>
      <c r="J1893" s="5">
        <v>784.48</v>
      </c>
    </row>
    <row r="1894" spans="1:10" x14ac:dyDescent="0.3">
      <c r="A1894">
        <v>2022</v>
      </c>
      <c r="B1894" s="2">
        <v>44593</v>
      </c>
      <c r="C1894" t="s">
        <v>22</v>
      </c>
      <c r="D1894" s="8">
        <v>2516.56</v>
      </c>
      <c r="E1894" s="8">
        <v>7928.35</v>
      </c>
      <c r="F1894">
        <v>92.6</v>
      </c>
      <c r="G1894" t="s">
        <v>72</v>
      </c>
      <c r="H1894" t="s">
        <v>71</v>
      </c>
      <c r="I1894" s="5">
        <v>255.54</v>
      </c>
      <c r="J1894" s="5">
        <v>157.43</v>
      </c>
    </row>
    <row r="1895" spans="1:10" x14ac:dyDescent="0.3">
      <c r="A1895">
        <v>2023</v>
      </c>
      <c r="B1895" s="2">
        <v>44958</v>
      </c>
      <c r="C1895" t="s">
        <v>16</v>
      </c>
      <c r="D1895" s="8">
        <v>3408.26</v>
      </c>
      <c r="E1895" s="8">
        <v>10820.82</v>
      </c>
      <c r="F1895">
        <v>77.91</v>
      </c>
      <c r="G1895" t="s">
        <v>75</v>
      </c>
      <c r="H1895" t="s">
        <v>71</v>
      </c>
      <c r="I1895" s="5">
        <v>702.18</v>
      </c>
      <c r="J1895" s="5">
        <v>199.12</v>
      </c>
    </row>
    <row r="1896" spans="1:10" x14ac:dyDescent="0.3">
      <c r="A1896">
        <v>2022</v>
      </c>
      <c r="B1896" s="2">
        <v>44805</v>
      </c>
      <c r="C1896" t="s">
        <v>41</v>
      </c>
      <c r="D1896" s="8">
        <v>1294.4100000000001</v>
      </c>
      <c r="E1896" s="8">
        <v>13959.87</v>
      </c>
      <c r="F1896">
        <v>70.290000000000006</v>
      </c>
      <c r="G1896" t="s">
        <v>75</v>
      </c>
      <c r="H1896" t="s">
        <v>74</v>
      </c>
      <c r="I1896" s="5">
        <v>1554.14</v>
      </c>
      <c r="J1896" s="5">
        <v>818.13</v>
      </c>
    </row>
    <row r="1897" spans="1:10" x14ac:dyDescent="0.3">
      <c r="A1897">
        <v>2023</v>
      </c>
      <c r="B1897" s="2">
        <v>44986</v>
      </c>
      <c r="C1897" t="s">
        <v>20</v>
      </c>
      <c r="D1897" s="8">
        <v>4210.28</v>
      </c>
      <c r="E1897" s="8">
        <v>14977.45</v>
      </c>
      <c r="F1897">
        <v>79.12</v>
      </c>
      <c r="G1897" t="s">
        <v>75</v>
      </c>
      <c r="H1897" t="s">
        <v>71</v>
      </c>
      <c r="I1897" s="5">
        <v>970.09</v>
      </c>
      <c r="J1897" s="5">
        <v>488.98</v>
      </c>
    </row>
    <row r="1898" spans="1:10" x14ac:dyDescent="0.3">
      <c r="A1898">
        <v>2023</v>
      </c>
      <c r="B1898" s="2">
        <v>44958</v>
      </c>
      <c r="C1898" t="s">
        <v>29</v>
      </c>
      <c r="D1898" s="8">
        <v>1959.23</v>
      </c>
      <c r="E1898" s="8">
        <v>14452.33</v>
      </c>
      <c r="F1898">
        <v>73.75</v>
      </c>
      <c r="G1898" t="s">
        <v>72</v>
      </c>
      <c r="H1898" t="s">
        <v>76</v>
      </c>
      <c r="I1898" s="5">
        <v>1577.6</v>
      </c>
      <c r="J1898" s="5">
        <v>438.74</v>
      </c>
    </row>
    <row r="1899" spans="1:10" x14ac:dyDescent="0.3">
      <c r="A1899">
        <v>2023</v>
      </c>
      <c r="B1899" s="2">
        <v>45108</v>
      </c>
      <c r="C1899" t="s">
        <v>16</v>
      </c>
      <c r="D1899" s="8">
        <v>2306.13</v>
      </c>
      <c r="E1899" s="8">
        <v>9234.31</v>
      </c>
      <c r="F1899">
        <v>74.209999999999994</v>
      </c>
      <c r="G1899" t="s">
        <v>72</v>
      </c>
      <c r="H1899" t="s">
        <v>71</v>
      </c>
      <c r="I1899" s="5">
        <v>764.35</v>
      </c>
      <c r="J1899" s="5">
        <v>501.18</v>
      </c>
    </row>
    <row r="1900" spans="1:10" x14ac:dyDescent="0.3">
      <c r="A1900">
        <v>2022</v>
      </c>
      <c r="B1900" s="2">
        <v>44866</v>
      </c>
      <c r="C1900" t="s">
        <v>25</v>
      </c>
      <c r="D1900" s="8">
        <v>2204.06</v>
      </c>
      <c r="E1900" s="8">
        <v>5438.45</v>
      </c>
      <c r="F1900">
        <v>81.77</v>
      </c>
      <c r="G1900" t="s">
        <v>70</v>
      </c>
      <c r="H1900" t="s">
        <v>74</v>
      </c>
      <c r="I1900" s="5">
        <v>423.7</v>
      </c>
      <c r="J1900" s="5">
        <v>215.65</v>
      </c>
    </row>
    <row r="1901" spans="1:10" x14ac:dyDescent="0.3">
      <c r="A1901">
        <v>2023</v>
      </c>
      <c r="B1901" s="2">
        <v>45261</v>
      </c>
      <c r="C1901" t="s">
        <v>25</v>
      </c>
      <c r="D1901" s="8">
        <v>4169.5200000000004</v>
      </c>
      <c r="E1901" s="8">
        <v>12684.34</v>
      </c>
      <c r="F1901">
        <v>74.08</v>
      </c>
      <c r="G1901" t="s">
        <v>73</v>
      </c>
      <c r="H1901" t="s">
        <v>74</v>
      </c>
      <c r="I1901" s="5">
        <v>1077.5</v>
      </c>
      <c r="J1901" s="5">
        <v>949.49</v>
      </c>
    </row>
    <row r="1902" spans="1:10" x14ac:dyDescent="0.3">
      <c r="A1902">
        <v>2022</v>
      </c>
      <c r="B1902" s="2">
        <v>44743</v>
      </c>
      <c r="C1902" t="s">
        <v>39</v>
      </c>
      <c r="D1902" s="8">
        <v>4262.6899999999996</v>
      </c>
      <c r="E1902" s="8">
        <v>10538.38</v>
      </c>
      <c r="F1902">
        <v>76.23</v>
      </c>
      <c r="G1902" t="s">
        <v>70</v>
      </c>
      <c r="H1902" t="s">
        <v>71</v>
      </c>
      <c r="I1902" s="5">
        <v>668.63</v>
      </c>
      <c r="J1902" s="5">
        <v>961.39</v>
      </c>
    </row>
    <row r="1903" spans="1:10" x14ac:dyDescent="0.3">
      <c r="A1903">
        <v>2023</v>
      </c>
      <c r="B1903" s="2">
        <v>44986</v>
      </c>
      <c r="C1903" t="s">
        <v>16</v>
      </c>
      <c r="D1903" s="8">
        <v>3893.28</v>
      </c>
      <c r="E1903" s="8">
        <v>6160.1</v>
      </c>
      <c r="F1903">
        <v>77.319999999999993</v>
      </c>
      <c r="G1903" t="s">
        <v>75</v>
      </c>
      <c r="H1903" t="s">
        <v>74</v>
      </c>
      <c r="I1903" s="5">
        <v>1779.33</v>
      </c>
      <c r="J1903" s="5">
        <v>969.54</v>
      </c>
    </row>
    <row r="1904" spans="1:10" x14ac:dyDescent="0.3">
      <c r="A1904">
        <v>2022</v>
      </c>
      <c r="B1904" s="2">
        <v>44866</v>
      </c>
      <c r="C1904" t="s">
        <v>25</v>
      </c>
      <c r="D1904" s="8">
        <v>4740.93</v>
      </c>
      <c r="E1904" s="8">
        <v>9436.69</v>
      </c>
      <c r="F1904">
        <v>93.08</v>
      </c>
      <c r="G1904" t="s">
        <v>70</v>
      </c>
      <c r="H1904" t="s">
        <v>76</v>
      </c>
      <c r="I1904" s="5">
        <v>564.21</v>
      </c>
      <c r="J1904" s="5">
        <v>616.03</v>
      </c>
    </row>
    <row r="1905" spans="1:10" x14ac:dyDescent="0.3">
      <c r="A1905">
        <v>2023</v>
      </c>
      <c r="B1905" s="2">
        <v>45108</v>
      </c>
      <c r="C1905" t="s">
        <v>11</v>
      </c>
      <c r="D1905" s="8">
        <v>3388.44</v>
      </c>
      <c r="E1905" s="8">
        <v>8102.65</v>
      </c>
      <c r="F1905">
        <v>93.6</v>
      </c>
      <c r="G1905" t="s">
        <v>73</v>
      </c>
      <c r="H1905" t="s">
        <v>76</v>
      </c>
      <c r="I1905" s="5">
        <v>736.17</v>
      </c>
      <c r="J1905" s="5">
        <v>766.25</v>
      </c>
    </row>
    <row r="1906" spans="1:10" x14ac:dyDescent="0.3">
      <c r="A1906">
        <v>2023</v>
      </c>
      <c r="B1906" s="2">
        <v>44927</v>
      </c>
      <c r="C1906" t="s">
        <v>11</v>
      </c>
      <c r="D1906" s="8">
        <v>4571.12</v>
      </c>
      <c r="E1906" s="8">
        <v>11495.29</v>
      </c>
      <c r="F1906">
        <v>89.88</v>
      </c>
      <c r="G1906" t="s">
        <v>70</v>
      </c>
      <c r="H1906" t="s">
        <v>74</v>
      </c>
      <c r="I1906" s="5">
        <v>1771.72</v>
      </c>
      <c r="J1906" s="5">
        <v>180.4</v>
      </c>
    </row>
    <row r="1907" spans="1:10" x14ac:dyDescent="0.3">
      <c r="A1907">
        <v>2022</v>
      </c>
      <c r="B1907" s="2">
        <v>44652</v>
      </c>
      <c r="C1907" t="s">
        <v>11</v>
      </c>
      <c r="D1907" s="8">
        <v>3601.01</v>
      </c>
      <c r="E1907" s="8">
        <v>5367.71</v>
      </c>
      <c r="F1907">
        <v>72.59</v>
      </c>
      <c r="G1907" t="s">
        <v>72</v>
      </c>
      <c r="H1907" t="s">
        <v>74</v>
      </c>
      <c r="I1907" s="5">
        <v>465.77</v>
      </c>
      <c r="J1907" s="5">
        <v>299.49</v>
      </c>
    </row>
    <row r="1908" spans="1:10" x14ac:dyDescent="0.3">
      <c r="A1908">
        <v>2022</v>
      </c>
      <c r="B1908" s="2">
        <v>44774</v>
      </c>
      <c r="C1908" t="s">
        <v>16</v>
      </c>
      <c r="D1908" s="8">
        <v>1649.33</v>
      </c>
      <c r="E1908" s="8">
        <v>14375.23</v>
      </c>
      <c r="F1908">
        <v>94.12</v>
      </c>
      <c r="G1908" t="s">
        <v>70</v>
      </c>
      <c r="H1908" t="s">
        <v>76</v>
      </c>
      <c r="I1908" s="5">
        <v>792.33</v>
      </c>
      <c r="J1908" s="5">
        <v>959.52</v>
      </c>
    </row>
    <row r="1909" spans="1:10" x14ac:dyDescent="0.3">
      <c r="A1909">
        <v>2022</v>
      </c>
      <c r="B1909" s="2">
        <v>44562</v>
      </c>
      <c r="C1909" t="s">
        <v>22</v>
      </c>
      <c r="D1909" s="8">
        <v>1254.6099999999999</v>
      </c>
      <c r="E1909" s="8">
        <v>5638.25</v>
      </c>
      <c r="F1909">
        <v>89.36</v>
      </c>
      <c r="G1909" t="s">
        <v>75</v>
      </c>
      <c r="H1909" t="s">
        <v>74</v>
      </c>
      <c r="I1909" s="5">
        <v>1718.79</v>
      </c>
      <c r="J1909" s="5">
        <v>803.03</v>
      </c>
    </row>
    <row r="1910" spans="1:10" x14ac:dyDescent="0.3">
      <c r="A1910">
        <v>2023</v>
      </c>
      <c r="B1910" s="2">
        <v>45170</v>
      </c>
      <c r="C1910" t="s">
        <v>11</v>
      </c>
      <c r="D1910" s="8">
        <v>4279.62</v>
      </c>
      <c r="E1910" s="8">
        <v>6485.52</v>
      </c>
      <c r="F1910">
        <v>77.27</v>
      </c>
      <c r="G1910" t="s">
        <v>73</v>
      </c>
      <c r="H1910" t="s">
        <v>74</v>
      </c>
      <c r="I1910" s="5">
        <v>1746.64</v>
      </c>
      <c r="J1910" s="5">
        <v>285.2</v>
      </c>
    </row>
    <row r="1911" spans="1:10" x14ac:dyDescent="0.3">
      <c r="A1911">
        <v>2022</v>
      </c>
      <c r="B1911" s="2">
        <v>44593</v>
      </c>
      <c r="C1911" t="s">
        <v>32</v>
      </c>
      <c r="D1911" s="8">
        <v>2013.92</v>
      </c>
      <c r="E1911" s="8">
        <v>14985.66</v>
      </c>
      <c r="F1911">
        <v>77.930000000000007</v>
      </c>
      <c r="G1911" t="s">
        <v>75</v>
      </c>
      <c r="H1911" t="s">
        <v>76</v>
      </c>
      <c r="I1911" s="5">
        <v>821.72</v>
      </c>
      <c r="J1911" s="5">
        <v>492.85</v>
      </c>
    </row>
    <row r="1912" spans="1:10" x14ac:dyDescent="0.3">
      <c r="A1912">
        <v>2022</v>
      </c>
      <c r="B1912" s="2">
        <v>44621</v>
      </c>
      <c r="C1912" t="s">
        <v>34</v>
      </c>
      <c r="D1912" s="8">
        <v>1915.3</v>
      </c>
      <c r="E1912" s="8">
        <v>13429.59</v>
      </c>
      <c r="F1912">
        <v>86.11</v>
      </c>
      <c r="G1912" t="s">
        <v>75</v>
      </c>
      <c r="H1912" t="s">
        <v>71</v>
      </c>
      <c r="I1912" s="5">
        <v>1497.57</v>
      </c>
      <c r="J1912" s="5">
        <v>816.94</v>
      </c>
    </row>
    <row r="1913" spans="1:10" x14ac:dyDescent="0.3">
      <c r="A1913">
        <v>2023</v>
      </c>
      <c r="B1913" s="2">
        <v>45108</v>
      </c>
      <c r="C1913" t="s">
        <v>22</v>
      </c>
      <c r="D1913" s="8">
        <v>1219.26</v>
      </c>
      <c r="E1913" s="8">
        <v>10185.19</v>
      </c>
      <c r="F1913">
        <v>93.73</v>
      </c>
      <c r="G1913" t="s">
        <v>75</v>
      </c>
      <c r="H1913" t="s">
        <v>71</v>
      </c>
      <c r="I1913" s="5">
        <v>1274.43</v>
      </c>
      <c r="J1913" s="5">
        <v>404.15</v>
      </c>
    </row>
    <row r="1914" spans="1:10" x14ac:dyDescent="0.3">
      <c r="A1914">
        <v>2023</v>
      </c>
      <c r="B1914" s="2">
        <v>45261</v>
      </c>
      <c r="C1914" t="s">
        <v>32</v>
      </c>
      <c r="D1914" s="8">
        <v>2690.28</v>
      </c>
      <c r="E1914" s="8">
        <v>8186.02</v>
      </c>
      <c r="F1914">
        <v>71.62</v>
      </c>
      <c r="G1914" t="s">
        <v>70</v>
      </c>
      <c r="H1914" t="s">
        <v>74</v>
      </c>
      <c r="I1914" s="5">
        <v>878.14</v>
      </c>
      <c r="J1914" s="5">
        <v>392.28</v>
      </c>
    </row>
    <row r="1915" spans="1:10" x14ac:dyDescent="0.3">
      <c r="A1915">
        <v>2023</v>
      </c>
      <c r="B1915" s="2">
        <v>45047</v>
      </c>
      <c r="C1915" t="s">
        <v>20</v>
      </c>
      <c r="D1915" s="8">
        <v>3321.95</v>
      </c>
      <c r="E1915" s="8">
        <v>8144.73</v>
      </c>
      <c r="F1915">
        <v>80.75</v>
      </c>
      <c r="G1915" t="s">
        <v>75</v>
      </c>
      <c r="H1915" t="s">
        <v>76</v>
      </c>
      <c r="I1915" s="5">
        <v>1651.98</v>
      </c>
      <c r="J1915" s="5">
        <v>193.06</v>
      </c>
    </row>
    <row r="1916" spans="1:10" x14ac:dyDescent="0.3">
      <c r="A1916">
        <v>2022</v>
      </c>
      <c r="B1916" s="2">
        <v>44652</v>
      </c>
      <c r="C1916" t="s">
        <v>20</v>
      </c>
      <c r="D1916" s="8">
        <v>3567.44</v>
      </c>
      <c r="E1916" s="8">
        <v>7906.01</v>
      </c>
      <c r="F1916">
        <v>80.63</v>
      </c>
      <c r="G1916" t="s">
        <v>72</v>
      </c>
      <c r="H1916" t="s">
        <v>76</v>
      </c>
      <c r="I1916" s="5">
        <v>255.11</v>
      </c>
      <c r="J1916" s="5">
        <v>715.24</v>
      </c>
    </row>
    <row r="1917" spans="1:10" x14ac:dyDescent="0.3">
      <c r="A1917">
        <v>2022</v>
      </c>
      <c r="B1917" s="2">
        <v>44866</v>
      </c>
      <c r="C1917" t="s">
        <v>25</v>
      </c>
      <c r="D1917" s="8">
        <v>2934.12</v>
      </c>
      <c r="E1917" s="8">
        <v>9282.35</v>
      </c>
      <c r="F1917">
        <v>90.89</v>
      </c>
      <c r="G1917" t="s">
        <v>75</v>
      </c>
      <c r="H1917" t="s">
        <v>74</v>
      </c>
      <c r="I1917" s="5">
        <v>1508</v>
      </c>
      <c r="J1917" s="5">
        <v>148.16</v>
      </c>
    </row>
    <row r="1918" spans="1:10" x14ac:dyDescent="0.3">
      <c r="A1918">
        <v>2022</v>
      </c>
      <c r="B1918" s="2">
        <v>44562</v>
      </c>
      <c r="C1918" t="s">
        <v>39</v>
      </c>
      <c r="D1918" s="8">
        <v>2097.16</v>
      </c>
      <c r="E1918" s="8">
        <v>11955</v>
      </c>
      <c r="F1918">
        <v>78.069999999999993</v>
      </c>
      <c r="G1918" t="s">
        <v>75</v>
      </c>
      <c r="H1918" t="s">
        <v>76</v>
      </c>
      <c r="I1918" s="5">
        <v>602.79</v>
      </c>
      <c r="J1918" s="5">
        <v>375.8</v>
      </c>
    </row>
    <row r="1919" spans="1:10" x14ac:dyDescent="0.3">
      <c r="A1919">
        <v>2022</v>
      </c>
      <c r="B1919" s="2">
        <v>44682</v>
      </c>
      <c r="C1919" t="s">
        <v>25</v>
      </c>
      <c r="D1919" s="8">
        <v>3808.54</v>
      </c>
      <c r="E1919" s="8">
        <v>8711.19</v>
      </c>
      <c r="F1919">
        <v>86.36</v>
      </c>
      <c r="G1919" t="s">
        <v>70</v>
      </c>
      <c r="H1919" t="s">
        <v>71</v>
      </c>
      <c r="I1919" s="5">
        <v>892.44</v>
      </c>
      <c r="J1919" s="5">
        <v>642.67999999999995</v>
      </c>
    </row>
    <row r="1920" spans="1:10" x14ac:dyDescent="0.3">
      <c r="A1920">
        <v>2023</v>
      </c>
      <c r="B1920" s="2">
        <v>45170</v>
      </c>
      <c r="C1920" t="s">
        <v>11</v>
      </c>
      <c r="D1920" s="8">
        <v>4087.06</v>
      </c>
      <c r="E1920" s="8">
        <v>6562.37</v>
      </c>
      <c r="F1920">
        <v>93.78</v>
      </c>
      <c r="G1920" t="s">
        <v>72</v>
      </c>
      <c r="H1920" t="s">
        <v>71</v>
      </c>
      <c r="I1920" s="5">
        <v>1348.23</v>
      </c>
      <c r="J1920" s="5">
        <v>857.56</v>
      </c>
    </row>
    <row r="1921" spans="1:10" x14ac:dyDescent="0.3">
      <c r="A1921">
        <v>2022</v>
      </c>
      <c r="B1921" s="2">
        <v>44682</v>
      </c>
      <c r="C1921" t="s">
        <v>25</v>
      </c>
      <c r="D1921" s="8">
        <v>4933.96</v>
      </c>
      <c r="E1921" s="8">
        <v>12951.63</v>
      </c>
      <c r="F1921">
        <v>75.36</v>
      </c>
      <c r="G1921" t="s">
        <v>73</v>
      </c>
      <c r="H1921" t="s">
        <v>71</v>
      </c>
      <c r="I1921" s="5">
        <v>1828.28</v>
      </c>
      <c r="J1921" s="5">
        <v>204.02</v>
      </c>
    </row>
    <row r="1922" spans="1:10" x14ac:dyDescent="0.3">
      <c r="A1922">
        <v>2023</v>
      </c>
      <c r="B1922" s="2">
        <v>45170</v>
      </c>
      <c r="C1922" t="s">
        <v>29</v>
      </c>
      <c r="D1922" s="8">
        <v>3289.19</v>
      </c>
      <c r="E1922" s="8">
        <v>9476.89</v>
      </c>
      <c r="F1922">
        <v>86.11</v>
      </c>
      <c r="G1922" t="s">
        <v>75</v>
      </c>
      <c r="H1922" t="s">
        <v>71</v>
      </c>
      <c r="I1922" s="5">
        <v>1151.0899999999999</v>
      </c>
      <c r="J1922" s="5">
        <v>394.8</v>
      </c>
    </row>
    <row r="1923" spans="1:10" x14ac:dyDescent="0.3">
      <c r="A1923">
        <v>2023</v>
      </c>
      <c r="B1923" s="2">
        <v>45139</v>
      </c>
      <c r="C1923" t="s">
        <v>29</v>
      </c>
      <c r="D1923" s="8">
        <v>4686.8</v>
      </c>
      <c r="E1923" s="8">
        <v>6531.61</v>
      </c>
      <c r="F1923">
        <v>71.69</v>
      </c>
      <c r="G1923" t="s">
        <v>75</v>
      </c>
      <c r="H1923" t="s">
        <v>74</v>
      </c>
      <c r="I1923" s="5">
        <v>1473.35</v>
      </c>
      <c r="J1923" s="5">
        <v>451.51</v>
      </c>
    </row>
    <row r="1924" spans="1:10" x14ac:dyDescent="0.3">
      <c r="A1924">
        <v>2023</v>
      </c>
      <c r="B1924" s="2">
        <v>45017</v>
      </c>
      <c r="C1924" t="s">
        <v>39</v>
      </c>
      <c r="D1924" s="8">
        <v>3964.04</v>
      </c>
      <c r="E1924" s="8">
        <v>11063.43</v>
      </c>
      <c r="F1924">
        <v>85.88</v>
      </c>
      <c r="G1924" t="s">
        <v>72</v>
      </c>
      <c r="H1924" t="s">
        <v>74</v>
      </c>
      <c r="I1924" s="5">
        <v>200.08</v>
      </c>
      <c r="J1924" s="5">
        <v>945.92</v>
      </c>
    </row>
    <row r="1925" spans="1:10" x14ac:dyDescent="0.3">
      <c r="A1925">
        <v>2023</v>
      </c>
      <c r="B1925" s="2">
        <v>45047</v>
      </c>
      <c r="C1925" t="s">
        <v>16</v>
      </c>
      <c r="D1925" s="8">
        <v>1140.93</v>
      </c>
      <c r="E1925" s="8">
        <v>11899.98</v>
      </c>
      <c r="F1925">
        <v>88.09</v>
      </c>
      <c r="G1925" t="s">
        <v>70</v>
      </c>
      <c r="H1925" t="s">
        <v>71</v>
      </c>
      <c r="I1925" s="5">
        <v>1492.36</v>
      </c>
      <c r="J1925" s="5">
        <v>561.52</v>
      </c>
    </row>
    <row r="1926" spans="1:10" x14ac:dyDescent="0.3">
      <c r="A1926">
        <v>2022</v>
      </c>
      <c r="B1926" s="2">
        <v>44743</v>
      </c>
      <c r="C1926" t="s">
        <v>41</v>
      </c>
      <c r="D1926" s="8">
        <v>3009.21</v>
      </c>
      <c r="E1926" s="8">
        <v>7013.84</v>
      </c>
      <c r="F1926">
        <v>89.05</v>
      </c>
      <c r="G1926" t="s">
        <v>72</v>
      </c>
      <c r="H1926" t="s">
        <v>76</v>
      </c>
      <c r="I1926" s="5">
        <v>1652.28</v>
      </c>
      <c r="J1926" s="5">
        <v>514.30999999999995</v>
      </c>
    </row>
    <row r="1927" spans="1:10" x14ac:dyDescent="0.3">
      <c r="A1927">
        <v>2022</v>
      </c>
      <c r="B1927" s="2">
        <v>44805</v>
      </c>
      <c r="C1927" t="s">
        <v>41</v>
      </c>
      <c r="D1927" s="8">
        <v>1594.08</v>
      </c>
      <c r="E1927" s="8">
        <v>13259.98</v>
      </c>
      <c r="F1927">
        <v>74</v>
      </c>
      <c r="G1927" t="s">
        <v>72</v>
      </c>
      <c r="H1927" t="s">
        <v>71</v>
      </c>
      <c r="I1927" s="5">
        <v>411.49</v>
      </c>
      <c r="J1927" s="5">
        <v>451.16</v>
      </c>
    </row>
    <row r="1928" spans="1:10" x14ac:dyDescent="0.3">
      <c r="A1928">
        <v>2023</v>
      </c>
      <c r="B1928" s="2">
        <v>44927</v>
      </c>
      <c r="C1928" t="s">
        <v>25</v>
      </c>
      <c r="D1928" s="8">
        <v>4298.26</v>
      </c>
      <c r="E1928" s="8">
        <v>12084.44</v>
      </c>
      <c r="F1928">
        <v>75.349999999999994</v>
      </c>
      <c r="G1928" t="s">
        <v>75</v>
      </c>
      <c r="H1928" t="s">
        <v>74</v>
      </c>
      <c r="I1928" s="5">
        <v>290.41000000000003</v>
      </c>
      <c r="J1928" s="5">
        <v>257.38</v>
      </c>
    </row>
    <row r="1929" spans="1:10" x14ac:dyDescent="0.3">
      <c r="A1929">
        <v>2022</v>
      </c>
      <c r="B1929" s="2">
        <v>44682</v>
      </c>
      <c r="C1929" t="s">
        <v>25</v>
      </c>
      <c r="D1929" s="8">
        <v>1367.72</v>
      </c>
      <c r="E1929" s="8">
        <v>7792.68</v>
      </c>
      <c r="F1929">
        <v>74.36</v>
      </c>
      <c r="G1929" t="s">
        <v>70</v>
      </c>
      <c r="H1929" t="s">
        <v>71</v>
      </c>
      <c r="I1929" s="5">
        <v>330.75</v>
      </c>
      <c r="J1929" s="5">
        <v>383.99</v>
      </c>
    </row>
    <row r="1930" spans="1:10" x14ac:dyDescent="0.3">
      <c r="A1930">
        <v>2023</v>
      </c>
      <c r="B1930" s="2">
        <v>45047</v>
      </c>
      <c r="C1930" t="s">
        <v>25</v>
      </c>
      <c r="D1930" s="8">
        <v>1719.59</v>
      </c>
      <c r="E1930" s="8">
        <v>12843.59</v>
      </c>
      <c r="F1930">
        <v>86.91</v>
      </c>
      <c r="G1930" t="s">
        <v>75</v>
      </c>
      <c r="H1930" t="s">
        <v>76</v>
      </c>
      <c r="I1930" s="5">
        <v>344.57</v>
      </c>
      <c r="J1930" s="5">
        <v>648.28</v>
      </c>
    </row>
    <row r="1931" spans="1:10" x14ac:dyDescent="0.3">
      <c r="A1931">
        <v>2023</v>
      </c>
      <c r="B1931" s="2">
        <v>45200</v>
      </c>
      <c r="C1931" t="s">
        <v>32</v>
      </c>
      <c r="D1931" s="8">
        <v>1953.84</v>
      </c>
      <c r="E1931" s="8">
        <v>9811.48</v>
      </c>
      <c r="F1931">
        <v>72.8</v>
      </c>
      <c r="G1931" t="s">
        <v>70</v>
      </c>
      <c r="H1931" t="s">
        <v>71</v>
      </c>
      <c r="I1931" s="5">
        <v>1254.3499999999999</v>
      </c>
      <c r="J1931" s="5">
        <v>654.79999999999995</v>
      </c>
    </row>
    <row r="1932" spans="1:10" x14ac:dyDescent="0.3">
      <c r="A1932">
        <v>2022</v>
      </c>
      <c r="B1932" s="2">
        <v>44866</v>
      </c>
      <c r="C1932" t="s">
        <v>32</v>
      </c>
      <c r="D1932" s="8">
        <v>2317.15</v>
      </c>
      <c r="E1932" s="8">
        <v>10665.75</v>
      </c>
      <c r="F1932">
        <v>86.58</v>
      </c>
      <c r="G1932" t="s">
        <v>75</v>
      </c>
      <c r="H1932" t="s">
        <v>71</v>
      </c>
      <c r="I1932" s="5">
        <v>1907.03</v>
      </c>
      <c r="J1932" s="5">
        <v>913.43</v>
      </c>
    </row>
    <row r="1933" spans="1:10" x14ac:dyDescent="0.3">
      <c r="A1933">
        <v>2023</v>
      </c>
      <c r="B1933" s="2">
        <v>45078</v>
      </c>
      <c r="C1933" t="s">
        <v>11</v>
      </c>
      <c r="D1933" s="8">
        <v>3756.35</v>
      </c>
      <c r="E1933" s="8">
        <v>12391.91</v>
      </c>
      <c r="F1933">
        <v>83.68</v>
      </c>
      <c r="G1933" t="s">
        <v>70</v>
      </c>
      <c r="H1933" t="s">
        <v>76</v>
      </c>
      <c r="I1933" s="5">
        <v>1611.42</v>
      </c>
      <c r="J1933" s="5">
        <v>735.52</v>
      </c>
    </row>
    <row r="1934" spans="1:10" x14ac:dyDescent="0.3">
      <c r="A1934">
        <v>2023</v>
      </c>
      <c r="B1934" s="2">
        <v>45231</v>
      </c>
      <c r="C1934" t="s">
        <v>20</v>
      </c>
      <c r="D1934" s="8">
        <v>4134.8100000000004</v>
      </c>
      <c r="E1934" s="8">
        <v>9885.6299999999992</v>
      </c>
      <c r="F1934">
        <v>81.510000000000005</v>
      </c>
      <c r="G1934" t="s">
        <v>75</v>
      </c>
      <c r="H1934" t="s">
        <v>74</v>
      </c>
      <c r="I1934" s="5">
        <v>340.48</v>
      </c>
      <c r="J1934" s="5">
        <v>568.51</v>
      </c>
    </row>
    <row r="1935" spans="1:10" x14ac:dyDescent="0.3">
      <c r="A1935">
        <v>2022</v>
      </c>
      <c r="B1935" s="2">
        <v>44621</v>
      </c>
      <c r="C1935" t="s">
        <v>16</v>
      </c>
      <c r="D1935" s="8">
        <v>3331.98</v>
      </c>
      <c r="E1935" s="8">
        <v>5850.67</v>
      </c>
      <c r="F1935">
        <v>78.02</v>
      </c>
      <c r="G1935" t="s">
        <v>73</v>
      </c>
      <c r="H1935" t="s">
        <v>76</v>
      </c>
      <c r="I1935" s="5">
        <v>1781.89</v>
      </c>
      <c r="J1935" s="5">
        <v>166.29</v>
      </c>
    </row>
    <row r="1936" spans="1:10" x14ac:dyDescent="0.3">
      <c r="A1936">
        <v>2022</v>
      </c>
      <c r="B1936" s="2">
        <v>44562</v>
      </c>
      <c r="C1936" t="s">
        <v>20</v>
      </c>
      <c r="D1936" s="8">
        <v>2901.7</v>
      </c>
      <c r="E1936" s="8">
        <v>6877.24</v>
      </c>
      <c r="F1936">
        <v>93.64</v>
      </c>
      <c r="G1936" t="s">
        <v>73</v>
      </c>
      <c r="H1936" t="s">
        <v>71</v>
      </c>
      <c r="I1936" s="5">
        <v>1743.49</v>
      </c>
      <c r="J1936" s="5">
        <v>464.51</v>
      </c>
    </row>
    <row r="1937" spans="1:10" x14ac:dyDescent="0.3">
      <c r="A1937">
        <v>2023</v>
      </c>
      <c r="B1937" s="2">
        <v>45261</v>
      </c>
      <c r="C1937" t="s">
        <v>41</v>
      </c>
      <c r="D1937" s="8">
        <v>3926.8</v>
      </c>
      <c r="E1937" s="8">
        <v>6035.88</v>
      </c>
      <c r="F1937">
        <v>75.28</v>
      </c>
      <c r="G1937" t="s">
        <v>72</v>
      </c>
      <c r="H1937" t="s">
        <v>71</v>
      </c>
      <c r="I1937" s="5">
        <v>494.89</v>
      </c>
      <c r="J1937" s="5">
        <v>253.11</v>
      </c>
    </row>
    <row r="1938" spans="1:10" x14ac:dyDescent="0.3">
      <c r="A1938">
        <v>2023</v>
      </c>
      <c r="B1938" s="2">
        <v>45017</v>
      </c>
      <c r="C1938" t="s">
        <v>11</v>
      </c>
      <c r="D1938" s="8">
        <v>3094.89</v>
      </c>
      <c r="E1938" s="8">
        <v>8217.5400000000009</v>
      </c>
      <c r="F1938">
        <v>87.6</v>
      </c>
      <c r="G1938" t="s">
        <v>70</v>
      </c>
      <c r="H1938" t="s">
        <v>71</v>
      </c>
      <c r="I1938" s="5">
        <v>1885.2</v>
      </c>
      <c r="J1938" s="5">
        <v>781.2</v>
      </c>
    </row>
    <row r="1939" spans="1:10" x14ac:dyDescent="0.3">
      <c r="A1939">
        <v>2022</v>
      </c>
      <c r="B1939" s="2">
        <v>44835</v>
      </c>
      <c r="C1939" t="s">
        <v>41</v>
      </c>
      <c r="D1939" s="8">
        <v>4323.87</v>
      </c>
      <c r="E1939" s="8">
        <v>6048.27</v>
      </c>
      <c r="F1939">
        <v>82</v>
      </c>
      <c r="G1939" t="s">
        <v>75</v>
      </c>
      <c r="H1939" t="s">
        <v>76</v>
      </c>
      <c r="I1939" s="5">
        <v>1762.05</v>
      </c>
      <c r="J1939" s="5">
        <v>962.91</v>
      </c>
    </row>
    <row r="1940" spans="1:10" x14ac:dyDescent="0.3">
      <c r="A1940">
        <v>2022</v>
      </c>
      <c r="B1940" s="2">
        <v>44593</v>
      </c>
      <c r="C1940" t="s">
        <v>20</v>
      </c>
      <c r="D1940" s="8">
        <v>1900.76</v>
      </c>
      <c r="E1940" s="8">
        <v>14874.38</v>
      </c>
      <c r="F1940">
        <v>80.61</v>
      </c>
      <c r="G1940" t="s">
        <v>72</v>
      </c>
      <c r="H1940" t="s">
        <v>71</v>
      </c>
      <c r="I1940" s="5">
        <v>782.78</v>
      </c>
      <c r="J1940" s="5">
        <v>148.68</v>
      </c>
    </row>
    <row r="1941" spans="1:10" x14ac:dyDescent="0.3">
      <c r="A1941">
        <v>2022</v>
      </c>
      <c r="B1941" s="2">
        <v>44774</v>
      </c>
      <c r="C1941" t="s">
        <v>11</v>
      </c>
      <c r="D1941" s="8">
        <v>1270.43</v>
      </c>
      <c r="E1941" s="8">
        <v>6067.09</v>
      </c>
      <c r="F1941">
        <v>75.8</v>
      </c>
      <c r="G1941" t="s">
        <v>70</v>
      </c>
      <c r="H1941" t="s">
        <v>76</v>
      </c>
      <c r="I1941" s="5">
        <v>638.11</v>
      </c>
      <c r="J1941" s="5">
        <v>742.93</v>
      </c>
    </row>
    <row r="1942" spans="1:10" x14ac:dyDescent="0.3">
      <c r="A1942">
        <v>2022</v>
      </c>
      <c r="B1942" s="2">
        <v>44805</v>
      </c>
      <c r="C1942" t="s">
        <v>39</v>
      </c>
      <c r="D1942" s="8">
        <v>1012.45</v>
      </c>
      <c r="E1942" s="8">
        <v>9442.6299999999992</v>
      </c>
      <c r="F1942">
        <v>76.959999999999994</v>
      </c>
      <c r="G1942" t="s">
        <v>70</v>
      </c>
      <c r="H1942" t="s">
        <v>76</v>
      </c>
      <c r="I1942" s="5">
        <v>1617.7</v>
      </c>
      <c r="J1942" s="5">
        <v>589.36</v>
      </c>
    </row>
    <row r="1943" spans="1:10" x14ac:dyDescent="0.3">
      <c r="A1943">
        <v>2022</v>
      </c>
      <c r="B1943" s="2">
        <v>44774</v>
      </c>
      <c r="C1943" t="s">
        <v>16</v>
      </c>
      <c r="D1943" s="8">
        <v>1244.8</v>
      </c>
      <c r="E1943" s="8">
        <v>7502.07</v>
      </c>
      <c r="F1943">
        <v>76.66</v>
      </c>
      <c r="G1943" t="s">
        <v>72</v>
      </c>
      <c r="H1943" t="s">
        <v>74</v>
      </c>
      <c r="I1943" s="5">
        <v>1692.51</v>
      </c>
      <c r="J1943" s="5">
        <v>381.84</v>
      </c>
    </row>
    <row r="1944" spans="1:10" x14ac:dyDescent="0.3">
      <c r="A1944">
        <v>2023</v>
      </c>
      <c r="B1944" s="2">
        <v>44927</v>
      </c>
      <c r="C1944" t="s">
        <v>11</v>
      </c>
      <c r="D1944" s="8">
        <v>1062.06</v>
      </c>
      <c r="E1944" s="8">
        <v>14137.72</v>
      </c>
      <c r="F1944">
        <v>92.96</v>
      </c>
      <c r="G1944" t="s">
        <v>75</v>
      </c>
      <c r="H1944" t="s">
        <v>76</v>
      </c>
      <c r="I1944" s="5">
        <v>1889.49</v>
      </c>
      <c r="J1944" s="5">
        <v>566.91</v>
      </c>
    </row>
    <row r="1945" spans="1:10" x14ac:dyDescent="0.3">
      <c r="A1945">
        <v>2022</v>
      </c>
      <c r="B1945" s="2">
        <v>44866</v>
      </c>
      <c r="C1945" t="s">
        <v>20</v>
      </c>
      <c r="D1945" s="8">
        <v>1497.28</v>
      </c>
      <c r="E1945" s="8">
        <v>10111.74</v>
      </c>
      <c r="F1945">
        <v>86.69</v>
      </c>
      <c r="G1945" t="s">
        <v>72</v>
      </c>
      <c r="H1945" t="s">
        <v>76</v>
      </c>
      <c r="I1945" s="5">
        <v>1321.22</v>
      </c>
      <c r="J1945" s="5">
        <v>309.11</v>
      </c>
    </row>
    <row r="1946" spans="1:10" x14ac:dyDescent="0.3">
      <c r="A1946">
        <v>2022</v>
      </c>
      <c r="B1946" s="2">
        <v>44896</v>
      </c>
      <c r="C1946" t="s">
        <v>29</v>
      </c>
      <c r="D1946" s="8">
        <v>4642.79</v>
      </c>
      <c r="E1946" s="8">
        <v>7803.32</v>
      </c>
      <c r="F1946">
        <v>82.03</v>
      </c>
      <c r="G1946" t="s">
        <v>72</v>
      </c>
      <c r="H1946" t="s">
        <v>74</v>
      </c>
      <c r="I1946" s="5">
        <v>1055.1199999999999</v>
      </c>
      <c r="J1946" s="5">
        <v>762.69</v>
      </c>
    </row>
    <row r="1947" spans="1:10" x14ac:dyDescent="0.3">
      <c r="A1947">
        <v>2022</v>
      </c>
      <c r="B1947" s="2">
        <v>44713</v>
      </c>
      <c r="C1947" t="s">
        <v>20</v>
      </c>
      <c r="D1947" s="8">
        <v>2704.67</v>
      </c>
      <c r="E1947" s="8">
        <v>7947.87</v>
      </c>
      <c r="F1947">
        <v>78.03</v>
      </c>
      <c r="G1947" t="s">
        <v>72</v>
      </c>
      <c r="H1947" t="s">
        <v>71</v>
      </c>
      <c r="I1947" s="5">
        <v>1499.83</v>
      </c>
      <c r="J1947" s="5">
        <v>501.62</v>
      </c>
    </row>
    <row r="1948" spans="1:10" x14ac:dyDescent="0.3">
      <c r="A1948">
        <v>2023</v>
      </c>
      <c r="B1948" s="2">
        <v>45108</v>
      </c>
      <c r="C1948" t="s">
        <v>11</v>
      </c>
      <c r="D1948" s="8">
        <v>3724.25</v>
      </c>
      <c r="E1948" s="8">
        <v>9934.18</v>
      </c>
      <c r="F1948">
        <v>86.12</v>
      </c>
      <c r="G1948" t="s">
        <v>70</v>
      </c>
      <c r="H1948" t="s">
        <v>71</v>
      </c>
      <c r="I1948" s="5">
        <v>1542.82</v>
      </c>
      <c r="J1948" s="5">
        <v>309.64</v>
      </c>
    </row>
    <row r="1949" spans="1:10" x14ac:dyDescent="0.3">
      <c r="A1949">
        <v>2022</v>
      </c>
      <c r="B1949" s="2">
        <v>44896</v>
      </c>
      <c r="C1949" t="s">
        <v>16</v>
      </c>
      <c r="D1949" s="8">
        <v>2723</v>
      </c>
      <c r="E1949" s="8">
        <v>5932.99</v>
      </c>
      <c r="F1949">
        <v>72.61</v>
      </c>
      <c r="G1949" t="s">
        <v>75</v>
      </c>
      <c r="H1949" t="s">
        <v>74</v>
      </c>
      <c r="I1949" s="5">
        <v>1499.95</v>
      </c>
      <c r="J1949" s="5">
        <v>123.01</v>
      </c>
    </row>
    <row r="1950" spans="1:10" x14ac:dyDescent="0.3">
      <c r="A1950">
        <v>2022</v>
      </c>
      <c r="B1950" s="2">
        <v>44896</v>
      </c>
      <c r="C1950" t="s">
        <v>20</v>
      </c>
      <c r="D1950" s="8">
        <v>1456.36</v>
      </c>
      <c r="E1950" s="8">
        <v>6903.13</v>
      </c>
      <c r="F1950">
        <v>87.13</v>
      </c>
      <c r="G1950" t="s">
        <v>72</v>
      </c>
      <c r="H1950" t="s">
        <v>74</v>
      </c>
      <c r="I1950" s="5">
        <v>1011.14</v>
      </c>
      <c r="J1950" s="5">
        <v>169.46</v>
      </c>
    </row>
    <row r="1951" spans="1:10" x14ac:dyDescent="0.3">
      <c r="A1951">
        <v>2022</v>
      </c>
      <c r="B1951" s="2">
        <v>44774</v>
      </c>
      <c r="C1951" t="s">
        <v>25</v>
      </c>
      <c r="D1951" s="8">
        <v>3288.95</v>
      </c>
      <c r="E1951" s="8">
        <v>11521.3</v>
      </c>
      <c r="F1951">
        <v>70.69</v>
      </c>
      <c r="G1951" t="s">
        <v>73</v>
      </c>
      <c r="H1951" t="s">
        <v>76</v>
      </c>
      <c r="I1951" s="5">
        <v>1182.3800000000001</v>
      </c>
      <c r="J1951" s="5">
        <v>891.21</v>
      </c>
    </row>
    <row r="1952" spans="1:10" x14ac:dyDescent="0.3">
      <c r="A1952">
        <v>2023</v>
      </c>
      <c r="B1952" s="2">
        <v>45170</v>
      </c>
      <c r="C1952" t="s">
        <v>11</v>
      </c>
      <c r="D1952" s="8">
        <v>1518.36</v>
      </c>
      <c r="E1952" s="8">
        <v>9768.18</v>
      </c>
      <c r="F1952">
        <v>90.16</v>
      </c>
      <c r="G1952" t="s">
        <v>70</v>
      </c>
      <c r="H1952" t="s">
        <v>71</v>
      </c>
      <c r="I1952" s="5">
        <v>1664.84</v>
      </c>
      <c r="J1952" s="5">
        <v>503.89</v>
      </c>
    </row>
    <row r="1953" spans="1:10" x14ac:dyDescent="0.3">
      <c r="A1953">
        <v>2023</v>
      </c>
      <c r="B1953" s="2">
        <v>45108</v>
      </c>
      <c r="C1953" t="s">
        <v>34</v>
      </c>
      <c r="D1953" s="8">
        <v>3235.52</v>
      </c>
      <c r="E1953" s="8">
        <v>14316.78</v>
      </c>
      <c r="F1953">
        <v>76.099999999999994</v>
      </c>
      <c r="G1953" t="s">
        <v>75</v>
      </c>
      <c r="H1953" t="s">
        <v>74</v>
      </c>
      <c r="I1953" s="5">
        <v>168.21</v>
      </c>
      <c r="J1953" s="5">
        <v>482.14</v>
      </c>
    </row>
    <row r="1954" spans="1:10" x14ac:dyDescent="0.3">
      <c r="A1954">
        <v>2022</v>
      </c>
      <c r="B1954" s="2">
        <v>44713</v>
      </c>
      <c r="C1954" t="s">
        <v>29</v>
      </c>
      <c r="D1954" s="8">
        <v>3866.02</v>
      </c>
      <c r="E1954" s="8">
        <v>7188.43</v>
      </c>
      <c r="F1954">
        <v>90.18</v>
      </c>
      <c r="G1954" t="s">
        <v>70</v>
      </c>
      <c r="H1954" t="s">
        <v>76</v>
      </c>
      <c r="I1954" s="5">
        <v>1289.68</v>
      </c>
      <c r="J1954" s="5">
        <v>216.45</v>
      </c>
    </row>
    <row r="1955" spans="1:10" x14ac:dyDescent="0.3">
      <c r="A1955">
        <v>2022</v>
      </c>
      <c r="B1955" s="2">
        <v>44835</v>
      </c>
      <c r="C1955" t="s">
        <v>25</v>
      </c>
      <c r="D1955" s="8">
        <v>2382.33</v>
      </c>
      <c r="E1955" s="8">
        <v>10487.33</v>
      </c>
      <c r="F1955">
        <v>86.54</v>
      </c>
      <c r="G1955" t="s">
        <v>73</v>
      </c>
      <c r="H1955" t="s">
        <v>71</v>
      </c>
      <c r="I1955" s="5">
        <v>661.86</v>
      </c>
      <c r="J1955" s="5">
        <v>977.77</v>
      </c>
    </row>
    <row r="1956" spans="1:10" x14ac:dyDescent="0.3">
      <c r="A1956">
        <v>2022</v>
      </c>
      <c r="B1956" s="2">
        <v>44835</v>
      </c>
      <c r="C1956" t="s">
        <v>29</v>
      </c>
      <c r="D1956" s="8">
        <v>3417.96</v>
      </c>
      <c r="E1956" s="8">
        <v>13022.28</v>
      </c>
      <c r="F1956">
        <v>94.18</v>
      </c>
      <c r="G1956" t="s">
        <v>70</v>
      </c>
      <c r="H1956" t="s">
        <v>76</v>
      </c>
      <c r="I1956" s="5">
        <v>1726.41</v>
      </c>
      <c r="J1956" s="5">
        <v>943.78</v>
      </c>
    </row>
    <row r="1957" spans="1:10" x14ac:dyDescent="0.3">
      <c r="A1957">
        <v>2023</v>
      </c>
      <c r="B1957" s="2">
        <v>45108</v>
      </c>
      <c r="C1957" t="s">
        <v>34</v>
      </c>
      <c r="D1957" s="8">
        <v>2306.5700000000002</v>
      </c>
      <c r="E1957" s="8">
        <v>12040.44</v>
      </c>
      <c r="F1957">
        <v>94.97</v>
      </c>
      <c r="G1957" t="s">
        <v>73</v>
      </c>
      <c r="H1957" t="s">
        <v>76</v>
      </c>
      <c r="I1957" s="5">
        <v>922.16</v>
      </c>
      <c r="J1957" s="5">
        <v>364.98</v>
      </c>
    </row>
    <row r="1958" spans="1:10" x14ac:dyDescent="0.3">
      <c r="A1958">
        <v>2023</v>
      </c>
      <c r="B1958" s="2">
        <v>45047</v>
      </c>
      <c r="C1958" t="s">
        <v>32</v>
      </c>
      <c r="D1958" s="8">
        <v>1222.1300000000001</v>
      </c>
      <c r="E1958" s="8">
        <v>14577.48</v>
      </c>
      <c r="F1958">
        <v>79.040000000000006</v>
      </c>
      <c r="G1958" t="s">
        <v>73</v>
      </c>
      <c r="H1958" t="s">
        <v>74</v>
      </c>
      <c r="I1958" s="5">
        <v>1850.32</v>
      </c>
      <c r="J1958" s="5">
        <v>699.38</v>
      </c>
    </row>
    <row r="1959" spans="1:10" x14ac:dyDescent="0.3">
      <c r="A1959">
        <v>2023</v>
      </c>
      <c r="B1959" s="2">
        <v>44927</v>
      </c>
      <c r="C1959" t="s">
        <v>22</v>
      </c>
      <c r="D1959" s="8">
        <v>3255.91</v>
      </c>
      <c r="E1959" s="8">
        <v>6742.89</v>
      </c>
      <c r="F1959">
        <v>72.930000000000007</v>
      </c>
      <c r="G1959" t="s">
        <v>70</v>
      </c>
      <c r="H1959" t="s">
        <v>76</v>
      </c>
      <c r="I1959" s="5">
        <v>1021.91</v>
      </c>
      <c r="J1959" s="5">
        <v>384.36</v>
      </c>
    </row>
    <row r="1960" spans="1:10" x14ac:dyDescent="0.3">
      <c r="A1960">
        <v>2022</v>
      </c>
      <c r="B1960" s="2">
        <v>44562</v>
      </c>
      <c r="C1960" t="s">
        <v>41</v>
      </c>
      <c r="D1960" s="8">
        <v>4699.0200000000004</v>
      </c>
      <c r="E1960" s="8">
        <v>5240.37</v>
      </c>
      <c r="F1960">
        <v>75.599999999999994</v>
      </c>
      <c r="G1960" t="s">
        <v>75</v>
      </c>
      <c r="H1960" t="s">
        <v>76</v>
      </c>
      <c r="I1960" s="5">
        <v>202.95</v>
      </c>
      <c r="J1960" s="5">
        <v>885.81</v>
      </c>
    </row>
    <row r="1961" spans="1:10" x14ac:dyDescent="0.3">
      <c r="A1961">
        <v>2022</v>
      </c>
      <c r="B1961" s="2">
        <v>44743</v>
      </c>
      <c r="C1961" t="s">
        <v>29</v>
      </c>
      <c r="D1961" s="8">
        <v>3520.31</v>
      </c>
      <c r="E1961" s="8">
        <v>5191.05</v>
      </c>
      <c r="F1961">
        <v>71.8</v>
      </c>
      <c r="G1961" t="s">
        <v>75</v>
      </c>
      <c r="H1961" t="s">
        <v>74</v>
      </c>
      <c r="I1961" s="5">
        <v>1909.19</v>
      </c>
      <c r="J1961" s="5">
        <v>423.42</v>
      </c>
    </row>
    <row r="1962" spans="1:10" x14ac:dyDescent="0.3">
      <c r="A1962">
        <v>2022</v>
      </c>
      <c r="B1962" s="2">
        <v>44562</v>
      </c>
      <c r="C1962" t="s">
        <v>39</v>
      </c>
      <c r="D1962" s="8">
        <v>1054.21</v>
      </c>
      <c r="E1962" s="8">
        <v>13894.6</v>
      </c>
      <c r="F1962">
        <v>70.94</v>
      </c>
      <c r="G1962" t="s">
        <v>75</v>
      </c>
      <c r="H1962" t="s">
        <v>76</v>
      </c>
      <c r="I1962" s="5">
        <v>854.07</v>
      </c>
      <c r="J1962" s="5">
        <v>864.33</v>
      </c>
    </row>
    <row r="1963" spans="1:10" x14ac:dyDescent="0.3">
      <c r="A1963">
        <v>2023</v>
      </c>
      <c r="B1963" s="2">
        <v>45108</v>
      </c>
      <c r="C1963" t="s">
        <v>34</v>
      </c>
      <c r="D1963" s="8">
        <v>3113.69</v>
      </c>
      <c r="E1963" s="8">
        <v>7110.56</v>
      </c>
      <c r="F1963">
        <v>88.29</v>
      </c>
      <c r="G1963" t="s">
        <v>70</v>
      </c>
      <c r="H1963" t="s">
        <v>74</v>
      </c>
      <c r="I1963" s="5">
        <v>382.27</v>
      </c>
      <c r="J1963" s="5">
        <v>465.66</v>
      </c>
    </row>
    <row r="1964" spans="1:10" x14ac:dyDescent="0.3">
      <c r="A1964">
        <v>2022</v>
      </c>
      <c r="B1964" s="2">
        <v>44682</v>
      </c>
      <c r="C1964" t="s">
        <v>34</v>
      </c>
      <c r="D1964" s="8">
        <v>2585.2600000000002</v>
      </c>
      <c r="E1964" s="8">
        <v>6345.51</v>
      </c>
      <c r="F1964">
        <v>81.09</v>
      </c>
      <c r="G1964" t="s">
        <v>73</v>
      </c>
      <c r="H1964" t="s">
        <v>71</v>
      </c>
      <c r="I1964" s="5">
        <v>1934.07</v>
      </c>
      <c r="J1964" s="5">
        <v>577.30999999999995</v>
      </c>
    </row>
    <row r="1965" spans="1:10" x14ac:dyDescent="0.3">
      <c r="A1965">
        <v>2023</v>
      </c>
      <c r="B1965" s="2">
        <v>45261</v>
      </c>
      <c r="C1965" t="s">
        <v>25</v>
      </c>
      <c r="D1965" s="8">
        <v>1316.48</v>
      </c>
      <c r="E1965" s="8">
        <v>14877.4</v>
      </c>
      <c r="F1965">
        <v>72.8</v>
      </c>
      <c r="G1965" t="s">
        <v>73</v>
      </c>
      <c r="H1965" t="s">
        <v>74</v>
      </c>
      <c r="I1965" s="5">
        <v>738.16</v>
      </c>
      <c r="J1965" s="5">
        <v>713.14</v>
      </c>
    </row>
    <row r="1966" spans="1:10" x14ac:dyDescent="0.3">
      <c r="A1966">
        <v>2022</v>
      </c>
      <c r="B1966" s="2">
        <v>44713</v>
      </c>
      <c r="C1966" t="s">
        <v>29</v>
      </c>
      <c r="D1966" s="8">
        <v>3264.58</v>
      </c>
      <c r="E1966" s="8">
        <v>11016.62</v>
      </c>
      <c r="F1966">
        <v>77.709999999999994</v>
      </c>
      <c r="G1966" t="s">
        <v>73</v>
      </c>
      <c r="H1966" t="s">
        <v>74</v>
      </c>
      <c r="I1966" s="5">
        <v>1883.16</v>
      </c>
      <c r="J1966" s="5">
        <v>495.27</v>
      </c>
    </row>
    <row r="1967" spans="1:10" x14ac:dyDescent="0.3">
      <c r="A1967">
        <v>2023</v>
      </c>
      <c r="B1967" s="2">
        <v>44958</v>
      </c>
      <c r="C1967" t="s">
        <v>16</v>
      </c>
      <c r="D1967" s="8">
        <v>3527.81</v>
      </c>
      <c r="E1967" s="8">
        <v>11837.63</v>
      </c>
      <c r="F1967">
        <v>82.03</v>
      </c>
      <c r="G1967" t="s">
        <v>70</v>
      </c>
      <c r="H1967" t="s">
        <v>76</v>
      </c>
      <c r="I1967" s="5">
        <v>1339.54</v>
      </c>
      <c r="J1967" s="5">
        <v>890.28</v>
      </c>
    </row>
    <row r="1968" spans="1:10" x14ac:dyDescent="0.3">
      <c r="A1968">
        <v>2022</v>
      </c>
      <c r="B1968" s="2">
        <v>44896</v>
      </c>
      <c r="C1968" t="s">
        <v>16</v>
      </c>
      <c r="D1968" s="8">
        <v>4849.68</v>
      </c>
      <c r="E1968" s="8">
        <v>7286.99</v>
      </c>
      <c r="F1968">
        <v>90.57</v>
      </c>
      <c r="G1968" t="s">
        <v>72</v>
      </c>
      <c r="H1968" t="s">
        <v>71</v>
      </c>
      <c r="I1968" s="5">
        <v>1188.68</v>
      </c>
      <c r="J1968" s="5">
        <v>461.8</v>
      </c>
    </row>
    <row r="1969" spans="1:10" x14ac:dyDescent="0.3">
      <c r="A1969">
        <v>2023</v>
      </c>
      <c r="B1969" s="2">
        <v>45047</v>
      </c>
      <c r="C1969" t="s">
        <v>11</v>
      </c>
      <c r="D1969" s="8">
        <v>4853.6400000000003</v>
      </c>
      <c r="E1969" s="8">
        <v>5996.4</v>
      </c>
      <c r="F1969">
        <v>82.75</v>
      </c>
      <c r="G1969" t="s">
        <v>75</v>
      </c>
      <c r="H1969" t="s">
        <v>74</v>
      </c>
      <c r="I1969" s="5">
        <v>790.46</v>
      </c>
      <c r="J1969" s="5">
        <v>477.48</v>
      </c>
    </row>
    <row r="1970" spans="1:10" x14ac:dyDescent="0.3">
      <c r="A1970">
        <v>2022</v>
      </c>
      <c r="B1970" s="2">
        <v>44682</v>
      </c>
      <c r="C1970" t="s">
        <v>29</v>
      </c>
      <c r="D1970" s="8">
        <v>3732.74</v>
      </c>
      <c r="E1970" s="8">
        <v>5839.98</v>
      </c>
      <c r="F1970">
        <v>86.61</v>
      </c>
      <c r="G1970" t="s">
        <v>72</v>
      </c>
      <c r="H1970" t="s">
        <v>71</v>
      </c>
      <c r="I1970" s="5">
        <v>1041.55</v>
      </c>
      <c r="J1970" s="5">
        <v>795.38</v>
      </c>
    </row>
    <row r="1971" spans="1:10" x14ac:dyDescent="0.3">
      <c r="A1971">
        <v>2023</v>
      </c>
      <c r="B1971" s="2">
        <v>45231</v>
      </c>
      <c r="C1971" t="s">
        <v>16</v>
      </c>
      <c r="D1971" s="8">
        <v>1507.98</v>
      </c>
      <c r="E1971" s="8">
        <v>14417.26</v>
      </c>
      <c r="F1971">
        <v>87.07</v>
      </c>
      <c r="G1971" t="s">
        <v>75</v>
      </c>
      <c r="H1971" t="s">
        <v>74</v>
      </c>
      <c r="I1971" s="5">
        <v>1870.4</v>
      </c>
      <c r="J1971" s="5">
        <v>636.13</v>
      </c>
    </row>
    <row r="1972" spans="1:10" x14ac:dyDescent="0.3">
      <c r="A1972">
        <v>2023</v>
      </c>
      <c r="B1972" s="2">
        <v>45261</v>
      </c>
      <c r="C1972" t="s">
        <v>32</v>
      </c>
      <c r="D1972" s="8">
        <v>3868.16</v>
      </c>
      <c r="E1972" s="8">
        <v>14791.33</v>
      </c>
      <c r="F1972">
        <v>72.31</v>
      </c>
      <c r="G1972" t="s">
        <v>75</v>
      </c>
      <c r="H1972" t="s">
        <v>74</v>
      </c>
      <c r="I1972" s="5">
        <v>1944.25</v>
      </c>
      <c r="J1972" s="5">
        <v>918.54</v>
      </c>
    </row>
    <row r="1973" spans="1:10" x14ac:dyDescent="0.3">
      <c r="A1973">
        <v>2022</v>
      </c>
      <c r="B1973" s="2">
        <v>44562</v>
      </c>
      <c r="C1973" t="s">
        <v>41</v>
      </c>
      <c r="D1973" s="8">
        <v>3297.73</v>
      </c>
      <c r="E1973" s="8">
        <v>8095.36</v>
      </c>
      <c r="F1973">
        <v>78.489999999999995</v>
      </c>
      <c r="G1973" t="s">
        <v>75</v>
      </c>
      <c r="H1973" t="s">
        <v>74</v>
      </c>
      <c r="I1973" s="5">
        <v>507.52</v>
      </c>
      <c r="J1973" s="5">
        <v>973.44</v>
      </c>
    </row>
    <row r="1974" spans="1:10" x14ac:dyDescent="0.3">
      <c r="A1974">
        <v>2023</v>
      </c>
      <c r="B1974" s="2">
        <v>45170</v>
      </c>
      <c r="C1974" t="s">
        <v>41</v>
      </c>
      <c r="D1974" s="8">
        <v>3965.8</v>
      </c>
      <c r="E1974" s="8">
        <v>13005.51</v>
      </c>
      <c r="F1974">
        <v>82.36</v>
      </c>
      <c r="G1974" t="s">
        <v>73</v>
      </c>
      <c r="H1974" t="s">
        <v>76</v>
      </c>
      <c r="I1974" s="5">
        <v>1917.26</v>
      </c>
      <c r="J1974" s="5">
        <v>776.75</v>
      </c>
    </row>
    <row r="1975" spans="1:10" x14ac:dyDescent="0.3">
      <c r="A1975">
        <v>2023</v>
      </c>
      <c r="B1975" s="2">
        <v>45108</v>
      </c>
      <c r="C1975" t="s">
        <v>25</v>
      </c>
      <c r="D1975" s="8">
        <v>4211.22</v>
      </c>
      <c r="E1975" s="8">
        <v>13537.01</v>
      </c>
      <c r="F1975">
        <v>81.75</v>
      </c>
      <c r="G1975" t="s">
        <v>72</v>
      </c>
      <c r="H1975" t="s">
        <v>74</v>
      </c>
      <c r="I1975" s="5">
        <v>1085.71</v>
      </c>
      <c r="J1975" s="5">
        <v>389.47</v>
      </c>
    </row>
    <row r="1976" spans="1:10" x14ac:dyDescent="0.3">
      <c r="A1976">
        <v>2023</v>
      </c>
      <c r="B1976" s="2">
        <v>44958</v>
      </c>
      <c r="C1976" t="s">
        <v>34</v>
      </c>
      <c r="D1976" s="8">
        <v>3251.61</v>
      </c>
      <c r="E1976" s="8">
        <v>13550.03</v>
      </c>
      <c r="F1976">
        <v>81.36</v>
      </c>
      <c r="G1976" t="s">
        <v>70</v>
      </c>
      <c r="H1976" t="s">
        <v>71</v>
      </c>
      <c r="I1976" s="5">
        <v>1701.03</v>
      </c>
      <c r="J1976" s="5">
        <v>614.48</v>
      </c>
    </row>
    <row r="1977" spans="1:10" x14ac:dyDescent="0.3">
      <c r="A1977">
        <v>2023</v>
      </c>
      <c r="B1977" s="2">
        <v>45139</v>
      </c>
      <c r="C1977" t="s">
        <v>34</v>
      </c>
      <c r="D1977" s="8">
        <v>2730.12</v>
      </c>
      <c r="E1977" s="8">
        <v>11942</v>
      </c>
      <c r="F1977">
        <v>80.010000000000005</v>
      </c>
      <c r="G1977" t="s">
        <v>73</v>
      </c>
      <c r="H1977" t="s">
        <v>76</v>
      </c>
      <c r="I1977" s="5">
        <v>1240.7</v>
      </c>
      <c r="J1977" s="5">
        <v>629.49</v>
      </c>
    </row>
    <row r="1978" spans="1:10" x14ac:dyDescent="0.3">
      <c r="A1978">
        <v>2023</v>
      </c>
      <c r="B1978" s="2">
        <v>44986</v>
      </c>
      <c r="C1978" t="s">
        <v>41</v>
      </c>
      <c r="D1978" s="8">
        <v>2522.19</v>
      </c>
      <c r="E1978" s="8">
        <v>7531.18</v>
      </c>
      <c r="F1978">
        <v>78.56</v>
      </c>
      <c r="G1978" t="s">
        <v>72</v>
      </c>
      <c r="H1978" t="s">
        <v>71</v>
      </c>
      <c r="I1978" s="5">
        <v>924.23</v>
      </c>
      <c r="J1978" s="5">
        <v>878.2</v>
      </c>
    </row>
    <row r="1979" spans="1:10" x14ac:dyDescent="0.3">
      <c r="A1979">
        <v>2023</v>
      </c>
      <c r="B1979" s="2">
        <v>45108</v>
      </c>
      <c r="C1979" t="s">
        <v>25</v>
      </c>
      <c r="D1979" s="8">
        <v>4008.1</v>
      </c>
      <c r="E1979" s="8">
        <v>9475</v>
      </c>
      <c r="F1979">
        <v>84.38</v>
      </c>
      <c r="G1979" t="s">
        <v>73</v>
      </c>
      <c r="H1979" t="s">
        <v>76</v>
      </c>
      <c r="I1979" s="5">
        <v>780.8</v>
      </c>
      <c r="J1979" s="5">
        <v>687.34</v>
      </c>
    </row>
    <row r="1980" spans="1:10" x14ac:dyDescent="0.3">
      <c r="A1980">
        <v>2023</v>
      </c>
      <c r="B1980" s="2">
        <v>45139</v>
      </c>
      <c r="C1980" t="s">
        <v>20</v>
      </c>
      <c r="D1980" s="8">
        <v>1185.6300000000001</v>
      </c>
      <c r="E1980" s="8">
        <v>8030.11</v>
      </c>
      <c r="F1980">
        <v>76.94</v>
      </c>
      <c r="G1980" t="s">
        <v>70</v>
      </c>
      <c r="H1980" t="s">
        <v>74</v>
      </c>
      <c r="I1980" s="5">
        <v>1933.65</v>
      </c>
      <c r="J1980" s="5">
        <v>925.03</v>
      </c>
    </row>
    <row r="1981" spans="1:10" x14ac:dyDescent="0.3">
      <c r="A1981">
        <v>2022</v>
      </c>
      <c r="B1981" s="2">
        <v>44713</v>
      </c>
      <c r="C1981" t="s">
        <v>16</v>
      </c>
      <c r="D1981" s="8">
        <v>4219.84</v>
      </c>
      <c r="E1981" s="8">
        <v>13458.7</v>
      </c>
      <c r="F1981">
        <v>81.7</v>
      </c>
      <c r="G1981" t="s">
        <v>73</v>
      </c>
      <c r="H1981" t="s">
        <v>71</v>
      </c>
      <c r="I1981" s="5">
        <v>1940.06</v>
      </c>
      <c r="J1981" s="5">
        <v>996.42</v>
      </c>
    </row>
    <row r="1982" spans="1:10" x14ac:dyDescent="0.3">
      <c r="A1982">
        <v>2022</v>
      </c>
      <c r="B1982" s="2">
        <v>44713</v>
      </c>
      <c r="C1982" t="s">
        <v>11</v>
      </c>
      <c r="D1982" s="8">
        <v>2474.11</v>
      </c>
      <c r="E1982" s="8">
        <v>7820.99</v>
      </c>
      <c r="F1982">
        <v>85.44</v>
      </c>
      <c r="G1982" t="s">
        <v>73</v>
      </c>
      <c r="H1982" t="s">
        <v>76</v>
      </c>
      <c r="I1982" s="5">
        <v>1669.91</v>
      </c>
      <c r="J1982" s="5">
        <v>658.82</v>
      </c>
    </row>
    <row r="1983" spans="1:10" x14ac:dyDescent="0.3">
      <c r="A1983">
        <v>2023</v>
      </c>
      <c r="B1983" s="2">
        <v>45139</v>
      </c>
      <c r="C1983" t="s">
        <v>41</v>
      </c>
      <c r="D1983" s="8">
        <v>4248.97</v>
      </c>
      <c r="E1983" s="8">
        <v>6321.85</v>
      </c>
      <c r="F1983">
        <v>79.739999999999995</v>
      </c>
      <c r="G1983" t="s">
        <v>72</v>
      </c>
      <c r="H1983" t="s">
        <v>74</v>
      </c>
      <c r="I1983" s="5">
        <v>553.76</v>
      </c>
      <c r="J1983" s="5">
        <v>915.81</v>
      </c>
    </row>
    <row r="1984" spans="1:10" x14ac:dyDescent="0.3">
      <c r="A1984">
        <v>2023</v>
      </c>
      <c r="B1984" s="2">
        <v>45078</v>
      </c>
      <c r="C1984" t="s">
        <v>39</v>
      </c>
      <c r="D1984" s="8">
        <v>3930.25</v>
      </c>
      <c r="E1984" s="8">
        <v>12095.19</v>
      </c>
      <c r="F1984">
        <v>86.36</v>
      </c>
      <c r="G1984" t="s">
        <v>70</v>
      </c>
      <c r="H1984" t="s">
        <v>76</v>
      </c>
      <c r="I1984" s="5">
        <v>849.5</v>
      </c>
      <c r="J1984" s="5">
        <v>317.82</v>
      </c>
    </row>
    <row r="1985" spans="1:10" x14ac:dyDescent="0.3">
      <c r="A1985">
        <v>2023</v>
      </c>
      <c r="B1985" s="2">
        <v>44986</v>
      </c>
      <c r="C1985" t="s">
        <v>29</v>
      </c>
      <c r="D1985" s="8">
        <v>1012.9</v>
      </c>
      <c r="E1985" s="8">
        <v>14046.82</v>
      </c>
      <c r="F1985">
        <v>78.349999999999994</v>
      </c>
      <c r="G1985" t="s">
        <v>75</v>
      </c>
      <c r="H1985" t="s">
        <v>71</v>
      </c>
      <c r="I1985" s="5">
        <v>1571.68</v>
      </c>
      <c r="J1985" s="5">
        <v>717.24</v>
      </c>
    </row>
    <row r="1986" spans="1:10" x14ac:dyDescent="0.3">
      <c r="A1986">
        <v>2023</v>
      </c>
      <c r="B1986" s="2">
        <v>44986</v>
      </c>
      <c r="C1986" t="s">
        <v>32</v>
      </c>
      <c r="D1986" s="8">
        <v>3111.89</v>
      </c>
      <c r="E1986" s="8">
        <v>12067.75</v>
      </c>
      <c r="F1986">
        <v>89.37</v>
      </c>
      <c r="G1986" t="s">
        <v>70</v>
      </c>
      <c r="H1986" t="s">
        <v>74</v>
      </c>
      <c r="I1986" s="5">
        <v>1164.98</v>
      </c>
      <c r="J1986" s="5">
        <v>705.03</v>
      </c>
    </row>
    <row r="1987" spans="1:10" x14ac:dyDescent="0.3">
      <c r="A1987">
        <v>2022</v>
      </c>
      <c r="B1987" s="2">
        <v>44896</v>
      </c>
      <c r="C1987" t="s">
        <v>39</v>
      </c>
      <c r="D1987" s="8">
        <v>3221.29</v>
      </c>
      <c r="E1987" s="8">
        <v>14909.78</v>
      </c>
      <c r="F1987">
        <v>91.04</v>
      </c>
      <c r="G1987" t="s">
        <v>72</v>
      </c>
      <c r="H1987" t="s">
        <v>76</v>
      </c>
      <c r="I1987" s="5">
        <v>1768.73</v>
      </c>
      <c r="J1987" s="5">
        <v>984.26</v>
      </c>
    </row>
    <row r="1988" spans="1:10" x14ac:dyDescent="0.3">
      <c r="A1988">
        <v>2022</v>
      </c>
      <c r="B1988" s="2">
        <v>44743</v>
      </c>
      <c r="C1988" t="s">
        <v>22</v>
      </c>
      <c r="D1988" s="8">
        <v>4700.5</v>
      </c>
      <c r="E1988" s="8">
        <v>13109.56</v>
      </c>
      <c r="F1988">
        <v>83.51</v>
      </c>
      <c r="G1988" t="s">
        <v>72</v>
      </c>
      <c r="H1988" t="s">
        <v>74</v>
      </c>
      <c r="I1988" s="5">
        <v>898.6</v>
      </c>
      <c r="J1988" s="5">
        <v>887.63</v>
      </c>
    </row>
    <row r="1989" spans="1:10" x14ac:dyDescent="0.3">
      <c r="A1989">
        <v>2022</v>
      </c>
      <c r="B1989" s="2">
        <v>44866</v>
      </c>
      <c r="C1989" t="s">
        <v>34</v>
      </c>
      <c r="D1989" s="8">
        <v>4617.87</v>
      </c>
      <c r="E1989" s="8">
        <v>11000.66</v>
      </c>
      <c r="F1989">
        <v>90.6</v>
      </c>
      <c r="G1989" t="s">
        <v>75</v>
      </c>
      <c r="H1989" t="s">
        <v>71</v>
      </c>
      <c r="I1989" s="5">
        <v>1399.33</v>
      </c>
      <c r="J1989" s="5">
        <v>141.56</v>
      </c>
    </row>
    <row r="1990" spans="1:10" x14ac:dyDescent="0.3">
      <c r="A1990">
        <v>2023</v>
      </c>
      <c r="B1990" s="2">
        <v>44958</v>
      </c>
      <c r="C1990" t="s">
        <v>25</v>
      </c>
      <c r="D1990" s="8">
        <v>2729.41</v>
      </c>
      <c r="E1990" s="8">
        <v>7239.34</v>
      </c>
      <c r="F1990">
        <v>82.39</v>
      </c>
      <c r="G1990" t="s">
        <v>70</v>
      </c>
      <c r="H1990" t="s">
        <v>76</v>
      </c>
      <c r="I1990" s="5">
        <v>1074.73</v>
      </c>
      <c r="J1990" s="5">
        <v>225.61</v>
      </c>
    </row>
    <row r="1991" spans="1:10" x14ac:dyDescent="0.3">
      <c r="A1991">
        <v>2023</v>
      </c>
      <c r="B1991" s="2">
        <v>45047</v>
      </c>
      <c r="C1991" t="s">
        <v>25</v>
      </c>
      <c r="D1991" s="8">
        <v>3257.01</v>
      </c>
      <c r="E1991" s="8">
        <v>5646.3</v>
      </c>
      <c r="F1991">
        <v>72.790000000000006</v>
      </c>
      <c r="G1991" t="s">
        <v>72</v>
      </c>
      <c r="H1991" t="s">
        <v>76</v>
      </c>
      <c r="I1991" s="5">
        <v>885.24</v>
      </c>
      <c r="J1991" s="5">
        <v>400.31</v>
      </c>
    </row>
    <row r="1992" spans="1:10" x14ac:dyDescent="0.3">
      <c r="A1992">
        <v>2023</v>
      </c>
      <c r="B1992" s="2">
        <v>45200</v>
      </c>
      <c r="C1992" t="s">
        <v>25</v>
      </c>
      <c r="D1992" s="8">
        <v>1703.73</v>
      </c>
      <c r="E1992" s="8">
        <v>5360.75</v>
      </c>
      <c r="F1992">
        <v>79.7</v>
      </c>
      <c r="G1992" t="s">
        <v>73</v>
      </c>
      <c r="H1992" t="s">
        <v>74</v>
      </c>
      <c r="I1992" s="5">
        <v>882.83</v>
      </c>
      <c r="J1992" s="5">
        <v>528.79</v>
      </c>
    </row>
    <row r="1993" spans="1:10" x14ac:dyDescent="0.3">
      <c r="A1993">
        <v>2022</v>
      </c>
      <c r="B1993" s="2">
        <v>44652</v>
      </c>
      <c r="C1993" t="s">
        <v>11</v>
      </c>
      <c r="D1993" s="8">
        <v>1213.8800000000001</v>
      </c>
      <c r="E1993" s="8">
        <v>11698.91</v>
      </c>
      <c r="F1993">
        <v>70.53</v>
      </c>
      <c r="G1993" t="s">
        <v>73</v>
      </c>
      <c r="H1993" t="s">
        <v>71</v>
      </c>
      <c r="I1993" s="5">
        <v>470.73</v>
      </c>
      <c r="J1993" s="5">
        <v>864.97</v>
      </c>
    </row>
    <row r="1994" spans="1:10" x14ac:dyDescent="0.3">
      <c r="A1994">
        <v>2022</v>
      </c>
      <c r="B1994" s="2">
        <v>44621</v>
      </c>
      <c r="C1994" t="s">
        <v>34</v>
      </c>
      <c r="D1994" s="8">
        <v>1834</v>
      </c>
      <c r="E1994" s="8">
        <v>12707.87</v>
      </c>
      <c r="F1994">
        <v>77.489999999999995</v>
      </c>
      <c r="G1994" t="s">
        <v>72</v>
      </c>
      <c r="H1994" t="s">
        <v>74</v>
      </c>
      <c r="I1994" s="5">
        <v>1169.73</v>
      </c>
      <c r="J1994" s="5">
        <v>744.5</v>
      </c>
    </row>
    <row r="1995" spans="1:10" x14ac:dyDescent="0.3">
      <c r="A1995">
        <v>2023</v>
      </c>
      <c r="B1995" s="2">
        <v>44958</v>
      </c>
      <c r="C1995" t="s">
        <v>34</v>
      </c>
      <c r="D1995" s="8">
        <v>3208.8</v>
      </c>
      <c r="E1995" s="8">
        <v>5902.87</v>
      </c>
      <c r="F1995">
        <v>79.48</v>
      </c>
      <c r="G1995" t="s">
        <v>75</v>
      </c>
      <c r="H1995" t="s">
        <v>76</v>
      </c>
      <c r="I1995" s="5">
        <v>1245.69</v>
      </c>
      <c r="J1995" s="5">
        <v>206.19</v>
      </c>
    </row>
    <row r="1996" spans="1:10" x14ac:dyDescent="0.3">
      <c r="A1996">
        <v>2023</v>
      </c>
      <c r="B1996" s="2">
        <v>45108</v>
      </c>
      <c r="C1996" t="s">
        <v>32</v>
      </c>
      <c r="D1996" s="8">
        <v>4604.45</v>
      </c>
      <c r="E1996" s="8">
        <v>5394.26</v>
      </c>
      <c r="F1996">
        <v>71.7</v>
      </c>
      <c r="G1996" t="s">
        <v>73</v>
      </c>
      <c r="H1996" t="s">
        <v>76</v>
      </c>
      <c r="I1996" s="5">
        <v>353.6</v>
      </c>
      <c r="J1996" s="5">
        <v>515.92999999999995</v>
      </c>
    </row>
    <row r="1997" spans="1:10" x14ac:dyDescent="0.3">
      <c r="A1997">
        <v>2023</v>
      </c>
      <c r="B1997" s="2">
        <v>45108</v>
      </c>
      <c r="C1997" t="s">
        <v>41</v>
      </c>
      <c r="D1997" s="8">
        <v>4659.37</v>
      </c>
      <c r="E1997" s="8">
        <v>10901.23</v>
      </c>
      <c r="F1997">
        <v>72.400000000000006</v>
      </c>
      <c r="G1997" t="s">
        <v>73</v>
      </c>
      <c r="H1997" t="s">
        <v>76</v>
      </c>
      <c r="I1997" s="5">
        <v>332.92</v>
      </c>
      <c r="J1997" s="5">
        <v>828.75</v>
      </c>
    </row>
    <row r="1998" spans="1:10" x14ac:dyDescent="0.3">
      <c r="A1998">
        <v>2022</v>
      </c>
      <c r="B1998" s="2">
        <v>44713</v>
      </c>
      <c r="C1998" t="s">
        <v>20</v>
      </c>
      <c r="D1998" s="8">
        <v>3410.95</v>
      </c>
      <c r="E1998" s="8">
        <v>8847.7199999999993</v>
      </c>
      <c r="F1998">
        <v>80.81</v>
      </c>
      <c r="G1998" t="s">
        <v>70</v>
      </c>
      <c r="H1998" t="s">
        <v>76</v>
      </c>
      <c r="I1998" s="5">
        <v>1180.3499999999999</v>
      </c>
      <c r="J1998" s="5">
        <v>238.76</v>
      </c>
    </row>
    <row r="1999" spans="1:10" x14ac:dyDescent="0.3">
      <c r="A1999">
        <v>2022</v>
      </c>
      <c r="B1999" s="2">
        <v>44805</v>
      </c>
      <c r="C1999" t="s">
        <v>41</v>
      </c>
      <c r="D1999" s="8">
        <v>3702.66</v>
      </c>
      <c r="E1999" s="8">
        <v>12210.11</v>
      </c>
      <c r="F1999">
        <v>78.930000000000007</v>
      </c>
      <c r="G1999" t="s">
        <v>75</v>
      </c>
      <c r="H1999" t="s">
        <v>71</v>
      </c>
      <c r="I1999" s="5">
        <v>1083.31</v>
      </c>
      <c r="J1999" s="5">
        <v>369.92</v>
      </c>
    </row>
    <row r="2000" spans="1:10" x14ac:dyDescent="0.3">
      <c r="A2000">
        <v>2023</v>
      </c>
      <c r="B2000" s="2">
        <v>45017</v>
      </c>
      <c r="C2000" t="s">
        <v>20</v>
      </c>
      <c r="D2000" s="8">
        <v>2225.96</v>
      </c>
      <c r="E2000" s="8">
        <v>10498.93</v>
      </c>
      <c r="F2000">
        <v>89.45</v>
      </c>
      <c r="G2000" t="s">
        <v>73</v>
      </c>
      <c r="H2000" t="s">
        <v>76</v>
      </c>
      <c r="I2000" s="5">
        <v>525.1</v>
      </c>
      <c r="J2000" s="5">
        <v>834.66</v>
      </c>
    </row>
    <row r="2001" spans="1:10" x14ac:dyDescent="0.3">
      <c r="A2001">
        <v>2023</v>
      </c>
      <c r="B2001" s="2">
        <v>44986</v>
      </c>
      <c r="C2001" t="s">
        <v>32</v>
      </c>
      <c r="D2001" s="8">
        <v>3735.14</v>
      </c>
      <c r="E2001" s="8">
        <v>5793.21</v>
      </c>
      <c r="F2001">
        <v>81.349999999999994</v>
      </c>
      <c r="G2001" t="s">
        <v>72</v>
      </c>
      <c r="H2001" t="s">
        <v>71</v>
      </c>
      <c r="I2001" s="5">
        <v>832.01</v>
      </c>
      <c r="J2001" s="5">
        <v>421.97</v>
      </c>
    </row>
  </sheetData>
  <autoFilter ref="A1:J2001" xr:uid="{E48E7F54-9C7F-4CF8-93EC-96ECFAB2D6A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7299B-9B58-4114-B2B6-842617D5AF54}">
  <dimension ref="A1:J2001"/>
  <sheetViews>
    <sheetView workbookViewId="0">
      <selection activeCell="B4" sqref="B4"/>
    </sheetView>
  </sheetViews>
  <sheetFormatPr defaultRowHeight="14.4" x14ac:dyDescent="0.3"/>
  <cols>
    <col min="1" max="1" width="9.109375" bestFit="1" customWidth="1"/>
    <col min="2" max="2" width="11.21875" bestFit="1" customWidth="1"/>
    <col min="3" max="3" width="22.5546875" bestFit="1" customWidth="1"/>
    <col min="4" max="4" width="13.109375" bestFit="1" customWidth="1"/>
    <col min="5" max="5" width="26" bestFit="1" customWidth="1"/>
    <col min="6" max="6" width="12.88671875" bestFit="1" customWidth="1"/>
    <col min="7" max="7" width="19.77734375" bestFit="1" customWidth="1"/>
    <col min="8" max="8" width="16.109375" bestFit="1" customWidth="1"/>
    <col min="9" max="9" width="15.77734375" bestFit="1" customWidth="1"/>
    <col min="10" max="10" width="12.77734375" bestFit="1" customWidth="1"/>
  </cols>
  <sheetData>
    <row r="1" spans="1:10" x14ac:dyDescent="0.3">
      <c r="A1" s="1" t="s">
        <v>0</v>
      </c>
      <c r="B1" s="1" t="s">
        <v>1</v>
      </c>
      <c r="C1" s="1" t="s">
        <v>79</v>
      </c>
      <c r="D1" s="1" t="s">
        <v>2</v>
      </c>
      <c r="E1" s="1" t="s">
        <v>80</v>
      </c>
      <c r="F1" s="1" t="s">
        <v>81</v>
      </c>
      <c r="G1" s="1" t="s">
        <v>82</v>
      </c>
      <c r="H1" s="1" t="s">
        <v>83</v>
      </c>
      <c r="I1" s="1" t="s">
        <v>9</v>
      </c>
      <c r="J1" s="1" t="s">
        <v>84</v>
      </c>
    </row>
    <row r="2" spans="1:10" x14ac:dyDescent="0.3">
      <c r="A2">
        <v>2022</v>
      </c>
      <c r="B2">
        <v>3</v>
      </c>
      <c r="C2" t="s">
        <v>85</v>
      </c>
      <c r="D2" t="s">
        <v>29</v>
      </c>
      <c r="E2">
        <v>13490.37</v>
      </c>
      <c r="F2">
        <v>7.7</v>
      </c>
      <c r="G2">
        <v>57.28</v>
      </c>
      <c r="H2">
        <v>8895.32</v>
      </c>
      <c r="I2" t="s">
        <v>14</v>
      </c>
      <c r="J2">
        <v>4686</v>
      </c>
    </row>
    <row r="3" spans="1:10" x14ac:dyDescent="0.3">
      <c r="A3">
        <v>2023</v>
      </c>
      <c r="B3">
        <v>3</v>
      </c>
      <c r="C3" t="s">
        <v>86</v>
      </c>
      <c r="D3" t="s">
        <v>20</v>
      </c>
      <c r="E3">
        <v>12891.5</v>
      </c>
      <c r="F3">
        <v>7.35</v>
      </c>
      <c r="G3">
        <v>73.069999999999993</v>
      </c>
      <c r="H3">
        <v>7659.2</v>
      </c>
      <c r="I3" t="s">
        <v>60</v>
      </c>
      <c r="J3">
        <v>2470</v>
      </c>
    </row>
    <row r="4" spans="1:10" x14ac:dyDescent="0.3">
      <c r="A4">
        <v>2023</v>
      </c>
      <c r="B4">
        <v>10</v>
      </c>
      <c r="C4" t="s">
        <v>87</v>
      </c>
      <c r="D4" t="s">
        <v>39</v>
      </c>
      <c r="E4">
        <v>6585.16</v>
      </c>
      <c r="F4">
        <v>5.03</v>
      </c>
      <c r="G4">
        <v>76.33</v>
      </c>
      <c r="H4">
        <v>5489.6</v>
      </c>
      <c r="I4" t="s">
        <v>36</v>
      </c>
      <c r="J4">
        <v>4648</v>
      </c>
    </row>
    <row r="5" spans="1:10" x14ac:dyDescent="0.3">
      <c r="A5">
        <v>2023</v>
      </c>
      <c r="B5">
        <v>8</v>
      </c>
      <c r="C5" t="s">
        <v>88</v>
      </c>
      <c r="D5" t="s">
        <v>25</v>
      </c>
      <c r="E5">
        <v>20769.05</v>
      </c>
      <c r="F5">
        <v>6.3</v>
      </c>
      <c r="G5">
        <v>80.83</v>
      </c>
      <c r="H5">
        <v>2416.0700000000002</v>
      </c>
      <c r="I5" t="s">
        <v>19</v>
      </c>
      <c r="J5">
        <v>4129</v>
      </c>
    </row>
    <row r="6" spans="1:10" x14ac:dyDescent="0.3">
      <c r="A6">
        <v>2022</v>
      </c>
      <c r="B6">
        <v>10</v>
      </c>
      <c r="C6" t="s">
        <v>89</v>
      </c>
      <c r="D6" t="s">
        <v>22</v>
      </c>
      <c r="E6">
        <v>12543.09</v>
      </c>
      <c r="F6">
        <v>7.72</v>
      </c>
      <c r="G6">
        <v>89.72</v>
      </c>
      <c r="H6">
        <v>4507.97</v>
      </c>
      <c r="I6" t="s">
        <v>14</v>
      </c>
      <c r="J6">
        <v>1321</v>
      </c>
    </row>
    <row r="7" spans="1:10" x14ac:dyDescent="0.3">
      <c r="A7">
        <v>2022</v>
      </c>
      <c r="B7">
        <v>2</v>
      </c>
      <c r="C7" t="s">
        <v>85</v>
      </c>
      <c r="D7" t="s">
        <v>29</v>
      </c>
      <c r="E7">
        <v>18314.41</v>
      </c>
      <c r="F7">
        <v>4.3</v>
      </c>
      <c r="G7">
        <v>50.91</v>
      </c>
      <c r="H7">
        <v>2161.5</v>
      </c>
      <c r="I7" t="s">
        <v>19</v>
      </c>
      <c r="J7">
        <v>565</v>
      </c>
    </row>
    <row r="8" spans="1:10" x14ac:dyDescent="0.3">
      <c r="A8">
        <v>2022</v>
      </c>
      <c r="B8">
        <v>3</v>
      </c>
      <c r="C8" t="s">
        <v>90</v>
      </c>
      <c r="D8" t="s">
        <v>25</v>
      </c>
      <c r="E8">
        <v>16902.84</v>
      </c>
      <c r="F8">
        <v>8.83</v>
      </c>
      <c r="G8">
        <v>62.47</v>
      </c>
      <c r="H8">
        <v>7507.81</v>
      </c>
      <c r="I8" t="s">
        <v>28</v>
      </c>
      <c r="J8">
        <v>960</v>
      </c>
    </row>
    <row r="9" spans="1:10" x14ac:dyDescent="0.3">
      <c r="A9">
        <v>2023</v>
      </c>
      <c r="B9">
        <v>8</v>
      </c>
      <c r="C9" t="s">
        <v>91</v>
      </c>
      <c r="D9" t="s">
        <v>32</v>
      </c>
      <c r="E9">
        <v>15582.18</v>
      </c>
      <c r="F9">
        <v>4.5999999999999996</v>
      </c>
      <c r="G9">
        <v>81.02</v>
      </c>
      <c r="H9">
        <v>3776.14</v>
      </c>
      <c r="I9" t="s">
        <v>14</v>
      </c>
      <c r="J9">
        <v>3103</v>
      </c>
    </row>
    <row r="10" spans="1:10" x14ac:dyDescent="0.3">
      <c r="A10">
        <v>2022</v>
      </c>
      <c r="B10">
        <v>6</v>
      </c>
      <c r="C10" t="s">
        <v>92</v>
      </c>
      <c r="D10" t="s">
        <v>11</v>
      </c>
      <c r="E10">
        <v>9180.5300000000007</v>
      </c>
      <c r="F10">
        <v>4.38</v>
      </c>
      <c r="G10">
        <v>53.97</v>
      </c>
      <c r="H10">
        <v>9058.07</v>
      </c>
      <c r="I10" t="s">
        <v>14</v>
      </c>
      <c r="J10">
        <v>4687</v>
      </c>
    </row>
    <row r="11" spans="1:10" x14ac:dyDescent="0.3">
      <c r="A11">
        <v>2023</v>
      </c>
      <c r="B11">
        <v>8</v>
      </c>
      <c r="C11" t="s">
        <v>93</v>
      </c>
      <c r="D11" t="s">
        <v>34</v>
      </c>
      <c r="E11">
        <v>21866.89</v>
      </c>
      <c r="F11">
        <v>9.73</v>
      </c>
      <c r="G11">
        <v>54.58</v>
      </c>
      <c r="H11">
        <v>3751.19</v>
      </c>
      <c r="I11" t="s">
        <v>19</v>
      </c>
      <c r="J11">
        <v>879</v>
      </c>
    </row>
    <row r="12" spans="1:10" x14ac:dyDescent="0.3">
      <c r="A12">
        <v>2023</v>
      </c>
      <c r="B12">
        <v>5</v>
      </c>
      <c r="C12" t="s">
        <v>94</v>
      </c>
      <c r="D12" t="s">
        <v>16</v>
      </c>
      <c r="E12">
        <v>16344.55</v>
      </c>
      <c r="F12">
        <v>4.55</v>
      </c>
      <c r="G12">
        <v>97.55</v>
      </c>
      <c r="H12">
        <v>4875.68</v>
      </c>
      <c r="I12" t="s">
        <v>19</v>
      </c>
      <c r="J12">
        <v>4593</v>
      </c>
    </row>
    <row r="13" spans="1:10" x14ac:dyDescent="0.3">
      <c r="A13">
        <v>2022</v>
      </c>
      <c r="B13">
        <v>2</v>
      </c>
      <c r="C13" t="s">
        <v>95</v>
      </c>
      <c r="D13" t="s">
        <v>20</v>
      </c>
      <c r="E13">
        <v>19112.87</v>
      </c>
      <c r="F13">
        <v>8.1999999999999993</v>
      </c>
      <c r="G13">
        <v>99.88</v>
      </c>
      <c r="H13">
        <v>9802.92</v>
      </c>
      <c r="I13" t="s">
        <v>36</v>
      </c>
      <c r="J13">
        <v>4212</v>
      </c>
    </row>
    <row r="14" spans="1:10" x14ac:dyDescent="0.3">
      <c r="A14">
        <v>2023</v>
      </c>
      <c r="B14">
        <v>11</v>
      </c>
      <c r="C14" t="s">
        <v>95</v>
      </c>
      <c r="D14" t="s">
        <v>20</v>
      </c>
      <c r="E14">
        <v>18179.3</v>
      </c>
      <c r="F14">
        <v>4.5</v>
      </c>
      <c r="G14">
        <v>94.28</v>
      </c>
      <c r="H14">
        <v>2045.54</v>
      </c>
      <c r="I14" t="s">
        <v>14</v>
      </c>
      <c r="J14">
        <v>1907</v>
      </c>
    </row>
    <row r="15" spans="1:10" x14ac:dyDescent="0.3">
      <c r="A15">
        <v>2022</v>
      </c>
      <c r="B15">
        <v>9</v>
      </c>
      <c r="C15" t="s">
        <v>96</v>
      </c>
      <c r="D15" t="s">
        <v>22</v>
      </c>
      <c r="E15">
        <v>17331.61</v>
      </c>
      <c r="F15">
        <v>4.95</v>
      </c>
      <c r="G15">
        <v>93.25</v>
      </c>
      <c r="H15">
        <v>9594.3700000000008</v>
      </c>
      <c r="I15" t="s">
        <v>14</v>
      </c>
      <c r="J15">
        <v>627</v>
      </c>
    </row>
    <row r="16" spans="1:10" x14ac:dyDescent="0.3">
      <c r="A16">
        <v>2022</v>
      </c>
      <c r="B16">
        <v>4</v>
      </c>
      <c r="C16" t="s">
        <v>97</v>
      </c>
      <c r="D16" t="s">
        <v>11</v>
      </c>
      <c r="E16">
        <v>15484.36</v>
      </c>
      <c r="F16">
        <v>6.01</v>
      </c>
      <c r="G16">
        <v>92.32</v>
      </c>
      <c r="H16">
        <v>6748.49</v>
      </c>
      <c r="I16" t="s">
        <v>28</v>
      </c>
      <c r="J16">
        <v>934</v>
      </c>
    </row>
    <row r="17" spans="1:10" x14ac:dyDescent="0.3">
      <c r="A17">
        <v>2023</v>
      </c>
      <c r="B17">
        <v>2</v>
      </c>
      <c r="C17" t="s">
        <v>98</v>
      </c>
      <c r="D17" t="s">
        <v>32</v>
      </c>
      <c r="E17">
        <v>24516.99</v>
      </c>
      <c r="F17">
        <v>5.63</v>
      </c>
      <c r="G17">
        <v>67.069999999999993</v>
      </c>
      <c r="H17">
        <v>7774.94</v>
      </c>
      <c r="I17" t="s">
        <v>14</v>
      </c>
      <c r="J17">
        <v>4358</v>
      </c>
    </row>
    <row r="18" spans="1:10" x14ac:dyDescent="0.3">
      <c r="A18">
        <v>2022</v>
      </c>
      <c r="B18">
        <v>1</v>
      </c>
      <c r="C18" t="s">
        <v>99</v>
      </c>
      <c r="D18" t="s">
        <v>16</v>
      </c>
      <c r="E18">
        <v>24137.08</v>
      </c>
      <c r="F18">
        <v>6.03</v>
      </c>
      <c r="G18">
        <v>54.15</v>
      </c>
      <c r="H18">
        <v>4526.6499999999996</v>
      </c>
      <c r="I18" t="s">
        <v>36</v>
      </c>
      <c r="J18">
        <v>1073</v>
      </c>
    </row>
    <row r="19" spans="1:10" x14ac:dyDescent="0.3">
      <c r="A19">
        <v>2023</v>
      </c>
      <c r="B19">
        <v>10</v>
      </c>
      <c r="C19" t="s">
        <v>94</v>
      </c>
      <c r="D19" t="s">
        <v>16</v>
      </c>
      <c r="E19">
        <v>24340.12</v>
      </c>
      <c r="F19">
        <v>9.3699999999999992</v>
      </c>
      <c r="G19">
        <v>96.05</v>
      </c>
      <c r="H19">
        <v>7017.1</v>
      </c>
      <c r="I19" t="s">
        <v>19</v>
      </c>
      <c r="J19">
        <v>1737</v>
      </c>
    </row>
    <row r="20" spans="1:10" x14ac:dyDescent="0.3">
      <c r="A20">
        <v>2022</v>
      </c>
      <c r="B20">
        <v>12</v>
      </c>
      <c r="C20" t="s">
        <v>88</v>
      </c>
      <c r="D20" t="s">
        <v>25</v>
      </c>
      <c r="E20">
        <v>22248.15</v>
      </c>
      <c r="F20">
        <v>8.7799999999999994</v>
      </c>
      <c r="G20">
        <v>99.06</v>
      </c>
      <c r="H20">
        <v>5955.16</v>
      </c>
      <c r="I20" t="s">
        <v>28</v>
      </c>
      <c r="J20">
        <v>4080</v>
      </c>
    </row>
    <row r="21" spans="1:10" x14ac:dyDescent="0.3">
      <c r="A21">
        <v>2023</v>
      </c>
      <c r="B21">
        <v>5</v>
      </c>
      <c r="C21" t="s">
        <v>96</v>
      </c>
      <c r="D21" t="s">
        <v>22</v>
      </c>
      <c r="E21">
        <v>23255.35</v>
      </c>
      <c r="F21">
        <v>9.06</v>
      </c>
      <c r="G21">
        <v>66.61</v>
      </c>
      <c r="H21">
        <v>3197.35</v>
      </c>
      <c r="I21" t="s">
        <v>28</v>
      </c>
      <c r="J21">
        <v>3366</v>
      </c>
    </row>
    <row r="22" spans="1:10" x14ac:dyDescent="0.3">
      <c r="A22">
        <v>2022</v>
      </c>
      <c r="B22">
        <v>3</v>
      </c>
      <c r="C22" t="s">
        <v>97</v>
      </c>
      <c r="D22" t="s">
        <v>11</v>
      </c>
      <c r="E22">
        <v>11192.31</v>
      </c>
      <c r="F22">
        <v>9.19</v>
      </c>
      <c r="G22">
        <v>87.86</v>
      </c>
      <c r="H22">
        <v>5094.32</v>
      </c>
      <c r="I22" t="s">
        <v>14</v>
      </c>
      <c r="J22">
        <v>4597</v>
      </c>
    </row>
    <row r="23" spans="1:10" x14ac:dyDescent="0.3">
      <c r="A23">
        <v>2023</v>
      </c>
      <c r="B23">
        <v>6</v>
      </c>
      <c r="C23" t="s">
        <v>96</v>
      </c>
      <c r="D23" t="s">
        <v>22</v>
      </c>
      <c r="E23">
        <v>22054.67</v>
      </c>
      <c r="F23">
        <v>9.2799999999999994</v>
      </c>
      <c r="G23">
        <v>86.94</v>
      </c>
      <c r="H23">
        <v>3274.88</v>
      </c>
      <c r="I23" t="s">
        <v>28</v>
      </c>
      <c r="J23">
        <v>1395</v>
      </c>
    </row>
    <row r="24" spans="1:10" x14ac:dyDescent="0.3">
      <c r="A24">
        <v>2022</v>
      </c>
      <c r="B24">
        <v>7</v>
      </c>
      <c r="C24" t="s">
        <v>100</v>
      </c>
      <c r="D24" t="s">
        <v>16</v>
      </c>
      <c r="E24">
        <v>6110.33</v>
      </c>
      <c r="F24">
        <v>9.7899999999999991</v>
      </c>
      <c r="G24">
        <v>51.05</v>
      </c>
      <c r="H24">
        <v>2605.11</v>
      </c>
      <c r="I24" t="s">
        <v>28</v>
      </c>
      <c r="J24">
        <v>3205</v>
      </c>
    </row>
    <row r="25" spans="1:10" x14ac:dyDescent="0.3">
      <c r="A25">
        <v>2022</v>
      </c>
      <c r="B25">
        <v>9</v>
      </c>
      <c r="C25" t="s">
        <v>85</v>
      </c>
      <c r="D25" t="s">
        <v>29</v>
      </c>
      <c r="E25">
        <v>8408.08</v>
      </c>
      <c r="F25">
        <v>6.95</v>
      </c>
      <c r="G25">
        <v>77.42</v>
      </c>
      <c r="H25">
        <v>8802.2199999999993</v>
      </c>
      <c r="I25" t="s">
        <v>14</v>
      </c>
      <c r="J25">
        <v>882</v>
      </c>
    </row>
    <row r="26" spans="1:10" x14ac:dyDescent="0.3">
      <c r="A26">
        <v>2023</v>
      </c>
      <c r="B26">
        <v>2</v>
      </c>
      <c r="C26" t="s">
        <v>93</v>
      </c>
      <c r="D26" t="s">
        <v>34</v>
      </c>
      <c r="E26">
        <v>23046.17</v>
      </c>
      <c r="F26">
        <v>9.44</v>
      </c>
      <c r="G26">
        <v>63.95</v>
      </c>
      <c r="H26">
        <v>3099.19</v>
      </c>
      <c r="I26" t="s">
        <v>14</v>
      </c>
      <c r="J26">
        <v>1687</v>
      </c>
    </row>
    <row r="27" spans="1:10" x14ac:dyDescent="0.3">
      <c r="A27">
        <v>2022</v>
      </c>
      <c r="B27">
        <v>9</v>
      </c>
      <c r="C27" t="s">
        <v>101</v>
      </c>
      <c r="D27" t="s">
        <v>22</v>
      </c>
      <c r="E27">
        <v>15776.37</v>
      </c>
      <c r="F27">
        <v>8.1999999999999993</v>
      </c>
      <c r="G27">
        <v>92.4</v>
      </c>
      <c r="H27">
        <v>2518.38</v>
      </c>
      <c r="I27" t="s">
        <v>19</v>
      </c>
      <c r="J27">
        <v>2362</v>
      </c>
    </row>
    <row r="28" spans="1:10" x14ac:dyDescent="0.3">
      <c r="A28">
        <v>2023</v>
      </c>
      <c r="B28">
        <v>3</v>
      </c>
      <c r="C28" t="s">
        <v>102</v>
      </c>
      <c r="D28" t="s">
        <v>25</v>
      </c>
      <c r="E28">
        <v>13214.14</v>
      </c>
      <c r="F28">
        <v>5.51</v>
      </c>
      <c r="G28">
        <v>80.87</v>
      </c>
      <c r="H28">
        <v>9951.6200000000008</v>
      </c>
      <c r="I28" t="s">
        <v>19</v>
      </c>
      <c r="J28">
        <v>2902</v>
      </c>
    </row>
    <row r="29" spans="1:10" x14ac:dyDescent="0.3">
      <c r="A29">
        <v>2022</v>
      </c>
      <c r="B29">
        <v>7</v>
      </c>
      <c r="C29" t="s">
        <v>91</v>
      </c>
      <c r="D29" t="s">
        <v>32</v>
      </c>
      <c r="E29">
        <v>19512.38</v>
      </c>
      <c r="F29">
        <v>7.99</v>
      </c>
      <c r="G29">
        <v>55.82</v>
      </c>
      <c r="H29">
        <v>3198.94</v>
      </c>
      <c r="I29" t="s">
        <v>19</v>
      </c>
      <c r="J29">
        <v>4147</v>
      </c>
    </row>
    <row r="30" spans="1:10" x14ac:dyDescent="0.3">
      <c r="A30">
        <v>2022</v>
      </c>
      <c r="B30">
        <v>8</v>
      </c>
      <c r="C30" t="s">
        <v>89</v>
      </c>
      <c r="D30" t="s">
        <v>22</v>
      </c>
      <c r="E30">
        <v>18067.62</v>
      </c>
      <c r="F30">
        <v>4.26</v>
      </c>
      <c r="G30">
        <v>76.739999999999995</v>
      </c>
      <c r="H30">
        <v>9213.39</v>
      </c>
      <c r="I30" t="s">
        <v>36</v>
      </c>
      <c r="J30">
        <v>3989</v>
      </c>
    </row>
    <row r="31" spans="1:10" x14ac:dyDescent="0.3">
      <c r="A31">
        <v>2023</v>
      </c>
      <c r="B31">
        <v>3</v>
      </c>
      <c r="C31" t="s">
        <v>103</v>
      </c>
      <c r="D31" t="s">
        <v>29</v>
      </c>
      <c r="E31">
        <v>18433.87</v>
      </c>
      <c r="F31">
        <v>5.35</v>
      </c>
      <c r="G31">
        <v>87.41</v>
      </c>
      <c r="H31">
        <v>8294.48</v>
      </c>
      <c r="I31" t="s">
        <v>28</v>
      </c>
      <c r="J31">
        <v>3867</v>
      </c>
    </row>
    <row r="32" spans="1:10" x14ac:dyDescent="0.3">
      <c r="A32">
        <v>2022</v>
      </c>
      <c r="B32">
        <v>6</v>
      </c>
      <c r="C32" t="s">
        <v>94</v>
      </c>
      <c r="D32" t="s">
        <v>16</v>
      </c>
      <c r="E32">
        <v>10031.51</v>
      </c>
      <c r="F32">
        <v>9.19</v>
      </c>
      <c r="G32">
        <v>89.17</v>
      </c>
      <c r="H32">
        <v>4579.57</v>
      </c>
      <c r="I32" t="s">
        <v>19</v>
      </c>
      <c r="J32">
        <v>4549</v>
      </c>
    </row>
    <row r="33" spans="1:10" x14ac:dyDescent="0.3">
      <c r="A33">
        <v>2022</v>
      </c>
      <c r="B33">
        <v>12</v>
      </c>
      <c r="C33" t="s">
        <v>96</v>
      </c>
      <c r="D33" t="s">
        <v>22</v>
      </c>
      <c r="E33">
        <v>21634.26</v>
      </c>
      <c r="F33">
        <v>6.74</v>
      </c>
      <c r="G33">
        <v>87.89</v>
      </c>
      <c r="H33">
        <v>2887.06</v>
      </c>
      <c r="I33" t="s">
        <v>60</v>
      </c>
      <c r="J33">
        <v>548</v>
      </c>
    </row>
    <row r="34" spans="1:10" x14ac:dyDescent="0.3">
      <c r="A34">
        <v>2023</v>
      </c>
      <c r="B34">
        <v>9</v>
      </c>
      <c r="C34" t="s">
        <v>97</v>
      </c>
      <c r="D34" t="s">
        <v>11</v>
      </c>
      <c r="E34">
        <v>10008.43</v>
      </c>
      <c r="F34">
        <v>7.04</v>
      </c>
      <c r="G34">
        <v>98.7</v>
      </c>
      <c r="H34">
        <v>4900.72</v>
      </c>
      <c r="I34" t="s">
        <v>28</v>
      </c>
      <c r="J34">
        <v>1340</v>
      </c>
    </row>
    <row r="35" spans="1:10" x14ac:dyDescent="0.3">
      <c r="A35">
        <v>2023</v>
      </c>
      <c r="B35">
        <v>8</v>
      </c>
      <c r="C35" t="s">
        <v>87</v>
      </c>
      <c r="D35" t="s">
        <v>39</v>
      </c>
      <c r="E35">
        <v>14644.37</v>
      </c>
      <c r="F35">
        <v>4.2699999999999996</v>
      </c>
      <c r="G35">
        <v>71.39</v>
      </c>
      <c r="H35">
        <v>3049.82</v>
      </c>
      <c r="I35" t="s">
        <v>19</v>
      </c>
      <c r="J35">
        <v>1805</v>
      </c>
    </row>
    <row r="36" spans="1:10" x14ac:dyDescent="0.3">
      <c r="A36">
        <v>2022</v>
      </c>
      <c r="B36">
        <v>5</v>
      </c>
      <c r="C36" t="s">
        <v>98</v>
      </c>
      <c r="D36" t="s">
        <v>32</v>
      </c>
      <c r="E36">
        <v>16723.89</v>
      </c>
      <c r="F36">
        <v>4.7</v>
      </c>
      <c r="G36">
        <v>60.27</v>
      </c>
      <c r="H36">
        <v>9605.44</v>
      </c>
      <c r="I36" t="s">
        <v>60</v>
      </c>
      <c r="J36">
        <v>1737</v>
      </c>
    </row>
    <row r="37" spans="1:10" x14ac:dyDescent="0.3">
      <c r="A37">
        <v>2022</v>
      </c>
      <c r="B37">
        <v>8</v>
      </c>
      <c r="C37" t="s">
        <v>100</v>
      </c>
      <c r="D37" t="s">
        <v>16</v>
      </c>
      <c r="E37">
        <v>24041.09</v>
      </c>
      <c r="F37">
        <v>8.4700000000000006</v>
      </c>
      <c r="G37">
        <v>81.11</v>
      </c>
      <c r="H37">
        <v>6277.89</v>
      </c>
      <c r="I37" t="s">
        <v>36</v>
      </c>
      <c r="J37">
        <v>3963</v>
      </c>
    </row>
    <row r="38" spans="1:10" x14ac:dyDescent="0.3">
      <c r="A38">
        <v>2022</v>
      </c>
      <c r="B38">
        <v>9</v>
      </c>
      <c r="C38" t="s">
        <v>88</v>
      </c>
      <c r="D38" t="s">
        <v>25</v>
      </c>
      <c r="E38">
        <v>18557.41</v>
      </c>
      <c r="F38">
        <v>4.6100000000000003</v>
      </c>
      <c r="G38">
        <v>84.35</v>
      </c>
      <c r="H38">
        <v>2359.5100000000002</v>
      </c>
      <c r="I38" t="s">
        <v>60</v>
      </c>
      <c r="J38">
        <v>2692</v>
      </c>
    </row>
    <row r="39" spans="1:10" x14ac:dyDescent="0.3">
      <c r="A39">
        <v>2023</v>
      </c>
      <c r="B39">
        <v>11</v>
      </c>
      <c r="C39" t="s">
        <v>104</v>
      </c>
      <c r="D39" t="s">
        <v>34</v>
      </c>
      <c r="E39">
        <v>22565.13</v>
      </c>
      <c r="F39">
        <v>6.35</v>
      </c>
      <c r="G39">
        <v>86.73</v>
      </c>
      <c r="H39">
        <v>6267.24</v>
      </c>
      <c r="I39" t="s">
        <v>60</v>
      </c>
      <c r="J39">
        <v>739</v>
      </c>
    </row>
    <row r="40" spans="1:10" x14ac:dyDescent="0.3">
      <c r="A40">
        <v>2022</v>
      </c>
      <c r="B40">
        <v>6</v>
      </c>
      <c r="C40" t="s">
        <v>99</v>
      </c>
      <c r="D40" t="s">
        <v>16</v>
      </c>
      <c r="E40">
        <v>20106.84</v>
      </c>
      <c r="F40">
        <v>8.7899999999999991</v>
      </c>
      <c r="G40">
        <v>53.04</v>
      </c>
      <c r="H40">
        <v>3729.43</v>
      </c>
      <c r="I40" t="s">
        <v>19</v>
      </c>
      <c r="J40">
        <v>619</v>
      </c>
    </row>
    <row r="41" spans="1:10" x14ac:dyDescent="0.3">
      <c r="A41">
        <v>2022</v>
      </c>
      <c r="B41">
        <v>3</v>
      </c>
      <c r="C41" t="s">
        <v>87</v>
      </c>
      <c r="D41" t="s">
        <v>39</v>
      </c>
      <c r="E41">
        <v>12153.52</v>
      </c>
      <c r="F41">
        <v>8.94</v>
      </c>
      <c r="G41">
        <v>51.92</v>
      </c>
      <c r="H41">
        <v>2558.91</v>
      </c>
      <c r="I41" t="s">
        <v>28</v>
      </c>
      <c r="J41">
        <v>1879</v>
      </c>
    </row>
    <row r="42" spans="1:10" x14ac:dyDescent="0.3">
      <c r="A42">
        <v>2023</v>
      </c>
      <c r="B42">
        <v>12</v>
      </c>
      <c r="C42" t="s">
        <v>105</v>
      </c>
      <c r="D42" t="s">
        <v>11</v>
      </c>
      <c r="E42">
        <v>9819.16</v>
      </c>
      <c r="F42">
        <v>4.37</v>
      </c>
      <c r="G42">
        <v>95.08</v>
      </c>
      <c r="H42">
        <v>9416.6200000000008</v>
      </c>
      <c r="I42" t="s">
        <v>60</v>
      </c>
      <c r="J42">
        <v>3381</v>
      </c>
    </row>
    <row r="43" spans="1:10" x14ac:dyDescent="0.3">
      <c r="A43">
        <v>2023</v>
      </c>
      <c r="B43">
        <v>2</v>
      </c>
      <c r="C43" t="s">
        <v>106</v>
      </c>
      <c r="D43" t="s">
        <v>41</v>
      </c>
      <c r="E43">
        <v>12828.5</v>
      </c>
      <c r="F43">
        <v>9.39</v>
      </c>
      <c r="G43">
        <v>87.66</v>
      </c>
      <c r="H43">
        <v>5484.74</v>
      </c>
      <c r="I43" t="s">
        <v>28</v>
      </c>
      <c r="J43">
        <v>1742</v>
      </c>
    </row>
    <row r="44" spans="1:10" x14ac:dyDescent="0.3">
      <c r="A44">
        <v>2023</v>
      </c>
      <c r="B44">
        <v>9</v>
      </c>
      <c r="C44" t="s">
        <v>107</v>
      </c>
      <c r="D44" t="s">
        <v>41</v>
      </c>
      <c r="E44">
        <v>22193.040000000001</v>
      </c>
      <c r="F44">
        <v>9.5399999999999991</v>
      </c>
      <c r="G44">
        <v>87.31</v>
      </c>
      <c r="H44">
        <v>5086.08</v>
      </c>
      <c r="I44" t="s">
        <v>19</v>
      </c>
      <c r="J44">
        <v>1587</v>
      </c>
    </row>
    <row r="45" spans="1:10" x14ac:dyDescent="0.3">
      <c r="A45">
        <v>2023</v>
      </c>
      <c r="B45">
        <v>9</v>
      </c>
      <c r="C45" t="s">
        <v>108</v>
      </c>
      <c r="D45" t="s">
        <v>29</v>
      </c>
      <c r="E45">
        <v>14763.53</v>
      </c>
      <c r="F45">
        <v>9.56</v>
      </c>
      <c r="G45">
        <v>90.47</v>
      </c>
      <c r="H45">
        <v>6950.64</v>
      </c>
      <c r="I45" t="s">
        <v>36</v>
      </c>
      <c r="J45">
        <v>3172</v>
      </c>
    </row>
    <row r="46" spans="1:10" x14ac:dyDescent="0.3">
      <c r="A46">
        <v>2022</v>
      </c>
      <c r="B46">
        <v>9</v>
      </c>
      <c r="C46" t="s">
        <v>93</v>
      </c>
      <c r="D46" t="s">
        <v>34</v>
      </c>
      <c r="E46">
        <v>24883.4</v>
      </c>
      <c r="F46">
        <v>9.48</v>
      </c>
      <c r="G46">
        <v>69.36</v>
      </c>
      <c r="H46">
        <v>4145.8599999999997</v>
      </c>
      <c r="I46" t="s">
        <v>60</v>
      </c>
      <c r="J46">
        <v>4097</v>
      </c>
    </row>
    <row r="47" spans="1:10" x14ac:dyDescent="0.3">
      <c r="A47">
        <v>2022</v>
      </c>
      <c r="B47">
        <v>11</v>
      </c>
      <c r="C47" t="s">
        <v>109</v>
      </c>
      <c r="D47" t="s">
        <v>39</v>
      </c>
      <c r="E47">
        <v>22241.87</v>
      </c>
      <c r="F47">
        <v>6.99</v>
      </c>
      <c r="G47">
        <v>54.85</v>
      </c>
      <c r="H47">
        <v>8721.15</v>
      </c>
      <c r="I47" t="s">
        <v>36</v>
      </c>
      <c r="J47">
        <v>2855</v>
      </c>
    </row>
    <row r="48" spans="1:10" x14ac:dyDescent="0.3">
      <c r="A48">
        <v>2022</v>
      </c>
      <c r="B48">
        <v>11</v>
      </c>
      <c r="C48" t="s">
        <v>99</v>
      </c>
      <c r="D48" t="s">
        <v>16</v>
      </c>
      <c r="E48">
        <v>5089.32</v>
      </c>
      <c r="F48">
        <v>6.34</v>
      </c>
      <c r="G48">
        <v>77</v>
      </c>
      <c r="H48">
        <v>6122.19</v>
      </c>
      <c r="I48" t="s">
        <v>36</v>
      </c>
      <c r="J48">
        <v>2395</v>
      </c>
    </row>
    <row r="49" spans="1:10" x14ac:dyDescent="0.3">
      <c r="A49">
        <v>2023</v>
      </c>
      <c r="B49">
        <v>7</v>
      </c>
      <c r="C49" t="s">
        <v>92</v>
      </c>
      <c r="D49" t="s">
        <v>11</v>
      </c>
      <c r="E49">
        <v>6239.55</v>
      </c>
      <c r="F49">
        <v>8.2100000000000009</v>
      </c>
      <c r="G49">
        <v>65.66</v>
      </c>
      <c r="H49">
        <v>7200.86</v>
      </c>
      <c r="I49" t="s">
        <v>28</v>
      </c>
      <c r="J49">
        <v>510</v>
      </c>
    </row>
    <row r="50" spans="1:10" x14ac:dyDescent="0.3">
      <c r="A50">
        <v>2023</v>
      </c>
      <c r="B50">
        <v>1</v>
      </c>
      <c r="C50" t="s">
        <v>87</v>
      </c>
      <c r="D50" t="s">
        <v>39</v>
      </c>
      <c r="E50">
        <v>12676.26</v>
      </c>
      <c r="F50">
        <v>7.39</v>
      </c>
      <c r="G50">
        <v>92.46</v>
      </c>
      <c r="H50">
        <v>3959.81</v>
      </c>
      <c r="I50" t="s">
        <v>14</v>
      </c>
      <c r="J50">
        <v>543</v>
      </c>
    </row>
    <row r="51" spans="1:10" x14ac:dyDescent="0.3">
      <c r="A51">
        <v>2023</v>
      </c>
      <c r="B51">
        <v>10</v>
      </c>
      <c r="C51" t="s">
        <v>93</v>
      </c>
      <c r="D51" t="s">
        <v>34</v>
      </c>
      <c r="E51">
        <v>24550.55</v>
      </c>
      <c r="F51">
        <v>7.81</v>
      </c>
      <c r="G51">
        <v>97.36</v>
      </c>
      <c r="H51">
        <v>7980.61</v>
      </c>
      <c r="I51" t="s">
        <v>36</v>
      </c>
      <c r="J51">
        <v>972</v>
      </c>
    </row>
    <row r="52" spans="1:10" x14ac:dyDescent="0.3">
      <c r="A52">
        <v>2022</v>
      </c>
      <c r="B52">
        <v>3</v>
      </c>
      <c r="C52" t="s">
        <v>93</v>
      </c>
      <c r="D52" t="s">
        <v>34</v>
      </c>
      <c r="E52">
        <v>14771.47</v>
      </c>
      <c r="F52">
        <v>7.18</v>
      </c>
      <c r="G52">
        <v>51.18</v>
      </c>
      <c r="H52">
        <v>8790.1</v>
      </c>
      <c r="I52" t="s">
        <v>28</v>
      </c>
      <c r="J52">
        <v>2653</v>
      </c>
    </row>
    <row r="53" spans="1:10" x14ac:dyDescent="0.3">
      <c r="A53">
        <v>2022</v>
      </c>
      <c r="B53">
        <v>1</v>
      </c>
      <c r="C53" t="s">
        <v>108</v>
      </c>
      <c r="D53" t="s">
        <v>29</v>
      </c>
      <c r="E53">
        <v>18712.580000000002</v>
      </c>
      <c r="F53">
        <v>8.61</v>
      </c>
      <c r="G53">
        <v>66.03</v>
      </c>
      <c r="H53">
        <v>7044.62</v>
      </c>
      <c r="I53" t="s">
        <v>19</v>
      </c>
      <c r="J53">
        <v>1468</v>
      </c>
    </row>
    <row r="54" spans="1:10" x14ac:dyDescent="0.3">
      <c r="A54">
        <v>2023</v>
      </c>
      <c r="B54">
        <v>8</v>
      </c>
      <c r="C54" t="s">
        <v>110</v>
      </c>
      <c r="D54" t="s">
        <v>41</v>
      </c>
      <c r="E54">
        <v>11568.07</v>
      </c>
      <c r="F54">
        <v>6.89</v>
      </c>
      <c r="G54">
        <v>95.15</v>
      </c>
      <c r="H54">
        <v>6063.54</v>
      </c>
      <c r="I54" t="s">
        <v>19</v>
      </c>
      <c r="J54">
        <v>4939</v>
      </c>
    </row>
    <row r="55" spans="1:10" x14ac:dyDescent="0.3">
      <c r="A55">
        <v>2023</v>
      </c>
      <c r="B55">
        <v>5</v>
      </c>
      <c r="C55" t="s">
        <v>111</v>
      </c>
      <c r="D55" t="s">
        <v>34</v>
      </c>
      <c r="E55">
        <v>5487.23</v>
      </c>
      <c r="F55">
        <v>4.96</v>
      </c>
      <c r="G55">
        <v>58.23</v>
      </c>
      <c r="H55">
        <v>4604.0200000000004</v>
      </c>
      <c r="I55" t="s">
        <v>19</v>
      </c>
      <c r="J55">
        <v>4140</v>
      </c>
    </row>
    <row r="56" spans="1:10" x14ac:dyDescent="0.3">
      <c r="A56">
        <v>2023</v>
      </c>
      <c r="B56">
        <v>4</v>
      </c>
      <c r="C56" t="s">
        <v>91</v>
      </c>
      <c r="D56" t="s">
        <v>32</v>
      </c>
      <c r="E56">
        <v>8675.69</v>
      </c>
      <c r="F56">
        <v>6.22</v>
      </c>
      <c r="G56">
        <v>57</v>
      </c>
      <c r="H56">
        <v>6289.95</v>
      </c>
      <c r="I56" t="s">
        <v>19</v>
      </c>
      <c r="J56">
        <v>3118</v>
      </c>
    </row>
    <row r="57" spans="1:10" x14ac:dyDescent="0.3">
      <c r="A57">
        <v>2022</v>
      </c>
      <c r="B57">
        <v>4</v>
      </c>
      <c r="C57" t="s">
        <v>108</v>
      </c>
      <c r="D57" t="s">
        <v>29</v>
      </c>
      <c r="E57">
        <v>11589.52</v>
      </c>
      <c r="F57">
        <v>5.52</v>
      </c>
      <c r="G57">
        <v>54.03</v>
      </c>
      <c r="H57">
        <v>8407.7999999999993</v>
      </c>
      <c r="I57" t="s">
        <v>60</v>
      </c>
      <c r="J57">
        <v>4679</v>
      </c>
    </row>
    <row r="58" spans="1:10" x14ac:dyDescent="0.3">
      <c r="A58">
        <v>2023</v>
      </c>
      <c r="B58">
        <v>1</v>
      </c>
      <c r="C58" t="s">
        <v>102</v>
      </c>
      <c r="D58" t="s">
        <v>25</v>
      </c>
      <c r="E58">
        <v>19391.080000000002</v>
      </c>
      <c r="F58">
        <v>4.7300000000000004</v>
      </c>
      <c r="G58">
        <v>99.17</v>
      </c>
      <c r="H58">
        <v>6978.9</v>
      </c>
      <c r="I58" t="s">
        <v>19</v>
      </c>
      <c r="J58">
        <v>4846</v>
      </c>
    </row>
    <row r="59" spans="1:10" x14ac:dyDescent="0.3">
      <c r="A59">
        <v>2022</v>
      </c>
      <c r="B59">
        <v>6</v>
      </c>
      <c r="C59" t="s">
        <v>111</v>
      </c>
      <c r="D59" t="s">
        <v>34</v>
      </c>
      <c r="E59">
        <v>19973.150000000001</v>
      </c>
      <c r="F59">
        <v>8.93</v>
      </c>
      <c r="G59">
        <v>55.09</v>
      </c>
      <c r="H59">
        <v>2176.5300000000002</v>
      </c>
      <c r="I59" t="s">
        <v>19</v>
      </c>
      <c r="J59">
        <v>4535</v>
      </c>
    </row>
    <row r="60" spans="1:10" x14ac:dyDescent="0.3">
      <c r="A60">
        <v>2022</v>
      </c>
      <c r="B60">
        <v>5</v>
      </c>
      <c r="C60" t="s">
        <v>104</v>
      </c>
      <c r="D60" t="s">
        <v>34</v>
      </c>
      <c r="E60">
        <v>19699.53</v>
      </c>
      <c r="F60">
        <v>6.24</v>
      </c>
      <c r="G60">
        <v>66.56</v>
      </c>
      <c r="H60">
        <v>6643.82</v>
      </c>
      <c r="I60" t="s">
        <v>36</v>
      </c>
      <c r="J60">
        <v>2271</v>
      </c>
    </row>
    <row r="61" spans="1:10" x14ac:dyDescent="0.3">
      <c r="A61">
        <v>2023</v>
      </c>
      <c r="B61">
        <v>12</v>
      </c>
      <c r="C61" t="s">
        <v>91</v>
      </c>
      <c r="D61" t="s">
        <v>32</v>
      </c>
      <c r="E61">
        <v>17499.349999999999</v>
      </c>
      <c r="F61">
        <v>8.7100000000000009</v>
      </c>
      <c r="G61">
        <v>69.13</v>
      </c>
      <c r="H61">
        <v>6573.96</v>
      </c>
      <c r="I61" t="s">
        <v>60</v>
      </c>
      <c r="J61">
        <v>2672</v>
      </c>
    </row>
    <row r="62" spans="1:10" x14ac:dyDescent="0.3">
      <c r="A62">
        <v>2023</v>
      </c>
      <c r="B62">
        <v>10</v>
      </c>
      <c r="C62" t="s">
        <v>90</v>
      </c>
      <c r="D62" t="s">
        <v>25</v>
      </c>
      <c r="E62">
        <v>9061.2999999999993</v>
      </c>
      <c r="F62">
        <v>7.4</v>
      </c>
      <c r="G62">
        <v>57.54</v>
      </c>
      <c r="H62">
        <v>4957.0600000000004</v>
      </c>
      <c r="I62" t="s">
        <v>36</v>
      </c>
      <c r="J62">
        <v>896</v>
      </c>
    </row>
    <row r="63" spans="1:10" x14ac:dyDescent="0.3">
      <c r="A63">
        <v>2023</v>
      </c>
      <c r="B63">
        <v>7</v>
      </c>
      <c r="C63" t="s">
        <v>96</v>
      </c>
      <c r="D63" t="s">
        <v>22</v>
      </c>
      <c r="E63">
        <v>8973.9</v>
      </c>
      <c r="F63">
        <v>8.8699999999999992</v>
      </c>
      <c r="G63">
        <v>71.95</v>
      </c>
      <c r="H63">
        <v>3189.7</v>
      </c>
      <c r="I63" t="s">
        <v>19</v>
      </c>
      <c r="J63">
        <v>2167</v>
      </c>
    </row>
    <row r="64" spans="1:10" x14ac:dyDescent="0.3">
      <c r="A64">
        <v>2023</v>
      </c>
      <c r="B64">
        <v>10</v>
      </c>
      <c r="C64" t="s">
        <v>90</v>
      </c>
      <c r="D64" t="s">
        <v>25</v>
      </c>
      <c r="E64">
        <v>6730.97</v>
      </c>
      <c r="F64">
        <v>7.87</v>
      </c>
      <c r="G64">
        <v>76.760000000000005</v>
      </c>
      <c r="H64">
        <v>8512.81</v>
      </c>
      <c r="I64" t="s">
        <v>60</v>
      </c>
      <c r="J64">
        <v>2317</v>
      </c>
    </row>
    <row r="65" spans="1:10" x14ac:dyDescent="0.3">
      <c r="A65">
        <v>2023</v>
      </c>
      <c r="B65">
        <v>4</v>
      </c>
      <c r="C65" t="s">
        <v>101</v>
      </c>
      <c r="D65" t="s">
        <v>22</v>
      </c>
      <c r="E65">
        <v>13613.59</v>
      </c>
      <c r="F65">
        <v>5.25</v>
      </c>
      <c r="G65">
        <v>71.38</v>
      </c>
      <c r="H65">
        <v>7423.91</v>
      </c>
      <c r="I65" t="s">
        <v>36</v>
      </c>
      <c r="J65">
        <v>1188</v>
      </c>
    </row>
    <row r="66" spans="1:10" x14ac:dyDescent="0.3">
      <c r="A66">
        <v>2023</v>
      </c>
      <c r="B66">
        <v>12</v>
      </c>
      <c r="C66" t="s">
        <v>104</v>
      </c>
      <c r="D66" t="s">
        <v>34</v>
      </c>
      <c r="E66">
        <v>24381.03</v>
      </c>
      <c r="F66">
        <v>9.85</v>
      </c>
      <c r="G66">
        <v>64</v>
      </c>
      <c r="H66">
        <v>9618.6</v>
      </c>
      <c r="I66" t="s">
        <v>60</v>
      </c>
      <c r="J66">
        <v>1461</v>
      </c>
    </row>
    <row r="67" spans="1:10" x14ac:dyDescent="0.3">
      <c r="A67">
        <v>2023</v>
      </c>
      <c r="B67">
        <v>2</v>
      </c>
      <c r="C67" t="s">
        <v>108</v>
      </c>
      <c r="D67" t="s">
        <v>29</v>
      </c>
      <c r="E67">
        <v>23322.94</v>
      </c>
      <c r="F67">
        <v>6.29</v>
      </c>
      <c r="G67">
        <v>61.64</v>
      </c>
      <c r="H67">
        <v>7224.7</v>
      </c>
      <c r="I67" t="s">
        <v>19</v>
      </c>
      <c r="J67">
        <v>4875</v>
      </c>
    </row>
    <row r="68" spans="1:10" x14ac:dyDescent="0.3">
      <c r="A68">
        <v>2023</v>
      </c>
      <c r="B68">
        <v>7</v>
      </c>
      <c r="C68" t="s">
        <v>102</v>
      </c>
      <c r="D68" t="s">
        <v>25</v>
      </c>
      <c r="E68">
        <v>20621.11</v>
      </c>
      <c r="F68">
        <v>5.44</v>
      </c>
      <c r="G68">
        <v>83.69</v>
      </c>
      <c r="H68">
        <v>2370.9499999999998</v>
      </c>
      <c r="I68" t="s">
        <v>36</v>
      </c>
      <c r="J68">
        <v>564</v>
      </c>
    </row>
    <row r="69" spans="1:10" x14ac:dyDescent="0.3">
      <c r="A69">
        <v>2022</v>
      </c>
      <c r="B69">
        <v>4</v>
      </c>
      <c r="C69" t="s">
        <v>111</v>
      </c>
      <c r="D69" t="s">
        <v>34</v>
      </c>
      <c r="E69">
        <v>21258.73</v>
      </c>
      <c r="F69">
        <v>8.15</v>
      </c>
      <c r="G69">
        <v>76.260000000000005</v>
      </c>
      <c r="H69">
        <v>8071.21</v>
      </c>
      <c r="I69" t="s">
        <v>19</v>
      </c>
      <c r="J69">
        <v>3666</v>
      </c>
    </row>
    <row r="70" spans="1:10" x14ac:dyDescent="0.3">
      <c r="A70">
        <v>2023</v>
      </c>
      <c r="B70">
        <v>1</v>
      </c>
      <c r="C70" t="s">
        <v>92</v>
      </c>
      <c r="D70" t="s">
        <v>11</v>
      </c>
      <c r="E70">
        <v>17211.650000000001</v>
      </c>
      <c r="F70">
        <v>8.2799999999999994</v>
      </c>
      <c r="G70">
        <v>57.68</v>
      </c>
      <c r="H70">
        <v>2129.2399999999998</v>
      </c>
      <c r="I70" t="s">
        <v>19</v>
      </c>
      <c r="J70">
        <v>698</v>
      </c>
    </row>
    <row r="71" spans="1:10" x14ac:dyDescent="0.3">
      <c r="A71">
        <v>2023</v>
      </c>
      <c r="B71">
        <v>7</v>
      </c>
      <c r="C71" t="s">
        <v>111</v>
      </c>
      <c r="D71" t="s">
        <v>34</v>
      </c>
      <c r="E71">
        <v>13574.83</v>
      </c>
      <c r="F71">
        <v>5.82</v>
      </c>
      <c r="G71">
        <v>52.01</v>
      </c>
      <c r="H71">
        <v>5997.16</v>
      </c>
      <c r="I71" t="s">
        <v>36</v>
      </c>
      <c r="J71">
        <v>3684</v>
      </c>
    </row>
    <row r="72" spans="1:10" x14ac:dyDescent="0.3">
      <c r="A72">
        <v>2022</v>
      </c>
      <c r="B72">
        <v>8</v>
      </c>
      <c r="C72" t="s">
        <v>105</v>
      </c>
      <c r="D72" t="s">
        <v>11</v>
      </c>
      <c r="E72">
        <v>11289.56</v>
      </c>
      <c r="F72">
        <v>8.4</v>
      </c>
      <c r="G72">
        <v>80.3</v>
      </c>
      <c r="H72">
        <v>9618.91</v>
      </c>
      <c r="I72" t="s">
        <v>36</v>
      </c>
      <c r="J72">
        <v>3885</v>
      </c>
    </row>
    <row r="73" spans="1:10" x14ac:dyDescent="0.3">
      <c r="A73">
        <v>2023</v>
      </c>
      <c r="B73">
        <v>4</v>
      </c>
      <c r="C73" t="s">
        <v>112</v>
      </c>
      <c r="D73" t="s">
        <v>39</v>
      </c>
      <c r="E73">
        <v>24419.46</v>
      </c>
      <c r="F73">
        <v>6.91</v>
      </c>
      <c r="G73">
        <v>76.5</v>
      </c>
      <c r="H73">
        <v>8745.08</v>
      </c>
      <c r="I73" t="s">
        <v>60</v>
      </c>
      <c r="J73">
        <v>1706</v>
      </c>
    </row>
    <row r="74" spans="1:10" x14ac:dyDescent="0.3">
      <c r="A74">
        <v>2022</v>
      </c>
      <c r="B74">
        <v>10</v>
      </c>
      <c r="C74" t="s">
        <v>95</v>
      </c>
      <c r="D74" t="s">
        <v>20</v>
      </c>
      <c r="E74">
        <v>14207.88</v>
      </c>
      <c r="F74">
        <v>4.5599999999999996</v>
      </c>
      <c r="G74">
        <v>89.86</v>
      </c>
      <c r="H74">
        <v>6646.31</v>
      </c>
      <c r="I74" t="s">
        <v>36</v>
      </c>
      <c r="J74">
        <v>2913</v>
      </c>
    </row>
    <row r="75" spans="1:10" x14ac:dyDescent="0.3">
      <c r="A75">
        <v>2022</v>
      </c>
      <c r="B75">
        <v>11</v>
      </c>
      <c r="C75" t="s">
        <v>88</v>
      </c>
      <c r="D75" t="s">
        <v>25</v>
      </c>
      <c r="E75">
        <v>18748.439999999999</v>
      </c>
      <c r="F75">
        <v>6.17</v>
      </c>
      <c r="G75">
        <v>76.180000000000007</v>
      </c>
      <c r="H75">
        <v>9377.5400000000009</v>
      </c>
      <c r="I75" t="s">
        <v>36</v>
      </c>
      <c r="J75">
        <v>1354</v>
      </c>
    </row>
    <row r="76" spans="1:10" x14ac:dyDescent="0.3">
      <c r="A76">
        <v>2023</v>
      </c>
      <c r="B76">
        <v>4</v>
      </c>
      <c r="C76" t="s">
        <v>105</v>
      </c>
      <c r="D76" t="s">
        <v>11</v>
      </c>
      <c r="E76">
        <v>13075.3</v>
      </c>
      <c r="F76">
        <v>7.16</v>
      </c>
      <c r="G76">
        <v>99.26</v>
      </c>
      <c r="H76">
        <v>3390.94</v>
      </c>
      <c r="I76" t="s">
        <v>19</v>
      </c>
      <c r="J76">
        <v>3970</v>
      </c>
    </row>
    <row r="77" spans="1:10" x14ac:dyDescent="0.3">
      <c r="A77">
        <v>2023</v>
      </c>
      <c r="B77">
        <v>1</v>
      </c>
      <c r="C77" t="s">
        <v>87</v>
      </c>
      <c r="D77" t="s">
        <v>39</v>
      </c>
      <c r="E77">
        <v>5275.43</v>
      </c>
      <c r="F77">
        <v>8.65</v>
      </c>
      <c r="G77">
        <v>94.94</v>
      </c>
      <c r="H77">
        <v>8828.15</v>
      </c>
      <c r="I77" t="s">
        <v>60</v>
      </c>
      <c r="J77">
        <v>4789</v>
      </c>
    </row>
    <row r="78" spans="1:10" x14ac:dyDescent="0.3">
      <c r="A78">
        <v>2023</v>
      </c>
      <c r="B78">
        <v>10</v>
      </c>
      <c r="C78" t="s">
        <v>99</v>
      </c>
      <c r="D78" t="s">
        <v>16</v>
      </c>
      <c r="E78">
        <v>5938.99</v>
      </c>
      <c r="F78">
        <v>8.36</v>
      </c>
      <c r="G78">
        <v>58.17</v>
      </c>
      <c r="H78">
        <v>3374.87</v>
      </c>
      <c r="I78" t="s">
        <v>14</v>
      </c>
      <c r="J78">
        <v>3591</v>
      </c>
    </row>
    <row r="79" spans="1:10" x14ac:dyDescent="0.3">
      <c r="A79">
        <v>2022</v>
      </c>
      <c r="B79">
        <v>7</v>
      </c>
      <c r="C79" t="s">
        <v>103</v>
      </c>
      <c r="D79" t="s">
        <v>29</v>
      </c>
      <c r="E79">
        <v>15918.63</v>
      </c>
      <c r="F79">
        <v>4.45</v>
      </c>
      <c r="G79">
        <v>72.48</v>
      </c>
      <c r="H79">
        <v>3073.32</v>
      </c>
      <c r="I79" t="s">
        <v>14</v>
      </c>
      <c r="J79">
        <v>1326</v>
      </c>
    </row>
    <row r="80" spans="1:10" x14ac:dyDescent="0.3">
      <c r="A80">
        <v>2023</v>
      </c>
      <c r="B80">
        <v>10</v>
      </c>
      <c r="C80" t="s">
        <v>110</v>
      </c>
      <c r="D80" t="s">
        <v>41</v>
      </c>
      <c r="E80">
        <v>13857.32</v>
      </c>
      <c r="F80">
        <v>5.3</v>
      </c>
      <c r="G80">
        <v>52.06</v>
      </c>
      <c r="H80">
        <v>2498.31</v>
      </c>
      <c r="I80" t="s">
        <v>36</v>
      </c>
      <c r="J80">
        <v>2665</v>
      </c>
    </row>
    <row r="81" spans="1:10" x14ac:dyDescent="0.3">
      <c r="A81">
        <v>2022</v>
      </c>
      <c r="B81">
        <v>10</v>
      </c>
      <c r="C81" t="s">
        <v>87</v>
      </c>
      <c r="D81" t="s">
        <v>39</v>
      </c>
      <c r="E81">
        <v>15921.37</v>
      </c>
      <c r="F81">
        <v>9.1</v>
      </c>
      <c r="G81">
        <v>94.25</v>
      </c>
      <c r="H81">
        <v>4067.83</v>
      </c>
      <c r="I81" t="s">
        <v>60</v>
      </c>
      <c r="J81">
        <v>4235</v>
      </c>
    </row>
    <row r="82" spans="1:10" x14ac:dyDescent="0.3">
      <c r="A82">
        <v>2022</v>
      </c>
      <c r="B82">
        <v>5</v>
      </c>
      <c r="C82" t="s">
        <v>87</v>
      </c>
      <c r="D82" t="s">
        <v>39</v>
      </c>
      <c r="E82">
        <v>22947.62</v>
      </c>
      <c r="F82">
        <v>7.2</v>
      </c>
      <c r="G82">
        <v>59.62</v>
      </c>
      <c r="H82">
        <v>5331.82</v>
      </c>
      <c r="I82" t="s">
        <v>14</v>
      </c>
      <c r="J82">
        <v>4917</v>
      </c>
    </row>
    <row r="83" spans="1:10" x14ac:dyDescent="0.3">
      <c r="A83">
        <v>2023</v>
      </c>
      <c r="B83">
        <v>12</v>
      </c>
      <c r="C83" t="s">
        <v>89</v>
      </c>
      <c r="D83" t="s">
        <v>22</v>
      </c>
      <c r="E83">
        <v>17688.03</v>
      </c>
      <c r="F83">
        <v>6.32</v>
      </c>
      <c r="G83">
        <v>59.14</v>
      </c>
      <c r="H83">
        <v>3732.41</v>
      </c>
      <c r="I83" t="s">
        <v>60</v>
      </c>
      <c r="J83">
        <v>742</v>
      </c>
    </row>
    <row r="84" spans="1:10" x14ac:dyDescent="0.3">
      <c r="A84">
        <v>2023</v>
      </c>
      <c r="B84">
        <v>12</v>
      </c>
      <c r="C84" t="s">
        <v>89</v>
      </c>
      <c r="D84" t="s">
        <v>22</v>
      </c>
      <c r="E84">
        <v>19542.599999999999</v>
      </c>
      <c r="F84">
        <v>5.79</v>
      </c>
      <c r="G84">
        <v>66.010000000000005</v>
      </c>
      <c r="H84">
        <v>7119.75</v>
      </c>
      <c r="I84" t="s">
        <v>60</v>
      </c>
      <c r="J84">
        <v>4403</v>
      </c>
    </row>
    <row r="85" spans="1:10" x14ac:dyDescent="0.3">
      <c r="A85">
        <v>2022</v>
      </c>
      <c r="B85">
        <v>9</v>
      </c>
      <c r="C85" t="s">
        <v>111</v>
      </c>
      <c r="D85" t="s">
        <v>34</v>
      </c>
      <c r="E85">
        <v>14974</v>
      </c>
      <c r="F85">
        <v>7.33</v>
      </c>
      <c r="G85">
        <v>92.09</v>
      </c>
      <c r="H85">
        <v>3693.18</v>
      </c>
      <c r="I85" t="s">
        <v>60</v>
      </c>
      <c r="J85">
        <v>1917</v>
      </c>
    </row>
    <row r="86" spans="1:10" x14ac:dyDescent="0.3">
      <c r="A86">
        <v>2022</v>
      </c>
      <c r="B86">
        <v>8</v>
      </c>
      <c r="C86" t="s">
        <v>103</v>
      </c>
      <c r="D86" t="s">
        <v>29</v>
      </c>
      <c r="E86">
        <v>7138.31</v>
      </c>
      <c r="F86">
        <v>6.51</v>
      </c>
      <c r="G86">
        <v>93.84</v>
      </c>
      <c r="H86">
        <v>6207.08</v>
      </c>
      <c r="I86" t="s">
        <v>28</v>
      </c>
      <c r="J86">
        <v>689</v>
      </c>
    </row>
    <row r="87" spans="1:10" x14ac:dyDescent="0.3">
      <c r="A87">
        <v>2023</v>
      </c>
      <c r="B87">
        <v>6</v>
      </c>
      <c r="C87" t="s">
        <v>111</v>
      </c>
      <c r="D87" t="s">
        <v>34</v>
      </c>
      <c r="E87">
        <v>14732.22</v>
      </c>
      <c r="F87">
        <v>9.6999999999999993</v>
      </c>
      <c r="G87">
        <v>54.92</v>
      </c>
      <c r="H87">
        <v>7053.92</v>
      </c>
      <c r="I87" t="s">
        <v>28</v>
      </c>
      <c r="J87">
        <v>2140</v>
      </c>
    </row>
    <row r="88" spans="1:10" x14ac:dyDescent="0.3">
      <c r="A88">
        <v>2022</v>
      </c>
      <c r="B88">
        <v>2</v>
      </c>
      <c r="C88" t="s">
        <v>100</v>
      </c>
      <c r="D88" t="s">
        <v>16</v>
      </c>
      <c r="E88">
        <v>21814.63</v>
      </c>
      <c r="F88">
        <v>8.01</v>
      </c>
      <c r="G88">
        <v>69.38</v>
      </c>
      <c r="H88">
        <v>3100.2</v>
      </c>
      <c r="I88" t="s">
        <v>28</v>
      </c>
      <c r="J88">
        <v>2757</v>
      </c>
    </row>
    <row r="89" spans="1:10" x14ac:dyDescent="0.3">
      <c r="A89">
        <v>2022</v>
      </c>
      <c r="B89">
        <v>2</v>
      </c>
      <c r="C89" t="s">
        <v>111</v>
      </c>
      <c r="D89" t="s">
        <v>34</v>
      </c>
      <c r="E89">
        <v>14935.61</v>
      </c>
      <c r="F89">
        <v>7.27</v>
      </c>
      <c r="G89">
        <v>72.48</v>
      </c>
      <c r="H89">
        <v>7779.29</v>
      </c>
      <c r="I89" t="s">
        <v>19</v>
      </c>
      <c r="J89">
        <v>3382</v>
      </c>
    </row>
    <row r="90" spans="1:10" x14ac:dyDescent="0.3">
      <c r="A90">
        <v>2023</v>
      </c>
      <c r="B90">
        <v>7</v>
      </c>
      <c r="C90" t="s">
        <v>107</v>
      </c>
      <c r="D90" t="s">
        <v>41</v>
      </c>
      <c r="E90">
        <v>7697.25</v>
      </c>
      <c r="F90">
        <v>7.17</v>
      </c>
      <c r="G90">
        <v>91.25</v>
      </c>
      <c r="H90">
        <v>9372.7000000000007</v>
      </c>
      <c r="I90" t="s">
        <v>28</v>
      </c>
      <c r="J90">
        <v>4766</v>
      </c>
    </row>
    <row r="91" spans="1:10" x14ac:dyDescent="0.3">
      <c r="A91">
        <v>2023</v>
      </c>
      <c r="B91">
        <v>5</v>
      </c>
      <c r="C91" t="s">
        <v>104</v>
      </c>
      <c r="D91" t="s">
        <v>34</v>
      </c>
      <c r="E91">
        <v>22937.59</v>
      </c>
      <c r="F91">
        <v>8.58</v>
      </c>
      <c r="G91">
        <v>66.599999999999994</v>
      </c>
      <c r="H91">
        <v>5592.17</v>
      </c>
      <c r="I91" t="s">
        <v>28</v>
      </c>
      <c r="J91">
        <v>3663</v>
      </c>
    </row>
    <row r="92" spans="1:10" x14ac:dyDescent="0.3">
      <c r="A92">
        <v>2023</v>
      </c>
      <c r="B92">
        <v>9</v>
      </c>
      <c r="C92" t="s">
        <v>113</v>
      </c>
      <c r="D92" t="s">
        <v>32</v>
      </c>
      <c r="E92">
        <v>18244.080000000002</v>
      </c>
      <c r="F92">
        <v>9.0500000000000007</v>
      </c>
      <c r="G92">
        <v>67.150000000000006</v>
      </c>
      <c r="H92">
        <v>3001.72</v>
      </c>
      <c r="I92" t="s">
        <v>14</v>
      </c>
      <c r="J92">
        <v>2963</v>
      </c>
    </row>
    <row r="93" spans="1:10" x14ac:dyDescent="0.3">
      <c r="A93">
        <v>2023</v>
      </c>
      <c r="B93">
        <v>9</v>
      </c>
      <c r="C93" t="s">
        <v>91</v>
      </c>
      <c r="D93" t="s">
        <v>32</v>
      </c>
      <c r="E93">
        <v>20764.97</v>
      </c>
      <c r="F93">
        <v>6.41</v>
      </c>
      <c r="G93">
        <v>58.73</v>
      </c>
      <c r="H93">
        <v>3429.24</v>
      </c>
      <c r="I93" t="s">
        <v>60</v>
      </c>
      <c r="J93">
        <v>949</v>
      </c>
    </row>
    <row r="94" spans="1:10" x14ac:dyDescent="0.3">
      <c r="A94">
        <v>2022</v>
      </c>
      <c r="B94">
        <v>12</v>
      </c>
      <c r="C94" t="s">
        <v>90</v>
      </c>
      <c r="D94" t="s">
        <v>25</v>
      </c>
      <c r="E94">
        <v>13400.47</v>
      </c>
      <c r="F94">
        <v>7.7</v>
      </c>
      <c r="G94">
        <v>52.18</v>
      </c>
      <c r="H94">
        <v>7329.66</v>
      </c>
      <c r="I94" t="s">
        <v>19</v>
      </c>
      <c r="J94">
        <v>3075</v>
      </c>
    </row>
    <row r="95" spans="1:10" x14ac:dyDescent="0.3">
      <c r="A95">
        <v>2022</v>
      </c>
      <c r="B95">
        <v>9</v>
      </c>
      <c r="C95" t="s">
        <v>111</v>
      </c>
      <c r="D95" t="s">
        <v>34</v>
      </c>
      <c r="E95">
        <v>8272.82</v>
      </c>
      <c r="F95">
        <v>8.3000000000000007</v>
      </c>
      <c r="G95">
        <v>96.39</v>
      </c>
      <c r="H95">
        <v>6456.79</v>
      </c>
      <c r="I95" t="s">
        <v>60</v>
      </c>
      <c r="J95">
        <v>4805</v>
      </c>
    </row>
    <row r="96" spans="1:10" x14ac:dyDescent="0.3">
      <c r="A96">
        <v>2022</v>
      </c>
      <c r="B96">
        <v>4</v>
      </c>
      <c r="C96" t="s">
        <v>95</v>
      </c>
      <c r="D96" t="s">
        <v>20</v>
      </c>
      <c r="E96">
        <v>21686.32</v>
      </c>
      <c r="F96">
        <v>8</v>
      </c>
      <c r="G96">
        <v>80.290000000000006</v>
      </c>
      <c r="H96">
        <v>5122.22</v>
      </c>
      <c r="I96" t="s">
        <v>36</v>
      </c>
      <c r="J96">
        <v>3433</v>
      </c>
    </row>
    <row r="97" spans="1:10" x14ac:dyDescent="0.3">
      <c r="A97">
        <v>2023</v>
      </c>
      <c r="B97">
        <v>3</v>
      </c>
      <c r="C97" t="s">
        <v>93</v>
      </c>
      <c r="D97" t="s">
        <v>34</v>
      </c>
      <c r="E97">
        <v>16259.93</v>
      </c>
      <c r="F97">
        <v>9.36</v>
      </c>
      <c r="G97">
        <v>99.15</v>
      </c>
      <c r="H97">
        <v>2483.16</v>
      </c>
      <c r="I97" t="s">
        <v>14</v>
      </c>
      <c r="J97">
        <v>3788</v>
      </c>
    </row>
    <row r="98" spans="1:10" x14ac:dyDescent="0.3">
      <c r="A98">
        <v>2023</v>
      </c>
      <c r="B98">
        <v>11</v>
      </c>
      <c r="C98" t="s">
        <v>85</v>
      </c>
      <c r="D98" t="s">
        <v>29</v>
      </c>
      <c r="E98">
        <v>16092.83</v>
      </c>
      <c r="F98">
        <v>7.36</v>
      </c>
      <c r="G98">
        <v>65.61</v>
      </c>
      <c r="H98">
        <v>5924.9</v>
      </c>
      <c r="I98" t="s">
        <v>19</v>
      </c>
      <c r="J98">
        <v>3001</v>
      </c>
    </row>
    <row r="99" spans="1:10" x14ac:dyDescent="0.3">
      <c r="A99">
        <v>2023</v>
      </c>
      <c r="B99">
        <v>3</v>
      </c>
      <c r="C99" t="s">
        <v>106</v>
      </c>
      <c r="D99" t="s">
        <v>41</v>
      </c>
      <c r="E99">
        <v>14620.8</v>
      </c>
      <c r="F99">
        <v>7.76</v>
      </c>
      <c r="G99">
        <v>50.2</v>
      </c>
      <c r="H99">
        <v>5190.3100000000004</v>
      </c>
      <c r="I99" t="s">
        <v>19</v>
      </c>
      <c r="J99">
        <v>1132</v>
      </c>
    </row>
    <row r="100" spans="1:10" x14ac:dyDescent="0.3">
      <c r="A100">
        <v>2023</v>
      </c>
      <c r="B100">
        <v>5</v>
      </c>
      <c r="C100" t="s">
        <v>91</v>
      </c>
      <c r="D100" t="s">
        <v>32</v>
      </c>
      <c r="E100">
        <v>22107.040000000001</v>
      </c>
      <c r="F100">
        <v>7.82</v>
      </c>
      <c r="G100">
        <v>51.82</v>
      </c>
      <c r="H100">
        <v>8395.01</v>
      </c>
      <c r="I100" t="s">
        <v>19</v>
      </c>
      <c r="J100">
        <v>2832</v>
      </c>
    </row>
    <row r="101" spans="1:10" x14ac:dyDescent="0.3">
      <c r="A101">
        <v>2022</v>
      </c>
      <c r="B101">
        <v>1</v>
      </c>
      <c r="C101" t="s">
        <v>106</v>
      </c>
      <c r="D101" t="s">
        <v>41</v>
      </c>
      <c r="E101">
        <v>5939.14</v>
      </c>
      <c r="F101">
        <v>4.6399999999999997</v>
      </c>
      <c r="G101">
        <v>69.61</v>
      </c>
      <c r="H101">
        <v>8676.25</v>
      </c>
      <c r="I101" t="s">
        <v>60</v>
      </c>
      <c r="J101">
        <v>3146</v>
      </c>
    </row>
    <row r="102" spans="1:10" x14ac:dyDescent="0.3">
      <c r="A102">
        <v>2023</v>
      </c>
      <c r="B102">
        <v>12</v>
      </c>
      <c r="C102" t="s">
        <v>93</v>
      </c>
      <c r="D102" t="s">
        <v>34</v>
      </c>
      <c r="E102">
        <v>9972.36</v>
      </c>
      <c r="F102">
        <v>4.33</v>
      </c>
      <c r="G102">
        <v>73.73</v>
      </c>
      <c r="H102">
        <v>6151.42</v>
      </c>
      <c r="I102" t="s">
        <v>14</v>
      </c>
      <c r="J102">
        <v>3777</v>
      </c>
    </row>
    <row r="103" spans="1:10" x14ac:dyDescent="0.3">
      <c r="A103">
        <v>2023</v>
      </c>
      <c r="B103">
        <v>12</v>
      </c>
      <c r="C103" t="s">
        <v>98</v>
      </c>
      <c r="D103" t="s">
        <v>32</v>
      </c>
      <c r="E103">
        <v>10962.31</v>
      </c>
      <c r="F103">
        <v>8.56</v>
      </c>
      <c r="G103">
        <v>84.54</v>
      </c>
      <c r="H103">
        <v>8435.16</v>
      </c>
      <c r="I103" t="s">
        <v>19</v>
      </c>
      <c r="J103">
        <v>3078</v>
      </c>
    </row>
    <row r="104" spans="1:10" x14ac:dyDescent="0.3">
      <c r="A104">
        <v>2022</v>
      </c>
      <c r="B104">
        <v>6</v>
      </c>
      <c r="C104" t="s">
        <v>98</v>
      </c>
      <c r="D104" t="s">
        <v>32</v>
      </c>
      <c r="E104">
        <v>18304.28</v>
      </c>
      <c r="F104">
        <v>7.3</v>
      </c>
      <c r="G104">
        <v>75.319999999999993</v>
      </c>
      <c r="H104">
        <v>9143.34</v>
      </c>
      <c r="I104" t="s">
        <v>36</v>
      </c>
      <c r="J104">
        <v>962</v>
      </c>
    </row>
    <row r="105" spans="1:10" x14ac:dyDescent="0.3">
      <c r="A105">
        <v>2022</v>
      </c>
      <c r="B105">
        <v>2</v>
      </c>
      <c r="C105" t="s">
        <v>90</v>
      </c>
      <c r="D105" t="s">
        <v>25</v>
      </c>
      <c r="E105">
        <v>13233.33</v>
      </c>
      <c r="F105">
        <v>6.38</v>
      </c>
      <c r="G105">
        <v>91.05</v>
      </c>
      <c r="H105">
        <v>9207.84</v>
      </c>
      <c r="I105" t="s">
        <v>60</v>
      </c>
      <c r="J105">
        <v>1368</v>
      </c>
    </row>
    <row r="106" spans="1:10" x14ac:dyDescent="0.3">
      <c r="A106">
        <v>2023</v>
      </c>
      <c r="B106">
        <v>1</v>
      </c>
      <c r="C106" t="s">
        <v>105</v>
      </c>
      <c r="D106" t="s">
        <v>11</v>
      </c>
      <c r="E106">
        <v>17543.96</v>
      </c>
      <c r="F106">
        <v>8.07</v>
      </c>
      <c r="G106">
        <v>70.2</v>
      </c>
      <c r="H106">
        <v>9261.41</v>
      </c>
      <c r="I106" t="s">
        <v>19</v>
      </c>
      <c r="J106">
        <v>4552</v>
      </c>
    </row>
    <row r="107" spans="1:10" x14ac:dyDescent="0.3">
      <c r="A107">
        <v>2023</v>
      </c>
      <c r="B107">
        <v>1</v>
      </c>
      <c r="C107" t="s">
        <v>99</v>
      </c>
      <c r="D107" t="s">
        <v>16</v>
      </c>
      <c r="E107">
        <v>17786.61</v>
      </c>
      <c r="F107">
        <v>6.15</v>
      </c>
      <c r="G107">
        <v>97.52</v>
      </c>
      <c r="H107">
        <v>5257.17</v>
      </c>
      <c r="I107" t="s">
        <v>36</v>
      </c>
      <c r="J107">
        <v>1709</v>
      </c>
    </row>
    <row r="108" spans="1:10" x14ac:dyDescent="0.3">
      <c r="A108">
        <v>2023</v>
      </c>
      <c r="B108">
        <v>4</v>
      </c>
      <c r="C108" t="s">
        <v>88</v>
      </c>
      <c r="D108" t="s">
        <v>25</v>
      </c>
      <c r="E108">
        <v>11202.23</v>
      </c>
      <c r="F108">
        <v>7.45</v>
      </c>
      <c r="G108">
        <v>65.33</v>
      </c>
      <c r="H108">
        <v>7371.78</v>
      </c>
      <c r="I108" t="s">
        <v>14</v>
      </c>
      <c r="J108">
        <v>1648</v>
      </c>
    </row>
    <row r="109" spans="1:10" x14ac:dyDescent="0.3">
      <c r="A109">
        <v>2023</v>
      </c>
      <c r="B109">
        <v>1</v>
      </c>
      <c r="C109" t="s">
        <v>89</v>
      </c>
      <c r="D109" t="s">
        <v>22</v>
      </c>
      <c r="E109">
        <v>21947.34</v>
      </c>
      <c r="F109">
        <v>9.84</v>
      </c>
      <c r="G109">
        <v>64.22</v>
      </c>
      <c r="H109">
        <v>9110.1200000000008</v>
      </c>
      <c r="I109" t="s">
        <v>14</v>
      </c>
      <c r="J109">
        <v>1151</v>
      </c>
    </row>
    <row r="110" spans="1:10" x14ac:dyDescent="0.3">
      <c r="A110">
        <v>2022</v>
      </c>
      <c r="B110">
        <v>3</v>
      </c>
      <c r="C110" t="s">
        <v>100</v>
      </c>
      <c r="D110" t="s">
        <v>16</v>
      </c>
      <c r="E110">
        <v>15166.91</v>
      </c>
      <c r="F110">
        <v>8.2100000000000009</v>
      </c>
      <c r="G110">
        <v>93.86</v>
      </c>
      <c r="H110">
        <v>3537.97</v>
      </c>
      <c r="I110" t="s">
        <v>60</v>
      </c>
      <c r="J110">
        <v>4903</v>
      </c>
    </row>
    <row r="111" spans="1:10" x14ac:dyDescent="0.3">
      <c r="A111">
        <v>2023</v>
      </c>
      <c r="B111">
        <v>10</v>
      </c>
      <c r="C111" t="s">
        <v>88</v>
      </c>
      <c r="D111" t="s">
        <v>25</v>
      </c>
      <c r="E111">
        <v>17786.310000000001</v>
      </c>
      <c r="F111">
        <v>7.37</v>
      </c>
      <c r="G111">
        <v>96.15</v>
      </c>
      <c r="H111">
        <v>6510.24</v>
      </c>
      <c r="I111" t="s">
        <v>36</v>
      </c>
      <c r="J111">
        <v>986</v>
      </c>
    </row>
    <row r="112" spans="1:10" x14ac:dyDescent="0.3">
      <c r="A112">
        <v>2022</v>
      </c>
      <c r="B112">
        <v>11</v>
      </c>
      <c r="C112" t="s">
        <v>104</v>
      </c>
      <c r="D112" t="s">
        <v>34</v>
      </c>
      <c r="E112">
        <v>11885.3</v>
      </c>
      <c r="F112">
        <v>5.94</v>
      </c>
      <c r="G112">
        <v>98.11</v>
      </c>
      <c r="H112">
        <v>9715.43</v>
      </c>
      <c r="I112" t="s">
        <v>36</v>
      </c>
      <c r="J112">
        <v>2371</v>
      </c>
    </row>
    <row r="113" spans="1:10" x14ac:dyDescent="0.3">
      <c r="A113">
        <v>2023</v>
      </c>
      <c r="B113">
        <v>5</v>
      </c>
      <c r="C113" t="s">
        <v>92</v>
      </c>
      <c r="D113" t="s">
        <v>11</v>
      </c>
      <c r="E113">
        <v>19570.689999999999</v>
      </c>
      <c r="F113">
        <v>4.12</v>
      </c>
      <c r="G113">
        <v>82.94</v>
      </c>
      <c r="H113">
        <v>7017.43</v>
      </c>
      <c r="I113" t="s">
        <v>36</v>
      </c>
      <c r="J113">
        <v>4555</v>
      </c>
    </row>
    <row r="114" spans="1:10" x14ac:dyDescent="0.3">
      <c r="A114">
        <v>2023</v>
      </c>
      <c r="B114">
        <v>5</v>
      </c>
      <c r="C114" t="s">
        <v>102</v>
      </c>
      <c r="D114" t="s">
        <v>25</v>
      </c>
      <c r="E114">
        <v>17867.349999999999</v>
      </c>
      <c r="F114">
        <v>5.72</v>
      </c>
      <c r="G114">
        <v>61.4</v>
      </c>
      <c r="H114">
        <v>7740.49</v>
      </c>
      <c r="I114" t="s">
        <v>36</v>
      </c>
      <c r="J114">
        <v>3032</v>
      </c>
    </row>
    <row r="115" spans="1:10" x14ac:dyDescent="0.3">
      <c r="A115">
        <v>2023</v>
      </c>
      <c r="B115">
        <v>9</v>
      </c>
      <c r="C115" t="s">
        <v>103</v>
      </c>
      <c r="D115" t="s">
        <v>29</v>
      </c>
      <c r="E115">
        <v>13571.74</v>
      </c>
      <c r="F115">
        <v>9.51</v>
      </c>
      <c r="G115">
        <v>74.94</v>
      </c>
      <c r="H115">
        <v>7148.43</v>
      </c>
      <c r="I115" t="s">
        <v>14</v>
      </c>
      <c r="J115">
        <v>940</v>
      </c>
    </row>
    <row r="116" spans="1:10" x14ac:dyDescent="0.3">
      <c r="A116">
        <v>2023</v>
      </c>
      <c r="B116">
        <v>3</v>
      </c>
      <c r="C116" t="s">
        <v>93</v>
      </c>
      <c r="D116" t="s">
        <v>34</v>
      </c>
      <c r="E116">
        <v>10236.56</v>
      </c>
      <c r="F116">
        <v>7.82</v>
      </c>
      <c r="G116">
        <v>69.67</v>
      </c>
      <c r="H116">
        <v>4191.58</v>
      </c>
      <c r="I116" t="s">
        <v>60</v>
      </c>
      <c r="J116">
        <v>4438</v>
      </c>
    </row>
    <row r="117" spans="1:10" x14ac:dyDescent="0.3">
      <c r="A117">
        <v>2022</v>
      </c>
      <c r="B117">
        <v>11</v>
      </c>
      <c r="C117" t="s">
        <v>98</v>
      </c>
      <c r="D117" t="s">
        <v>32</v>
      </c>
      <c r="E117">
        <v>20471.07</v>
      </c>
      <c r="F117">
        <v>4.62</v>
      </c>
      <c r="G117">
        <v>89.75</v>
      </c>
      <c r="H117">
        <v>5280.58</v>
      </c>
      <c r="I117" t="s">
        <v>19</v>
      </c>
      <c r="J117">
        <v>678</v>
      </c>
    </row>
    <row r="118" spans="1:10" x14ac:dyDescent="0.3">
      <c r="A118">
        <v>2023</v>
      </c>
      <c r="B118">
        <v>9</v>
      </c>
      <c r="C118" t="s">
        <v>105</v>
      </c>
      <c r="D118" t="s">
        <v>11</v>
      </c>
      <c r="E118">
        <v>10831.5</v>
      </c>
      <c r="F118">
        <v>9.91</v>
      </c>
      <c r="G118">
        <v>80.680000000000007</v>
      </c>
      <c r="H118">
        <v>3320.35</v>
      </c>
      <c r="I118" t="s">
        <v>60</v>
      </c>
      <c r="J118">
        <v>2528</v>
      </c>
    </row>
    <row r="119" spans="1:10" x14ac:dyDescent="0.3">
      <c r="A119">
        <v>2023</v>
      </c>
      <c r="B119">
        <v>3</v>
      </c>
      <c r="C119" t="s">
        <v>100</v>
      </c>
      <c r="D119" t="s">
        <v>16</v>
      </c>
      <c r="E119">
        <v>7422.04</v>
      </c>
      <c r="F119">
        <v>7.02</v>
      </c>
      <c r="G119">
        <v>71.180000000000007</v>
      </c>
      <c r="H119">
        <v>6047.36</v>
      </c>
      <c r="I119" t="s">
        <v>60</v>
      </c>
      <c r="J119">
        <v>4348</v>
      </c>
    </row>
    <row r="120" spans="1:10" x14ac:dyDescent="0.3">
      <c r="A120">
        <v>2023</v>
      </c>
      <c r="B120">
        <v>9</v>
      </c>
      <c r="C120" t="s">
        <v>92</v>
      </c>
      <c r="D120" t="s">
        <v>11</v>
      </c>
      <c r="E120">
        <v>16842.79</v>
      </c>
      <c r="F120">
        <v>4.01</v>
      </c>
      <c r="G120">
        <v>82.16</v>
      </c>
      <c r="H120">
        <v>5756.58</v>
      </c>
      <c r="I120" t="s">
        <v>60</v>
      </c>
      <c r="J120">
        <v>1225</v>
      </c>
    </row>
    <row r="121" spans="1:10" x14ac:dyDescent="0.3">
      <c r="A121">
        <v>2023</v>
      </c>
      <c r="B121">
        <v>4</v>
      </c>
      <c r="C121" t="s">
        <v>103</v>
      </c>
      <c r="D121" t="s">
        <v>29</v>
      </c>
      <c r="E121">
        <v>10289.98</v>
      </c>
      <c r="F121">
        <v>9.93</v>
      </c>
      <c r="G121">
        <v>94.61</v>
      </c>
      <c r="H121">
        <v>4802.22</v>
      </c>
      <c r="I121" t="s">
        <v>19</v>
      </c>
      <c r="J121">
        <v>1707</v>
      </c>
    </row>
    <row r="122" spans="1:10" x14ac:dyDescent="0.3">
      <c r="A122">
        <v>2022</v>
      </c>
      <c r="B122">
        <v>5</v>
      </c>
      <c r="C122" t="s">
        <v>114</v>
      </c>
      <c r="D122" t="s">
        <v>20</v>
      </c>
      <c r="E122">
        <v>10504.66</v>
      </c>
      <c r="F122">
        <v>8.3000000000000007</v>
      </c>
      <c r="G122">
        <v>73.37</v>
      </c>
      <c r="H122">
        <v>2214.61</v>
      </c>
      <c r="I122" t="s">
        <v>19</v>
      </c>
      <c r="J122">
        <v>3894</v>
      </c>
    </row>
    <row r="123" spans="1:10" x14ac:dyDescent="0.3">
      <c r="A123">
        <v>2022</v>
      </c>
      <c r="B123">
        <v>10</v>
      </c>
      <c r="C123" t="s">
        <v>95</v>
      </c>
      <c r="D123" t="s">
        <v>20</v>
      </c>
      <c r="E123">
        <v>11575.58</v>
      </c>
      <c r="F123">
        <v>7.89</v>
      </c>
      <c r="G123">
        <v>61.93</v>
      </c>
      <c r="H123">
        <v>9463.66</v>
      </c>
      <c r="I123" t="s">
        <v>60</v>
      </c>
      <c r="J123">
        <v>2707</v>
      </c>
    </row>
    <row r="124" spans="1:10" x14ac:dyDescent="0.3">
      <c r="A124">
        <v>2022</v>
      </c>
      <c r="B124">
        <v>12</v>
      </c>
      <c r="C124" t="s">
        <v>103</v>
      </c>
      <c r="D124" t="s">
        <v>29</v>
      </c>
      <c r="E124">
        <v>14451.68</v>
      </c>
      <c r="F124">
        <v>9.98</v>
      </c>
      <c r="G124">
        <v>86.41</v>
      </c>
      <c r="H124">
        <v>2988.1</v>
      </c>
      <c r="I124" t="s">
        <v>60</v>
      </c>
      <c r="J124">
        <v>1839</v>
      </c>
    </row>
    <row r="125" spans="1:10" x14ac:dyDescent="0.3">
      <c r="A125">
        <v>2022</v>
      </c>
      <c r="B125">
        <v>2</v>
      </c>
      <c r="C125" t="s">
        <v>94</v>
      </c>
      <c r="D125" t="s">
        <v>16</v>
      </c>
      <c r="E125">
        <v>8649.76</v>
      </c>
      <c r="F125">
        <v>5.85</v>
      </c>
      <c r="G125">
        <v>57.61</v>
      </c>
      <c r="H125">
        <v>9776.99</v>
      </c>
      <c r="I125" t="s">
        <v>60</v>
      </c>
      <c r="J125">
        <v>1144</v>
      </c>
    </row>
    <row r="126" spans="1:10" x14ac:dyDescent="0.3">
      <c r="A126">
        <v>2023</v>
      </c>
      <c r="B126">
        <v>8</v>
      </c>
      <c r="C126" t="s">
        <v>85</v>
      </c>
      <c r="D126" t="s">
        <v>29</v>
      </c>
      <c r="E126">
        <v>24493.55</v>
      </c>
      <c r="F126">
        <v>7.03</v>
      </c>
      <c r="G126">
        <v>60.87</v>
      </c>
      <c r="H126">
        <v>5715.2</v>
      </c>
      <c r="I126" t="s">
        <v>28</v>
      </c>
      <c r="J126">
        <v>924</v>
      </c>
    </row>
    <row r="127" spans="1:10" x14ac:dyDescent="0.3">
      <c r="A127">
        <v>2023</v>
      </c>
      <c r="B127">
        <v>1</v>
      </c>
      <c r="C127" t="s">
        <v>90</v>
      </c>
      <c r="D127" t="s">
        <v>25</v>
      </c>
      <c r="E127">
        <v>13878.97</v>
      </c>
      <c r="F127">
        <v>7.73</v>
      </c>
      <c r="G127">
        <v>97.35</v>
      </c>
      <c r="H127">
        <v>7772.26</v>
      </c>
      <c r="I127" t="s">
        <v>28</v>
      </c>
      <c r="J127">
        <v>1566</v>
      </c>
    </row>
    <row r="128" spans="1:10" x14ac:dyDescent="0.3">
      <c r="A128">
        <v>2022</v>
      </c>
      <c r="B128">
        <v>3</v>
      </c>
      <c r="C128" t="s">
        <v>89</v>
      </c>
      <c r="D128" t="s">
        <v>22</v>
      </c>
      <c r="E128">
        <v>13875.7</v>
      </c>
      <c r="F128">
        <v>5.08</v>
      </c>
      <c r="G128">
        <v>62.77</v>
      </c>
      <c r="H128">
        <v>7254.17</v>
      </c>
      <c r="I128" t="s">
        <v>36</v>
      </c>
      <c r="J128">
        <v>1564</v>
      </c>
    </row>
    <row r="129" spans="1:10" x14ac:dyDescent="0.3">
      <c r="A129">
        <v>2023</v>
      </c>
      <c r="B129">
        <v>3</v>
      </c>
      <c r="C129" t="s">
        <v>101</v>
      </c>
      <c r="D129" t="s">
        <v>22</v>
      </c>
      <c r="E129">
        <v>5066.33</v>
      </c>
      <c r="F129">
        <v>8.61</v>
      </c>
      <c r="G129">
        <v>80.319999999999993</v>
      </c>
      <c r="H129">
        <v>2420.61</v>
      </c>
      <c r="I129" t="s">
        <v>28</v>
      </c>
      <c r="J129">
        <v>828</v>
      </c>
    </row>
    <row r="130" spans="1:10" x14ac:dyDescent="0.3">
      <c r="A130">
        <v>2022</v>
      </c>
      <c r="B130">
        <v>8</v>
      </c>
      <c r="C130" t="s">
        <v>102</v>
      </c>
      <c r="D130" t="s">
        <v>25</v>
      </c>
      <c r="E130">
        <v>17085.32</v>
      </c>
      <c r="F130">
        <v>7.1</v>
      </c>
      <c r="G130">
        <v>74.73</v>
      </c>
      <c r="H130">
        <v>4630.49</v>
      </c>
      <c r="I130" t="s">
        <v>36</v>
      </c>
      <c r="J130">
        <v>4060</v>
      </c>
    </row>
    <row r="131" spans="1:10" x14ac:dyDescent="0.3">
      <c r="A131">
        <v>2022</v>
      </c>
      <c r="B131">
        <v>9</v>
      </c>
      <c r="C131" t="s">
        <v>114</v>
      </c>
      <c r="D131" t="s">
        <v>20</v>
      </c>
      <c r="E131">
        <v>11010.84</v>
      </c>
      <c r="F131">
        <v>5.66</v>
      </c>
      <c r="G131">
        <v>55.38</v>
      </c>
      <c r="H131">
        <v>7430.9</v>
      </c>
      <c r="I131" t="s">
        <v>60</v>
      </c>
      <c r="J131">
        <v>4967</v>
      </c>
    </row>
    <row r="132" spans="1:10" x14ac:dyDescent="0.3">
      <c r="A132">
        <v>2023</v>
      </c>
      <c r="B132">
        <v>8</v>
      </c>
      <c r="C132" t="s">
        <v>86</v>
      </c>
      <c r="D132" t="s">
        <v>20</v>
      </c>
      <c r="E132">
        <v>24461.88</v>
      </c>
      <c r="F132">
        <v>9.34</v>
      </c>
      <c r="G132">
        <v>57.68</v>
      </c>
      <c r="H132">
        <v>3324.63</v>
      </c>
      <c r="I132" t="s">
        <v>36</v>
      </c>
      <c r="J132">
        <v>646</v>
      </c>
    </row>
    <row r="133" spans="1:10" x14ac:dyDescent="0.3">
      <c r="A133">
        <v>2023</v>
      </c>
      <c r="B133">
        <v>2</v>
      </c>
      <c r="C133" t="s">
        <v>100</v>
      </c>
      <c r="D133" t="s">
        <v>16</v>
      </c>
      <c r="E133">
        <v>11313.59</v>
      </c>
      <c r="F133">
        <v>8.34</v>
      </c>
      <c r="G133">
        <v>65.680000000000007</v>
      </c>
      <c r="H133">
        <v>5853.39</v>
      </c>
      <c r="I133" t="s">
        <v>14</v>
      </c>
      <c r="J133">
        <v>4156</v>
      </c>
    </row>
    <row r="134" spans="1:10" x14ac:dyDescent="0.3">
      <c r="A134">
        <v>2023</v>
      </c>
      <c r="B134">
        <v>2</v>
      </c>
      <c r="C134" t="s">
        <v>87</v>
      </c>
      <c r="D134" t="s">
        <v>39</v>
      </c>
      <c r="E134">
        <v>12222.35</v>
      </c>
      <c r="F134">
        <v>5.99</v>
      </c>
      <c r="G134">
        <v>61.19</v>
      </c>
      <c r="H134">
        <v>9689.48</v>
      </c>
      <c r="I134" t="s">
        <v>19</v>
      </c>
      <c r="J134">
        <v>4153</v>
      </c>
    </row>
    <row r="135" spans="1:10" x14ac:dyDescent="0.3">
      <c r="A135">
        <v>2022</v>
      </c>
      <c r="B135">
        <v>11</v>
      </c>
      <c r="C135" t="s">
        <v>106</v>
      </c>
      <c r="D135" t="s">
        <v>41</v>
      </c>
      <c r="E135">
        <v>9263.2800000000007</v>
      </c>
      <c r="F135">
        <v>5.79</v>
      </c>
      <c r="G135">
        <v>74.760000000000005</v>
      </c>
      <c r="H135">
        <v>9173.9500000000007</v>
      </c>
      <c r="I135" t="s">
        <v>19</v>
      </c>
      <c r="J135">
        <v>3965</v>
      </c>
    </row>
    <row r="136" spans="1:10" x14ac:dyDescent="0.3">
      <c r="A136">
        <v>2023</v>
      </c>
      <c r="B136">
        <v>6</v>
      </c>
      <c r="C136" t="s">
        <v>100</v>
      </c>
      <c r="D136" t="s">
        <v>16</v>
      </c>
      <c r="E136">
        <v>17608.96</v>
      </c>
      <c r="F136">
        <v>4.8499999999999996</v>
      </c>
      <c r="G136">
        <v>90.13</v>
      </c>
      <c r="H136">
        <v>8414.17</v>
      </c>
      <c r="I136" t="s">
        <v>19</v>
      </c>
      <c r="J136">
        <v>1905</v>
      </c>
    </row>
    <row r="137" spans="1:10" x14ac:dyDescent="0.3">
      <c r="A137">
        <v>2023</v>
      </c>
      <c r="B137">
        <v>5</v>
      </c>
      <c r="C137" t="s">
        <v>102</v>
      </c>
      <c r="D137" t="s">
        <v>25</v>
      </c>
      <c r="E137">
        <v>18258.240000000002</v>
      </c>
      <c r="F137">
        <v>8.6300000000000008</v>
      </c>
      <c r="G137">
        <v>67.84</v>
      </c>
      <c r="H137">
        <v>8531.2800000000007</v>
      </c>
      <c r="I137" t="s">
        <v>60</v>
      </c>
      <c r="J137">
        <v>4301</v>
      </c>
    </row>
    <row r="138" spans="1:10" x14ac:dyDescent="0.3">
      <c r="A138">
        <v>2023</v>
      </c>
      <c r="B138">
        <v>2</v>
      </c>
      <c r="C138" t="s">
        <v>92</v>
      </c>
      <c r="D138" t="s">
        <v>11</v>
      </c>
      <c r="E138">
        <v>17729.990000000002</v>
      </c>
      <c r="F138">
        <v>9.65</v>
      </c>
      <c r="G138">
        <v>61.37</v>
      </c>
      <c r="H138">
        <v>9179.7999999999993</v>
      </c>
      <c r="I138" t="s">
        <v>19</v>
      </c>
      <c r="J138">
        <v>3955</v>
      </c>
    </row>
    <row r="139" spans="1:10" x14ac:dyDescent="0.3">
      <c r="A139">
        <v>2022</v>
      </c>
      <c r="B139">
        <v>6</v>
      </c>
      <c r="C139" t="s">
        <v>95</v>
      </c>
      <c r="D139" t="s">
        <v>20</v>
      </c>
      <c r="E139">
        <v>23006.78</v>
      </c>
      <c r="F139">
        <v>9.32</v>
      </c>
      <c r="G139">
        <v>91.73</v>
      </c>
      <c r="H139">
        <v>5064.6099999999997</v>
      </c>
      <c r="I139" t="s">
        <v>60</v>
      </c>
      <c r="J139">
        <v>2205</v>
      </c>
    </row>
    <row r="140" spans="1:10" x14ac:dyDescent="0.3">
      <c r="A140">
        <v>2023</v>
      </c>
      <c r="B140">
        <v>11</v>
      </c>
      <c r="C140" t="s">
        <v>98</v>
      </c>
      <c r="D140" t="s">
        <v>32</v>
      </c>
      <c r="E140">
        <v>16510.91</v>
      </c>
      <c r="F140">
        <v>8.9700000000000006</v>
      </c>
      <c r="G140">
        <v>58.39</v>
      </c>
      <c r="H140">
        <v>8967.9500000000007</v>
      </c>
      <c r="I140" t="s">
        <v>28</v>
      </c>
      <c r="J140">
        <v>2850</v>
      </c>
    </row>
    <row r="141" spans="1:10" x14ac:dyDescent="0.3">
      <c r="A141">
        <v>2022</v>
      </c>
      <c r="B141">
        <v>7</v>
      </c>
      <c r="C141" t="s">
        <v>96</v>
      </c>
      <c r="D141" t="s">
        <v>22</v>
      </c>
      <c r="E141">
        <v>23216.560000000001</v>
      </c>
      <c r="F141">
        <v>8.06</v>
      </c>
      <c r="G141">
        <v>73.790000000000006</v>
      </c>
      <c r="H141">
        <v>3555.48</v>
      </c>
      <c r="I141" t="s">
        <v>19</v>
      </c>
      <c r="J141">
        <v>3350</v>
      </c>
    </row>
    <row r="142" spans="1:10" x14ac:dyDescent="0.3">
      <c r="A142">
        <v>2023</v>
      </c>
      <c r="B142">
        <v>4</v>
      </c>
      <c r="C142" t="s">
        <v>98</v>
      </c>
      <c r="D142" t="s">
        <v>32</v>
      </c>
      <c r="E142">
        <v>15781.19</v>
      </c>
      <c r="F142">
        <v>4.8</v>
      </c>
      <c r="G142">
        <v>82.82</v>
      </c>
      <c r="H142">
        <v>5555.78</v>
      </c>
      <c r="I142" t="s">
        <v>28</v>
      </c>
      <c r="J142">
        <v>2079</v>
      </c>
    </row>
    <row r="143" spans="1:10" x14ac:dyDescent="0.3">
      <c r="A143">
        <v>2023</v>
      </c>
      <c r="B143">
        <v>5</v>
      </c>
      <c r="C143" t="s">
        <v>100</v>
      </c>
      <c r="D143" t="s">
        <v>16</v>
      </c>
      <c r="E143">
        <v>18082.79</v>
      </c>
      <c r="F143">
        <v>5.61</v>
      </c>
      <c r="G143">
        <v>89.15</v>
      </c>
      <c r="H143">
        <v>2920.33</v>
      </c>
      <c r="I143" t="s">
        <v>60</v>
      </c>
      <c r="J143">
        <v>3576</v>
      </c>
    </row>
    <row r="144" spans="1:10" x14ac:dyDescent="0.3">
      <c r="A144">
        <v>2023</v>
      </c>
      <c r="B144">
        <v>3</v>
      </c>
      <c r="C144" t="s">
        <v>93</v>
      </c>
      <c r="D144" t="s">
        <v>34</v>
      </c>
      <c r="E144">
        <v>17659.900000000001</v>
      </c>
      <c r="F144">
        <v>8.01</v>
      </c>
      <c r="G144">
        <v>77.64</v>
      </c>
      <c r="H144">
        <v>2050.7399999999998</v>
      </c>
      <c r="I144" t="s">
        <v>60</v>
      </c>
      <c r="J144">
        <v>1655</v>
      </c>
    </row>
    <row r="145" spans="1:10" x14ac:dyDescent="0.3">
      <c r="A145">
        <v>2022</v>
      </c>
      <c r="B145">
        <v>6</v>
      </c>
      <c r="C145" t="s">
        <v>88</v>
      </c>
      <c r="D145" t="s">
        <v>25</v>
      </c>
      <c r="E145">
        <v>14009.34</v>
      </c>
      <c r="F145">
        <v>9.5399999999999991</v>
      </c>
      <c r="G145">
        <v>83.29</v>
      </c>
      <c r="H145">
        <v>5312.23</v>
      </c>
      <c r="I145" t="s">
        <v>14</v>
      </c>
      <c r="J145">
        <v>545</v>
      </c>
    </row>
    <row r="146" spans="1:10" x14ac:dyDescent="0.3">
      <c r="A146">
        <v>2023</v>
      </c>
      <c r="B146">
        <v>11</v>
      </c>
      <c r="C146" t="s">
        <v>90</v>
      </c>
      <c r="D146" t="s">
        <v>25</v>
      </c>
      <c r="E146">
        <v>7196.16</v>
      </c>
      <c r="F146">
        <v>7.25</v>
      </c>
      <c r="G146">
        <v>67.48</v>
      </c>
      <c r="H146">
        <v>7170.51</v>
      </c>
      <c r="I146" t="s">
        <v>19</v>
      </c>
      <c r="J146">
        <v>750</v>
      </c>
    </row>
    <row r="147" spans="1:10" x14ac:dyDescent="0.3">
      <c r="A147">
        <v>2023</v>
      </c>
      <c r="B147">
        <v>8</v>
      </c>
      <c r="C147" t="s">
        <v>95</v>
      </c>
      <c r="D147" t="s">
        <v>20</v>
      </c>
      <c r="E147">
        <v>7611.6</v>
      </c>
      <c r="F147">
        <v>4.1100000000000003</v>
      </c>
      <c r="G147">
        <v>67.760000000000005</v>
      </c>
      <c r="H147">
        <v>2843.31</v>
      </c>
      <c r="I147" t="s">
        <v>14</v>
      </c>
      <c r="J147">
        <v>3557</v>
      </c>
    </row>
    <row r="148" spans="1:10" x14ac:dyDescent="0.3">
      <c r="A148">
        <v>2022</v>
      </c>
      <c r="B148">
        <v>10</v>
      </c>
      <c r="C148" t="s">
        <v>101</v>
      </c>
      <c r="D148" t="s">
        <v>22</v>
      </c>
      <c r="E148">
        <v>13163.64</v>
      </c>
      <c r="F148">
        <v>6.41</v>
      </c>
      <c r="G148">
        <v>72.959999999999994</v>
      </c>
      <c r="H148">
        <v>5011.5</v>
      </c>
      <c r="I148" t="s">
        <v>19</v>
      </c>
      <c r="J148">
        <v>1255</v>
      </c>
    </row>
    <row r="149" spans="1:10" x14ac:dyDescent="0.3">
      <c r="A149">
        <v>2023</v>
      </c>
      <c r="B149">
        <v>4</v>
      </c>
      <c r="C149" t="s">
        <v>108</v>
      </c>
      <c r="D149" t="s">
        <v>29</v>
      </c>
      <c r="E149">
        <v>10442.219999999999</v>
      </c>
      <c r="F149">
        <v>4.01</v>
      </c>
      <c r="G149">
        <v>54.06</v>
      </c>
      <c r="H149">
        <v>9897.93</v>
      </c>
      <c r="I149" t="s">
        <v>28</v>
      </c>
      <c r="J149">
        <v>3547</v>
      </c>
    </row>
    <row r="150" spans="1:10" x14ac:dyDescent="0.3">
      <c r="A150">
        <v>2023</v>
      </c>
      <c r="B150">
        <v>12</v>
      </c>
      <c r="C150" t="s">
        <v>85</v>
      </c>
      <c r="D150" t="s">
        <v>29</v>
      </c>
      <c r="E150">
        <v>11081.96</v>
      </c>
      <c r="F150">
        <v>6.22</v>
      </c>
      <c r="G150">
        <v>92.21</v>
      </c>
      <c r="H150">
        <v>8767.94</v>
      </c>
      <c r="I150" t="s">
        <v>28</v>
      </c>
      <c r="J150">
        <v>3471</v>
      </c>
    </row>
    <row r="151" spans="1:10" x14ac:dyDescent="0.3">
      <c r="A151">
        <v>2022</v>
      </c>
      <c r="B151">
        <v>10</v>
      </c>
      <c r="C151" t="s">
        <v>90</v>
      </c>
      <c r="D151" t="s">
        <v>25</v>
      </c>
      <c r="E151">
        <v>17857.68</v>
      </c>
      <c r="F151">
        <v>6.88</v>
      </c>
      <c r="G151">
        <v>65.040000000000006</v>
      </c>
      <c r="H151">
        <v>8116.11</v>
      </c>
      <c r="I151" t="s">
        <v>14</v>
      </c>
      <c r="J151">
        <v>522</v>
      </c>
    </row>
    <row r="152" spans="1:10" x14ac:dyDescent="0.3">
      <c r="A152">
        <v>2023</v>
      </c>
      <c r="B152">
        <v>10</v>
      </c>
      <c r="C152" t="s">
        <v>89</v>
      </c>
      <c r="D152" t="s">
        <v>22</v>
      </c>
      <c r="E152">
        <v>5420.24</v>
      </c>
      <c r="F152">
        <v>8.51</v>
      </c>
      <c r="G152">
        <v>86.33</v>
      </c>
      <c r="H152">
        <v>3930.42</v>
      </c>
      <c r="I152" t="s">
        <v>19</v>
      </c>
      <c r="J152">
        <v>2932</v>
      </c>
    </row>
    <row r="153" spans="1:10" x14ac:dyDescent="0.3">
      <c r="A153">
        <v>2022</v>
      </c>
      <c r="B153">
        <v>2</v>
      </c>
      <c r="C153" t="s">
        <v>89</v>
      </c>
      <c r="D153" t="s">
        <v>22</v>
      </c>
      <c r="E153">
        <v>11212.37</v>
      </c>
      <c r="F153">
        <v>6.91</v>
      </c>
      <c r="G153">
        <v>51.17</v>
      </c>
      <c r="H153">
        <v>5345.3</v>
      </c>
      <c r="I153" t="s">
        <v>19</v>
      </c>
      <c r="J153">
        <v>3573</v>
      </c>
    </row>
    <row r="154" spans="1:10" x14ac:dyDescent="0.3">
      <c r="A154">
        <v>2023</v>
      </c>
      <c r="B154">
        <v>4</v>
      </c>
      <c r="C154" t="s">
        <v>108</v>
      </c>
      <c r="D154" t="s">
        <v>29</v>
      </c>
      <c r="E154">
        <v>21727.21</v>
      </c>
      <c r="F154">
        <v>8.74</v>
      </c>
      <c r="G154">
        <v>66.099999999999994</v>
      </c>
      <c r="H154">
        <v>8208.24</v>
      </c>
      <c r="I154" t="s">
        <v>14</v>
      </c>
      <c r="J154">
        <v>1850</v>
      </c>
    </row>
    <row r="155" spans="1:10" x14ac:dyDescent="0.3">
      <c r="A155">
        <v>2022</v>
      </c>
      <c r="B155">
        <v>8</v>
      </c>
      <c r="C155" t="s">
        <v>87</v>
      </c>
      <c r="D155" t="s">
        <v>39</v>
      </c>
      <c r="E155">
        <v>19186.830000000002</v>
      </c>
      <c r="F155">
        <v>4.42</v>
      </c>
      <c r="G155">
        <v>94.55</v>
      </c>
      <c r="H155">
        <v>5342.89</v>
      </c>
      <c r="I155" t="s">
        <v>60</v>
      </c>
      <c r="J155">
        <v>2158</v>
      </c>
    </row>
    <row r="156" spans="1:10" x14ac:dyDescent="0.3">
      <c r="A156">
        <v>2023</v>
      </c>
      <c r="B156">
        <v>2</v>
      </c>
      <c r="C156" t="s">
        <v>105</v>
      </c>
      <c r="D156" t="s">
        <v>11</v>
      </c>
      <c r="E156">
        <v>12032.34</v>
      </c>
      <c r="F156">
        <v>4.34</v>
      </c>
      <c r="G156">
        <v>55.58</v>
      </c>
      <c r="H156">
        <v>8737.83</v>
      </c>
      <c r="I156" t="s">
        <v>28</v>
      </c>
      <c r="J156">
        <v>3761</v>
      </c>
    </row>
    <row r="157" spans="1:10" x14ac:dyDescent="0.3">
      <c r="A157">
        <v>2022</v>
      </c>
      <c r="B157">
        <v>4</v>
      </c>
      <c r="C157" t="s">
        <v>100</v>
      </c>
      <c r="D157" t="s">
        <v>16</v>
      </c>
      <c r="E157">
        <v>13669.3</v>
      </c>
      <c r="F157">
        <v>9.2200000000000006</v>
      </c>
      <c r="G157">
        <v>52.88</v>
      </c>
      <c r="H157">
        <v>6609.44</v>
      </c>
      <c r="I157" t="s">
        <v>14</v>
      </c>
      <c r="J157">
        <v>1470</v>
      </c>
    </row>
    <row r="158" spans="1:10" x14ac:dyDescent="0.3">
      <c r="A158">
        <v>2023</v>
      </c>
      <c r="B158">
        <v>8</v>
      </c>
      <c r="C158" t="s">
        <v>100</v>
      </c>
      <c r="D158" t="s">
        <v>16</v>
      </c>
      <c r="E158">
        <v>17175.63</v>
      </c>
      <c r="F158">
        <v>8.0500000000000007</v>
      </c>
      <c r="G158">
        <v>55.2</v>
      </c>
      <c r="H158">
        <v>6602.05</v>
      </c>
      <c r="I158" t="s">
        <v>14</v>
      </c>
      <c r="J158">
        <v>3878</v>
      </c>
    </row>
    <row r="159" spans="1:10" x14ac:dyDescent="0.3">
      <c r="A159">
        <v>2023</v>
      </c>
      <c r="B159">
        <v>11</v>
      </c>
      <c r="C159" t="s">
        <v>90</v>
      </c>
      <c r="D159" t="s">
        <v>25</v>
      </c>
      <c r="E159">
        <v>5973.81</v>
      </c>
      <c r="F159">
        <v>6.77</v>
      </c>
      <c r="G159">
        <v>80.790000000000006</v>
      </c>
      <c r="H159">
        <v>8619.18</v>
      </c>
      <c r="I159" t="s">
        <v>36</v>
      </c>
      <c r="J159">
        <v>1725</v>
      </c>
    </row>
    <row r="160" spans="1:10" x14ac:dyDescent="0.3">
      <c r="A160">
        <v>2022</v>
      </c>
      <c r="B160">
        <v>1</v>
      </c>
      <c r="C160" t="s">
        <v>110</v>
      </c>
      <c r="D160" t="s">
        <v>41</v>
      </c>
      <c r="E160">
        <v>15262.31</v>
      </c>
      <c r="F160">
        <v>8.51</v>
      </c>
      <c r="G160">
        <v>77.05</v>
      </c>
      <c r="H160">
        <v>4487.76</v>
      </c>
      <c r="I160" t="s">
        <v>28</v>
      </c>
      <c r="J160">
        <v>4205</v>
      </c>
    </row>
    <row r="161" spans="1:10" x14ac:dyDescent="0.3">
      <c r="A161">
        <v>2022</v>
      </c>
      <c r="B161">
        <v>5</v>
      </c>
      <c r="C161" t="s">
        <v>110</v>
      </c>
      <c r="D161" t="s">
        <v>41</v>
      </c>
      <c r="E161">
        <v>20553.68</v>
      </c>
      <c r="F161">
        <v>6.73</v>
      </c>
      <c r="G161">
        <v>81.09</v>
      </c>
      <c r="H161">
        <v>9889.68</v>
      </c>
      <c r="I161" t="s">
        <v>28</v>
      </c>
      <c r="J161">
        <v>4906</v>
      </c>
    </row>
    <row r="162" spans="1:10" x14ac:dyDescent="0.3">
      <c r="A162">
        <v>2023</v>
      </c>
      <c r="B162">
        <v>5</v>
      </c>
      <c r="C162" t="s">
        <v>96</v>
      </c>
      <c r="D162" t="s">
        <v>22</v>
      </c>
      <c r="E162">
        <v>23411.93</v>
      </c>
      <c r="F162">
        <v>5.12</v>
      </c>
      <c r="G162">
        <v>84.8</v>
      </c>
      <c r="H162">
        <v>2097.6799999999998</v>
      </c>
      <c r="I162" t="s">
        <v>19</v>
      </c>
      <c r="J162">
        <v>4106</v>
      </c>
    </row>
    <row r="163" spans="1:10" x14ac:dyDescent="0.3">
      <c r="A163">
        <v>2023</v>
      </c>
      <c r="B163">
        <v>8</v>
      </c>
      <c r="C163" t="s">
        <v>100</v>
      </c>
      <c r="D163" t="s">
        <v>16</v>
      </c>
      <c r="E163">
        <v>21287.47</v>
      </c>
      <c r="F163">
        <v>7.54</v>
      </c>
      <c r="G163">
        <v>67.75</v>
      </c>
      <c r="H163">
        <v>2925.29</v>
      </c>
      <c r="I163" t="s">
        <v>36</v>
      </c>
      <c r="J163">
        <v>2270</v>
      </c>
    </row>
    <row r="164" spans="1:10" x14ac:dyDescent="0.3">
      <c r="A164">
        <v>2022</v>
      </c>
      <c r="B164">
        <v>12</v>
      </c>
      <c r="C164" t="s">
        <v>101</v>
      </c>
      <c r="D164" t="s">
        <v>22</v>
      </c>
      <c r="E164">
        <v>18157.36</v>
      </c>
      <c r="F164">
        <v>4.3899999999999997</v>
      </c>
      <c r="G164">
        <v>66.38</v>
      </c>
      <c r="H164">
        <v>5568.62</v>
      </c>
      <c r="I164" t="s">
        <v>60</v>
      </c>
      <c r="J164">
        <v>1041</v>
      </c>
    </row>
    <row r="165" spans="1:10" x14ac:dyDescent="0.3">
      <c r="A165">
        <v>2022</v>
      </c>
      <c r="B165">
        <v>9</v>
      </c>
      <c r="C165" t="s">
        <v>111</v>
      </c>
      <c r="D165" t="s">
        <v>34</v>
      </c>
      <c r="E165">
        <v>8650.2199999999993</v>
      </c>
      <c r="F165">
        <v>5.76</v>
      </c>
      <c r="G165">
        <v>91.61</v>
      </c>
      <c r="H165">
        <v>4468.68</v>
      </c>
      <c r="I165" t="s">
        <v>60</v>
      </c>
      <c r="J165">
        <v>1475</v>
      </c>
    </row>
    <row r="166" spans="1:10" x14ac:dyDescent="0.3">
      <c r="A166">
        <v>2022</v>
      </c>
      <c r="B166">
        <v>7</v>
      </c>
      <c r="C166" t="s">
        <v>114</v>
      </c>
      <c r="D166" t="s">
        <v>20</v>
      </c>
      <c r="E166">
        <v>20842.53</v>
      </c>
      <c r="F166">
        <v>4.34</v>
      </c>
      <c r="G166">
        <v>63.93</v>
      </c>
      <c r="H166">
        <v>7119</v>
      </c>
      <c r="I166" t="s">
        <v>36</v>
      </c>
      <c r="J166">
        <v>1366</v>
      </c>
    </row>
    <row r="167" spans="1:10" x14ac:dyDescent="0.3">
      <c r="A167">
        <v>2023</v>
      </c>
      <c r="B167">
        <v>11</v>
      </c>
      <c r="C167" t="s">
        <v>103</v>
      </c>
      <c r="D167" t="s">
        <v>29</v>
      </c>
      <c r="E167">
        <v>9716.2000000000007</v>
      </c>
      <c r="F167">
        <v>9.9</v>
      </c>
      <c r="G167">
        <v>54.29</v>
      </c>
      <c r="H167">
        <v>3781.69</v>
      </c>
      <c r="I167" t="s">
        <v>60</v>
      </c>
      <c r="J167">
        <v>1013</v>
      </c>
    </row>
    <row r="168" spans="1:10" x14ac:dyDescent="0.3">
      <c r="A168">
        <v>2022</v>
      </c>
      <c r="B168">
        <v>12</v>
      </c>
      <c r="C168" t="s">
        <v>108</v>
      </c>
      <c r="D168" t="s">
        <v>29</v>
      </c>
      <c r="E168">
        <v>9826.18</v>
      </c>
      <c r="F168">
        <v>8.84</v>
      </c>
      <c r="G168">
        <v>90.17</v>
      </c>
      <c r="H168">
        <v>2210.67</v>
      </c>
      <c r="I168" t="s">
        <v>28</v>
      </c>
      <c r="J168">
        <v>894</v>
      </c>
    </row>
    <row r="169" spans="1:10" x14ac:dyDescent="0.3">
      <c r="A169">
        <v>2023</v>
      </c>
      <c r="B169">
        <v>5</v>
      </c>
      <c r="C169" t="s">
        <v>93</v>
      </c>
      <c r="D169" t="s">
        <v>34</v>
      </c>
      <c r="E169">
        <v>16968.5</v>
      </c>
      <c r="F169">
        <v>4.3600000000000003</v>
      </c>
      <c r="G169">
        <v>67.36</v>
      </c>
      <c r="H169">
        <v>8443.2800000000007</v>
      </c>
      <c r="I169" t="s">
        <v>19</v>
      </c>
      <c r="J169">
        <v>3191</v>
      </c>
    </row>
    <row r="170" spans="1:10" x14ac:dyDescent="0.3">
      <c r="A170">
        <v>2022</v>
      </c>
      <c r="B170">
        <v>10</v>
      </c>
      <c r="C170" t="s">
        <v>94</v>
      </c>
      <c r="D170" t="s">
        <v>16</v>
      </c>
      <c r="E170">
        <v>10099.18</v>
      </c>
      <c r="F170">
        <v>4.93</v>
      </c>
      <c r="G170">
        <v>77.989999999999995</v>
      </c>
      <c r="H170">
        <v>9093.07</v>
      </c>
      <c r="I170" t="s">
        <v>19</v>
      </c>
      <c r="J170">
        <v>1815</v>
      </c>
    </row>
    <row r="171" spans="1:10" x14ac:dyDescent="0.3">
      <c r="A171">
        <v>2022</v>
      </c>
      <c r="B171">
        <v>1</v>
      </c>
      <c r="C171" t="s">
        <v>89</v>
      </c>
      <c r="D171" t="s">
        <v>22</v>
      </c>
      <c r="E171">
        <v>17472.62</v>
      </c>
      <c r="F171">
        <v>9.06</v>
      </c>
      <c r="G171">
        <v>71.3</v>
      </c>
      <c r="H171">
        <v>7425.25</v>
      </c>
      <c r="I171" t="s">
        <v>28</v>
      </c>
      <c r="J171">
        <v>4781</v>
      </c>
    </row>
    <row r="172" spans="1:10" x14ac:dyDescent="0.3">
      <c r="A172">
        <v>2023</v>
      </c>
      <c r="B172">
        <v>2</v>
      </c>
      <c r="C172" t="s">
        <v>100</v>
      </c>
      <c r="D172" t="s">
        <v>16</v>
      </c>
      <c r="E172">
        <v>13577.99</v>
      </c>
      <c r="F172">
        <v>7.83</v>
      </c>
      <c r="G172">
        <v>93.55</v>
      </c>
      <c r="H172">
        <v>5109.91</v>
      </c>
      <c r="I172" t="s">
        <v>19</v>
      </c>
      <c r="J172">
        <v>4406</v>
      </c>
    </row>
    <row r="173" spans="1:10" x14ac:dyDescent="0.3">
      <c r="A173">
        <v>2022</v>
      </c>
      <c r="B173">
        <v>10</v>
      </c>
      <c r="C173" t="s">
        <v>102</v>
      </c>
      <c r="D173" t="s">
        <v>25</v>
      </c>
      <c r="E173">
        <v>10566.12</v>
      </c>
      <c r="F173">
        <v>9.82</v>
      </c>
      <c r="G173">
        <v>70.459999999999994</v>
      </c>
      <c r="H173">
        <v>8923.4500000000007</v>
      </c>
      <c r="I173" t="s">
        <v>19</v>
      </c>
      <c r="J173">
        <v>744</v>
      </c>
    </row>
    <row r="174" spans="1:10" x14ac:dyDescent="0.3">
      <c r="A174">
        <v>2023</v>
      </c>
      <c r="B174">
        <v>9</v>
      </c>
      <c r="C174" t="s">
        <v>103</v>
      </c>
      <c r="D174" t="s">
        <v>29</v>
      </c>
      <c r="E174">
        <v>8071.54</v>
      </c>
      <c r="F174">
        <v>9.99</v>
      </c>
      <c r="G174">
        <v>50.58</v>
      </c>
      <c r="H174">
        <v>6984.61</v>
      </c>
      <c r="I174" t="s">
        <v>28</v>
      </c>
      <c r="J174">
        <v>4469</v>
      </c>
    </row>
    <row r="175" spans="1:10" x14ac:dyDescent="0.3">
      <c r="A175">
        <v>2023</v>
      </c>
      <c r="B175">
        <v>12</v>
      </c>
      <c r="C175" t="s">
        <v>110</v>
      </c>
      <c r="D175" t="s">
        <v>41</v>
      </c>
      <c r="E175">
        <v>14683.25</v>
      </c>
      <c r="F175">
        <v>5.71</v>
      </c>
      <c r="G175">
        <v>50.34</v>
      </c>
      <c r="H175">
        <v>3843.78</v>
      </c>
      <c r="I175" t="s">
        <v>36</v>
      </c>
      <c r="J175">
        <v>1184</v>
      </c>
    </row>
    <row r="176" spans="1:10" x14ac:dyDescent="0.3">
      <c r="A176">
        <v>2023</v>
      </c>
      <c r="B176">
        <v>2</v>
      </c>
      <c r="C176" t="s">
        <v>108</v>
      </c>
      <c r="D176" t="s">
        <v>29</v>
      </c>
      <c r="E176">
        <v>13946.47</v>
      </c>
      <c r="F176">
        <v>7.54</v>
      </c>
      <c r="G176">
        <v>80.44</v>
      </c>
      <c r="H176">
        <v>3424.59</v>
      </c>
      <c r="I176" t="s">
        <v>36</v>
      </c>
      <c r="J176">
        <v>3040</v>
      </c>
    </row>
    <row r="177" spans="1:10" x14ac:dyDescent="0.3">
      <c r="A177">
        <v>2023</v>
      </c>
      <c r="B177">
        <v>7</v>
      </c>
      <c r="C177" t="s">
        <v>107</v>
      </c>
      <c r="D177" t="s">
        <v>41</v>
      </c>
      <c r="E177">
        <v>10279.370000000001</v>
      </c>
      <c r="F177">
        <v>9.76</v>
      </c>
      <c r="G177">
        <v>80.5</v>
      </c>
      <c r="H177">
        <v>6718.37</v>
      </c>
      <c r="I177" t="s">
        <v>14</v>
      </c>
      <c r="J177">
        <v>4645</v>
      </c>
    </row>
    <row r="178" spans="1:10" x14ac:dyDescent="0.3">
      <c r="A178">
        <v>2023</v>
      </c>
      <c r="B178">
        <v>2</v>
      </c>
      <c r="C178" t="s">
        <v>95</v>
      </c>
      <c r="D178" t="s">
        <v>20</v>
      </c>
      <c r="E178">
        <v>16981.669999999998</v>
      </c>
      <c r="F178">
        <v>4.2300000000000004</v>
      </c>
      <c r="G178">
        <v>50.5</v>
      </c>
      <c r="H178">
        <v>8887.0300000000007</v>
      </c>
      <c r="I178" t="s">
        <v>28</v>
      </c>
      <c r="J178">
        <v>2403</v>
      </c>
    </row>
    <row r="179" spans="1:10" x14ac:dyDescent="0.3">
      <c r="A179">
        <v>2022</v>
      </c>
      <c r="B179">
        <v>3</v>
      </c>
      <c r="C179" t="s">
        <v>114</v>
      </c>
      <c r="D179" t="s">
        <v>20</v>
      </c>
      <c r="E179">
        <v>13861.33</v>
      </c>
      <c r="F179">
        <v>8.51</v>
      </c>
      <c r="G179">
        <v>84.87</v>
      </c>
      <c r="H179">
        <v>5787.8</v>
      </c>
      <c r="I179" t="s">
        <v>60</v>
      </c>
      <c r="J179">
        <v>3181</v>
      </c>
    </row>
    <row r="180" spans="1:10" x14ac:dyDescent="0.3">
      <c r="A180">
        <v>2022</v>
      </c>
      <c r="B180">
        <v>7</v>
      </c>
      <c r="C180" t="s">
        <v>107</v>
      </c>
      <c r="D180" t="s">
        <v>41</v>
      </c>
      <c r="E180">
        <v>15123.08</v>
      </c>
      <c r="F180">
        <v>5.41</v>
      </c>
      <c r="G180">
        <v>82.94</v>
      </c>
      <c r="H180">
        <v>4883.28</v>
      </c>
      <c r="I180" t="s">
        <v>14</v>
      </c>
      <c r="J180">
        <v>2662</v>
      </c>
    </row>
    <row r="181" spans="1:10" x14ac:dyDescent="0.3">
      <c r="A181">
        <v>2023</v>
      </c>
      <c r="B181">
        <v>5</v>
      </c>
      <c r="C181" t="s">
        <v>86</v>
      </c>
      <c r="D181" t="s">
        <v>20</v>
      </c>
      <c r="E181">
        <v>15764.17</v>
      </c>
      <c r="F181">
        <v>5.09</v>
      </c>
      <c r="G181">
        <v>62.05</v>
      </c>
      <c r="H181">
        <v>7068.71</v>
      </c>
      <c r="I181" t="s">
        <v>19</v>
      </c>
      <c r="J181">
        <v>1488</v>
      </c>
    </row>
    <row r="182" spans="1:10" x14ac:dyDescent="0.3">
      <c r="A182">
        <v>2023</v>
      </c>
      <c r="B182">
        <v>8</v>
      </c>
      <c r="C182" t="s">
        <v>103</v>
      </c>
      <c r="D182" t="s">
        <v>29</v>
      </c>
      <c r="E182">
        <v>13108</v>
      </c>
      <c r="F182">
        <v>5.66</v>
      </c>
      <c r="G182">
        <v>54.98</v>
      </c>
      <c r="H182">
        <v>9724.9599999999991</v>
      </c>
      <c r="I182" t="s">
        <v>19</v>
      </c>
      <c r="J182">
        <v>2226</v>
      </c>
    </row>
    <row r="183" spans="1:10" x14ac:dyDescent="0.3">
      <c r="A183">
        <v>2023</v>
      </c>
      <c r="B183">
        <v>6</v>
      </c>
      <c r="C183" t="s">
        <v>110</v>
      </c>
      <c r="D183" t="s">
        <v>41</v>
      </c>
      <c r="E183">
        <v>21119.69</v>
      </c>
      <c r="F183">
        <v>5.49</v>
      </c>
      <c r="G183">
        <v>95.28</v>
      </c>
      <c r="H183">
        <v>3638.26</v>
      </c>
      <c r="I183" t="s">
        <v>14</v>
      </c>
      <c r="J183">
        <v>614</v>
      </c>
    </row>
    <row r="184" spans="1:10" x14ac:dyDescent="0.3">
      <c r="A184">
        <v>2023</v>
      </c>
      <c r="B184">
        <v>4</v>
      </c>
      <c r="C184" t="s">
        <v>112</v>
      </c>
      <c r="D184" t="s">
        <v>39</v>
      </c>
      <c r="E184">
        <v>7348.13</v>
      </c>
      <c r="F184">
        <v>5.92</v>
      </c>
      <c r="G184">
        <v>58.34</v>
      </c>
      <c r="H184">
        <v>4558.22</v>
      </c>
      <c r="I184" t="s">
        <v>36</v>
      </c>
      <c r="J184">
        <v>1705</v>
      </c>
    </row>
    <row r="185" spans="1:10" x14ac:dyDescent="0.3">
      <c r="A185">
        <v>2023</v>
      </c>
      <c r="B185">
        <v>12</v>
      </c>
      <c r="C185" t="s">
        <v>111</v>
      </c>
      <c r="D185" t="s">
        <v>34</v>
      </c>
      <c r="E185">
        <v>7894.9</v>
      </c>
      <c r="F185">
        <v>8.43</v>
      </c>
      <c r="G185">
        <v>78.45</v>
      </c>
      <c r="H185">
        <v>8381.4500000000007</v>
      </c>
      <c r="I185" t="s">
        <v>28</v>
      </c>
      <c r="J185">
        <v>4042</v>
      </c>
    </row>
    <row r="186" spans="1:10" x14ac:dyDescent="0.3">
      <c r="A186">
        <v>2022</v>
      </c>
      <c r="B186">
        <v>9</v>
      </c>
      <c r="C186" t="s">
        <v>85</v>
      </c>
      <c r="D186" t="s">
        <v>29</v>
      </c>
      <c r="E186">
        <v>5129.75</v>
      </c>
      <c r="F186">
        <v>5.18</v>
      </c>
      <c r="G186">
        <v>61.13</v>
      </c>
      <c r="H186">
        <v>2152.04</v>
      </c>
      <c r="I186" t="s">
        <v>28</v>
      </c>
      <c r="J186">
        <v>2621</v>
      </c>
    </row>
    <row r="187" spans="1:10" x14ac:dyDescent="0.3">
      <c r="A187">
        <v>2022</v>
      </c>
      <c r="B187">
        <v>5</v>
      </c>
      <c r="C187" t="s">
        <v>85</v>
      </c>
      <c r="D187" t="s">
        <v>29</v>
      </c>
      <c r="E187">
        <v>20638.509999999998</v>
      </c>
      <c r="F187">
        <v>5.0199999999999996</v>
      </c>
      <c r="G187">
        <v>94.62</v>
      </c>
      <c r="H187">
        <v>2333.34</v>
      </c>
      <c r="I187" t="s">
        <v>60</v>
      </c>
      <c r="J187">
        <v>1804</v>
      </c>
    </row>
    <row r="188" spans="1:10" x14ac:dyDescent="0.3">
      <c r="A188">
        <v>2022</v>
      </c>
      <c r="B188">
        <v>6</v>
      </c>
      <c r="C188" t="s">
        <v>109</v>
      </c>
      <c r="D188" t="s">
        <v>39</v>
      </c>
      <c r="E188">
        <v>19693.419999999998</v>
      </c>
      <c r="F188">
        <v>7.13</v>
      </c>
      <c r="G188">
        <v>87.42</v>
      </c>
      <c r="H188">
        <v>6612.32</v>
      </c>
      <c r="I188" t="s">
        <v>28</v>
      </c>
      <c r="J188">
        <v>690</v>
      </c>
    </row>
    <row r="189" spans="1:10" x14ac:dyDescent="0.3">
      <c r="A189">
        <v>2023</v>
      </c>
      <c r="B189">
        <v>9</v>
      </c>
      <c r="C189" t="s">
        <v>96</v>
      </c>
      <c r="D189" t="s">
        <v>22</v>
      </c>
      <c r="E189">
        <v>24034.92</v>
      </c>
      <c r="F189">
        <v>8.34</v>
      </c>
      <c r="G189">
        <v>69.03</v>
      </c>
      <c r="H189">
        <v>6188.61</v>
      </c>
      <c r="I189" t="s">
        <v>14</v>
      </c>
      <c r="J189">
        <v>3384</v>
      </c>
    </row>
    <row r="190" spans="1:10" x14ac:dyDescent="0.3">
      <c r="A190">
        <v>2022</v>
      </c>
      <c r="B190">
        <v>7</v>
      </c>
      <c r="C190" t="s">
        <v>112</v>
      </c>
      <c r="D190" t="s">
        <v>39</v>
      </c>
      <c r="E190">
        <v>7872.11</v>
      </c>
      <c r="F190">
        <v>5.22</v>
      </c>
      <c r="G190">
        <v>85.34</v>
      </c>
      <c r="H190">
        <v>2661.56</v>
      </c>
      <c r="I190" t="s">
        <v>28</v>
      </c>
      <c r="J190">
        <v>4269</v>
      </c>
    </row>
    <row r="191" spans="1:10" x14ac:dyDescent="0.3">
      <c r="A191">
        <v>2022</v>
      </c>
      <c r="B191">
        <v>2</v>
      </c>
      <c r="C191" t="s">
        <v>108</v>
      </c>
      <c r="D191" t="s">
        <v>29</v>
      </c>
      <c r="E191">
        <v>12401.85</v>
      </c>
      <c r="F191">
        <v>9.1</v>
      </c>
      <c r="G191">
        <v>81.8</v>
      </c>
      <c r="H191">
        <v>5593.9</v>
      </c>
      <c r="I191" t="s">
        <v>19</v>
      </c>
      <c r="J191">
        <v>2261</v>
      </c>
    </row>
    <row r="192" spans="1:10" x14ac:dyDescent="0.3">
      <c r="A192">
        <v>2023</v>
      </c>
      <c r="B192">
        <v>8</v>
      </c>
      <c r="C192" t="s">
        <v>111</v>
      </c>
      <c r="D192" t="s">
        <v>34</v>
      </c>
      <c r="E192">
        <v>14535.99</v>
      </c>
      <c r="F192">
        <v>6.02</v>
      </c>
      <c r="G192">
        <v>68.989999999999995</v>
      </c>
      <c r="H192">
        <v>7583.71</v>
      </c>
      <c r="I192" t="s">
        <v>60</v>
      </c>
      <c r="J192">
        <v>3952</v>
      </c>
    </row>
    <row r="193" spans="1:10" x14ac:dyDescent="0.3">
      <c r="A193">
        <v>2023</v>
      </c>
      <c r="B193">
        <v>2</v>
      </c>
      <c r="C193" t="s">
        <v>86</v>
      </c>
      <c r="D193" t="s">
        <v>20</v>
      </c>
      <c r="E193">
        <v>9727.39</v>
      </c>
      <c r="F193">
        <v>6.64</v>
      </c>
      <c r="G193">
        <v>79.510000000000005</v>
      </c>
      <c r="H193">
        <v>6297.02</v>
      </c>
      <c r="I193" t="s">
        <v>19</v>
      </c>
      <c r="J193">
        <v>4800</v>
      </c>
    </row>
    <row r="194" spans="1:10" x14ac:dyDescent="0.3">
      <c r="A194">
        <v>2023</v>
      </c>
      <c r="B194">
        <v>4</v>
      </c>
      <c r="C194" t="s">
        <v>105</v>
      </c>
      <c r="D194" t="s">
        <v>11</v>
      </c>
      <c r="E194">
        <v>15117.55</v>
      </c>
      <c r="F194">
        <v>7.24</v>
      </c>
      <c r="G194">
        <v>79.17</v>
      </c>
      <c r="H194">
        <v>7908.82</v>
      </c>
      <c r="I194" t="s">
        <v>19</v>
      </c>
      <c r="J194">
        <v>1940</v>
      </c>
    </row>
    <row r="195" spans="1:10" x14ac:dyDescent="0.3">
      <c r="A195">
        <v>2022</v>
      </c>
      <c r="B195">
        <v>11</v>
      </c>
      <c r="C195" t="s">
        <v>98</v>
      </c>
      <c r="D195" t="s">
        <v>32</v>
      </c>
      <c r="E195">
        <v>22377.66</v>
      </c>
      <c r="F195">
        <v>6.34</v>
      </c>
      <c r="G195">
        <v>91.38</v>
      </c>
      <c r="H195">
        <v>5623.21</v>
      </c>
      <c r="I195" t="s">
        <v>14</v>
      </c>
      <c r="J195">
        <v>2099</v>
      </c>
    </row>
    <row r="196" spans="1:10" x14ac:dyDescent="0.3">
      <c r="A196">
        <v>2023</v>
      </c>
      <c r="B196">
        <v>5</v>
      </c>
      <c r="C196" t="s">
        <v>88</v>
      </c>
      <c r="D196" t="s">
        <v>25</v>
      </c>
      <c r="E196">
        <v>11643.5</v>
      </c>
      <c r="F196">
        <v>4.95</v>
      </c>
      <c r="G196">
        <v>66.38</v>
      </c>
      <c r="H196">
        <v>5067.59</v>
      </c>
      <c r="I196" t="s">
        <v>36</v>
      </c>
      <c r="J196">
        <v>1754</v>
      </c>
    </row>
    <row r="197" spans="1:10" x14ac:dyDescent="0.3">
      <c r="A197">
        <v>2022</v>
      </c>
      <c r="B197">
        <v>5</v>
      </c>
      <c r="C197" t="s">
        <v>105</v>
      </c>
      <c r="D197" t="s">
        <v>11</v>
      </c>
      <c r="E197">
        <v>20432.21</v>
      </c>
      <c r="F197">
        <v>8.99</v>
      </c>
      <c r="G197">
        <v>83.83</v>
      </c>
      <c r="H197">
        <v>8399.86</v>
      </c>
      <c r="I197" t="s">
        <v>36</v>
      </c>
      <c r="J197">
        <v>3667</v>
      </c>
    </row>
    <row r="198" spans="1:10" x14ac:dyDescent="0.3">
      <c r="A198">
        <v>2022</v>
      </c>
      <c r="B198">
        <v>8</v>
      </c>
      <c r="C198" t="s">
        <v>99</v>
      </c>
      <c r="D198" t="s">
        <v>16</v>
      </c>
      <c r="E198">
        <v>6503.44</v>
      </c>
      <c r="F198">
        <v>8.07</v>
      </c>
      <c r="G198">
        <v>97.13</v>
      </c>
      <c r="H198">
        <v>2354.92</v>
      </c>
      <c r="I198" t="s">
        <v>28</v>
      </c>
      <c r="J198">
        <v>2158</v>
      </c>
    </row>
    <row r="199" spans="1:10" x14ac:dyDescent="0.3">
      <c r="A199">
        <v>2023</v>
      </c>
      <c r="B199">
        <v>6</v>
      </c>
      <c r="C199" t="s">
        <v>110</v>
      </c>
      <c r="D199" t="s">
        <v>41</v>
      </c>
      <c r="E199">
        <v>6484.77</v>
      </c>
      <c r="F199">
        <v>9.7100000000000009</v>
      </c>
      <c r="G199">
        <v>82.9</v>
      </c>
      <c r="H199">
        <v>6234.25</v>
      </c>
      <c r="I199" t="s">
        <v>60</v>
      </c>
      <c r="J199">
        <v>1744</v>
      </c>
    </row>
    <row r="200" spans="1:10" x14ac:dyDescent="0.3">
      <c r="A200">
        <v>2022</v>
      </c>
      <c r="B200">
        <v>7</v>
      </c>
      <c r="C200" t="s">
        <v>106</v>
      </c>
      <c r="D200" t="s">
        <v>41</v>
      </c>
      <c r="E200">
        <v>7914.06</v>
      </c>
      <c r="F200">
        <v>7.49</v>
      </c>
      <c r="G200">
        <v>100</v>
      </c>
      <c r="H200">
        <v>5021.7</v>
      </c>
      <c r="I200" t="s">
        <v>14</v>
      </c>
      <c r="J200">
        <v>2019</v>
      </c>
    </row>
    <row r="201" spans="1:10" x14ac:dyDescent="0.3">
      <c r="A201">
        <v>2023</v>
      </c>
      <c r="B201">
        <v>12</v>
      </c>
      <c r="C201" t="s">
        <v>102</v>
      </c>
      <c r="D201" t="s">
        <v>25</v>
      </c>
      <c r="E201">
        <v>14907.3</v>
      </c>
      <c r="F201">
        <v>8.7899999999999991</v>
      </c>
      <c r="G201">
        <v>87.51</v>
      </c>
      <c r="H201">
        <v>3963.73</v>
      </c>
      <c r="I201" t="s">
        <v>36</v>
      </c>
      <c r="J201">
        <v>602</v>
      </c>
    </row>
    <row r="202" spans="1:10" x14ac:dyDescent="0.3">
      <c r="A202">
        <v>2023</v>
      </c>
      <c r="B202">
        <v>11</v>
      </c>
      <c r="C202" t="s">
        <v>85</v>
      </c>
      <c r="D202" t="s">
        <v>29</v>
      </c>
      <c r="E202">
        <v>24069.29</v>
      </c>
      <c r="F202">
        <v>8.5299999999999994</v>
      </c>
      <c r="G202">
        <v>95.65</v>
      </c>
      <c r="H202">
        <v>4527.83</v>
      </c>
      <c r="I202" t="s">
        <v>19</v>
      </c>
      <c r="J202">
        <v>3640</v>
      </c>
    </row>
    <row r="203" spans="1:10" x14ac:dyDescent="0.3">
      <c r="A203">
        <v>2022</v>
      </c>
      <c r="B203">
        <v>3</v>
      </c>
      <c r="C203" t="s">
        <v>107</v>
      </c>
      <c r="D203" t="s">
        <v>41</v>
      </c>
      <c r="E203">
        <v>9285.15</v>
      </c>
      <c r="F203">
        <v>5.01</v>
      </c>
      <c r="G203">
        <v>76.430000000000007</v>
      </c>
      <c r="H203">
        <v>6915.62</v>
      </c>
      <c r="I203" t="s">
        <v>19</v>
      </c>
      <c r="J203">
        <v>4992</v>
      </c>
    </row>
    <row r="204" spans="1:10" x14ac:dyDescent="0.3">
      <c r="A204">
        <v>2023</v>
      </c>
      <c r="B204">
        <v>1</v>
      </c>
      <c r="C204" t="s">
        <v>87</v>
      </c>
      <c r="D204" t="s">
        <v>39</v>
      </c>
      <c r="E204">
        <v>15505.7</v>
      </c>
      <c r="F204">
        <v>4.55</v>
      </c>
      <c r="G204">
        <v>94.79</v>
      </c>
      <c r="H204">
        <v>5683.12</v>
      </c>
      <c r="I204" t="s">
        <v>14</v>
      </c>
      <c r="J204">
        <v>1928</v>
      </c>
    </row>
    <row r="205" spans="1:10" x14ac:dyDescent="0.3">
      <c r="A205">
        <v>2023</v>
      </c>
      <c r="B205">
        <v>1</v>
      </c>
      <c r="C205" t="s">
        <v>86</v>
      </c>
      <c r="D205" t="s">
        <v>20</v>
      </c>
      <c r="E205">
        <v>9889.74</v>
      </c>
      <c r="F205">
        <v>9.84</v>
      </c>
      <c r="G205">
        <v>75.569999999999993</v>
      </c>
      <c r="H205">
        <v>6060.75</v>
      </c>
      <c r="I205" t="s">
        <v>14</v>
      </c>
      <c r="J205">
        <v>4641</v>
      </c>
    </row>
    <row r="206" spans="1:10" x14ac:dyDescent="0.3">
      <c r="A206">
        <v>2023</v>
      </c>
      <c r="B206">
        <v>4</v>
      </c>
      <c r="C206" t="s">
        <v>93</v>
      </c>
      <c r="D206" t="s">
        <v>34</v>
      </c>
      <c r="E206">
        <v>21044.37</v>
      </c>
      <c r="F206">
        <v>6.93</v>
      </c>
      <c r="G206">
        <v>88.98</v>
      </c>
      <c r="H206">
        <v>8723.2999999999993</v>
      </c>
      <c r="I206" t="s">
        <v>36</v>
      </c>
      <c r="J206">
        <v>4035</v>
      </c>
    </row>
    <row r="207" spans="1:10" x14ac:dyDescent="0.3">
      <c r="A207">
        <v>2023</v>
      </c>
      <c r="B207">
        <v>4</v>
      </c>
      <c r="C207" t="s">
        <v>88</v>
      </c>
      <c r="D207" t="s">
        <v>25</v>
      </c>
      <c r="E207">
        <v>22279.82</v>
      </c>
      <c r="F207">
        <v>8.69</v>
      </c>
      <c r="G207">
        <v>61.18</v>
      </c>
      <c r="H207">
        <v>9541.94</v>
      </c>
      <c r="I207" t="s">
        <v>60</v>
      </c>
      <c r="J207">
        <v>1121</v>
      </c>
    </row>
    <row r="208" spans="1:10" x14ac:dyDescent="0.3">
      <c r="A208">
        <v>2023</v>
      </c>
      <c r="B208">
        <v>4</v>
      </c>
      <c r="C208" t="s">
        <v>112</v>
      </c>
      <c r="D208" t="s">
        <v>39</v>
      </c>
      <c r="E208">
        <v>15249.54</v>
      </c>
      <c r="F208">
        <v>5.78</v>
      </c>
      <c r="G208">
        <v>62.03</v>
      </c>
      <c r="H208">
        <v>8169.11</v>
      </c>
      <c r="I208" t="s">
        <v>28</v>
      </c>
      <c r="J208">
        <v>4499</v>
      </c>
    </row>
    <row r="209" spans="1:10" x14ac:dyDescent="0.3">
      <c r="A209">
        <v>2023</v>
      </c>
      <c r="B209">
        <v>3</v>
      </c>
      <c r="C209" t="s">
        <v>85</v>
      </c>
      <c r="D209" t="s">
        <v>29</v>
      </c>
      <c r="E209">
        <v>7344.9</v>
      </c>
      <c r="F209">
        <v>4.7300000000000004</v>
      </c>
      <c r="G209">
        <v>87.96</v>
      </c>
      <c r="H209">
        <v>2263.58</v>
      </c>
      <c r="I209" t="s">
        <v>60</v>
      </c>
      <c r="J209">
        <v>4370</v>
      </c>
    </row>
    <row r="210" spans="1:10" x14ac:dyDescent="0.3">
      <c r="A210">
        <v>2022</v>
      </c>
      <c r="B210">
        <v>10</v>
      </c>
      <c r="C210" t="s">
        <v>93</v>
      </c>
      <c r="D210" t="s">
        <v>34</v>
      </c>
      <c r="E210">
        <v>6829.92</v>
      </c>
      <c r="F210">
        <v>9.7200000000000006</v>
      </c>
      <c r="G210">
        <v>94.54</v>
      </c>
      <c r="H210">
        <v>2838.38</v>
      </c>
      <c r="I210" t="s">
        <v>36</v>
      </c>
      <c r="J210">
        <v>3665</v>
      </c>
    </row>
    <row r="211" spans="1:10" x14ac:dyDescent="0.3">
      <c r="A211">
        <v>2023</v>
      </c>
      <c r="B211">
        <v>5</v>
      </c>
      <c r="C211" t="s">
        <v>103</v>
      </c>
      <c r="D211" t="s">
        <v>29</v>
      </c>
      <c r="E211">
        <v>12752.97</v>
      </c>
      <c r="F211">
        <v>5.3</v>
      </c>
      <c r="G211">
        <v>56.56</v>
      </c>
      <c r="H211">
        <v>3700.09</v>
      </c>
      <c r="I211" t="s">
        <v>36</v>
      </c>
      <c r="J211">
        <v>1091</v>
      </c>
    </row>
    <row r="212" spans="1:10" x14ac:dyDescent="0.3">
      <c r="A212">
        <v>2022</v>
      </c>
      <c r="B212">
        <v>8</v>
      </c>
      <c r="C212" t="s">
        <v>102</v>
      </c>
      <c r="D212" t="s">
        <v>25</v>
      </c>
      <c r="E212">
        <v>20731.02</v>
      </c>
      <c r="F212">
        <v>4.0999999999999996</v>
      </c>
      <c r="G212">
        <v>58.89</v>
      </c>
      <c r="H212">
        <v>3955.98</v>
      </c>
      <c r="I212" t="s">
        <v>36</v>
      </c>
      <c r="J212">
        <v>4546</v>
      </c>
    </row>
    <row r="213" spans="1:10" x14ac:dyDescent="0.3">
      <c r="A213">
        <v>2022</v>
      </c>
      <c r="B213">
        <v>2</v>
      </c>
      <c r="C213" t="s">
        <v>103</v>
      </c>
      <c r="D213" t="s">
        <v>29</v>
      </c>
      <c r="E213">
        <v>15661.25</v>
      </c>
      <c r="F213">
        <v>7.67</v>
      </c>
      <c r="G213">
        <v>58.34</v>
      </c>
      <c r="H213">
        <v>5316.04</v>
      </c>
      <c r="I213" t="s">
        <v>19</v>
      </c>
      <c r="J213">
        <v>2643</v>
      </c>
    </row>
    <row r="214" spans="1:10" x14ac:dyDescent="0.3">
      <c r="A214">
        <v>2023</v>
      </c>
      <c r="B214">
        <v>3</v>
      </c>
      <c r="C214" t="s">
        <v>100</v>
      </c>
      <c r="D214" t="s">
        <v>16</v>
      </c>
      <c r="E214">
        <v>22309.85</v>
      </c>
      <c r="F214">
        <v>5</v>
      </c>
      <c r="G214">
        <v>69.81</v>
      </c>
      <c r="H214">
        <v>6425.88</v>
      </c>
      <c r="I214" t="s">
        <v>60</v>
      </c>
      <c r="J214">
        <v>1343</v>
      </c>
    </row>
    <row r="215" spans="1:10" x14ac:dyDescent="0.3">
      <c r="A215">
        <v>2023</v>
      </c>
      <c r="B215">
        <v>4</v>
      </c>
      <c r="C215" t="s">
        <v>105</v>
      </c>
      <c r="D215" t="s">
        <v>11</v>
      </c>
      <c r="E215">
        <v>6937.28</v>
      </c>
      <c r="F215">
        <v>4.26</v>
      </c>
      <c r="G215">
        <v>98.68</v>
      </c>
      <c r="H215">
        <v>8604.74</v>
      </c>
      <c r="I215" t="s">
        <v>28</v>
      </c>
      <c r="J215">
        <v>1981</v>
      </c>
    </row>
    <row r="216" spans="1:10" x14ac:dyDescent="0.3">
      <c r="A216">
        <v>2022</v>
      </c>
      <c r="B216">
        <v>7</v>
      </c>
      <c r="C216" t="s">
        <v>108</v>
      </c>
      <c r="D216" t="s">
        <v>29</v>
      </c>
      <c r="E216">
        <v>22348.82</v>
      </c>
      <c r="F216">
        <v>5.0199999999999996</v>
      </c>
      <c r="G216">
        <v>59.75</v>
      </c>
      <c r="H216">
        <v>7218.74</v>
      </c>
      <c r="I216" t="s">
        <v>19</v>
      </c>
      <c r="J216">
        <v>2263</v>
      </c>
    </row>
    <row r="217" spans="1:10" x14ac:dyDescent="0.3">
      <c r="A217">
        <v>2022</v>
      </c>
      <c r="B217">
        <v>1</v>
      </c>
      <c r="C217" t="s">
        <v>90</v>
      </c>
      <c r="D217" t="s">
        <v>25</v>
      </c>
      <c r="E217">
        <v>22011.43</v>
      </c>
      <c r="F217">
        <v>7.92</v>
      </c>
      <c r="G217">
        <v>78</v>
      </c>
      <c r="H217">
        <v>8778.0400000000009</v>
      </c>
      <c r="I217" t="s">
        <v>60</v>
      </c>
      <c r="J217">
        <v>3053</v>
      </c>
    </row>
    <row r="218" spans="1:10" x14ac:dyDescent="0.3">
      <c r="A218">
        <v>2023</v>
      </c>
      <c r="B218">
        <v>7</v>
      </c>
      <c r="C218" t="s">
        <v>92</v>
      </c>
      <c r="D218" t="s">
        <v>11</v>
      </c>
      <c r="E218">
        <v>17322.61</v>
      </c>
      <c r="F218">
        <v>4.49</v>
      </c>
      <c r="G218">
        <v>85.23</v>
      </c>
      <c r="H218">
        <v>8527.69</v>
      </c>
      <c r="I218" t="s">
        <v>19</v>
      </c>
      <c r="J218">
        <v>4312</v>
      </c>
    </row>
    <row r="219" spans="1:10" x14ac:dyDescent="0.3">
      <c r="A219">
        <v>2023</v>
      </c>
      <c r="B219">
        <v>3</v>
      </c>
      <c r="C219" t="s">
        <v>90</v>
      </c>
      <c r="D219" t="s">
        <v>25</v>
      </c>
      <c r="E219">
        <v>5726.53</v>
      </c>
      <c r="F219">
        <v>8.4600000000000009</v>
      </c>
      <c r="G219">
        <v>68.22</v>
      </c>
      <c r="H219">
        <v>7568.87</v>
      </c>
      <c r="I219" t="s">
        <v>60</v>
      </c>
      <c r="J219">
        <v>558</v>
      </c>
    </row>
    <row r="220" spans="1:10" x14ac:dyDescent="0.3">
      <c r="A220">
        <v>2022</v>
      </c>
      <c r="B220">
        <v>12</v>
      </c>
      <c r="C220" t="s">
        <v>89</v>
      </c>
      <c r="D220" t="s">
        <v>22</v>
      </c>
      <c r="E220">
        <v>18703.939999999999</v>
      </c>
      <c r="F220">
        <v>9.31</v>
      </c>
      <c r="G220">
        <v>61.43</v>
      </c>
      <c r="H220">
        <v>9684.73</v>
      </c>
      <c r="I220" t="s">
        <v>14</v>
      </c>
      <c r="J220">
        <v>723</v>
      </c>
    </row>
    <row r="221" spans="1:10" x14ac:dyDescent="0.3">
      <c r="A221">
        <v>2022</v>
      </c>
      <c r="B221">
        <v>7</v>
      </c>
      <c r="C221" t="s">
        <v>100</v>
      </c>
      <c r="D221" t="s">
        <v>16</v>
      </c>
      <c r="E221">
        <v>7640.94</v>
      </c>
      <c r="F221">
        <v>9.84</v>
      </c>
      <c r="G221">
        <v>51.78</v>
      </c>
      <c r="H221">
        <v>8744.66</v>
      </c>
      <c r="I221" t="s">
        <v>60</v>
      </c>
      <c r="J221">
        <v>2729</v>
      </c>
    </row>
    <row r="222" spans="1:10" x14ac:dyDescent="0.3">
      <c r="A222">
        <v>2023</v>
      </c>
      <c r="B222">
        <v>4</v>
      </c>
      <c r="C222" t="s">
        <v>96</v>
      </c>
      <c r="D222" t="s">
        <v>22</v>
      </c>
      <c r="E222">
        <v>5709.91</v>
      </c>
      <c r="F222">
        <v>9.3699999999999992</v>
      </c>
      <c r="G222">
        <v>83.28</v>
      </c>
      <c r="H222">
        <v>8481.09</v>
      </c>
      <c r="I222" t="s">
        <v>14</v>
      </c>
      <c r="J222">
        <v>1323</v>
      </c>
    </row>
    <row r="223" spans="1:10" x14ac:dyDescent="0.3">
      <c r="A223">
        <v>2022</v>
      </c>
      <c r="B223">
        <v>1</v>
      </c>
      <c r="C223" t="s">
        <v>95</v>
      </c>
      <c r="D223" t="s">
        <v>20</v>
      </c>
      <c r="E223">
        <v>16833.64</v>
      </c>
      <c r="F223">
        <v>6.66</v>
      </c>
      <c r="G223">
        <v>52.76</v>
      </c>
      <c r="H223">
        <v>8918.39</v>
      </c>
      <c r="I223" t="s">
        <v>60</v>
      </c>
      <c r="J223">
        <v>1727</v>
      </c>
    </row>
    <row r="224" spans="1:10" x14ac:dyDescent="0.3">
      <c r="A224">
        <v>2023</v>
      </c>
      <c r="B224">
        <v>5</v>
      </c>
      <c r="C224" t="s">
        <v>111</v>
      </c>
      <c r="D224" t="s">
        <v>34</v>
      </c>
      <c r="E224">
        <v>6867.27</v>
      </c>
      <c r="F224">
        <v>9.0500000000000007</v>
      </c>
      <c r="G224">
        <v>66.900000000000006</v>
      </c>
      <c r="H224">
        <v>7054.13</v>
      </c>
      <c r="I224" t="s">
        <v>28</v>
      </c>
      <c r="J224">
        <v>3898</v>
      </c>
    </row>
    <row r="225" spans="1:10" x14ac:dyDescent="0.3">
      <c r="A225">
        <v>2022</v>
      </c>
      <c r="B225">
        <v>10</v>
      </c>
      <c r="C225" t="s">
        <v>108</v>
      </c>
      <c r="D225" t="s">
        <v>29</v>
      </c>
      <c r="E225">
        <v>5997.75</v>
      </c>
      <c r="F225">
        <v>8.77</v>
      </c>
      <c r="G225">
        <v>61.26</v>
      </c>
      <c r="H225">
        <v>9842.41</v>
      </c>
      <c r="I225" t="s">
        <v>14</v>
      </c>
      <c r="J225">
        <v>4436</v>
      </c>
    </row>
    <row r="226" spans="1:10" x14ac:dyDescent="0.3">
      <c r="A226">
        <v>2022</v>
      </c>
      <c r="B226">
        <v>10</v>
      </c>
      <c r="C226" t="s">
        <v>111</v>
      </c>
      <c r="D226" t="s">
        <v>34</v>
      </c>
      <c r="E226">
        <v>7023.58</v>
      </c>
      <c r="F226">
        <v>5.92</v>
      </c>
      <c r="G226">
        <v>75.22</v>
      </c>
      <c r="H226">
        <v>7620.57</v>
      </c>
      <c r="I226" t="s">
        <v>19</v>
      </c>
      <c r="J226">
        <v>2944</v>
      </c>
    </row>
    <row r="227" spans="1:10" x14ac:dyDescent="0.3">
      <c r="A227">
        <v>2022</v>
      </c>
      <c r="B227">
        <v>11</v>
      </c>
      <c r="C227" t="s">
        <v>100</v>
      </c>
      <c r="D227" t="s">
        <v>16</v>
      </c>
      <c r="E227">
        <v>12543.88</v>
      </c>
      <c r="F227">
        <v>6.16</v>
      </c>
      <c r="G227">
        <v>54.63</v>
      </c>
      <c r="H227">
        <v>4480.6400000000003</v>
      </c>
      <c r="I227" t="s">
        <v>60</v>
      </c>
      <c r="J227">
        <v>2475</v>
      </c>
    </row>
    <row r="228" spans="1:10" x14ac:dyDescent="0.3">
      <c r="A228">
        <v>2023</v>
      </c>
      <c r="B228">
        <v>6</v>
      </c>
      <c r="C228" t="s">
        <v>100</v>
      </c>
      <c r="D228" t="s">
        <v>16</v>
      </c>
      <c r="E228">
        <v>5108.78</v>
      </c>
      <c r="F228">
        <v>8.98</v>
      </c>
      <c r="G228">
        <v>50.89</v>
      </c>
      <c r="H228">
        <v>6620.36</v>
      </c>
      <c r="I228" t="s">
        <v>14</v>
      </c>
      <c r="J228">
        <v>3455</v>
      </c>
    </row>
    <row r="229" spans="1:10" x14ac:dyDescent="0.3">
      <c r="A229">
        <v>2023</v>
      </c>
      <c r="B229">
        <v>7</v>
      </c>
      <c r="C229" t="s">
        <v>87</v>
      </c>
      <c r="D229" t="s">
        <v>39</v>
      </c>
      <c r="E229">
        <v>22206.959999999999</v>
      </c>
      <c r="F229">
        <v>5.73</v>
      </c>
      <c r="G229">
        <v>58.07</v>
      </c>
      <c r="H229">
        <v>2781.44</v>
      </c>
      <c r="I229" t="s">
        <v>19</v>
      </c>
      <c r="J229">
        <v>674</v>
      </c>
    </row>
    <row r="230" spans="1:10" x14ac:dyDescent="0.3">
      <c r="A230">
        <v>2022</v>
      </c>
      <c r="B230">
        <v>1</v>
      </c>
      <c r="C230" t="s">
        <v>113</v>
      </c>
      <c r="D230" t="s">
        <v>32</v>
      </c>
      <c r="E230">
        <v>6898.45</v>
      </c>
      <c r="F230">
        <v>9.8699999999999992</v>
      </c>
      <c r="G230">
        <v>55.26</v>
      </c>
      <c r="H230">
        <v>6178.41</v>
      </c>
      <c r="I230" t="s">
        <v>60</v>
      </c>
      <c r="J230">
        <v>557</v>
      </c>
    </row>
    <row r="231" spans="1:10" x14ac:dyDescent="0.3">
      <c r="A231">
        <v>2022</v>
      </c>
      <c r="B231">
        <v>10</v>
      </c>
      <c r="C231" t="s">
        <v>89</v>
      </c>
      <c r="D231" t="s">
        <v>22</v>
      </c>
      <c r="E231">
        <v>7241.82</v>
      </c>
      <c r="F231">
        <v>6.92</v>
      </c>
      <c r="G231">
        <v>67.45</v>
      </c>
      <c r="H231">
        <v>5651.5</v>
      </c>
      <c r="I231" t="s">
        <v>14</v>
      </c>
      <c r="J231">
        <v>1482</v>
      </c>
    </row>
    <row r="232" spans="1:10" x14ac:dyDescent="0.3">
      <c r="A232">
        <v>2023</v>
      </c>
      <c r="B232">
        <v>8</v>
      </c>
      <c r="C232" t="s">
        <v>106</v>
      </c>
      <c r="D232" t="s">
        <v>41</v>
      </c>
      <c r="E232">
        <v>14463.21</v>
      </c>
      <c r="F232">
        <v>6.13</v>
      </c>
      <c r="G232">
        <v>51.04</v>
      </c>
      <c r="H232">
        <v>5209.93</v>
      </c>
      <c r="I232" t="s">
        <v>28</v>
      </c>
      <c r="J232">
        <v>1806</v>
      </c>
    </row>
    <row r="233" spans="1:10" x14ac:dyDescent="0.3">
      <c r="A233">
        <v>2023</v>
      </c>
      <c r="B233">
        <v>4</v>
      </c>
      <c r="C233" t="s">
        <v>98</v>
      </c>
      <c r="D233" t="s">
        <v>32</v>
      </c>
      <c r="E233">
        <v>19667.37</v>
      </c>
      <c r="F233">
        <v>8.0399999999999991</v>
      </c>
      <c r="G233">
        <v>67.290000000000006</v>
      </c>
      <c r="H233">
        <v>6303.45</v>
      </c>
      <c r="I233" t="s">
        <v>60</v>
      </c>
      <c r="J233">
        <v>4588</v>
      </c>
    </row>
    <row r="234" spans="1:10" x14ac:dyDescent="0.3">
      <c r="A234">
        <v>2022</v>
      </c>
      <c r="B234">
        <v>1</v>
      </c>
      <c r="C234" t="s">
        <v>113</v>
      </c>
      <c r="D234" t="s">
        <v>32</v>
      </c>
      <c r="E234">
        <v>10141.83</v>
      </c>
      <c r="F234">
        <v>9.82</v>
      </c>
      <c r="G234">
        <v>77.790000000000006</v>
      </c>
      <c r="H234">
        <v>5889.37</v>
      </c>
      <c r="I234" t="s">
        <v>19</v>
      </c>
      <c r="J234">
        <v>2362</v>
      </c>
    </row>
    <row r="235" spans="1:10" x14ac:dyDescent="0.3">
      <c r="A235">
        <v>2023</v>
      </c>
      <c r="B235">
        <v>4</v>
      </c>
      <c r="C235" t="s">
        <v>89</v>
      </c>
      <c r="D235" t="s">
        <v>22</v>
      </c>
      <c r="E235">
        <v>10686.11</v>
      </c>
      <c r="F235">
        <v>6.26</v>
      </c>
      <c r="G235">
        <v>64.77</v>
      </c>
      <c r="H235">
        <v>4020.17</v>
      </c>
      <c r="I235" t="s">
        <v>36</v>
      </c>
      <c r="J235">
        <v>4342</v>
      </c>
    </row>
    <row r="236" spans="1:10" x14ac:dyDescent="0.3">
      <c r="A236">
        <v>2023</v>
      </c>
      <c r="B236">
        <v>5</v>
      </c>
      <c r="C236" t="s">
        <v>94</v>
      </c>
      <c r="D236" t="s">
        <v>16</v>
      </c>
      <c r="E236">
        <v>11742.32</v>
      </c>
      <c r="F236">
        <v>4.3899999999999997</v>
      </c>
      <c r="G236">
        <v>64.83</v>
      </c>
      <c r="H236">
        <v>6643.74</v>
      </c>
      <c r="I236" t="s">
        <v>14</v>
      </c>
      <c r="J236">
        <v>625</v>
      </c>
    </row>
    <row r="237" spans="1:10" x14ac:dyDescent="0.3">
      <c r="A237">
        <v>2022</v>
      </c>
      <c r="B237">
        <v>3</v>
      </c>
      <c r="C237" t="s">
        <v>112</v>
      </c>
      <c r="D237" t="s">
        <v>39</v>
      </c>
      <c r="E237">
        <v>17562.59</v>
      </c>
      <c r="F237">
        <v>9.39</v>
      </c>
      <c r="G237">
        <v>99</v>
      </c>
      <c r="H237">
        <v>7751.19</v>
      </c>
      <c r="I237" t="s">
        <v>14</v>
      </c>
      <c r="J237">
        <v>2998</v>
      </c>
    </row>
    <row r="238" spans="1:10" x14ac:dyDescent="0.3">
      <c r="A238">
        <v>2023</v>
      </c>
      <c r="B238">
        <v>7</v>
      </c>
      <c r="C238" t="s">
        <v>90</v>
      </c>
      <c r="D238" t="s">
        <v>25</v>
      </c>
      <c r="E238">
        <v>23225.43</v>
      </c>
      <c r="F238">
        <v>5.53</v>
      </c>
      <c r="G238">
        <v>90.57</v>
      </c>
      <c r="H238">
        <v>7503.42</v>
      </c>
      <c r="I238" t="s">
        <v>60</v>
      </c>
      <c r="J238">
        <v>2582</v>
      </c>
    </row>
    <row r="239" spans="1:10" x14ac:dyDescent="0.3">
      <c r="A239">
        <v>2022</v>
      </c>
      <c r="B239">
        <v>1</v>
      </c>
      <c r="C239" t="s">
        <v>114</v>
      </c>
      <c r="D239" t="s">
        <v>20</v>
      </c>
      <c r="E239">
        <v>24078.7</v>
      </c>
      <c r="F239">
        <v>7.66</v>
      </c>
      <c r="G239">
        <v>78.27</v>
      </c>
      <c r="H239">
        <v>9523.2900000000009</v>
      </c>
      <c r="I239" t="s">
        <v>14</v>
      </c>
      <c r="J239">
        <v>3149</v>
      </c>
    </row>
    <row r="240" spans="1:10" x14ac:dyDescent="0.3">
      <c r="A240">
        <v>2022</v>
      </c>
      <c r="B240">
        <v>5</v>
      </c>
      <c r="C240" t="s">
        <v>105</v>
      </c>
      <c r="D240" t="s">
        <v>11</v>
      </c>
      <c r="E240">
        <v>19195.310000000001</v>
      </c>
      <c r="F240">
        <v>7.99</v>
      </c>
      <c r="G240">
        <v>72.099999999999994</v>
      </c>
      <c r="H240">
        <v>3206.95</v>
      </c>
      <c r="I240" t="s">
        <v>36</v>
      </c>
      <c r="J240">
        <v>3927</v>
      </c>
    </row>
    <row r="241" spans="1:10" x14ac:dyDescent="0.3">
      <c r="A241">
        <v>2023</v>
      </c>
      <c r="B241">
        <v>2</v>
      </c>
      <c r="C241" t="s">
        <v>97</v>
      </c>
      <c r="D241" t="s">
        <v>11</v>
      </c>
      <c r="E241">
        <v>14839.69</v>
      </c>
      <c r="F241">
        <v>8.7100000000000009</v>
      </c>
      <c r="G241">
        <v>50.64</v>
      </c>
      <c r="H241">
        <v>3387.68</v>
      </c>
      <c r="I241" t="s">
        <v>36</v>
      </c>
      <c r="J241">
        <v>3249</v>
      </c>
    </row>
    <row r="242" spans="1:10" x14ac:dyDescent="0.3">
      <c r="A242">
        <v>2022</v>
      </c>
      <c r="B242">
        <v>4</v>
      </c>
      <c r="C242" t="s">
        <v>108</v>
      </c>
      <c r="D242" t="s">
        <v>29</v>
      </c>
      <c r="E242">
        <v>10092.120000000001</v>
      </c>
      <c r="F242">
        <v>4.5599999999999996</v>
      </c>
      <c r="G242">
        <v>71.06</v>
      </c>
      <c r="H242">
        <v>9951.64</v>
      </c>
      <c r="I242" t="s">
        <v>60</v>
      </c>
      <c r="J242">
        <v>730</v>
      </c>
    </row>
    <row r="243" spans="1:10" x14ac:dyDescent="0.3">
      <c r="A243">
        <v>2023</v>
      </c>
      <c r="B243">
        <v>2</v>
      </c>
      <c r="C243" t="s">
        <v>107</v>
      </c>
      <c r="D243" t="s">
        <v>41</v>
      </c>
      <c r="E243">
        <v>14835.73</v>
      </c>
      <c r="F243">
        <v>5.6</v>
      </c>
      <c r="G243">
        <v>51.58</v>
      </c>
      <c r="H243">
        <v>5106.9399999999996</v>
      </c>
      <c r="I243" t="s">
        <v>28</v>
      </c>
      <c r="J243">
        <v>796</v>
      </c>
    </row>
    <row r="244" spans="1:10" x14ac:dyDescent="0.3">
      <c r="A244">
        <v>2023</v>
      </c>
      <c r="B244">
        <v>9</v>
      </c>
      <c r="C244" t="s">
        <v>103</v>
      </c>
      <c r="D244" t="s">
        <v>29</v>
      </c>
      <c r="E244">
        <v>8294.4599999999991</v>
      </c>
      <c r="F244">
        <v>4.68</v>
      </c>
      <c r="G244">
        <v>59.4</v>
      </c>
      <c r="H244">
        <v>3633.33</v>
      </c>
      <c r="I244" t="s">
        <v>60</v>
      </c>
      <c r="J244">
        <v>3826</v>
      </c>
    </row>
    <row r="245" spans="1:10" x14ac:dyDescent="0.3">
      <c r="A245">
        <v>2022</v>
      </c>
      <c r="B245">
        <v>1</v>
      </c>
      <c r="C245" t="s">
        <v>110</v>
      </c>
      <c r="D245" t="s">
        <v>41</v>
      </c>
      <c r="E245">
        <v>20216.810000000001</v>
      </c>
      <c r="F245">
        <v>9.76</v>
      </c>
      <c r="G245">
        <v>94.46</v>
      </c>
      <c r="H245">
        <v>6345.44</v>
      </c>
      <c r="I245" t="s">
        <v>60</v>
      </c>
      <c r="J245">
        <v>3967</v>
      </c>
    </row>
    <row r="246" spans="1:10" x14ac:dyDescent="0.3">
      <c r="A246">
        <v>2022</v>
      </c>
      <c r="B246">
        <v>3</v>
      </c>
      <c r="C246" t="s">
        <v>85</v>
      </c>
      <c r="D246" t="s">
        <v>29</v>
      </c>
      <c r="E246">
        <v>21243.73</v>
      </c>
      <c r="F246">
        <v>8.69</v>
      </c>
      <c r="G246">
        <v>97.13</v>
      </c>
      <c r="H246">
        <v>4279.13</v>
      </c>
      <c r="I246" t="s">
        <v>14</v>
      </c>
      <c r="J246">
        <v>3848</v>
      </c>
    </row>
    <row r="247" spans="1:10" x14ac:dyDescent="0.3">
      <c r="A247">
        <v>2023</v>
      </c>
      <c r="B247">
        <v>8</v>
      </c>
      <c r="C247" t="s">
        <v>88</v>
      </c>
      <c r="D247" t="s">
        <v>25</v>
      </c>
      <c r="E247">
        <v>16100.08</v>
      </c>
      <c r="F247">
        <v>6.13</v>
      </c>
      <c r="G247">
        <v>58.48</v>
      </c>
      <c r="H247">
        <v>9191.69</v>
      </c>
      <c r="I247" t="s">
        <v>60</v>
      </c>
      <c r="J247">
        <v>2642</v>
      </c>
    </row>
    <row r="248" spans="1:10" x14ac:dyDescent="0.3">
      <c r="A248">
        <v>2022</v>
      </c>
      <c r="B248">
        <v>11</v>
      </c>
      <c r="C248" t="s">
        <v>108</v>
      </c>
      <c r="D248" t="s">
        <v>29</v>
      </c>
      <c r="E248">
        <v>22338.62</v>
      </c>
      <c r="F248">
        <v>9.31</v>
      </c>
      <c r="G248">
        <v>65.290000000000006</v>
      </c>
      <c r="H248">
        <v>8354.36</v>
      </c>
      <c r="I248" t="s">
        <v>60</v>
      </c>
      <c r="J248">
        <v>1771</v>
      </c>
    </row>
    <row r="249" spans="1:10" x14ac:dyDescent="0.3">
      <c r="A249">
        <v>2022</v>
      </c>
      <c r="B249">
        <v>10</v>
      </c>
      <c r="C249" t="s">
        <v>85</v>
      </c>
      <c r="D249" t="s">
        <v>29</v>
      </c>
      <c r="E249">
        <v>16579.03</v>
      </c>
      <c r="F249">
        <v>5.0199999999999996</v>
      </c>
      <c r="G249">
        <v>71.599999999999994</v>
      </c>
      <c r="H249">
        <v>2066.2800000000002</v>
      </c>
      <c r="I249" t="s">
        <v>60</v>
      </c>
      <c r="J249">
        <v>3320</v>
      </c>
    </row>
    <row r="250" spans="1:10" x14ac:dyDescent="0.3">
      <c r="A250">
        <v>2023</v>
      </c>
      <c r="B250">
        <v>4</v>
      </c>
      <c r="C250" t="s">
        <v>108</v>
      </c>
      <c r="D250" t="s">
        <v>29</v>
      </c>
      <c r="E250">
        <v>15574.25</v>
      </c>
      <c r="F250">
        <v>9.15</v>
      </c>
      <c r="G250">
        <v>66.12</v>
      </c>
      <c r="H250">
        <v>4668.5</v>
      </c>
      <c r="I250" t="s">
        <v>19</v>
      </c>
      <c r="J250">
        <v>2516</v>
      </c>
    </row>
    <row r="251" spans="1:10" x14ac:dyDescent="0.3">
      <c r="A251">
        <v>2023</v>
      </c>
      <c r="B251">
        <v>6</v>
      </c>
      <c r="C251" t="s">
        <v>98</v>
      </c>
      <c r="D251" t="s">
        <v>32</v>
      </c>
      <c r="E251">
        <v>21657.62</v>
      </c>
      <c r="F251">
        <v>4.71</v>
      </c>
      <c r="G251">
        <v>88.13</v>
      </c>
      <c r="H251">
        <v>2977.48</v>
      </c>
      <c r="I251" t="s">
        <v>60</v>
      </c>
      <c r="J251">
        <v>4834</v>
      </c>
    </row>
    <row r="252" spans="1:10" x14ac:dyDescent="0.3">
      <c r="A252">
        <v>2022</v>
      </c>
      <c r="B252">
        <v>9</v>
      </c>
      <c r="C252" t="s">
        <v>97</v>
      </c>
      <c r="D252" t="s">
        <v>11</v>
      </c>
      <c r="E252">
        <v>22124.99</v>
      </c>
      <c r="F252">
        <v>8.86</v>
      </c>
      <c r="G252">
        <v>88.57</v>
      </c>
      <c r="H252">
        <v>9054.1200000000008</v>
      </c>
      <c r="I252" t="s">
        <v>14</v>
      </c>
      <c r="J252">
        <v>2095</v>
      </c>
    </row>
    <row r="253" spans="1:10" x14ac:dyDescent="0.3">
      <c r="A253">
        <v>2023</v>
      </c>
      <c r="B253">
        <v>4</v>
      </c>
      <c r="C253" t="s">
        <v>97</v>
      </c>
      <c r="D253" t="s">
        <v>11</v>
      </c>
      <c r="E253">
        <v>22791.19</v>
      </c>
      <c r="F253">
        <v>8.4</v>
      </c>
      <c r="G253">
        <v>77.06</v>
      </c>
      <c r="H253">
        <v>8494.84</v>
      </c>
      <c r="I253" t="s">
        <v>36</v>
      </c>
      <c r="J253">
        <v>4819</v>
      </c>
    </row>
    <row r="254" spans="1:10" x14ac:dyDescent="0.3">
      <c r="A254">
        <v>2022</v>
      </c>
      <c r="B254">
        <v>12</v>
      </c>
      <c r="C254" t="s">
        <v>111</v>
      </c>
      <c r="D254" t="s">
        <v>34</v>
      </c>
      <c r="E254">
        <v>13615.32</v>
      </c>
      <c r="F254">
        <v>6.85</v>
      </c>
      <c r="G254">
        <v>89.59</v>
      </c>
      <c r="H254">
        <v>6739.77</v>
      </c>
      <c r="I254" t="s">
        <v>19</v>
      </c>
      <c r="J254">
        <v>1507</v>
      </c>
    </row>
    <row r="255" spans="1:10" x14ac:dyDescent="0.3">
      <c r="A255">
        <v>2022</v>
      </c>
      <c r="B255">
        <v>8</v>
      </c>
      <c r="C255" t="s">
        <v>97</v>
      </c>
      <c r="D255" t="s">
        <v>11</v>
      </c>
      <c r="E255">
        <v>22623.01</v>
      </c>
      <c r="F255">
        <v>7.47</v>
      </c>
      <c r="G255">
        <v>51.75</v>
      </c>
      <c r="H255">
        <v>4831.96</v>
      </c>
      <c r="I255" t="s">
        <v>28</v>
      </c>
      <c r="J255">
        <v>2902</v>
      </c>
    </row>
    <row r="256" spans="1:10" x14ac:dyDescent="0.3">
      <c r="A256">
        <v>2023</v>
      </c>
      <c r="B256">
        <v>1</v>
      </c>
      <c r="C256" t="s">
        <v>93</v>
      </c>
      <c r="D256" t="s">
        <v>34</v>
      </c>
      <c r="E256">
        <v>21993.24</v>
      </c>
      <c r="F256">
        <v>7.55</v>
      </c>
      <c r="G256">
        <v>99.42</v>
      </c>
      <c r="H256">
        <v>2930.86</v>
      </c>
      <c r="I256" t="s">
        <v>14</v>
      </c>
      <c r="J256">
        <v>2525</v>
      </c>
    </row>
    <row r="257" spans="1:10" x14ac:dyDescent="0.3">
      <c r="A257">
        <v>2023</v>
      </c>
      <c r="B257">
        <v>8</v>
      </c>
      <c r="C257" t="s">
        <v>109</v>
      </c>
      <c r="D257" t="s">
        <v>39</v>
      </c>
      <c r="E257">
        <v>9145.2000000000007</v>
      </c>
      <c r="F257">
        <v>7.86</v>
      </c>
      <c r="G257">
        <v>62.28</v>
      </c>
      <c r="H257">
        <v>8173.66</v>
      </c>
      <c r="I257" t="s">
        <v>14</v>
      </c>
      <c r="J257">
        <v>3552</v>
      </c>
    </row>
    <row r="258" spans="1:10" x14ac:dyDescent="0.3">
      <c r="A258">
        <v>2023</v>
      </c>
      <c r="B258">
        <v>10</v>
      </c>
      <c r="C258" t="s">
        <v>101</v>
      </c>
      <c r="D258" t="s">
        <v>22</v>
      </c>
      <c r="E258">
        <v>11289.28</v>
      </c>
      <c r="F258">
        <v>9.49</v>
      </c>
      <c r="G258">
        <v>81.25</v>
      </c>
      <c r="H258">
        <v>6505.57</v>
      </c>
      <c r="I258" t="s">
        <v>36</v>
      </c>
      <c r="J258">
        <v>3850</v>
      </c>
    </row>
    <row r="259" spans="1:10" x14ac:dyDescent="0.3">
      <c r="A259">
        <v>2023</v>
      </c>
      <c r="B259">
        <v>4</v>
      </c>
      <c r="C259" t="s">
        <v>95</v>
      </c>
      <c r="D259" t="s">
        <v>20</v>
      </c>
      <c r="E259">
        <v>8347.98</v>
      </c>
      <c r="F259">
        <v>5.59</v>
      </c>
      <c r="G259">
        <v>61.42</v>
      </c>
      <c r="H259">
        <v>8048.37</v>
      </c>
      <c r="I259" t="s">
        <v>36</v>
      </c>
      <c r="J259">
        <v>1145</v>
      </c>
    </row>
    <row r="260" spans="1:10" x14ac:dyDescent="0.3">
      <c r="A260">
        <v>2022</v>
      </c>
      <c r="B260">
        <v>6</v>
      </c>
      <c r="C260" t="s">
        <v>110</v>
      </c>
      <c r="D260" t="s">
        <v>41</v>
      </c>
      <c r="E260">
        <v>13181.41</v>
      </c>
      <c r="F260">
        <v>8.59</v>
      </c>
      <c r="G260">
        <v>84.16</v>
      </c>
      <c r="H260">
        <v>9805.1200000000008</v>
      </c>
      <c r="I260" t="s">
        <v>14</v>
      </c>
      <c r="J260">
        <v>1015</v>
      </c>
    </row>
    <row r="261" spans="1:10" x14ac:dyDescent="0.3">
      <c r="A261">
        <v>2022</v>
      </c>
      <c r="B261">
        <v>1</v>
      </c>
      <c r="C261" t="s">
        <v>114</v>
      </c>
      <c r="D261" t="s">
        <v>20</v>
      </c>
      <c r="E261">
        <v>22855.66</v>
      </c>
      <c r="F261">
        <v>6.38</v>
      </c>
      <c r="G261">
        <v>82.59</v>
      </c>
      <c r="H261">
        <v>3845.41</v>
      </c>
      <c r="I261" t="s">
        <v>60</v>
      </c>
      <c r="J261">
        <v>4653</v>
      </c>
    </row>
    <row r="262" spans="1:10" x14ac:dyDescent="0.3">
      <c r="A262">
        <v>2022</v>
      </c>
      <c r="B262">
        <v>11</v>
      </c>
      <c r="C262" t="s">
        <v>88</v>
      </c>
      <c r="D262" t="s">
        <v>25</v>
      </c>
      <c r="E262">
        <v>17661.3</v>
      </c>
      <c r="F262">
        <v>6.59</v>
      </c>
      <c r="G262">
        <v>96.63</v>
      </c>
      <c r="H262">
        <v>8482.7999999999993</v>
      </c>
      <c r="I262" t="s">
        <v>19</v>
      </c>
      <c r="J262">
        <v>1346</v>
      </c>
    </row>
    <row r="263" spans="1:10" x14ac:dyDescent="0.3">
      <c r="A263">
        <v>2022</v>
      </c>
      <c r="B263">
        <v>11</v>
      </c>
      <c r="C263" t="s">
        <v>90</v>
      </c>
      <c r="D263" t="s">
        <v>25</v>
      </c>
      <c r="E263">
        <v>10360.52</v>
      </c>
      <c r="F263">
        <v>9.19</v>
      </c>
      <c r="G263">
        <v>71.39</v>
      </c>
      <c r="H263">
        <v>3922.52</v>
      </c>
      <c r="I263" t="s">
        <v>14</v>
      </c>
      <c r="J263">
        <v>2261</v>
      </c>
    </row>
    <row r="264" spans="1:10" x14ac:dyDescent="0.3">
      <c r="A264">
        <v>2022</v>
      </c>
      <c r="B264">
        <v>2</v>
      </c>
      <c r="C264" t="s">
        <v>90</v>
      </c>
      <c r="D264" t="s">
        <v>25</v>
      </c>
      <c r="E264">
        <v>9357.1</v>
      </c>
      <c r="F264">
        <v>4.45</v>
      </c>
      <c r="G264">
        <v>99.76</v>
      </c>
      <c r="H264">
        <v>3542.23</v>
      </c>
      <c r="I264" t="s">
        <v>19</v>
      </c>
      <c r="J264">
        <v>2043</v>
      </c>
    </row>
    <row r="265" spans="1:10" x14ac:dyDescent="0.3">
      <c r="A265">
        <v>2023</v>
      </c>
      <c r="B265">
        <v>12</v>
      </c>
      <c r="C265" t="s">
        <v>103</v>
      </c>
      <c r="D265" t="s">
        <v>29</v>
      </c>
      <c r="E265">
        <v>7386.4</v>
      </c>
      <c r="F265">
        <v>6.62</v>
      </c>
      <c r="G265">
        <v>78.08</v>
      </c>
      <c r="H265">
        <v>5312.43</v>
      </c>
      <c r="I265" t="s">
        <v>19</v>
      </c>
      <c r="J265">
        <v>1390</v>
      </c>
    </row>
    <row r="266" spans="1:10" x14ac:dyDescent="0.3">
      <c r="A266">
        <v>2023</v>
      </c>
      <c r="B266">
        <v>3</v>
      </c>
      <c r="C266" t="s">
        <v>93</v>
      </c>
      <c r="D266" t="s">
        <v>34</v>
      </c>
      <c r="E266">
        <v>5503.45</v>
      </c>
      <c r="F266">
        <v>5.23</v>
      </c>
      <c r="G266">
        <v>73.06</v>
      </c>
      <c r="H266">
        <v>5851.81</v>
      </c>
      <c r="I266" t="s">
        <v>36</v>
      </c>
      <c r="J266">
        <v>3316</v>
      </c>
    </row>
    <row r="267" spans="1:10" x14ac:dyDescent="0.3">
      <c r="A267">
        <v>2023</v>
      </c>
      <c r="B267">
        <v>6</v>
      </c>
      <c r="C267" t="s">
        <v>111</v>
      </c>
      <c r="D267" t="s">
        <v>34</v>
      </c>
      <c r="E267">
        <v>23634.799999999999</v>
      </c>
      <c r="F267">
        <v>8.76</v>
      </c>
      <c r="G267">
        <v>70.88</v>
      </c>
      <c r="H267">
        <v>4442.55</v>
      </c>
      <c r="I267" t="s">
        <v>36</v>
      </c>
      <c r="J267">
        <v>1026</v>
      </c>
    </row>
    <row r="268" spans="1:10" x14ac:dyDescent="0.3">
      <c r="A268">
        <v>2023</v>
      </c>
      <c r="B268">
        <v>10</v>
      </c>
      <c r="C268" t="s">
        <v>100</v>
      </c>
      <c r="D268" t="s">
        <v>16</v>
      </c>
      <c r="E268">
        <v>8522.4699999999993</v>
      </c>
      <c r="F268">
        <v>6.41</v>
      </c>
      <c r="G268">
        <v>73.67</v>
      </c>
      <c r="H268">
        <v>7809.22</v>
      </c>
      <c r="I268" t="s">
        <v>19</v>
      </c>
      <c r="J268">
        <v>4968</v>
      </c>
    </row>
    <row r="269" spans="1:10" x14ac:dyDescent="0.3">
      <c r="A269">
        <v>2023</v>
      </c>
      <c r="B269">
        <v>4</v>
      </c>
      <c r="C269" t="s">
        <v>87</v>
      </c>
      <c r="D269" t="s">
        <v>39</v>
      </c>
      <c r="E269">
        <v>15976.38</v>
      </c>
      <c r="F269">
        <v>4.2699999999999996</v>
      </c>
      <c r="G269">
        <v>64.91</v>
      </c>
      <c r="H269">
        <v>7343.17</v>
      </c>
      <c r="I269" t="s">
        <v>28</v>
      </c>
      <c r="J269">
        <v>4654</v>
      </c>
    </row>
    <row r="270" spans="1:10" x14ac:dyDescent="0.3">
      <c r="A270">
        <v>2023</v>
      </c>
      <c r="B270">
        <v>7</v>
      </c>
      <c r="C270" t="s">
        <v>100</v>
      </c>
      <c r="D270" t="s">
        <v>16</v>
      </c>
      <c r="E270">
        <v>5195.47</v>
      </c>
      <c r="F270">
        <v>7.18</v>
      </c>
      <c r="G270">
        <v>52.36</v>
      </c>
      <c r="H270">
        <v>7422.6</v>
      </c>
      <c r="I270" t="s">
        <v>14</v>
      </c>
      <c r="J270">
        <v>1061</v>
      </c>
    </row>
    <row r="271" spans="1:10" x14ac:dyDescent="0.3">
      <c r="A271">
        <v>2022</v>
      </c>
      <c r="B271">
        <v>11</v>
      </c>
      <c r="C271" t="s">
        <v>87</v>
      </c>
      <c r="D271" t="s">
        <v>39</v>
      </c>
      <c r="E271">
        <v>7597.19</v>
      </c>
      <c r="F271">
        <v>5.71</v>
      </c>
      <c r="G271">
        <v>70.11</v>
      </c>
      <c r="H271">
        <v>7724.81</v>
      </c>
      <c r="I271" t="s">
        <v>60</v>
      </c>
      <c r="J271">
        <v>4816</v>
      </c>
    </row>
    <row r="272" spans="1:10" x14ac:dyDescent="0.3">
      <c r="A272">
        <v>2022</v>
      </c>
      <c r="B272">
        <v>8</v>
      </c>
      <c r="C272" t="s">
        <v>91</v>
      </c>
      <c r="D272" t="s">
        <v>32</v>
      </c>
      <c r="E272">
        <v>9104.51</v>
      </c>
      <c r="F272">
        <v>8.15</v>
      </c>
      <c r="G272">
        <v>51.7</v>
      </c>
      <c r="H272">
        <v>9514.76</v>
      </c>
      <c r="I272" t="s">
        <v>60</v>
      </c>
      <c r="J272">
        <v>4247</v>
      </c>
    </row>
    <row r="273" spans="1:10" x14ac:dyDescent="0.3">
      <c r="A273">
        <v>2022</v>
      </c>
      <c r="B273">
        <v>2</v>
      </c>
      <c r="C273" t="s">
        <v>114</v>
      </c>
      <c r="D273" t="s">
        <v>20</v>
      </c>
      <c r="E273">
        <v>10238.15</v>
      </c>
      <c r="F273">
        <v>5.17</v>
      </c>
      <c r="G273">
        <v>54.68</v>
      </c>
      <c r="H273">
        <v>2683.07</v>
      </c>
      <c r="I273" t="s">
        <v>28</v>
      </c>
      <c r="J273">
        <v>1595</v>
      </c>
    </row>
    <row r="274" spans="1:10" x14ac:dyDescent="0.3">
      <c r="A274">
        <v>2022</v>
      </c>
      <c r="B274">
        <v>9</v>
      </c>
      <c r="C274" t="s">
        <v>98</v>
      </c>
      <c r="D274" t="s">
        <v>32</v>
      </c>
      <c r="E274">
        <v>19888.52</v>
      </c>
      <c r="F274">
        <v>4.04</v>
      </c>
      <c r="G274">
        <v>66.97</v>
      </c>
      <c r="H274">
        <v>7199.47</v>
      </c>
      <c r="I274" t="s">
        <v>19</v>
      </c>
      <c r="J274">
        <v>4797</v>
      </c>
    </row>
    <row r="275" spans="1:10" x14ac:dyDescent="0.3">
      <c r="A275">
        <v>2022</v>
      </c>
      <c r="B275">
        <v>11</v>
      </c>
      <c r="C275" t="s">
        <v>114</v>
      </c>
      <c r="D275" t="s">
        <v>20</v>
      </c>
      <c r="E275">
        <v>6618.15</v>
      </c>
      <c r="F275">
        <v>5.72</v>
      </c>
      <c r="G275">
        <v>70.62</v>
      </c>
      <c r="H275">
        <v>6645.05</v>
      </c>
      <c r="I275" t="s">
        <v>28</v>
      </c>
      <c r="J275">
        <v>2118</v>
      </c>
    </row>
    <row r="276" spans="1:10" x14ac:dyDescent="0.3">
      <c r="A276">
        <v>2023</v>
      </c>
      <c r="B276">
        <v>9</v>
      </c>
      <c r="C276" t="s">
        <v>87</v>
      </c>
      <c r="D276" t="s">
        <v>39</v>
      </c>
      <c r="E276">
        <v>21197.8</v>
      </c>
      <c r="F276">
        <v>5.22</v>
      </c>
      <c r="G276">
        <v>61.69</v>
      </c>
      <c r="H276">
        <v>7824.48</v>
      </c>
      <c r="I276" t="s">
        <v>36</v>
      </c>
      <c r="J276">
        <v>1821</v>
      </c>
    </row>
    <row r="277" spans="1:10" x14ac:dyDescent="0.3">
      <c r="A277">
        <v>2022</v>
      </c>
      <c r="B277">
        <v>9</v>
      </c>
      <c r="C277" t="s">
        <v>102</v>
      </c>
      <c r="D277" t="s">
        <v>25</v>
      </c>
      <c r="E277">
        <v>6503.85</v>
      </c>
      <c r="F277">
        <v>6.07</v>
      </c>
      <c r="G277">
        <v>60.38</v>
      </c>
      <c r="H277">
        <v>6637.12</v>
      </c>
      <c r="I277" t="s">
        <v>14</v>
      </c>
      <c r="J277">
        <v>4627</v>
      </c>
    </row>
    <row r="278" spans="1:10" x14ac:dyDescent="0.3">
      <c r="A278">
        <v>2022</v>
      </c>
      <c r="B278">
        <v>3</v>
      </c>
      <c r="C278" t="s">
        <v>112</v>
      </c>
      <c r="D278" t="s">
        <v>39</v>
      </c>
      <c r="E278">
        <v>6767.45</v>
      </c>
      <c r="F278">
        <v>6.39</v>
      </c>
      <c r="G278">
        <v>53.17</v>
      </c>
      <c r="H278">
        <v>2410.8200000000002</v>
      </c>
      <c r="I278" t="s">
        <v>36</v>
      </c>
      <c r="J278">
        <v>2501</v>
      </c>
    </row>
    <row r="279" spans="1:10" x14ac:dyDescent="0.3">
      <c r="A279">
        <v>2022</v>
      </c>
      <c r="B279">
        <v>12</v>
      </c>
      <c r="C279" t="s">
        <v>109</v>
      </c>
      <c r="D279" t="s">
        <v>39</v>
      </c>
      <c r="E279">
        <v>14471.22</v>
      </c>
      <c r="F279">
        <v>7.13</v>
      </c>
      <c r="G279">
        <v>70.180000000000007</v>
      </c>
      <c r="H279">
        <v>3236.32</v>
      </c>
      <c r="I279" t="s">
        <v>28</v>
      </c>
      <c r="J279">
        <v>3037</v>
      </c>
    </row>
    <row r="280" spans="1:10" x14ac:dyDescent="0.3">
      <c r="A280">
        <v>2023</v>
      </c>
      <c r="B280">
        <v>3</v>
      </c>
      <c r="C280" t="s">
        <v>106</v>
      </c>
      <c r="D280" t="s">
        <v>41</v>
      </c>
      <c r="E280">
        <v>13272.75</v>
      </c>
      <c r="F280">
        <v>8.15</v>
      </c>
      <c r="G280">
        <v>62.54</v>
      </c>
      <c r="H280">
        <v>6070.5</v>
      </c>
      <c r="I280" t="s">
        <v>19</v>
      </c>
      <c r="J280">
        <v>3273</v>
      </c>
    </row>
    <row r="281" spans="1:10" x14ac:dyDescent="0.3">
      <c r="A281">
        <v>2022</v>
      </c>
      <c r="B281">
        <v>7</v>
      </c>
      <c r="C281" t="s">
        <v>92</v>
      </c>
      <c r="D281" t="s">
        <v>11</v>
      </c>
      <c r="E281">
        <v>14615.44</v>
      </c>
      <c r="F281">
        <v>4.45</v>
      </c>
      <c r="G281">
        <v>76.55</v>
      </c>
      <c r="H281">
        <v>7353.6</v>
      </c>
      <c r="I281" t="s">
        <v>28</v>
      </c>
      <c r="J281">
        <v>2313</v>
      </c>
    </row>
    <row r="282" spans="1:10" x14ac:dyDescent="0.3">
      <c r="A282">
        <v>2023</v>
      </c>
      <c r="B282">
        <v>11</v>
      </c>
      <c r="C282" t="s">
        <v>110</v>
      </c>
      <c r="D282" t="s">
        <v>41</v>
      </c>
      <c r="E282">
        <v>16346.49</v>
      </c>
      <c r="F282">
        <v>9.65</v>
      </c>
      <c r="G282">
        <v>99.78</v>
      </c>
      <c r="H282">
        <v>8216.75</v>
      </c>
      <c r="I282" t="s">
        <v>36</v>
      </c>
      <c r="J282">
        <v>2005</v>
      </c>
    </row>
    <row r="283" spans="1:10" x14ac:dyDescent="0.3">
      <c r="A283">
        <v>2022</v>
      </c>
      <c r="B283">
        <v>5</v>
      </c>
      <c r="C283" t="s">
        <v>102</v>
      </c>
      <c r="D283" t="s">
        <v>25</v>
      </c>
      <c r="E283">
        <v>13513.97</v>
      </c>
      <c r="F283">
        <v>6.09</v>
      </c>
      <c r="G283">
        <v>79.680000000000007</v>
      </c>
      <c r="H283">
        <v>3960.69</v>
      </c>
      <c r="I283" t="s">
        <v>28</v>
      </c>
      <c r="J283">
        <v>4731</v>
      </c>
    </row>
    <row r="284" spans="1:10" x14ac:dyDescent="0.3">
      <c r="A284">
        <v>2022</v>
      </c>
      <c r="B284">
        <v>1</v>
      </c>
      <c r="C284" t="s">
        <v>113</v>
      </c>
      <c r="D284" t="s">
        <v>32</v>
      </c>
      <c r="E284">
        <v>13773.42</v>
      </c>
      <c r="F284">
        <v>7.79</v>
      </c>
      <c r="G284">
        <v>90.71</v>
      </c>
      <c r="H284">
        <v>5314.59</v>
      </c>
      <c r="I284" t="s">
        <v>19</v>
      </c>
      <c r="J284">
        <v>3290</v>
      </c>
    </row>
    <row r="285" spans="1:10" x14ac:dyDescent="0.3">
      <c r="A285">
        <v>2022</v>
      </c>
      <c r="B285">
        <v>4</v>
      </c>
      <c r="C285" t="s">
        <v>89</v>
      </c>
      <c r="D285" t="s">
        <v>22</v>
      </c>
      <c r="E285">
        <v>24867.98</v>
      </c>
      <c r="F285">
        <v>8.91</v>
      </c>
      <c r="G285">
        <v>69.44</v>
      </c>
      <c r="H285">
        <v>6420.32</v>
      </c>
      <c r="I285" t="s">
        <v>19</v>
      </c>
      <c r="J285">
        <v>2789</v>
      </c>
    </row>
    <row r="286" spans="1:10" x14ac:dyDescent="0.3">
      <c r="A286">
        <v>2022</v>
      </c>
      <c r="B286">
        <v>2</v>
      </c>
      <c r="C286" t="s">
        <v>101</v>
      </c>
      <c r="D286" t="s">
        <v>22</v>
      </c>
      <c r="E286">
        <v>10539.01</v>
      </c>
      <c r="F286">
        <v>9.9</v>
      </c>
      <c r="G286">
        <v>92.44</v>
      </c>
      <c r="H286">
        <v>6490.88</v>
      </c>
      <c r="I286" t="s">
        <v>19</v>
      </c>
      <c r="J286">
        <v>2591</v>
      </c>
    </row>
    <row r="287" spans="1:10" x14ac:dyDescent="0.3">
      <c r="A287">
        <v>2022</v>
      </c>
      <c r="B287">
        <v>3</v>
      </c>
      <c r="C287" t="s">
        <v>93</v>
      </c>
      <c r="D287" t="s">
        <v>34</v>
      </c>
      <c r="E287">
        <v>5742.97</v>
      </c>
      <c r="F287">
        <v>7.37</v>
      </c>
      <c r="G287">
        <v>87.86</v>
      </c>
      <c r="H287">
        <v>3025.28</v>
      </c>
      <c r="I287" t="s">
        <v>60</v>
      </c>
      <c r="J287">
        <v>4157</v>
      </c>
    </row>
    <row r="288" spans="1:10" x14ac:dyDescent="0.3">
      <c r="A288">
        <v>2023</v>
      </c>
      <c r="B288">
        <v>7</v>
      </c>
      <c r="C288" t="s">
        <v>104</v>
      </c>
      <c r="D288" t="s">
        <v>34</v>
      </c>
      <c r="E288">
        <v>8716.39</v>
      </c>
      <c r="F288">
        <v>8.9</v>
      </c>
      <c r="G288">
        <v>77.23</v>
      </c>
      <c r="H288">
        <v>9801.2800000000007</v>
      </c>
      <c r="I288" t="s">
        <v>28</v>
      </c>
      <c r="J288">
        <v>1075</v>
      </c>
    </row>
    <row r="289" spans="1:10" x14ac:dyDescent="0.3">
      <c r="A289">
        <v>2022</v>
      </c>
      <c r="B289">
        <v>8</v>
      </c>
      <c r="C289" t="s">
        <v>90</v>
      </c>
      <c r="D289" t="s">
        <v>25</v>
      </c>
      <c r="E289">
        <v>14183.84</v>
      </c>
      <c r="F289">
        <v>6.44</v>
      </c>
      <c r="G289">
        <v>85.17</v>
      </c>
      <c r="H289">
        <v>9793.82</v>
      </c>
      <c r="I289" t="s">
        <v>36</v>
      </c>
      <c r="J289">
        <v>3218</v>
      </c>
    </row>
    <row r="290" spans="1:10" x14ac:dyDescent="0.3">
      <c r="A290">
        <v>2022</v>
      </c>
      <c r="B290">
        <v>7</v>
      </c>
      <c r="C290" t="s">
        <v>94</v>
      </c>
      <c r="D290" t="s">
        <v>16</v>
      </c>
      <c r="E290">
        <v>16146.64</v>
      </c>
      <c r="F290">
        <v>9.16</v>
      </c>
      <c r="G290">
        <v>52.46</v>
      </c>
      <c r="H290">
        <v>4877.87</v>
      </c>
      <c r="I290" t="s">
        <v>28</v>
      </c>
      <c r="J290">
        <v>2890</v>
      </c>
    </row>
    <row r="291" spans="1:10" x14ac:dyDescent="0.3">
      <c r="A291">
        <v>2023</v>
      </c>
      <c r="B291">
        <v>10</v>
      </c>
      <c r="C291" t="s">
        <v>94</v>
      </c>
      <c r="D291" t="s">
        <v>16</v>
      </c>
      <c r="E291">
        <v>15975.6</v>
      </c>
      <c r="F291">
        <v>7.87</v>
      </c>
      <c r="G291">
        <v>97.9</v>
      </c>
      <c r="H291">
        <v>5321.67</v>
      </c>
      <c r="I291" t="s">
        <v>36</v>
      </c>
      <c r="J291">
        <v>2520</v>
      </c>
    </row>
    <row r="292" spans="1:10" x14ac:dyDescent="0.3">
      <c r="A292">
        <v>2023</v>
      </c>
      <c r="B292">
        <v>7</v>
      </c>
      <c r="C292" t="s">
        <v>102</v>
      </c>
      <c r="D292" t="s">
        <v>25</v>
      </c>
      <c r="E292">
        <v>20621.13</v>
      </c>
      <c r="F292">
        <v>9.44</v>
      </c>
      <c r="G292">
        <v>75.36</v>
      </c>
      <c r="H292">
        <v>4828.3599999999997</v>
      </c>
      <c r="I292" t="s">
        <v>14</v>
      </c>
      <c r="J292">
        <v>4447</v>
      </c>
    </row>
    <row r="293" spans="1:10" x14ac:dyDescent="0.3">
      <c r="A293">
        <v>2023</v>
      </c>
      <c r="B293">
        <v>9</v>
      </c>
      <c r="C293" t="s">
        <v>88</v>
      </c>
      <c r="D293" t="s">
        <v>25</v>
      </c>
      <c r="E293">
        <v>12243.83</v>
      </c>
      <c r="F293">
        <v>4.83</v>
      </c>
      <c r="G293">
        <v>80.47</v>
      </c>
      <c r="H293">
        <v>9716.31</v>
      </c>
      <c r="I293" t="s">
        <v>60</v>
      </c>
      <c r="J293">
        <v>2414</v>
      </c>
    </row>
    <row r="294" spans="1:10" x14ac:dyDescent="0.3">
      <c r="A294">
        <v>2022</v>
      </c>
      <c r="B294">
        <v>8</v>
      </c>
      <c r="C294" t="s">
        <v>96</v>
      </c>
      <c r="D294" t="s">
        <v>22</v>
      </c>
      <c r="E294">
        <v>10832.74</v>
      </c>
      <c r="F294">
        <v>7.25</v>
      </c>
      <c r="G294">
        <v>78.28</v>
      </c>
      <c r="H294">
        <v>3329.57</v>
      </c>
      <c r="I294" t="s">
        <v>60</v>
      </c>
      <c r="J294">
        <v>3591</v>
      </c>
    </row>
    <row r="295" spans="1:10" x14ac:dyDescent="0.3">
      <c r="A295">
        <v>2022</v>
      </c>
      <c r="B295">
        <v>5</v>
      </c>
      <c r="C295" t="s">
        <v>97</v>
      </c>
      <c r="D295" t="s">
        <v>11</v>
      </c>
      <c r="E295">
        <v>10339.58</v>
      </c>
      <c r="F295">
        <v>4.03</v>
      </c>
      <c r="G295">
        <v>67.569999999999993</v>
      </c>
      <c r="H295">
        <v>8777.89</v>
      </c>
      <c r="I295" t="s">
        <v>28</v>
      </c>
      <c r="J295">
        <v>1009</v>
      </c>
    </row>
    <row r="296" spans="1:10" x14ac:dyDescent="0.3">
      <c r="A296">
        <v>2023</v>
      </c>
      <c r="B296">
        <v>9</v>
      </c>
      <c r="C296" t="s">
        <v>113</v>
      </c>
      <c r="D296" t="s">
        <v>32</v>
      </c>
      <c r="E296">
        <v>8461.16</v>
      </c>
      <c r="F296">
        <v>6</v>
      </c>
      <c r="G296">
        <v>97.98</v>
      </c>
      <c r="H296">
        <v>6443.13</v>
      </c>
      <c r="I296" t="s">
        <v>19</v>
      </c>
      <c r="J296">
        <v>3760</v>
      </c>
    </row>
    <row r="297" spans="1:10" x14ac:dyDescent="0.3">
      <c r="A297">
        <v>2022</v>
      </c>
      <c r="B297">
        <v>4</v>
      </c>
      <c r="C297" t="s">
        <v>94</v>
      </c>
      <c r="D297" t="s">
        <v>16</v>
      </c>
      <c r="E297">
        <v>13763.17</v>
      </c>
      <c r="F297">
        <v>6.47</v>
      </c>
      <c r="G297">
        <v>88.2</v>
      </c>
      <c r="H297">
        <v>6712.8</v>
      </c>
      <c r="I297" t="s">
        <v>19</v>
      </c>
      <c r="J297">
        <v>2325</v>
      </c>
    </row>
    <row r="298" spans="1:10" x14ac:dyDescent="0.3">
      <c r="A298">
        <v>2022</v>
      </c>
      <c r="B298">
        <v>5</v>
      </c>
      <c r="C298" t="s">
        <v>87</v>
      </c>
      <c r="D298" t="s">
        <v>39</v>
      </c>
      <c r="E298">
        <v>9277.42</v>
      </c>
      <c r="F298">
        <v>5.53</v>
      </c>
      <c r="G298">
        <v>81.260000000000005</v>
      </c>
      <c r="H298">
        <v>5496.35</v>
      </c>
      <c r="I298" t="s">
        <v>60</v>
      </c>
      <c r="J298">
        <v>578</v>
      </c>
    </row>
    <row r="299" spans="1:10" x14ac:dyDescent="0.3">
      <c r="A299">
        <v>2023</v>
      </c>
      <c r="B299">
        <v>6</v>
      </c>
      <c r="C299" t="s">
        <v>87</v>
      </c>
      <c r="D299" t="s">
        <v>39</v>
      </c>
      <c r="E299">
        <v>11380.43</v>
      </c>
      <c r="F299">
        <v>4.72</v>
      </c>
      <c r="G299">
        <v>76.2</v>
      </c>
      <c r="H299">
        <v>8213.59</v>
      </c>
      <c r="I299" t="s">
        <v>19</v>
      </c>
      <c r="J299">
        <v>4288</v>
      </c>
    </row>
    <row r="300" spans="1:10" x14ac:dyDescent="0.3">
      <c r="A300">
        <v>2022</v>
      </c>
      <c r="B300">
        <v>10</v>
      </c>
      <c r="C300" t="s">
        <v>97</v>
      </c>
      <c r="D300" t="s">
        <v>11</v>
      </c>
      <c r="E300">
        <v>20814.060000000001</v>
      </c>
      <c r="F300">
        <v>8.07</v>
      </c>
      <c r="G300">
        <v>61.75</v>
      </c>
      <c r="H300">
        <v>6979.85</v>
      </c>
      <c r="I300" t="s">
        <v>19</v>
      </c>
      <c r="J300">
        <v>1863</v>
      </c>
    </row>
    <row r="301" spans="1:10" x14ac:dyDescent="0.3">
      <c r="A301">
        <v>2023</v>
      </c>
      <c r="B301">
        <v>3</v>
      </c>
      <c r="C301" t="s">
        <v>88</v>
      </c>
      <c r="D301" t="s">
        <v>25</v>
      </c>
      <c r="E301">
        <v>12179.31</v>
      </c>
      <c r="F301">
        <v>4.26</v>
      </c>
      <c r="G301">
        <v>94.37</v>
      </c>
      <c r="H301">
        <v>5228.2700000000004</v>
      </c>
      <c r="I301" t="s">
        <v>28</v>
      </c>
      <c r="J301">
        <v>3485</v>
      </c>
    </row>
    <row r="302" spans="1:10" x14ac:dyDescent="0.3">
      <c r="A302">
        <v>2023</v>
      </c>
      <c r="B302">
        <v>5</v>
      </c>
      <c r="C302" t="s">
        <v>85</v>
      </c>
      <c r="D302" t="s">
        <v>29</v>
      </c>
      <c r="E302">
        <v>15428.54</v>
      </c>
      <c r="F302">
        <v>5.27</v>
      </c>
      <c r="G302">
        <v>57.42</v>
      </c>
      <c r="H302">
        <v>2569.9299999999998</v>
      </c>
      <c r="I302" t="s">
        <v>19</v>
      </c>
      <c r="J302">
        <v>4558</v>
      </c>
    </row>
    <row r="303" spans="1:10" x14ac:dyDescent="0.3">
      <c r="A303">
        <v>2023</v>
      </c>
      <c r="B303">
        <v>1</v>
      </c>
      <c r="C303" t="s">
        <v>97</v>
      </c>
      <c r="D303" t="s">
        <v>11</v>
      </c>
      <c r="E303">
        <v>22428.97</v>
      </c>
      <c r="F303">
        <v>6.02</v>
      </c>
      <c r="G303">
        <v>65.73</v>
      </c>
      <c r="H303">
        <v>3681.45</v>
      </c>
      <c r="I303" t="s">
        <v>14</v>
      </c>
      <c r="J303">
        <v>1448</v>
      </c>
    </row>
    <row r="304" spans="1:10" x14ac:dyDescent="0.3">
      <c r="A304">
        <v>2023</v>
      </c>
      <c r="B304">
        <v>1</v>
      </c>
      <c r="C304" t="s">
        <v>105</v>
      </c>
      <c r="D304" t="s">
        <v>11</v>
      </c>
      <c r="E304">
        <v>20576.23</v>
      </c>
      <c r="F304">
        <v>8.48</v>
      </c>
      <c r="G304">
        <v>96.41</v>
      </c>
      <c r="H304">
        <v>8624.3799999999992</v>
      </c>
      <c r="I304" t="s">
        <v>28</v>
      </c>
      <c r="J304">
        <v>1047</v>
      </c>
    </row>
    <row r="305" spans="1:10" x14ac:dyDescent="0.3">
      <c r="A305">
        <v>2022</v>
      </c>
      <c r="B305">
        <v>8</v>
      </c>
      <c r="C305" t="s">
        <v>108</v>
      </c>
      <c r="D305" t="s">
        <v>29</v>
      </c>
      <c r="E305">
        <v>12569.33</v>
      </c>
      <c r="F305">
        <v>4.13</v>
      </c>
      <c r="G305">
        <v>84.65</v>
      </c>
      <c r="H305">
        <v>4346.26</v>
      </c>
      <c r="I305" t="s">
        <v>14</v>
      </c>
      <c r="J305">
        <v>3585</v>
      </c>
    </row>
    <row r="306" spans="1:10" x14ac:dyDescent="0.3">
      <c r="A306">
        <v>2022</v>
      </c>
      <c r="B306">
        <v>9</v>
      </c>
      <c r="C306" t="s">
        <v>107</v>
      </c>
      <c r="D306" t="s">
        <v>41</v>
      </c>
      <c r="E306">
        <v>6692.44</v>
      </c>
      <c r="F306">
        <v>5.28</v>
      </c>
      <c r="G306">
        <v>87.96</v>
      </c>
      <c r="H306">
        <v>9168.69</v>
      </c>
      <c r="I306" t="s">
        <v>28</v>
      </c>
      <c r="J306">
        <v>4199</v>
      </c>
    </row>
    <row r="307" spans="1:10" x14ac:dyDescent="0.3">
      <c r="A307">
        <v>2023</v>
      </c>
      <c r="B307">
        <v>6</v>
      </c>
      <c r="C307" t="s">
        <v>85</v>
      </c>
      <c r="D307" t="s">
        <v>29</v>
      </c>
      <c r="E307">
        <v>10257.15</v>
      </c>
      <c r="F307">
        <v>8.7100000000000009</v>
      </c>
      <c r="G307">
        <v>69.23</v>
      </c>
      <c r="H307">
        <v>3524.3</v>
      </c>
      <c r="I307" t="s">
        <v>36</v>
      </c>
      <c r="J307">
        <v>3923</v>
      </c>
    </row>
    <row r="308" spans="1:10" x14ac:dyDescent="0.3">
      <c r="A308">
        <v>2022</v>
      </c>
      <c r="B308">
        <v>4</v>
      </c>
      <c r="C308" t="s">
        <v>97</v>
      </c>
      <c r="D308" t="s">
        <v>11</v>
      </c>
      <c r="E308">
        <v>22421.46</v>
      </c>
      <c r="F308">
        <v>7.28</v>
      </c>
      <c r="G308">
        <v>90.64</v>
      </c>
      <c r="H308">
        <v>4482.37</v>
      </c>
      <c r="I308" t="s">
        <v>60</v>
      </c>
      <c r="J308">
        <v>4065</v>
      </c>
    </row>
    <row r="309" spans="1:10" x14ac:dyDescent="0.3">
      <c r="A309">
        <v>2023</v>
      </c>
      <c r="B309">
        <v>12</v>
      </c>
      <c r="C309" t="s">
        <v>107</v>
      </c>
      <c r="D309" t="s">
        <v>41</v>
      </c>
      <c r="E309">
        <v>6003.58</v>
      </c>
      <c r="F309">
        <v>8.23</v>
      </c>
      <c r="G309">
        <v>92.75</v>
      </c>
      <c r="H309">
        <v>7807.12</v>
      </c>
      <c r="I309" t="s">
        <v>19</v>
      </c>
      <c r="J309">
        <v>4709</v>
      </c>
    </row>
    <row r="310" spans="1:10" x14ac:dyDescent="0.3">
      <c r="A310">
        <v>2022</v>
      </c>
      <c r="B310">
        <v>5</v>
      </c>
      <c r="C310" t="s">
        <v>88</v>
      </c>
      <c r="D310" t="s">
        <v>25</v>
      </c>
      <c r="E310">
        <v>7159.59</v>
      </c>
      <c r="F310">
        <v>7.84</v>
      </c>
      <c r="G310">
        <v>59.65</v>
      </c>
      <c r="H310">
        <v>9849.0300000000007</v>
      </c>
      <c r="I310" t="s">
        <v>14</v>
      </c>
      <c r="J310">
        <v>4812</v>
      </c>
    </row>
    <row r="311" spans="1:10" x14ac:dyDescent="0.3">
      <c r="A311">
        <v>2023</v>
      </c>
      <c r="B311">
        <v>2</v>
      </c>
      <c r="C311" t="s">
        <v>88</v>
      </c>
      <c r="D311" t="s">
        <v>25</v>
      </c>
      <c r="E311">
        <v>7762.27</v>
      </c>
      <c r="F311">
        <v>8.4600000000000009</v>
      </c>
      <c r="G311">
        <v>56.05</v>
      </c>
      <c r="H311">
        <v>6510.05</v>
      </c>
      <c r="I311" t="s">
        <v>36</v>
      </c>
      <c r="J311">
        <v>4187</v>
      </c>
    </row>
    <row r="312" spans="1:10" x14ac:dyDescent="0.3">
      <c r="A312">
        <v>2022</v>
      </c>
      <c r="B312">
        <v>3</v>
      </c>
      <c r="C312" t="s">
        <v>106</v>
      </c>
      <c r="D312" t="s">
        <v>41</v>
      </c>
      <c r="E312">
        <v>18099.09</v>
      </c>
      <c r="F312">
        <v>9.36</v>
      </c>
      <c r="G312">
        <v>60.41</v>
      </c>
      <c r="H312">
        <v>2176.16</v>
      </c>
      <c r="I312" t="s">
        <v>14</v>
      </c>
      <c r="J312">
        <v>2910</v>
      </c>
    </row>
    <row r="313" spans="1:10" x14ac:dyDescent="0.3">
      <c r="A313">
        <v>2022</v>
      </c>
      <c r="B313">
        <v>2</v>
      </c>
      <c r="C313" t="s">
        <v>95</v>
      </c>
      <c r="D313" t="s">
        <v>20</v>
      </c>
      <c r="E313">
        <v>20821.599999999999</v>
      </c>
      <c r="F313">
        <v>5.65</v>
      </c>
      <c r="G313">
        <v>92.49</v>
      </c>
      <c r="H313">
        <v>4588.34</v>
      </c>
      <c r="I313" t="s">
        <v>28</v>
      </c>
      <c r="J313">
        <v>750</v>
      </c>
    </row>
    <row r="314" spans="1:10" x14ac:dyDescent="0.3">
      <c r="A314">
        <v>2022</v>
      </c>
      <c r="B314">
        <v>6</v>
      </c>
      <c r="C314" t="s">
        <v>97</v>
      </c>
      <c r="D314" t="s">
        <v>11</v>
      </c>
      <c r="E314">
        <v>13021.51</v>
      </c>
      <c r="F314">
        <v>8.69</v>
      </c>
      <c r="G314">
        <v>92.63</v>
      </c>
      <c r="H314">
        <v>6456.12</v>
      </c>
      <c r="I314" t="s">
        <v>36</v>
      </c>
      <c r="J314">
        <v>2544</v>
      </c>
    </row>
    <row r="315" spans="1:10" x14ac:dyDescent="0.3">
      <c r="A315">
        <v>2022</v>
      </c>
      <c r="B315">
        <v>7</v>
      </c>
      <c r="C315" t="s">
        <v>97</v>
      </c>
      <c r="D315" t="s">
        <v>11</v>
      </c>
      <c r="E315">
        <v>11969.16</v>
      </c>
      <c r="F315">
        <v>9.18</v>
      </c>
      <c r="G315">
        <v>98.76</v>
      </c>
      <c r="H315">
        <v>5536.48</v>
      </c>
      <c r="I315" t="s">
        <v>19</v>
      </c>
      <c r="J315">
        <v>3533</v>
      </c>
    </row>
    <row r="316" spans="1:10" x14ac:dyDescent="0.3">
      <c r="A316">
        <v>2023</v>
      </c>
      <c r="B316">
        <v>2</v>
      </c>
      <c r="C316" t="s">
        <v>99</v>
      </c>
      <c r="D316" t="s">
        <v>16</v>
      </c>
      <c r="E316">
        <v>9722.8700000000008</v>
      </c>
      <c r="F316">
        <v>6.91</v>
      </c>
      <c r="G316">
        <v>74.16</v>
      </c>
      <c r="H316">
        <v>5037.16</v>
      </c>
      <c r="I316" t="s">
        <v>28</v>
      </c>
      <c r="J316">
        <v>3459</v>
      </c>
    </row>
    <row r="317" spans="1:10" x14ac:dyDescent="0.3">
      <c r="A317">
        <v>2022</v>
      </c>
      <c r="B317">
        <v>12</v>
      </c>
      <c r="C317" t="s">
        <v>110</v>
      </c>
      <c r="D317" t="s">
        <v>41</v>
      </c>
      <c r="E317">
        <v>7572.4</v>
      </c>
      <c r="F317">
        <v>9.7100000000000009</v>
      </c>
      <c r="G317">
        <v>63.57</v>
      </c>
      <c r="H317">
        <v>6811.82</v>
      </c>
      <c r="I317" t="s">
        <v>28</v>
      </c>
      <c r="J317">
        <v>2286</v>
      </c>
    </row>
    <row r="318" spans="1:10" x14ac:dyDescent="0.3">
      <c r="A318">
        <v>2023</v>
      </c>
      <c r="B318">
        <v>8</v>
      </c>
      <c r="C318" t="s">
        <v>90</v>
      </c>
      <c r="D318" t="s">
        <v>25</v>
      </c>
      <c r="E318">
        <v>11272.16</v>
      </c>
      <c r="F318">
        <v>8.68</v>
      </c>
      <c r="G318">
        <v>79.13</v>
      </c>
      <c r="H318">
        <v>2946.16</v>
      </c>
      <c r="I318" t="s">
        <v>36</v>
      </c>
      <c r="J318">
        <v>746</v>
      </c>
    </row>
    <row r="319" spans="1:10" x14ac:dyDescent="0.3">
      <c r="A319">
        <v>2023</v>
      </c>
      <c r="B319">
        <v>5</v>
      </c>
      <c r="C319" t="s">
        <v>107</v>
      </c>
      <c r="D319" t="s">
        <v>41</v>
      </c>
      <c r="E319">
        <v>18400.32</v>
      </c>
      <c r="F319">
        <v>9.5399999999999991</v>
      </c>
      <c r="G319">
        <v>76.900000000000006</v>
      </c>
      <c r="H319">
        <v>6996.64</v>
      </c>
      <c r="I319" t="s">
        <v>14</v>
      </c>
      <c r="J319">
        <v>2942</v>
      </c>
    </row>
    <row r="320" spans="1:10" x14ac:dyDescent="0.3">
      <c r="A320">
        <v>2022</v>
      </c>
      <c r="B320">
        <v>7</v>
      </c>
      <c r="C320" t="s">
        <v>86</v>
      </c>
      <c r="D320" t="s">
        <v>20</v>
      </c>
      <c r="E320">
        <v>21809.1</v>
      </c>
      <c r="F320">
        <v>6.68</v>
      </c>
      <c r="G320">
        <v>78.569999999999993</v>
      </c>
      <c r="H320">
        <v>9647.69</v>
      </c>
      <c r="I320" t="s">
        <v>36</v>
      </c>
      <c r="J320">
        <v>3683</v>
      </c>
    </row>
    <row r="321" spans="1:10" x14ac:dyDescent="0.3">
      <c r="A321">
        <v>2023</v>
      </c>
      <c r="B321">
        <v>9</v>
      </c>
      <c r="C321" t="s">
        <v>101</v>
      </c>
      <c r="D321" t="s">
        <v>22</v>
      </c>
      <c r="E321">
        <v>15418.13</v>
      </c>
      <c r="F321">
        <v>9.0500000000000007</v>
      </c>
      <c r="G321">
        <v>80.22</v>
      </c>
      <c r="H321">
        <v>6664.99</v>
      </c>
      <c r="I321" t="s">
        <v>60</v>
      </c>
      <c r="J321">
        <v>566</v>
      </c>
    </row>
    <row r="322" spans="1:10" x14ac:dyDescent="0.3">
      <c r="A322">
        <v>2023</v>
      </c>
      <c r="B322">
        <v>4</v>
      </c>
      <c r="C322" t="s">
        <v>109</v>
      </c>
      <c r="D322" t="s">
        <v>39</v>
      </c>
      <c r="E322">
        <v>16296.9</v>
      </c>
      <c r="F322">
        <v>4.47</v>
      </c>
      <c r="G322">
        <v>97.71</v>
      </c>
      <c r="H322">
        <v>2977.62</v>
      </c>
      <c r="I322" t="s">
        <v>36</v>
      </c>
      <c r="J322">
        <v>3150</v>
      </c>
    </row>
    <row r="323" spans="1:10" x14ac:dyDescent="0.3">
      <c r="A323">
        <v>2023</v>
      </c>
      <c r="B323">
        <v>10</v>
      </c>
      <c r="C323" t="s">
        <v>106</v>
      </c>
      <c r="D323" t="s">
        <v>41</v>
      </c>
      <c r="E323">
        <v>6058.78</v>
      </c>
      <c r="F323">
        <v>5.69</v>
      </c>
      <c r="G323">
        <v>64.55</v>
      </c>
      <c r="H323">
        <v>5731.72</v>
      </c>
      <c r="I323" t="s">
        <v>36</v>
      </c>
      <c r="J323">
        <v>4252</v>
      </c>
    </row>
    <row r="324" spans="1:10" x14ac:dyDescent="0.3">
      <c r="A324">
        <v>2022</v>
      </c>
      <c r="B324">
        <v>6</v>
      </c>
      <c r="C324" t="s">
        <v>97</v>
      </c>
      <c r="D324" t="s">
        <v>11</v>
      </c>
      <c r="E324">
        <v>11003.14</v>
      </c>
      <c r="F324">
        <v>6.06</v>
      </c>
      <c r="G324">
        <v>57.53</v>
      </c>
      <c r="H324">
        <v>6485.76</v>
      </c>
      <c r="I324" t="s">
        <v>19</v>
      </c>
      <c r="J324">
        <v>998</v>
      </c>
    </row>
    <row r="325" spans="1:10" x14ac:dyDescent="0.3">
      <c r="A325">
        <v>2023</v>
      </c>
      <c r="B325">
        <v>8</v>
      </c>
      <c r="C325" t="s">
        <v>107</v>
      </c>
      <c r="D325" t="s">
        <v>41</v>
      </c>
      <c r="E325">
        <v>21544.29</v>
      </c>
      <c r="F325">
        <v>4.9800000000000004</v>
      </c>
      <c r="G325">
        <v>73.760000000000005</v>
      </c>
      <c r="H325">
        <v>9238.65</v>
      </c>
      <c r="I325" t="s">
        <v>28</v>
      </c>
      <c r="J325">
        <v>3101</v>
      </c>
    </row>
    <row r="326" spans="1:10" x14ac:dyDescent="0.3">
      <c r="A326">
        <v>2022</v>
      </c>
      <c r="B326">
        <v>10</v>
      </c>
      <c r="C326" t="s">
        <v>94</v>
      </c>
      <c r="D326" t="s">
        <v>16</v>
      </c>
      <c r="E326">
        <v>7478.13</v>
      </c>
      <c r="F326">
        <v>5.52</v>
      </c>
      <c r="G326">
        <v>89.89</v>
      </c>
      <c r="H326">
        <v>3913.87</v>
      </c>
      <c r="I326" t="s">
        <v>60</v>
      </c>
      <c r="J326">
        <v>1879</v>
      </c>
    </row>
    <row r="327" spans="1:10" x14ac:dyDescent="0.3">
      <c r="A327">
        <v>2022</v>
      </c>
      <c r="B327">
        <v>6</v>
      </c>
      <c r="C327" t="s">
        <v>112</v>
      </c>
      <c r="D327" t="s">
        <v>39</v>
      </c>
      <c r="E327">
        <v>13278.1</v>
      </c>
      <c r="F327">
        <v>9.6999999999999993</v>
      </c>
      <c r="G327">
        <v>80.47</v>
      </c>
      <c r="H327">
        <v>2921.2</v>
      </c>
      <c r="I327" t="s">
        <v>19</v>
      </c>
      <c r="J327">
        <v>3548</v>
      </c>
    </row>
    <row r="328" spans="1:10" x14ac:dyDescent="0.3">
      <c r="A328">
        <v>2023</v>
      </c>
      <c r="B328">
        <v>8</v>
      </c>
      <c r="C328" t="s">
        <v>109</v>
      </c>
      <c r="D328" t="s">
        <v>39</v>
      </c>
      <c r="E328">
        <v>5008.49</v>
      </c>
      <c r="F328">
        <v>8.32</v>
      </c>
      <c r="G328">
        <v>67.91</v>
      </c>
      <c r="H328">
        <v>2850.5</v>
      </c>
      <c r="I328" t="s">
        <v>60</v>
      </c>
      <c r="J328">
        <v>2265</v>
      </c>
    </row>
    <row r="329" spans="1:10" x14ac:dyDescent="0.3">
      <c r="A329">
        <v>2022</v>
      </c>
      <c r="B329">
        <v>6</v>
      </c>
      <c r="C329" t="s">
        <v>110</v>
      </c>
      <c r="D329" t="s">
        <v>41</v>
      </c>
      <c r="E329">
        <v>12873.79</v>
      </c>
      <c r="F329">
        <v>9.69</v>
      </c>
      <c r="G329">
        <v>91.88</v>
      </c>
      <c r="H329">
        <v>9442.6299999999992</v>
      </c>
      <c r="I329" t="s">
        <v>28</v>
      </c>
      <c r="J329">
        <v>2994</v>
      </c>
    </row>
    <row r="330" spans="1:10" x14ac:dyDescent="0.3">
      <c r="A330">
        <v>2022</v>
      </c>
      <c r="B330">
        <v>8</v>
      </c>
      <c r="C330" t="s">
        <v>96</v>
      </c>
      <c r="D330" t="s">
        <v>22</v>
      </c>
      <c r="E330">
        <v>20554.14</v>
      </c>
      <c r="F330">
        <v>4.4000000000000004</v>
      </c>
      <c r="G330">
        <v>70.16</v>
      </c>
      <c r="H330">
        <v>5250.65</v>
      </c>
      <c r="I330" t="s">
        <v>28</v>
      </c>
      <c r="J330">
        <v>4821</v>
      </c>
    </row>
    <row r="331" spans="1:10" x14ac:dyDescent="0.3">
      <c r="A331">
        <v>2023</v>
      </c>
      <c r="B331">
        <v>4</v>
      </c>
      <c r="C331" t="s">
        <v>96</v>
      </c>
      <c r="D331" t="s">
        <v>22</v>
      </c>
      <c r="E331">
        <v>20910.62</v>
      </c>
      <c r="F331">
        <v>8.59</v>
      </c>
      <c r="G331">
        <v>69.62</v>
      </c>
      <c r="H331">
        <v>8328.9599999999991</v>
      </c>
      <c r="I331" t="s">
        <v>19</v>
      </c>
      <c r="J331">
        <v>2480</v>
      </c>
    </row>
    <row r="332" spans="1:10" x14ac:dyDescent="0.3">
      <c r="A332">
        <v>2022</v>
      </c>
      <c r="B332">
        <v>12</v>
      </c>
      <c r="C332" t="s">
        <v>92</v>
      </c>
      <c r="D332" t="s">
        <v>11</v>
      </c>
      <c r="E332">
        <v>20987.45</v>
      </c>
      <c r="F332">
        <v>4.78</v>
      </c>
      <c r="G332">
        <v>84.24</v>
      </c>
      <c r="H332">
        <v>6919.78</v>
      </c>
      <c r="I332" t="s">
        <v>28</v>
      </c>
      <c r="J332">
        <v>2983</v>
      </c>
    </row>
    <row r="333" spans="1:10" x14ac:dyDescent="0.3">
      <c r="A333">
        <v>2023</v>
      </c>
      <c r="B333">
        <v>7</v>
      </c>
      <c r="C333" t="s">
        <v>105</v>
      </c>
      <c r="D333" t="s">
        <v>11</v>
      </c>
      <c r="E333">
        <v>12930.14</v>
      </c>
      <c r="F333">
        <v>8.85</v>
      </c>
      <c r="G333">
        <v>63.84</v>
      </c>
      <c r="H333">
        <v>5892.09</v>
      </c>
      <c r="I333" t="s">
        <v>19</v>
      </c>
      <c r="J333">
        <v>3062</v>
      </c>
    </row>
    <row r="334" spans="1:10" x14ac:dyDescent="0.3">
      <c r="A334">
        <v>2023</v>
      </c>
      <c r="B334">
        <v>5</v>
      </c>
      <c r="C334" t="s">
        <v>114</v>
      </c>
      <c r="D334" t="s">
        <v>20</v>
      </c>
      <c r="E334">
        <v>24275.66</v>
      </c>
      <c r="F334">
        <v>8.82</v>
      </c>
      <c r="G334">
        <v>90.86</v>
      </c>
      <c r="H334">
        <v>9726.4699999999993</v>
      </c>
      <c r="I334" t="s">
        <v>14</v>
      </c>
      <c r="J334">
        <v>2853</v>
      </c>
    </row>
    <row r="335" spans="1:10" x14ac:dyDescent="0.3">
      <c r="A335">
        <v>2022</v>
      </c>
      <c r="B335">
        <v>11</v>
      </c>
      <c r="C335" t="s">
        <v>99</v>
      </c>
      <c r="D335" t="s">
        <v>16</v>
      </c>
      <c r="E335">
        <v>14301.55</v>
      </c>
      <c r="F335">
        <v>5.0199999999999996</v>
      </c>
      <c r="G335">
        <v>95.25</v>
      </c>
      <c r="H335">
        <v>7217.2</v>
      </c>
      <c r="I335" t="s">
        <v>19</v>
      </c>
      <c r="J335">
        <v>1946</v>
      </c>
    </row>
    <row r="336" spans="1:10" x14ac:dyDescent="0.3">
      <c r="A336">
        <v>2022</v>
      </c>
      <c r="B336">
        <v>5</v>
      </c>
      <c r="C336" t="s">
        <v>87</v>
      </c>
      <c r="D336" t="s">
        <v>39</v>
      </c>
      <c r="E336">
        <v>23357.759999999998</v>
      </c>
      <c r="F336">
        <v>4.9800000000000004</v>
      </c>
      <c r="G336">
        <v>50.46</v>
      </c>
      <c r="H336">
        <v>2188.54</v>
      </c>
      <c r="I336" t="s">
        <v>60</v>
      </c>
      <c r="J336">
        <v>1834</v>
      </c>
    </row>
    <row r="337" spans="1:10" x14ac:dyDescent="0.3">
      <c r="A337">
        <v>2022</v>
      </c>
      <c r="B337">
        <v>7</v>
      </c>
      <c r="C337" t="s">
        <v>97</v>
      </c>
      <c r="D337" t="s">
        <v>11</v>
      </c>
      <c r="E337">
        <v>11426.91</v>
      </c>
      <c r="F337">
        <v>5.73</v>
      </c>
      <c r="G337">
        <v>67.739999999999995</v>
      </c>
      <c r="H337">
        <v>6197.09</v>
      </c>
      <c r="I337" t="s">
        <v>60</v>
      </c>
      <c r="J337">
        <v>3930</v>
      </c>
    </row>
    <row r="338" spans="1:10" x14ac:dyDescent="0.3">
      <c r="A338">
        <v>2022</v>
      </c>
      <c r="B338">
        <v>2</v>
      </c>
      <c r="C338" t="s">
        <v>106</v>
      </c>
      <c r="D338" t="s">
        <v>41</v>
      </c>
      <c r="E338">
        <v>17022.189999999999</v>
      </c>
      <c r="F338">
        <v>9.26</v>
      </c>
      <c r="G338">
        <v>59.41</v>
      </c>
      <c r="H338">
        <v>8285.07</v>
      </c>
      <c r="I338" t="s">
        <v>14</v>
      </c>
      <c r="J338">
        <v>1589</v>
      </c>
    </row>
    <row r="339" spans="1:10" x14ac:dyDescent="0.3">
      <c r="A339">
        <v>2023</v>
      </c>
      <c r="B339">
        <v>2</v>
      </c>
      <c r="C339" t="s">
        <v>111</v>
      </c>
      <c r="D339" t="s">
        <v>34</v>
      </c>
      <c r="E339">
        <v>23557.040000000001</v>
      </c>
      <c r="F339">
        <v>7.82</v>
      </c>
      <c r="G339">
        <v>66.349999999999994</v>
      </c>
      <c r="H339">
        <v>7516.09</v>
      </c>
      <c r="I339" t="s">
        <v>36</v>
      </c>
      <c r="J339">
        <v>4286</v>
      </c>
    </row>
    <row r="340" spans="1:10" x14ac:dyDescent="0.3">
      <c r="A340">
        <v>2023</v>
      </c>
      <c r="B340">
        <v>2</v>
      </c>
      <c r="C340" t="s">
        <v>89</v>
      </c>
      <c r="D340" t="s">
        <v>22</v>
      </c>
      <c r="E340">
        <v>18033.080000000002</v>
      </c>
      <c r="F340">
        <v>5.05</v>
      </c>
      <c r="G340">
        <v>72.45</v>
      </c>
      <c r="H340">
        <v>9337.4699999999993</v>
      </c>
      <c r="I340" t="s">
        <v>60</v>
      </c>
      <c r="J340">
        <v>2116</v>
      </c>
    </row>
    <row r="341" spans="1:10" x14ac:dyDescent="0.3">
      <c r="A341">
        <v>2022</v>
      </c>
      <c r="B341">
        <v>6</v>
      </c>
      <c r="C341" t="s">
        <v>95</v>
      </c>
      <c r="D341" t="s">
        <v>20</v>
      </c>
      <c r="E341">
        <v>13717.79</v>
      </c>
      <c r="F341">
        <v>9.0500000000000007</v>
      </c>
      <c r="G341">
        <v>65.540000000000006</v>
      </c>
      <c r="H341">
        <v>3237.51</v>
      </c>
      <c r="I341" t="s">
        <v>19</v>
      </c>
      <c r="J341">
        <v>2693</v>
      </c>
    </row>
    <row r="342" spans="1:10" x14ac:dyDescent="0.3">
      <c r="A342">
        <v>2023</v>
      </c>
      <c r="B342">
        <v>7</v>
      </c>
      <c r="C342" t="s">
        <v>93</v>
      </c>
      <c r="D342" t="s">
        <v>34</v>
      </c>
      <c r="E342">
        <v>24263.119999999999</v>
      </c>
      <c r="F342">
        <v>4.5</v>
      </c>
      <c r="G342">
        <v>93.44</v>
      </c>
      <c r="H342">
        <v>7738.3</v>
      </c>
      <c r="I342" t="s">
        <v>36</v>
      </c>
      <c r="J342">
        <v>3481</v>
      </c>
    </row>
    <row r="343" spans="1:10" x14ac:dyDescent="0.3">
      <c r="A343">
        <v>2023</v>
      </c>
      <c r="B343">
        <v>5</v>
      </c>
      <c r="C343" t="s">
        <v>105</v>
      </c>
      <c r="D343" t="s">
        <v>11</v>
      </c>
      <c r="E343">
        <v>6306.58</v>
      </c>
      <c r="F343">
        <v>5.28</v>
      </c>
      <c r="G343">
        <v>76.73</v>
      </c>
      <c r="H343">
        <v>2503.9699999999998</v>
      </c>
      <c r="I343" t="s">
        <v>28</v>
      </c>
      <c r="J343">
        <v>2512</v>
      </c>
    </row>
    <row r="344" spans="1:10" x14ac:dyDescent="0.3">
      <c r="A344">
        <v>2023</v>
      </c>
      <c r="B344">
        <v>6</v>
      </c>
      <c r="C344" t="s">
        <v>98</v>
      </c>
      <c r="D344" t="s">
        <v>32</v>
      </c>
      <c r="E344">
        <v>21527.69</v>
      </c>
      <c r="F344">
        <v>5.27</v>
      </c>
      <c r="G344">
        <v>81.73</v>
      </c>
      <c r="H344">
        <v>5424.21</v>
      </c>
      <c r="I344" t="s">
        <v>14</v>
      </c>
      <c r="J344">
        <v>2805</v>
      </c>
    </row>
    <row r="345" spans="1:10" x14ac:dyDescent="0.3">
      <c r="A345">
        <v>2022</v>
      </c>
      <c r="B345">
        <v>3</v>
      </c>
      <c r="C345" t="s">
        <v>89</v>
      </c>
      <c r="D345" t="s">
        <v>22</v>
      </c>
      <c r="E345">
        <v>21364.14</v>
      </c>
      <c r="F345">
        <v>8.8000000000000007</v>
      </c>
      <c r="G345">
        <v>61.02</v>
      </c>
      <c r="H345">
        <v>8074.48</v>
      </c>
      <c r="I345" t="s">
        <v>14</v>
      </c>
      <c r="J345">
        <v>3869</v>
      </c>
    </row>
    <row r="346" spans="1:10" x14ac:dyDescent="0.3">
      <c r="A346">
        <v>2022</v>
      </c>
      <c r="B346">
        <v>7</v>
      </c>
      <c r="C346" t="s">
        <v>102</v>
      </c>
      <c r="D346" t="s">
        <v>25</v>
      </c>
      <c r="E346">
        <v>10206.18</v>
      </c>
      <c r="F346">
        <v>8.0500000000000007</v>
      </c>
      <c r="G346">
        <v>53.81</v>
      </c>
      <c r="H346">
        <v>6815.94</v>
      </c>
      <c r="I346" t="s">
        <v>60</v>
      </c>
      <c r="J346">
        <v>1916</v>
      </c>
    </row>
    <row r="347" spans="1:10" x14ac:dyDescent="0.3">
      <c r="A347">
        <v>2022</v>
      </c>
      <c r="B347">
        <v>5</v>
      </c>
      <c r="C347" t="s">
        <v>87</v>
      </c>
      <c r="D347" t="s">
        <v>39</v>
      </c>
      <c r="E347">
        <v>18592.95</v>
      </c>
      <c r="F347">
        <v>8.9600000000000009</v>
      </c>
      <c r="G347">
        <v>99.1</v>
      </c>
      <c r="H347">
        <v>4717.2</v>
      </c>
      <c r="I347" t="s">
        <v>14</v>
      </c>
      <c r="J347">
        <v>1975</v>
      </c>
    </row>
    <row r="348" spans="1:10" x14ac:dyDescent="0.3">
      <c r="A348">
        <v>2023</v>
      </c>
      <c r="B348">
        <v>3</v>
      </c>
      <c r="C348" t="s">
        <v>103</v>
      </c>
      <c r="D348" t="s">
        <v>29</v>
      </c>
      <c r="E348">
        <v>21588</v>
      </c>
      <c r="F348">
        <v>7.2</v>
      </c>
      <c r="G348">
        <v>93.17</v>
      </c>
      <c r="H348">
        <v>8448.83</v>
      </c>
      <c r="I348" t="s">
        <v>19</v>
      </c>
      <c r="J348">
        <v>4567</v>
      </c>
    </row>
    <row r="349" spans="1:10" x14ac:dyDescent="0.3">
      <c r="A349">
        <v>2022</v>
      </c>
      <c r="B349">
        <v>9</v>
      </c>
      <c r="C349" t="s">
        <v>112</v>
      </c>
      <c r="D349" t="s">
        <v>39</v>
      </c>
      <c r="E349">
        <v>10674.51</v>
      </c>
      <c r="F349">
        <v>8.27</v>
      </c>
      <c r="G349">
        <v>89.75</v>
      </c>
      <c r="H349">
        <v>8774.51</v>
      </c>
      <c r="I349" t="s">
        <v>36</v>
      </c>
      <c r="J349">
        <v>2607</v>
      </c>
    </row>
    <row r="350" spans="1:10" x14ac:dyDescent="0.3">
      <c r="A350">
        <v>2023</v>
      </c>
      <c r="B350">
        <v>10</v>
      </c>
      <c r="C350" t="s">
        <v>97</v>
      </c>
      <c r="D350" t="s">
        <v>11</v>
      </c>
      <c r="E350">
        <v>6764.2</v>
      </c>
      <c r="F350">
        <v>9.2200000000000006</v>
      </c>
      <c r="G350">
        <v>65.86</v>
      </c>
      <c r="H350">
        <v>4994.43</v>
      </c>
      <c r="I350" t="s">
        <v>60</v>
      </c>
      <c r="J350">
        <v>1635</v>
      </c>
    </row>
    <row r="351" spans="1:10" x14ac:dyDescent="0.3">
      <c r="A351">
        <v>2023</v>
      </c>
      <c r="B351">
        <v>11</v>
      </c>
      <c r="C351" t="s">
        <v>111</v>
      </c>
      <c r="D351" t="s">
        <v>34</v>
      </c>
      <c r="E351">
        <v>23675.41</v>
      </c>
      <c r="F351">
        <v>8.61</v>
      </c>
      <c r="G351">
        <v>70.88</v>
      </c>
      <c r="H351">
        <v>4810.57</v>
      </c>
      <c r="I351" t="s">
        <v>36</v>
      </c>
      <c r="J351">
        <v>987</v>
      </c>
    </row>
    <row r="352" spans="1:10" x14ac:dyDescent="0.3">
      <c r="A352">
        <v>2022</v>
      </c>
      <c r="B352">
        <v>11</v>
      </c>
      <c r="C352" t="s">
        <v>89</v>
      </c>
      <c r="D352" t="s">
        <v>22</v>
      </c>
      <c r="E352">
        <v>17546.68</v>
      </c>
      <c r="F352">
        <v>6.58</v>
      </c>
      <c r="G352">
        <v>54.79</v>
      </c>
      <c r="H352">
        <v>9574.35</v>
      </c>
      <c r="I352" t="s">
        <v>14</v>
      </c>
      <c r="J352">
        <v>4221</v>
      </c>
    </row>
    <row r="353" spans="1:10" x14ac:dyDescent="0.3">
      <c r="A353">
        <v>2023</v>
      </c>
      <c r="B353">
        <v>3</v>
      </c>
      <c r="C353" t="s">
        <v>86</v>
      </c>
      <c r="D353" t="s">
        <v>20</v>
      </c>
      <c r="E353">
        <v>11563.92</v>
      </c>
      <c r="F353">
        <v>8.74</v>
      </c>
      <c r="G353">
        <v>61.6</v>
      </c>
      <c r="H353">
        <v>4524.75</v>
      </c>
      <c r="I353" t="s">
        <v>14</v>
      </c>
      <c r="J353">
        <v>3601</v>
      </c>
    </row>
    <row r="354" spans="1:10" x14ac:dyDescent="0.3">
      <c r="A354">
        <v>2023</v>
      </c>
      <c r="B354">
        <v>5</v>
      </c>
      <c r="C354" t="s">
        <v>111</v>
      </c>
      <c r="D354" t="s">
        <v>34</v>
      </c>
      <c r="E354">
        <v>22840.75</v>
      </c>
      <c r="F354">
        <v>8.5500000000000007</v>
      </c>
      <c r="G354">
        <v>77.349999999999994</v>
      </c>
      <c r="H354">
        <v>7503.64</v>
      </c>
      <c r="I354" t="s">
        <v>14</v>
      </c>
      <c r="J354">
        <v>638</v>
      </c>
    </row>
    <row r="355" spans="1:10" x14ac:dyDescent="0.3">
      <c r="A355">
        <v>2022</v>
      </c>
      <c r="B355">
        <v>12</v>
      </c>
      <c r="C355" t="s">
        <v>105</v>
      </c>
      <c r="D355" t="s">
        <v>11</v>
      </c>
      <c r="E355">
        <v>20083.79</v>
      </c>
      <c r="F355">
        <v>4.6399999999999997</v>
      </c>
      <c r="G355">
        <v>67.75</v>
      </c>
      <c r="H355">
        <v>9398.94</v>
      </c>
      <c r="I355" t="s">
        <v>28</v>
      </c>
      <c r="J355">
        <v>4567</v>
      </c>
    </row>
    <row r="356" spans="1:10" x14ac:dyDescent="0.3">
      <c r="A356">
        <v>2023</v>
      </c>
      <c r="B356">
        <v>11</v>
      </c>
      <c r="C356" t="s">
        <v>95</v>
      </c>
      <c r="D356" t="s">
        <v>20</v>
      </c>
      <c r="E356">
        <v>8778.99</v>
      </c>
      <c r="F356">
        <v>4.16</v>
      </c>
      <c r="G356">
        <v>51.9</v>
      </c>
      <c r="H356">
        <v>8072.05</v>
      </c>
      <c r="I356" t="s">
        <v>36</v>
      </c>
      <c r="J356">
        <v>2025</v>
      </c>
    </row>
    <row r="357" spans="1:10" x14ac:dyDescent="0.3">
      <c r="A357">
        <v>2023</v>
      </c>
      <c r="B357">
        <v>3</v>
      </c>
      <c r="C357" t="s">
        <v>106</v>
      </c>
      <c r="D357" t="s">
        <v>41</v>
      </c>
      <c r="E357">
        <v>5502.16</v>
      </c>
      <c r="F357">
        <v>5.98</v>
      </c>
      <c r="G357">
        <v>68.22</v>
      </c>
      <c r="H357">
        <v>7671.98</v>
      </c>
      <c r="I357" t="s">
        <v>14</v>
      </c>
      <c r="J357">
        <v>3634</v>
      </c>
    </row>
    <row r="358" spans="1:10" x14ac:dyDescent="0.3">
      <c r="A358">
        <v>2023</v>
      </c>
      <c r="B358">
        <v>10</v>
      </c>
      <c r="C358" t="s">
        <v>98</v>
      </c>
      <c r="D358" t="s">
        <v>32</v>
      </c>
      <c r="E358">
        <v>14956.51</v>
      </c>
      <c r="F358">
        <v>6.31</v>
      </c>
      <c r="G358">
        <v>67.260000000000005</v>
      </c>
      <c r="H358">
        <v>9392.9</v>
      </c>
      <c r="I358" t="s">
        <v>60</v>
      </c>
      <c r="J358">
        <v>2299</v>
      </c>
    </row>
    <row r="359" spans="1:10" x14ac:dyDescent="0.3">
      <c r="A359">
        <v>2022</v>
      </c>
      <c r="B359">
        <v>10</v>
      </c>
      <c r="C359" t="s">
        <v>86</v>
      </c>
      <c r="D359" t="s">
        <v>20</v>
      </c>
      <c r="E359">
        <v>16609.03</v>
      </c>
      <c r="F359">
        <v>5.74</v>
      </c>
      <c r="G359">
        <v>53.58</v>
      </c>
      <c r="H359">
        <v>6626.82</v>
      </c>
      <c r="I359" t="s">
        <v>14</v>
      </c>
      <c r="J359">
        <v>1150</v>
      </c>
    </row>
    <row r="360" spans="1:10" x14ac:dyDescent="0.3">
      <c r="A360">
        <v>2023</v>
      </c>
      <c r="B360">
        <v>8</v>
      </c>
      <c r="C360" t="s">
        <v>87</v>
      </c>
      <c r="D360" t="s">
        <v>39</v>
      </c>
      <c r="E360">
        <v>15938.9</v>
      </c>
      <c r="F360">
        <v>7.18</v>
      </c>
      <c r="G360">
        <v>59.34</v>
      </c>
      <c r="H360">
        <v>9045.51</v>
      </c>
      <c r="I360" t="s">
        <v>19</v>
      </c>
      <c r="J360">
        <v>3286</v>
      </c>
    </row>
    <row r="361" spans="1:10" x14ac:dyDescent="0.3">
      <c r="A361">
        <v>2022</v>
      </c>
      <c r="B361">
        <v>10</v>
      </c>
      <c r="C361" t="s">
        <v>90</v>
      </c>
      <c r="D361" t="s">
        <v>25</v>
      </c>
      <c r="E361">
        <v>13913.96</v>
      </c>
      <c r="F361">
        <v>5.19</v>
      </c>
      <c r="G361">
        <v>84.11</v>
      </c>
      <c r="H361">
        <v>2569.4899999999998</v>
      </c>
      <c r="I361" t="s">
        <v>60</v>
      </c>
      <c r="J361">
        <v>4040</v>
      </c>
    </row>
    <row r="362" spans="1:10" x14ac:dyDescent="0.3">
      <c r="A362">
        <v>2023</v>
      </c>
      <c r="B362">
        <v>7</v>
      </c>
      <c r="C362" t="s">
        <v>103</v>
      </c>
      <c r="D362" t="s">
        <v>29</v>
      </c>
      <c r="E362">
        <v>20117.439999999999</v>
      </c>
      <c r="F362">
        <v>7.81</v>
      </c>
      <c r="G362">
        <v>86.56</v>
      </c>
      <c r="H362">
        <v>8660.6200000000008</v>
      </c>
      <c r="I362" t="s">
        <v>14</v>
      </c>
      <c r="J362">
        <v>3297</v>
      </c>
    </row>
    <row r="363" spans="1:10" x14ac:dyDescent="0.3">
      <c r="A363">
        <v>2023</v>
      </c>
      <c r="B363">
        <v>11</v>
      </c>
      <c r="C363" t="s">
        <v>96</v>
      </c>
      <c r="D363" t="s">
        <v>22</v>
      </c>
      <c r="E363">
        <v>19928.740000000002</v>
      </c>
      <c r="F363">
        <v>7.84</v>
      </c>
      <c r="G363">
        <v>50.18</v>
      </c>
      <c r="H363">
        <v>3673.59</v>
      </c>
      <c r="I363" t="s">
        <v>36</v>
      </c>
      <c r="J363">
        <v>4165</v>
      </c>
    </row>
    <row r="364" spans="1:10" x14ac:dyDescent="0.3">
      <c r="A364">
        <v>2023</v>
      </c>
      <c r="B364">
        <v>6</v>
      </c>
      <c r="C364" t="s">
        <v>94</v>
      </c>
      <c r="D364" t="s">
        <v>16</v>
      </c>
      <c r="E364">
        <v>15408.14</v>
      </c>
      <c r="F364">
        <v>8.94</v>
      </c>
      <c r="G364">
        <v>52.67</v>
      </c>
      <c r="H364">
        <v>6638.12</v>
      </c>
      <c r="I364" t="s">
        <v>19</v>
      </c>
      <c r="J364">
        <v>1582</v>
      </c>
    </row>
    <row r="365" spans="1:10" x14ac:dyDescent="0.3">
      <c r="A365">
        <v>2023</v>
      </c>
      <c r="B365">
        <v>11</v>
      </c>
      <c r="C365" t="s">
        <v>97</v>
      </c>
      <c r="D365" t="s">
        <v>11</v>
      </c>
      <c r="E365">
        <v>23125.19</v>
      </c>
      <c r="F365">
        <v>4.2699999999999996</v>
      </c>
      <c r="G365">
        <v>70.02</v>
      </c>
      <c r="H365">
        <v>9153.73</v>
      </c>
      <c r="I365" t="s">
        <v>19</v>
      </c>
      <c r="J365">
        <v>4290</v>
      </c>
    </row>
    <row r="366" spans="1:10" x14ac:dyDescent="0.3">
      <c r="A366">
        <v>2022</v>
      </c>
      <c r="B366">
        <v>11</v>
      </c>
      <c r="C366" t="s">
        <v>111</v>
      </c>
      <c r="D366" t="s">
        <v>34</v>
      </c>
      <c r="E366">
        <v>12978.01</v>
      </c>
      <c r="F366">
        <v>5.56</v>
      </c>
      <c r="G366">
        <v>76.650000000000006</v>
      </c>
      <c r="H366">
        <v>5840.08</v>
      </c>
      <c r="I366" t="s">
        <v>28</v>
      </c>
      <c r="J366">
        <v>2057</v>
      </c>
    </row>
    <row r="367" spans="1:10" x14ac:dyDescent="0.3">
      <c r="A367">
        <v>2022</v>
      </c>
      <c r="B367">
        <v>3</v>
      </c>
      <c r="C367" t="s">
        <v>106</v>
      </c>
      <c r="D367" t="s">
        <v>41</v>
      </c>
      <c r="E367">
        <v>10957.44</v>
      </c>
      <c r="F367">
        <v>8.77</v>
      </c>
      <c r="G367">
        <v>91.23</v>
      </c>
      <c r="H367">
        <v>8232.2900000000009</v>
      </c>
      <c r="I367" t="s">
        <v>19</v>
      </c>
      <c r="J367">
        <v>4413</v>
      </c>
    </row>
    <row r="368" spans="1:10" x14ac:dyDescent="0.3">
      <c r="A368">
        <v>2022</v>
      </c>
      <c r="B368">
        <v>10</v>
      </c>
      <c r="C368" t="s">
        <v>86</v>
      </c>
      <c r="D368" t="s">
        <v>20</v>
      </c>
      <c r="E368">
        <v>14675.73</v>
      </c>
      <c r="F368">
        <v>9.4499999999999993</v>
      </c>
      <c r="G368">
        <v>82.64</v>
      </c>
      <c r="H368">
        <v>7992</v>
      </c>
      <c r="I368" t="s">
        <v>19</v>
      </c>
      <c r="J368">
        <v>1489</v>
      </c>
    </row>
    <row r="369" spans="1:10" x14ac:dyDescent="0.3">
      <c r="A369">
        <v>2022</v>
      </c>
      <c r="B369">
        <v>4</v>
      </c>
      <c r="C369" t="s">
        <v>99</v>
      </c>
      <c r="D369" t="s">
        <v>16</v>
      </c>
      <c r="E369">
        <v>20146.29</v>
      </c>
      <c r="F369">
        <v>6.93</v>
      </c>
      <c r="G369">
        <v>58.99</v>
      </c>
      <c r="H369">
        <v>7449.04</v>
      </c>
      <c r="I369" t="s">
        <v>19</v>
      </c>
      <c r="J369">
        <v>3734</v>
      </c>
    </row>
    <row r="370" spans="1:10" x14ac:dyDescent="0.3">
      <c r="A370">
        <v>2023</v>
      </c>
      <c r="B370">
        <v>3</v>
      </c>
      <c r="C370" t="s">
        <v>110</v>
      </c>
      <c r="D370" t="s">
        <v>41</v>
      </c>
      <c r="E370">
        <v>22864.14</v>
      </c>
      <c r="F370">
        <v>4.5</v>
      </c>
      <c r="G370">
        <v>81.93</v>
      </c>
      <c r="H370">
        <v>9855.42</v>
      </c>
      <c r="I370" t="s">
        <v>28</v>
      </c>
      <c r="J370">
        <v>3943</v>
      </c>
    </row>
    <row r="371" spans="1:10" x14ac:dyDescent="0.3">
      <c r="A371">
        <v>2022</v>
      </c>
      <c r="B371">
        <v>1</v>
      </c>
      <c r="C371" t="s">
        <v>93</v>
      </c>
      <c r="D371" t="s">
        <v>34</v>
      </c>
      <c r="E371">
        <v>14774.28</v>
      </c>
      <c r="F371">
        <v>7.44</v>
      </c>
      <c r="G371">
        <v>67.33</v>
      </c>
      <c r="H371">
        <v>5543.74</v>
      </c>
      <c r="I371" t="s">
        <v>28</v>
      </c>
      <c r="J371">
        <v>3503</v>
      </c>
    </row>
    <row r="372" spans="1:10" x14ac:dyDescent="0.3">
      <c r="A372">
        <v>2022</v>
      </c>
      <c r="B372">
        <v>9</v>
      </c>
      <c r="C372" t="s">
        <v>98</v>
      </c>
      <c r="D372" t="s">
        <v>32</v>
      </c>
      <c r="E372">
        <v>9959.2999999999993</v>
      </c>
      <c r="F372">
        <v>9.7200000000000006</v>
      </c>
      <c r="G372">
        <v>95.05</v>
      </c>
      <c r="H372">
        <v>8095.02</v>
      </c>
      <c r="I372" t="s">
        <v>36</v>
      </c>
      <c r="J372">
        <v>593</v>
      </c>
    </row>
    <row r="373" spans="1:10" x14ac:dyDescent="0.3">
      <c r="A373">
        <v>2023</v>
      </c>
      <c r="B373">
        <v>2</v>
      </c>
      <c r="C373" t="s">
        <v>92</v>
      </c>
      <c r="D373" t="s">
        <v>11</v>
      </c>
      <c r="E373">
        <v>17710.78</v>
      </c>
      <c r="F373">
        <v>7.15</v>
      </c>
      <c r="G373">
        <v>58.92</v>
      </c>
      <c r="H373">
        <v>4644.24</v>
      </c>
      <c r="I373" t="s">
        <v>60</v>
      </c>
      <c r="J373">
        <v>882</v>
      </c>
    </row>
    <row r="374" spans="1:10" x14ac:dyDescent="0.3">
      <c r="A374">
        <v>2023</v>
      </c>
      <c r="B374">
        <v>2</v>
      </c>
      <c r="C374" t="s">
        <v>97</v>
      </c>
      <c r="D374" t="s">
        <v>11</v>
      </c>
      <c r="E374">
        <v>21146.77</v>
      </c>
      <c r="F374">
        <v>6.3</v>
      </c>
      <c r="G374">
        <v>68.88</v>
      </c>
      <c r="H374">
        <v>7565.87</v>
      </c>
      <c r="I374" t="s">
        <v>36</v>
      </c>
      <c r="J374">
        <v>808</v>
      </c>
    </row>
    <row r="375" spans="1:10" x14ac:dyDescent="0.3">
      <c r="A375">
        <v>2022</v>
      </c>
      <c r="B375">
        <v>5</v>
      </c>
      <c r="C375" t="s">
        <v>109</v>
      </c>
      <c r="D375" t="s">
        <v>39</v>
      </c>
      <c r="E375">
        <v>7967.35</v>
      </c>
      <c r="F375">
        <v>9.14</v>
      </c>
      <c r="G375">
        <v>61.76</v>
      </c>
      <c r="H375">
        <v>5182.57</v>
      </c>
      <c r="I375" t="s">
        <v>36</v>
      </c>
      <c r="J375">
        <v>2238</v>
      </c>
    </row>
    <row r="376" spans="1:10" x14ac:dyDescent="0.3">
      <c r="A376">
        <v>2023</v>
      </c>
      <c r="B376">
        <v>12</v>
      </c>
      <c r="C376" t="s">
        <v>91</v>
      </c>
      <c r="D376" t="s">
        <v>32</v>
      </c>
      <c r="E376">
        <v>10042.67</v>
      </c>
      <c r="F376">
        <v>5.68</v>
      </c>
      <c r="G376">
        <v>55.78</v>
      </c>
      <c r="H376">
        <v>5046.24</v>
      </c>
      <c r="I376" t="s">
        <v>28</v>
      </c>
      <c r="J376">
        <v>1002</v>
      </c>
    </row>
    <row r="377" spans="1:10" x14ac:dyDescent="0.3">
      <c r="A377">
        <v>2022</v>
      </c>
      <c r="B377">
        <v>8</v>
      </c>
      <c r="C377" t="s">
        <v>101</v>
      </c>
      <c r="D377" t="s">
        <v>22</v>
      </c>
      <c r="E377">
        <v>23157.74</v>
      </c>
      <c r="F377">
        <v>7.17</v>
      </c>
      <c r="G377">
        <v>94.28</v>
      </c>
      <c r="H377">
        <v>3316.16</v>
      </c>
      <c r="I377" t="s">
        <v>14</v>
      </c>
      <c r="J377">
        <v>1501</v>
      </c>
    </row>
    <row r="378" spans="1:10" x14ac:dyDescent="0.3">
      <c r="A378">
        <v>2022</v>
      </c>
      <c r="B378">
        <v>1</v>
      </c>
      <c r="C378" t="s">
        <v>112</v>
      </c>
      <c r="D378" t="s">
        <v>39</v>
      </c>
      <c r="E378">
        <v>14182.63</v>
      </c>
      <c r="F378">
        <v>8.84</v>
      </c>
      <c r="G378">
        <v>51.27</v>
      </c>
      <c r="H378">
        <v>7285.62</v>
      </c>
      <c r="I378" t="s">
        <v>28</v>
      </c>
      <c r="J378">
        <v>4866</v>
      </c>
    </row>
    <row r="379" spans="1:10" x14ac:dyDescent="0.3">
      <c r="A379">
        <v>2022</v>
      </c>
      <c r="B379">
        <v>11</v>
      </c>
      <c r="C379" t="s">
        <v>105</v>
      </c>
      <c r="D379" t="s">
        <v>11</v>
      </c>
      <c r="E379">
        <v>6900.62</v>
      </c>
      <c r="F379">
        <v>4.37</v>
      </c>
      <c r="G379">
        <v>67.239999999999995</v>
      </c>
      <c r="H379">
        <v>5125.6499999999996</v>
      </c>
      <c r="I379" t="s">
        <v>28</v>
      </c>
      <c r="J379">
        <v>4010</v>
      </c>
    </row>
    <row r="380" spans="1:10" x14ac:dyDescent="0.3">
      <c r="A380">
        <v>2023</v>
      </c>
      <c r="B380">
        <v>8</v>
      </c>
      <c r="C380" t="s">
        <v>103</v>
      </c>
      <c r="D380" t="s">
        <v>29</v>
      </c>
      <c r="E380">
        <v>20126.91</v>
      </c>
      <c r="F380">
        <v>6.7</v>
      </c>
      <c r="G380">
        <v>51.06</v>
      </c>
      <c r="H380">
        <v>3802.19</v>
      </c>
      <c r="I380" t="s">
        <v>36</v>
      </c>
      <c r="J380">
        <v>3764</v>
      </c>
    </row>
    <row r="381" spans="1:10" x14ac:dyDescent="0.3">
      <c r="A381">
        <v>2023</v>
      </c>
      <c r="B381">
        <v>11</v>
      </c>
      <c r="C381" t="s">
        <v>102</v>
      </c>
      <c r="D381" t="s">
        <v>25</v>
      </c>
      <c r="E381">
        <v>16781.41</v>
      </c>
      <c r="F381">
        <v>8.3699999999999992</v>
      </c>
      <c r="G381">
        <v>63.98</v>
      </c>
      <c r="H381">
        <v>5913.63</v>
      </c>
      <c r="I381" t="s">
        <v>60</v>
      </c>
      <c r="J381">
        <v>1180</v>
      </c>
    </row>
    <row r="382" spans="1:10" x14ac:dyDescent="0.3">
      <c r="A382">
        <v>2022</v>
      </c>
      <c r="B382">
        <v>12</v>
      </c>
      <c r="C382" t="s">
        <v>105</v>
      </c>
      <c r="D382" t="s">
        <v>11</v>
      </c>
      <c r="E382">
        <v>21492.33</v>
      </c>
      <c r="F382">
        <v>6.9</v>
      </c>
      <c r="G382">
        <v>64.12</v>
      </c>
      <c r="H382">
        <v>7729.85</v>
      </c>
      <c r="I382" t="s">
        <v>28</v>
      </c>
      <c r="J382">
        <v>3076</v>
      </c>
    </row>
    <row r="383" spans="1:10" x14ac:dyDescent="0.3">
      <c r="A383">
        <v>2022</v>
      </c>
      <c r="B383">
        <v>9</v>
      </c>
      <c r="C383" t="s">
        <v>113</v>
      </c>
      <c r="D383" t="s">
        <v>32</v>
      </c>
      <c r="E383">
        <v>5089.18</v>
      </c>
      <c r="F383">
        <v>5.89</v>
      </c>
      <c r="G383">
        <v>60.7</v>
      </c>
      <c r="H383">
        <v>4116.51</v>
      </c>
      <c r="I383" t="s">
        <v>36</v>
      </c>
      <c r="J383">
        <v>703</v>
      </c>
    </row>
    <row r="384" spans="1:10" x14ac:dyDescent="0.3">
      <c r="A384">
        <v>2022</v>
      </c>
      <c r="B384">
        <v>1</v>
      </c>
      <c r="C384" t="s">
        <v>104</v>
      </c>
      <c r="D384" t="s">
        <v>34</v>
      </c>
      <c r="E384">
        <v>20750.53</v>
      </c>
      <c r="F384">
        <v>9.09</v>
      </c>
      <c r="G384">
        <v>50.11</v>
      </c>
      <c r="H384">
        <v>3231.32</v>
      </c>
      <c r="I384" t="s">
        <v>28</v>
      </c>
      <c r="J384">
        <v>3363</v>
      </c>
    </row>
    <row r="385" spans="1:10" x14ac:dyDescent="0.3">
      <c r="A385">
        <v>2023</v>
      </c>
      <c r="B385">
        <v>6</v>
      </c>
      <c r="C385" t="s">
        <v>85</v>
      </c>
      <c r="D385" t="s">
        <v>29</v>
      </c>
      <c r="E385">
        <v>9046.41</v>
      </c>
      <c r="F385">
        <v>8.25</v>
      </c>
      <c r="G385">
        <v>80.8</v>
      </c>
      <c r="H385">
        <v>8439.5499999999993</v>
      </c>
      <c r="I385" t="s">
        <v>19</v>
      </c>
      <c r="J385">
        <v>3976</v>
      </c>
    </row>
    <row r="386" spans="1:10" x14ac:dyDescent="0.3">
      <c r="A386">
        <v>2022</v>
      </c>
      <c r="B386">
        <v>6</v>
      </c>
      <c r="C386" t="s">
        <v>86</v>
      </c>
      <c r="D386" t="s">
        <v>20</v>
      </c>
      <c r="E386">
        <v>6613.37</v>
      </c>
      <c r="F386">
        <v>6.83</v>
      </c>
      <c r="G386">
        <v>90.93</v>
      </c>
      <c r="H386">
        <v>8561.56</v>
      </c>
      <c r="I386" t="s">
        <v>36</v>
      </c>
      <c r="J386">
        <v>931</v>
      </c>
    </row>
    <row r="387" spans="1:10" x14ac:dyDescent="0.3">
      <c r="A387">
        <v>2022</v>
      </c>
      <c r="B387">
        <v>2</v>
      </c>
      <c r="C387" t="s">
        <v>114</v>
      </c>
      <c r="D387" t="s">
        <v>20</v>
      </c>
      <c r="E387">
        <v>14494</v>
      </c>
      <c r="F387">
        <v>9.75</v>
      </c>
      <c r="G387">
        <v>99.09</v>
      </c>
      <c r="H387">
        <v>9653.26</v>
      </c>
      <c r="I387" t="s">
        <v>36</v>
      </c>
      <c r="J387">
        <v>739</v>
      </c>
    </row>
    <row r="388" spans="1:10" x14ac:dyDescent="0.3">
      <c r="A388">
        <v>2023</v>
      </c>
      <c r="B388">
        <v>9</v>
      </c>
      <c r="C388" t="s">
        <v>112</v>
      </c>
      <c r="D388" t="s">
        <v>39</v>
      </c>
      <c r="E388">
        <v>23664.639999999999</v>
      </c>
      <c r="F388">
        <v>9.06</v>
      </c>
      <c r="G388">
        <v>81.86</v>
      </c>
      <c r="H388">
        <v>7101.89</v>
      </c>
      <c r="I388" t="s">
        <v>60</v>
      </c>
      <c r="J388">
        <v>4723</v>
      </c>
    </row>
    <row r="389" spans="1:10" x14ac:dyDescent="0.3">
      <c r="A389">
        <v>2022</v>
      </c>
      <c r="B389">
        <v>2</v>
      </c>
      <c r="C389" t="s">
        <v>89</v>
      </c>
      <c r="D389" t="s">
        <v>22</v>
      </c>
      <c r="E389">
        <v>8325.32</v>
      </c>
      <c r="F389">
        <v>6.2</v>
      </c>
      <c r="G389">
        <v>51.03</v>
      </c>
      <c r="H389">
        <v>4436.3900000000003</v>
      </c>
      <c r="I389" t="s">
        <v>36</v>
      </c>
      <c r="J389">
        <v>992</v>
      </c>
    </row>
    <row r="390" spans="1:10" x14ac:dyDescent="0.3">
      <c r="A390">
        <v>2023</v>
      </c>
      <c r="B390">
        <v>8</v>
      </c>
      <c r="C390" t="s">
        <v>101</v>
      </c>
      <c r="D390" t="s">
        <v>22</v>
      </c>
      <c r="E390">
        <v>7537.41</v>
      </c>
      <c r="F390">
        <v>4.5999999999999996</v>
      </c>
      <c r="G390">
        <v>72.260000000000005</v>
      </c>
      <c r="H390">
        <v>7618.94</v>
      </c>
      <c r="I390" t="s">
        <v>60</v>
      </c>
      <c r="J390">
        <v>1365</v>
      </c>
    </row>
    <row r="391" spans="1:10" x14ac:dyDescent="0.3">
      <c r="A391">
        <v>2022</v>
      </c>
      <c r="B391">
        <v>11</v>
      </c>
      <c r="C391" t="s">
        <v>105</v>
      </c>
      <c r="D391" t="s">
        <v>11</v>
      </c>
      <c r="E391">
        <v>22441.54</v>
      </c>
      <c r="F391">
        <v>10</v>
      </c>
      <c r="G391">
        <v>95.02</v>
      </c>
      <c r="H391">
        <v>9793.41</v>
      </c>
      <c r="I391" t="s">
        <v>14</v>
      </c>
      <c r="J391">
        <v>1554</v>
      </c>
    </row>
    <row r="392" spans="1:10" x14ac:dyDescent="0.3">
      <c r="A392">
        <v>2022</v>
      </c>
      <c r="B392">
        <v>7</v>
      </c>
      <c r="C392" t="s">
        <v>100</v>
      </c>
      <c r="D392" t="s">
        <v>16</v>
      </c>
      <c r="E392">
        <v>14679.88</v>
      </c>
      <c r="F392">
        <v>8.9700000000000006</v>
      </c>
      <c r="G392">
        <v>72.58</v>
      </c>
      <c r="H392">
        <v>2581.5300000000002</v>
      </c>
      <c r="I392" t="s">
        <v>28</v>
      </c>
      <c r="J392">
        <v>553</v>
      </c>
    </row>
    <row r="393" spans="1:10" x14ac:dyDescent="0.3">
      <c r="A393">
        <v>2023</v>
      </c>
      <c r="B393">
        <v>9</v>
      </c>
      <c r="C393" t="s">
        <v>89</v>
      </c>
      <c r="D393" t="s">
        <v>22</v>
      </c>
      <c r="E393">
        <v>17895.57</v>
      </c>
      <c r="F393">
        <v>5.64</v>
      </c>
      <c r="G393">
        <v>99.6</v>
      </c>
      <c r="H393">
        <v>8651.74</v>
      </c>
      <c r="I393" t="s">
        <v>19</v>
      </c>
      <c r="J393">
        <v>2882</v>
      </c>
    </row>
    <row r="394" spans="1:10" x14ac:dyDescent="0.3">
      <c r="A394">
        <v>2023</v>
      </c>
      <c r="B394">
        <v>10</v>
      </c>
      <c r="C394" t="s">
        <v>90</v>
      </c>
      <c r="D394" t="s">
        <v>25</v>
      </c>
      <c r="E394">
        <v>21798.19</v>
      </c>
      <c r="F394">
        <v>6.57</v>
      </c>
      <c r="G394">
        <v>78.459999999999994</v>
      </c>
      <c r="H394">
        <v>3531.44</v>
      </c>
      <c r="I394" t="s">
        <v>28</v>
      </c>
      <c r="J394">
        <v>2890</v>
      </c>
    </row>
    <row r="395" spans="1:10" x14ac:dyDescent="0.3">
      <c r="A395">
        <v>2022</v>
      </c>
      <c r="B395">
        <v>6</v>
      </c>
      <c r="C395" t="s">
        <v>91</v>
      </c>
      <c r="D395" t="s">
        <v>32</v>
      </c>
      <c r="E395">
        <v>14187.32</v>
      </c>
      <c r="F395">
        <v>9.5500000000000007</v>
      </c>
      <c r="G395">
        <v>76.92</v>
      </c>
      <c r="H395">
        <v>8676.7800000000007</v>
      </c>
      <c r="I395" t="s">
        <v>28</v>
      </c>
      <c r="J395">
        <v>4451</v>
      </c>
    </row>
    <row r="396" spans="1:10" x14ac:dyDescent="0.3">
      <c r="A396">
        <v>2023</v>
      </c>
      <c r="B396">
        <v>2</v>
      </c>
      <c r="C396" t="s">
        <v>86</v>
      </c>
      <c r="D396" t="s">
        <v>20</v>
      </c>
      <c r="E396">
        <v>12760.58</v>
      </c>
      <c r="F396">
        <v>9.4</v>
      </c>
      <c r="G396">
        <v>51.7</v>
      </c>
      <c r="H396">
        <v>7801.15</v>
      </c>
      <c r="I396" t="s">
        <v>36</v>
      </c>
      <c r="J396">
        <v>4435</v>
      </c>
    </row>
    <row r="397" spans="1:10" x14ac:dyDescent="0.3">
      <c r="A397">
        <v>2023</v>
      </c>
      <c r="B397">
        <v>11</v>
      </c>
      <c r="C397" t="s">
        <v>92</v>
      </c>
      <c r="D397" t="s">
        <v>11</v>
      </c>
      <c r="E397">
        <v>19489.95</v>
      </c>
      <c r="F397">
        <v>9.2899999999999991</v>
      </c>
      <c r="G397">
        <v>67.650000000000006</v>
      </c>
      <c r="H397">
        <v>7171.85</v>
      </c>
      <c r="I397" t="s">
        <v>19</v>
      </c>
      <c r="J397">
        <v>4103</v>
      </c>
    </row>
    <row r="398" spans="1:10" x14ac:dyDescent="0.3">
      <c r="A398">
        <v>2022</v>
      </c>
      <c r="B398">
        <v>10</v>
      </c>
      <c r="C398" t="s">
        <v>100</v>
      </c>
      <c r="D398" t="s">
        <v>16</v>
      </c>
      <c r="E398">
        <v>17198.419999999998</v>
      </c>
      <c r="F398">
        <v>6.28</v>
      </c>
      <c r="G398">
        <v>83.37</v>
      </c>
      <c r="H398">
        <v>7899.4</v>
      </c>
      <c r="I398" t="s">
        <v>36</v>
      </c>
      <c r="J398">
        <v>2331</v>
      </c>
    </row>
    <row r="399" spans="1:10" x14ac:dyDescent="0.3">
      <c r="A399">
        <v>2023</v>
      </c>
      <c r="B399">
        <v>8</v>
      </c>
      <c r="C399" t="s">
        <v>105</v>
      </c>
      <c r="D399" t="s">
        <v>11</v>
      </c>
      <c r="E399">
        <v>23217.73</v>
      </c>
      <c r="F399">
        <v>4.91</v>
      </c>
      <c r="G399">
        <v>85.89</v>
      </c>
      <c r="H399">
        <v>5348.51</v>
      </c>
      <c r="I399" t="s">
        <v>19</v>
      </c>
      <c r="J399">
        <v>3460</v>
      </c>
    </row>
    <row r="400" spans="1:10" x14ac:dyDescent="0.3">
      <c r="A400">
        <v>2023</v>
      </c>
      <c r="B400">
        <v>11</v>
      </c>
      <c r="C400" t="s">
        <v>110</v>
      </c>
      <c r="D400" t="s">
        <v>41</v>
      </c>
      <c r="E400">
        <v>18694.5</v>
      </c>
      <c r="F400">
        <v>9.15</v>
      </c>
      <c r="G400">
        <v>61.51</v>
      </c>
      <c r="H400">
        <v>8222.2000000000007</v>
      </c>
      <c r="I400" t="s">
        <v>14</v>
      </c>
      <c r="J400">
        <v>1250</v>
      </c>
    </row>
    <row r="401" spans="1:10" x14ac:dyDescent="0.3">
      <c r="A401">
        <v>2022</v>
      </c>
      <c r="B401">
        <v>7</v>
      </c>
      <c r="C401" t="s">
        <v>96</v>
      </c>
      <c r="D401" t="s">
        <v>22</v>
      </c>
      <c r="E401">
        <v>8703.68</v>
      </c>
      <c r="F401">
        <v>8.41</v>
      </c>
      <c r="G401">
        <v>75.44</v>
      </c>
      <c r="H401">
        <v>4567.3</v>
      </c>
      <c r="I401" t="s">
        <v>28</v>
      </c>
      <c r="J401">
        <v>3757</v>
      </c>
    </row>
    <row r="402" spans="1:10" x14ac:dyDescent="0.3">
      <c r="A402">
        <v>2022</v>
      </c>
      <c r="B402">
        <v>1</v>
      </c>
      <c r="C402" t="s">
        <v>105</v>
      </c>
      <c r="D402" t="s">
        <v>11</v>
      </c>
      <c r="E402">
        <v>24407.61</v>
      </c>
      <c r="F402">
        <v>7.45</v>
      </c>
      <c r="G402">
        <v>52.9</v>
      </c>
      <c r="H402">
        <v>9533.17</v>
      </c>
      <c r="I402" t="s">
        <v>60</v>
      </c>
      <c r="J402">
        <v>2265</v>
      </c>
    </row>
    <row r="403" spans="1:10" x14ac:dyDescent="0.3">
      <c r="A403">
        <v>2023</v>
      </c>
      <c r="B403">
        <v>10</v>
      </c>
      <c r="C403" t="s">
        <v>111</v>
      </c>
      <c r="D403" t="s">
        <v>34</v>
      </c>
      <c r="E403">
        <v>9096.65</v>
      </c>
      <c r="F403">
        <v>5.5</v>
      </c>
      <c r="G403">
        <v>71.760000000000005</v>
      </c>
      <c r="H403">
        <v>2489.89</v>
      </c>
      <c r="I403" t="s">
        <v>60</v>
      </c>
      <c r="J403">
        <v>4585</v>
      </c>
    </row>
    <row r="404" spans="1:10" x14ac:dyDescent="0.3">
      <c r="A404">
        <v>2022</v>
      </c>
      <c r="B404">
        <v>5</v>
      </c>
      <c r="C404" t="s">
        <v>102</v>
      </c>
      <c r="D404" t="s">
        <v>25</v>
      </c>
      <c r="E404">
        <v>14744.84</v>
      </c>
      <c r="F404">
        <v>5.77</v>
      </c>
      <c r="G404">
        <v>85.06</v>
      </c>
      <c r="H404">
        <v>2752.77</v>
      </c>
      <c r="I404" t="s">
        <v>28</v>
      </c>
      <c r="J404">
        <v>4299</v>
      </c>
    </row>
    <row r="405" spans="1:10" x14ac:dyDescent="0.3">
      <c r="A405">
        <v>2022</v>
      </c>
      <c r="B405">
        <v>9</v>
      </c>
      <c r="C405" t="s">
        <v>96</v>
      </c>
      <c r="D405" t="s">
        <v>22</v>
      </c>
      <c r="E405">
        <v>14815.46</v>
      </c>
      <c r="F405">
        <v>5.74</v>
      </c>
      <c r="G405">
        <v>51.03</v>
      </c>
      <c r="H405">
        <v>5256.61</v>
      </c>
      <c r="I405" t="s">
        <v>28</v>
      </c>
      <c r="J405">
        <v>2969</v>
      </c>
    </row>
    <row r="406" spans="1:10" x14ac:dyDescent="0.3">
      <c r="A406">
        <v>2022</v>
      </c>
      <c r="B406">
        <v>3</v>
      </c>
      <c r="C406" t="s">
        <v>98</v>
      </c>
      <c r="D406" t="s">
        <v>32</v>
      </c>
      <c r="E406">
        <v>12816.79</v>
      </c>
      <c r="F406">
        <v>5.42</v>
      </c>
      <c r="G406">
        <v>65.09</v>
      </c>
      <c r="H406">
        <v>5864.15</v>
      </c>
      <c r="I406" t="s">
        <v>60</v>
      </c>
      <c r="J406">
        <v>1911</v>
      </c>
    </row>
    <row r="407" spans="1:10" x14ac:dyDescent="0.3">
      <c r="A407">
        <v>2022</v>
      </c>
      <c r="B407">
        <v>7</v>
      </c>
      <c r="C407" t="s">
        <v>107</v>
      </c>
      <c r="D407" t="s">
        <v>41</v>
      </c>
      <c r="E407">
        <v>18440.349999999999</v>
      </c>
      <c r="F407">
        <v>7.36</v>
      </c>
      <c r="G407">
        <v>79.459999999999994</v>
      </c>
      <c r="H407">
        <v>6451.9</v>
      </c>
      <c r="I407" t="s">
        <v>14</v>
      </c>
      <c r="J407">
        <v>2669</v>
      </c>
    </row>
    <row r="408" spans="1:10" x14ac:dyDescent="0.3">
      <c r="A408">
        <v>2023</v>
      </c>
      <c r="B408">
        <v>3</v>
      </c>
      <c r="C408" t="s">
        <v>112</v>
      </c>
      <c r="D408" t="s">
        <v>39</v>
      </c>
      <c r="E408">
        <v>13761.56</v>
      </c>
      <c r="F408">
        <v>9.43</v>
      </c>
      <c r="G408">
        <v>61.16</v>
      </c>
      <c r="H408">
        <v>8892.41</v>
      </c>
      <c r="I408" t="s">
        <v>36</v>
      </c>
      <c r="J408">
        <v>3265</v>
      </c>
    </row>
    <row r="409" spans="1:10" x14ac:dyDescent="0.3">
      <c r="A409">
        <v>2022</v>
      </c>
      <c r="B409">
        <v>11</v>
      </c>
      <c r="C409" t="s">
        <v>112</v>
      </c>
      <c r="D409" t="s">
        <v>39</v>
      </c>
      <c r="E409">
        <v>20370.95</v>
      </c>
      <c r="F409">
        <v>9.0500000000000007</v>
      </c>
      <c r="G409">
        <v>95.58</v>
      </c>
      <c r="H409">
        <v>5146.79</v>
      </c>
      <c r="I409" t="s">
        <v>28</v>
      </c>
      <c r="J409">
        <v>2326</v>
      </c>
    </row>
    <row r="410" spans="1:10" x14ac:dyDescent="0.3">
      <c r="A410">
        <v>2023</v>
      </c>
      <c r="B410">
        <v>2</v>
      </c>
      <c r="C410" t="s">
        <v>111</v>
      </c>
      <c r="D410" t="s">
        <v>34</v>
      </c>
      <c r="E410">
        <v>17457.53</v>
      </c>
      <c r="F410">
        <v>9.85</v>
      </c>
      <c r="G410">
        <v>87.11</v>
      </c>
      <c r="H410">
        <v>4089.88</v>
      </c>
      <c r="I410" t="s">
        <v>28</v>
      </c>
      <c r="J410">
        <v>3984</v>
      </c>
    </row>
    <row r="411" spans="1:10" x14ac:dyDescent="0.3">
      <c r="A411">
        <v>2022</v>
      </c>
      <c r="B411">
        <v>3</v>
      </c>
      <c r="C411" t="s">
        <v>103</v>
      </c>
      <c r="D411" t="s">
        <v>29</v>
      </c>
      <c r="E411">
        <v>11067.02</v>
      </c>
      <c r="F411">
        <v>9.07</v>
      </c>
      <c r="G411">
        <v>70.06</v>
      </c>
      <c r="H411">
        <v>8386.2099999999991</v>
      </c>
      <c r="I411" t="s">
        <v>19</v>
      </c>
      <c r="J411">
        <v>3876</v>
      </c>
    </row>
    <row r="412" spans="1:10" x14ac:dyDescent="0.3">
      <c r="A412">
        <v>2022</v>
      </c>
      <c r="B412">
        <v>8</v>
      </c>
      <c r="C412" t="s">
        <v>106</v>
      </c>
      <c r="D412" t="s">
        <v>41</v>
      </c>
      <c r="E412">
        <v>12414.13</v>
      </c>
      <c r="F412">
        <v>6.77</v>
      </c>
      <c r="G412">
        <v>62.38</v>
      </c>
      <c r="H412">
        <v>7501.39</v>
      </c>
      <c r="I412" t="s">
        <v>36</v>
      </c>
      <c r="J412">
        <v>2933</v>
      </c>
    </row>
    <row r="413" spans="1:10" x14ac:dyDescent="0.3">
      <c r="A413">
        <v>2023</v>
      </c>
      <c r="B413">
        <v>1</v>
      </c>
      <c r="C413" t="s">
        <v>85</v>
      </c>
      <c r="D413" t="s">
        <v>29</v>
      </c>
      <c r="E413">
        <v>19233.849999999999</v>
      </c>
      <c r="F413">
        <v>9</v>
      </c>
      <c r="G413">
        <v>50.36</v>
      </c>
      <c r="H413">
        <v>2184.0700000000002</v>
      </c>
      <c r="I413" t="s">
        <v>28</v>
      </c>
      <c r="J413">
        <v>2628</v>
      </c>
    </row>
    <row r="414" spans="1:10" x14ac:dyDescent="0.3">
      <c r="A414">
        <v>2022</v>
      </c>
      <c r="B414">
        <v>8</v>
      </c>
      <c r="C414" t="s">
        <v>103</v>
      </c>
      <c r="D414" t="s">
        <v>29</v>
      </c>
      <c r="E414">
        <v>13319.75</v>
      </c>
      <c r="F414">
        <v>5.87</v>
      </c>
      <c r="G414">
        <v>72.98</v>
      </c>
      <c r="H414">
        <v>4384.9399999999996</v>
      </c>
      <c r="I414" t="s">
        <v>36</v>
      </c>
      <c r="J414">
        <v>4969</v>
      </c>
    </row>
    <row r="415" spans="1:10" x14ac:dyDescent="0.3">
      <c r="A415">
        <v>2022</v>
      </c>
      <c r="B415">
        <v>8</v>
      </c>
      <c r="C415" t="s">
        <v>95</v>
      </c>
      <c r="D415" t="s">
        <v>20</v>
      </c>
      <c r="E415">
        <v>13714.15</v>
      </c>
      <c r="F415">
        <v>6.97</v>
      </c>
      <c r="G415">
        <v>88.65</v>
      </c>
      <c r="H415">
        <v>3572.06</v>
      </c>
      <c r="I415" t="s">
        <v>60</v>
      </c>
      <c r="J415">
        <v>2844</v>
      </c>
    </row>
    <row r="416" spans="1:10" x14ac:dyDescent="0.3">
      <c r="A416">
        <v>2022</v>
      </c>
      <c r="B416">
        <v>5</v>
      </c>
      <c r="C416" t="s">
        <v>112</v>
      </c>
      <c r="D416" t="s">
        <v>39</v>
      </c>
      <c r="E416">
        <v>12246.16</v>
      </c>
      <c r="F416">
        <v>5.72</v>
      </c>
      <c r="G416">
        <v>97.67</v>
      </c>
      <c r="H416">
        <v>8055.63</v>
      </c>
      <c r="I416" t="s">
        <v>60</v>
      </c>
      <c r="J416">
        <v>1472</v>
      </c>
    </row>
    <row r="417" spans="1:10" x14ac:dyDescent="0.3">
      <c r="A417">
        <v>2022</v>
      </c>
      <c r="B417">
        <v>6</v>
      </c>
      <c r="C417" t="s">
        <v>96</v>
      </c>
      <c r="D417" t="s">
        <v>22</v>
      </c>
      <c r="E417">
        <v>21138.51</v>
      </c>
      <c r="F417">
        <v>5.86</v>
      </c>
      <c r="G417">
        <v>74.36</v>
      </c>
      <c r="H417">
        <v>7601.34</v>
      </c>
      <c r="I417" t="s">
        <v>14</v>
      </c>
      <c r="J417">
        <v>3051</v>
      </c>
    </row>
    <row r="418" spans="1:10" x14ac:dyDescent="0.3">
      <c r="A418">
        <v>2023</v>
      </c>
      <c r="B418">
        <v>2</v>
      </c>
      <c r="C418" t="s">
        <v>96</v>
      </c>
      <c r="D418" t="s">
        <v>22</v>
      </c>
      <c r="E418">
        <v>7064.03</v>
      </c>
      <c r="F418">
        <v>8.59</v>
      </c>
      <c r="G418">
        <v>82.79</v>
      </c>
      <c r="H418">
        <v>2260.8200000000002</v>
      </c>
      <c r="I418" t="s">
        <v>19</v>
      </c>
      <c r="J418">
        <v>2899</v>
      </c>
    </row>
    <row r="419" spans="1:10" x14ac:dyDescent="0.3">
      <c r="A419">
        <v>2022</v>
      </c>
      <c r="B419">
        <v>11</v>
      </c>
      <c r="C419" t="s">
        <v>90</v>
      </c>
      <c r="D419" t="s">
        <v>25</v>
      </c>
      <c r="E419">
        <v>8388.39</v>
      </c>
      <c r="F419">
        <v>7.46</v>
      </c>
      <c r="G419">
        <v>90.97</v>
      </c>
      <c r="H419">
        <v>3882.38</v>
      </c>
      <c r="I419" t="s">
        <v>14</v>
      </c>
      <c r="J419">
        <v>4758</v>
      </c>
    </row>
    <row r="420" spans="1:10" x14ac:dyDescent="0.3">
      <c r="A420">
        <v>2022</v>
      </c>
      <c r="B420">
        <v>11</v>
      </c>
      <c r="C420" t="s">
        <v>93</v>
      </c>
      <c r="D420" t="s">
        <v>34</v>
      </c>
      <c r="E420">
        <v>6981.04</v>
      </c>
      <c r="F420">
        <v>6.75</v>
      </c>
      <c r="G420">
        <v>53.67</v>
      </c>
      <c r="H420">
        <v>9093.14</v>
      </c>
      <c r="I420" t="s">
        <v>28</v>
      </c>
      <c r="J420">
        <v>1361</v>
      </c>
    </row>
    <row r="421" spans="1:10" x14ac:dyDescent="0.3">
      <c r="A421">
        <v>2023</v>
      </c>
      <c r="B421">
        <v>4</v>
      </c>
      <c r="C421" t="s">
        <v>85</v>
      </c>
      <c r="D421" t="s">
        <v>29</v>
      </c>
      <c r="E421">
        <v>21551.67</v>
      </c>
      <c r="F421">
        <v>7.61</v>
      </c>
      <c r="G421">
        <v>91.65</v>
      </c>
      <c r="H421">
        <v>2768.89</v>
      </c>
      <c r="I421" t="s">
        <v>28</v>
      </c>
      <c r="J421">
        <v>2808</v>
      </c>
    </row>
    <row r="422" spans="1:10" x14ac:dyDescent="0.3">
      <c r="A422">
        <v>2023</v>
      </c>
      <c r="B422">
        <v>1</v>
      </c>
      <c r="C422" t="s">
        <v>93</v>
      </c>
      <c r="D422" t="s">
        <v>34</v>
      </c>
      <c r="E422">
        <v>23242.9</v>
      </c>
      <c r="F422">
        <v>4.01</v>
      </c>
      <c r="G422">
        <v>59.61</v>
      </c>
      <c r="H422">
        <v>8346.66</v>
      </c>
      <c r="I422" t="s">
        <v>60</v>
      </c>
      <c r="J422">
        <v>1810</v>
      </c>
    </row>
    <row r="423" spans="1:10" x14ac:dyDescent="0.3">
      <c r="A423">
        <v>2022</v>
      </c>
      <c r="B423">
        <v>7</v>
      </c>
      <c r="C423" t="s">
        <v>98</v>
      </c>
      <c r="D423" t="s">
        <v>32</v>
      </c>
      <c r="E423">
        <v>10228.5</v>
      </c>
      <c r="F423">
        <v>4.58</v>
      </c>
      <c r="G423">
        <v>80.89</v>
      </c>
      <c r="H423">
        <v>5112.49</v>
      </c>
      <c r="I423" t="s">
        <v>60</v>
      </c>
      <c r="J423">
        <v>2920</v>
      </c>
    </row>
    <row r="424" spans="1:10" x14ac:dyDescent="0.3">
      <c r="A424">
        <v>2022</v>
      </c>
      <c r="B424">
        <v>8</v>
      </c>
      <c r="C424" t="s">
        <v>92</v>
      </c>
      <c r="D424" t="s">
        <v>11</v>
      </c>
      <c r="E424">
        <v>13415.64</v>
      </c>
      <c r="F424">
        <v>5.93</v>
      </c>
      <c r="G424">
        <v>91.07</v>
      </c>
      <c r="H424">
        <v>7119.64</v>
      </c>
      <c r="I424" t="s">
        <v>60</v>
      </c>
      <c r="J424">
        <v>4208</v>
      </c>
    </row>
    <row r="425" spans="1:10" x14ac:dyDescent="0.3">
      <c r="A425">
        <v>2022</v>
      </c>
      <c r="B425">
        <v>3</v>
      </c>
      <c r="C425" t="s">
        <v>98</v>
      </c>
      <c r="D425" t="s">
        <v>32</v>
      </c>
      <c r="E425">
        <v>9760.06</v>
      </c>
      <c r="F425">
        <v>9.27</v>
      </c>
      <c r="G425">
        <v>66.010000000000005</v>
      </c>
      <c r="H425">
        <v>3427.36</v>
      </c>
      <c r="I425" t="s">
        <v>28</v>
      </c>
      <c r="J425">
        <v>858</v>
      </c>
    </row>
    <row r="426" spans="1:10" x14ac:dyDescent="0.3">
      <c r="A426">
        <v>2022</v>
      </c>
      <c r="B426">
        <v>6</v>
      </c>
      <c r="C426" t="s">
        <v>105</v>
      </c>
      <c r="D426" t="s">
        <v>11</v>
      </c>
      <c r="E426">
        <v>16592.29</v>
      </c>
      <c r="F426">
        <v>4.1500000000000004</v>
      </c>
      <c r="G426">
        <v>93.44</v>
      </c>
      <c r="H426">
        <v>8904.06</v>
      </c>
      <c r="I426" t="s">
        <v>60</v>
      </c>
      <c r="J426">
        <v>4689</v>
      </c>
    </row>
    <row r="427" spans="1:10" x14ac:dyDescent="0.3">
      <c r="A427">
        <v>2022</v>
      </c>
      <c r="B427">
        <v>1</v>
      </c>
      <c r="C427" t="s">
        <v>92</v>
      </c>
      <c r="D427" t="s">
        <v>11</v>
      </c>
      <c r="E427">
        <v>5009.24</v>
      </c>
      <c r="F427">
        <v>9.57</v>
      </c>
      <c r="G427">
        <v>72.8</v>
      </c>
      <c r="H427">
        <v>3230.21</v>
      </c>
      <c r="I427" t="s">
        <v>28</v>
      </c>
      <c r="J427">
        <v>4791</v>
      </c>
    </row>
    <row r="428" spans="1:10" x14ac:dyDescent="0.3">
      <c r="A428">
        <v>2022</v>
      </c>
      <c r="B428">
        <v>12</v>
      </c>
      <c r="C428" t="s">
        <v>102</v>
      </c>
      <c r="D428" t="s">
        <v>25</v>
      </c>
      <c r="E428">
        <v>18112.939999999999</v>
      </c>
      <c r="F428">
        <v>7.76</v>
      </c>
      <c r="G428">
        <v>52.56</v>
      </c>
      <c r="H428">
        <v>8046.07</v>
      </c>
      <c r="I428" t="s">
        <v>36</v>
      </c>
      <c r="J428">
        <v>582</v>
      </c>
    </row>
    <row r="429" spans="1:10" x14ac:dyDescent="0.3">
      <c r="A429">
        <v>2022</v>
      </c>
      <c r="B429">
        <v>9</v>
      </c>
      <c r="C429" t="s">
        <v>90</v>
      </c>
      <c r="D429" t="s">
        <v>25</v>
      </c>
      <c r="E429">
        <v>6250.42</v>
      </c>
      <c r="F429">
        <v>8.58</v>
      </c>
      <c r="G429">
        <v>78.56</v>
      </c>
      <c r="H429">
        <v>3360.44</v>
      </c>
      <c r="I429" t="s">
        <v>36</v>
      </c>
      <c r="J429">
        <v>2179</v>
      </c>
    </row>
    <row r="430" spans="1:10" x14ac:dyDescent="0.3">
      <c r="A430">
        <v>2023</v>
      </c>
      <c r="B430">
        <v>11</v>
      </c>
      <c r="C430" t="s">
        <v>107</v>
      </c>
      <c r="D430" t="s">
        <v>41</v>
      </c>
      <c r="E430">
        <v>12831.76</v>
      </c>
      <c r="F430">
        <v>4.68</v>
      </c>
      <c r="G430">
        <v>63.46</v>
      </c>
      <c r="H430">
        <v>4787.18</v>
      </c>
      <c r="I430" t="s">
        <v>19</v>
      </c>
      <c r="J430">
        <v>987</v>
      </c>
    </row>
    <row r="431" spans="1:10" x14ac:dyDescent="0.3">
      <c r="A431">
        <v>2022</v>
      </c>
      <c r="B431">
        <v>8</v>
      </c>
      <c r="C431" t="s">
        <v>90</v>
      </c>
      <c r="D431" t="s">
        <v>25</v>
      </c>
      <c r="E431">
        <v>19677.09</v>
      </c>
      <c r="F431">
        <v>7.72</v>
      </c>
      <c r="G431">
        <v>58.33</v>
      </c>
      <c r="H431">
        <v>8571.58</v>
      </c>
      <c r="I431" t="s">
        <v>60</v>
      </c>
      <c r="J431">
        <v>3025</v>
      </c>
    </row>
    <row r="432" spans="1:10" x14ac:dyDescent="0.3">
      <c r="A432">
        <v>2023</v>
      </c>
      <c r="B432">
        <v>4</v>
      </c>
      <c r="C432" t="s">
        <v>98</v>
      </c>
      <c r="D432" t="s">
        <v>32</v>
      </c>
      <c r="E432">
        <v>11642.65</v>
      </c>
      <c r="F432">
        <v>8.61</v>
      </c>
      <c r="G432">
        <v>61.89</v>
      </c>
      <c r="H432">
        <v>6670.02</v>
      </c>
      <c r="I432" t="s">
        <v>28</v>
      </c>
      <c r="J432">
        <v>2140</v>
      </c>
    </row>
    <row r="433" spans="1:10" x14ac:dyDescent="0.3">
      <c r="A433">
        <v>2023</v>
      </c>
      <c r="B433">
        <v>11</v>
      </c>
      <c r="C433" t="s">
        <v>87</v>
      </c>
      <c r="D433" t="s">
        <v>39</v>
      </c>
      <c r="E433">
        <v>18100.169999999998</v>
      </c>
      <c r="F433">
        <v>7.69</v>
      </c>
      <c r="G433">
        <v>67.56</v>
      </c>
      <c r="H433">
        <v>2707.57</v>
      </c>
      <c r="I433" t="s">
        <v>60</v>
      </c>
      <c r="J433">
        <v>1653</v>
      </c>
    </row>
    <row r="434" spans="1:10" x14ac:dyDescent="0.3">
      <c r="A434">
        <v>2023</v>
      </c>
      <c r="B434">
        <v>6</v>
      </c>
      <c r="C434" t="s">
        <v>95</v>
      </c>
      <c r="D434" t="s">
        <v>20</v>
      </c>
      <c r="E434">
        <v>21983.61</v>
      </c>
      <c r="F434">
        <v>7.02</v>
      </c>
      <c r="G434">
        <v>72.78</v>
      </c>
      <c r="H434">
        <v>9730.9</v>
      </c>
      <c r="I434" t="s">
        <v>60</v>
      </c>
      <c r="J434">
        <v>2310</v>
      </c>
    </row>
    <row r="435" spans="1:10" x14ac:dyDescent="0.3">
      <c r="A435">
        <v>2022</v>
      </c>
      <c r="B435">
        <v>11</v>
      </c>
      <c r="C435" t="s">
        <v>93</v>
      </c>
      <c r="D435" t="s">
        <v>34</v>
      </c>
      <c r="E435">
        <v>15312.8</v>
      </c>
      <c r="F435">
        <v>7.65</v>
      </c>
      <c r="G435">
        <v>94.37</v>
      </c>
      <c r="H435">
        <v>2653.16</v>
      </c>
      <c r="I435" t="s">
        <v>60</v>
      </c>
      <c r="J435">
        <v>719</v>
      </c>
    </row>
    <row r="436" spans="1:10" x14ac:dyDescent="0.3">
      <c r="A436">
        <v>2023</v>
      </c>
      <c r="B436">
        <v>6</v>
      </c>
      <c r="C436" t="s">
        <v>85</v>
      </c>
      <c r="D436" t="s">
        <v>29</v>
      </c>
      <c r="E436">
        <v>9159.1299999999992</v>
      </c>
      <c r="F436">
        <v>8.19</v>
      </c>
      <c r="G436">
        <v>57.48</v>
      </c>
      <c r="H436">
        <v>5275.05</v>
      </c>
      <c r="I436" t="s">
        <v>14</v>
      </c>
      <c r="J436">
        <v>967</v>
      </c>
    </row>
    <row r="437" spans="1:10" x14ac:dyDescent="0.3">
      <c r="A437">
        <v>2022</v>
      </c>
      <c r="B437">
        <v>7</v>
      </c>
      <c r="C437" t="s">
        <v>107</v>
      </c>
      <c r="D437" t="s">
        <v>41</v>
      </c>
      <c r="E437">
        <v>14360.32</v>
      </c>
      <c r="F437">
        <v>5.97</v>
      </c>
      <c r="G437">
        <v>82.93</v>
      </c>
      <c r="H437">
        <v>7216.66</v>
      </c>
      <c r="I437" t="s">
        <v>36</v>
      </c>
      <c r="J437">
        <v>4302</v>
      </c>
    </row>
    <row r="438" spans="1:10" x14ac:dyDescent="0.3">
      <c r="A438">
        <v>2022</v>
      </c>
      <c r="B438">
        <v>5</v>
      </c>
      <c r="C438" t="s">
        <v>110</v>
      </c>
      <c r="D438" t="s">
        <v>41</v>
      </c>
      <c r="E438">
        <v>11565.97</v>
      </c>
      <c r="F438">
        <v>5.58</v>
      </c>
      <c r="G438">
        <v>77.069999999999993</v>
      </c>
      <c r="H438">
        <v>8476.75</v>
      </c>
      <c r="I438" t="s">
        <v>60</v>
      </c>
      <c r="J438">
        <v>1491</v>
      </c>
    </row>
    <row r="439" spans="1:10" x14ac:dyDescent="0.3">
      <c r="A439">
        <v>2022</v>
      </c>
      <c r="B439">
        <v>9</v>
      </c>
      <c r="C439" t="s">
        <v>102</v>
      </c>
      <c r="D439" t="s">
        <v>25</v>
      </c>
      <c r="E439">
        <v>10591.25</v>
      </c>
      <c r="F439">
        <v>8.6999999999999993</v>
      </c>
      <c r="G439">
        <v>65.040000000000006</v>
      </c>
      <c r="H439">
        <v>7909.41</v>
      </c>
      <c r="I439" t="s">
        <v>14</v>
      </c>
      <c r="J439">
        <v>2609</v>
      </c>
    </row>
    <row r="440" spans="1:10" x14ac:dyDescent="0.3">
      <c r="A440">
        <v>2022</v>
      </c>
      <c r="B440">
        <v>7</v>
      </c>
      <c r="C440" t="s">
        <v>92</v>
      </c>
      <c r="D440" t="s">
        <v>11</v>
      </c>
      <c r="E440">
        <v>8676.98</v>
      </c>
      <c r="F440">
        <v>9.4700000000000006</v>
      </c>
      <c r="G440">
        <v>75.84</v>
      </c>
      <c r="H440">
        <v>5182.66</v>
      </c>
      <c r="I440" t="s">
        <v>60</v>
      </c>
      <c r="J440">
        <v>681</v>
      </c>
    </row>
    <row r="441" spans="1:10" x14ac:dyDescent="0.3">
      <c r="A441">
        <v>2022</v>
      </c>
      <c r="B441">
        <v>1</v>
      </c>
      <c r="C441" t="s">
        <v>102</v>
      </c>
      <c r="D441" t="s">
        <v>25</v>
      </c>
      <c r="E441">
        <v>21564.66</v>
      </c>
      <c r="F441">
        <v>7.34</v>
      </c>
      <c r="G441">
        <v>83.1</v>
      </c>
      <c r="H441">
        <v>4843.9399999999996</v>
      </c>
      <c r="I441" t="s">
        <v>19</v>
      </c>
      <c r="J441">
        <v>1158</v>
      </c>
    </row>
    <row r="442" spans="1:10" x14ac:dyDescent="0.3">
      <c r="A442">
        <v>2023</v>
      </c>
      <c r="B442">
        <v>4</v>
      </c>
      <c r="C442" t="s">
        <v>107</v>
      </c>
      <c r="D442" t="s">
        <v>41</v>
      </c>
      <c r="E442">
        <v>24288.44</v>
      </c>
      <c r="F442">
        <v>7.95</v>
      </c>
      <c r="G442">
        <v>99.72</v>
      </c>
      <c r="H442">
        <v>5570.91</v>
      </c>
      <c r="I442" t="s">
        <v>36</v>
      </c>
      <c r="J442">
        <v>1555</v>
      </c>
    </row>
    <row r="443" spans="1:10" x14ac:dyDescent="0.3">
      <c r="A443">
        <v>2023</v>
      </c>
      <c r="B443">
        <v>11</v>
      </c>
      <c r="C443" t="s">
        <v>85</v>
      </c>
      <c r="D443" t="s">
        <v>29</v>
      </c>
      <c r="E443">
        <v>13433.36</v>
      </c>
      <c r="F443">
        <v>4.1500000000000004</v>
      </c>
      <c r="G443">
        <v>84.38</v>
      </c>
      <c r="H443">
        <v>4148.28</v>
      </c>
      <c r="I443" t="s">
        <v>60</v>
      </c>
      <c r="J443">
        <v>608</v>
      </c>
    </row>
    <row r="444" spans="1:10" x14ac:dyDescent="0.3">
      <c r="A444">
        <v>2023</v>
      </c>
      <c r="B444">
        <v>12</v>
      </c>
      <c r="C444" t="s">
        <v>92</v>
      </c>
      <c r="D444" t="s">
        <v>11</v>
      </c>
      <c r="E444">
        <v>18066.240000000002</v>
      </c>
      <c r="F444">
        <v>4.67</v>
      </c>
      <c r="G444">
        <v>89.02</v>
      </c>
      <c r="H444">
        <v>5041.4399999999996</v>
      </c>
      <c r="I444" t="s">
        <v>36</v>
      </c>
      <c r="J444">
        <v>2738</v>
      </c>
    </row>
    <row r="445" spans="1:10" x14ac:dyDescent="0.3">
      <c r="A445">
        <v>2023</v>
      </c>
      <c r="B445">
        <v>8</v>
      </c>
      <c r="C445" t="s">
        <v>91</v>
      </c>
      <c r="D445" t="s">
        <v>32</v>
      </c>
      <c r="E445">
        <v>18567.68</v>
      </c>
      <c r="F445">
        <v>4.03</v>
      </c>
      <c r="G445">
        <v>98.65</v>
      </c>
      <c r="H445">
        <v>4759.63</v>
      </c>
      <c r="I445" t="s">
        <v>60</v>
      </c>
      <c r="J445">
        <v>825</v>
      </c>
    </row>
    <row r="446" spans="1:10" x14ac:dyDescent="0.3">
      <c r="A446">
        <v>2023</v>
      </c>
      <c r="B446">
        <v>3</v>
      </c>
      <c r="C446" t="s">
        <v>89</v>
      </c>
      <c r="D446" t="s">
        <v>22</v>
      </c>
      <c r="E446">
        <v>11165.3</v>
      </c>
      <c r="F446">
        <v>5.62</v>
      </c>
      <c r="G446">
        <v>71.25</v>
      </c>
      <c r="H446">
        <v>6971.95</v>
      </c>
      <c r="I446" t="s">
        <v>14</v>
      </c>
      <c r="J446">
        <v>4375</v>
      </c>
    </row>
    <row r="447" spans="1:10" x14ac:dyDescent="0.3">
      <c r="A447">
        <v>2023</v>
      </c>
      <c r="B447">
        <v>9</v>
      </c>
      <c r="C447" t="s">
        <v>90</v>
      </c>
      <c r="D447" t="s">
        <v>25</v>
      </c>
      <c r="E447">
        <v>14584.09</v>
      </c>
      <c r="F447">
        <v>5.73</v>
      </c>
      <c r="G447">
        <v>69.319999999999993</v>
      </c>
      <c r="H447">
        <v>9621.17</v>
      </c>
      <c r="I447" t="s">
        <v>19</v>
      </c>
      <c r="J447">
        <v>4853</v>
      </c>
    </row>
    <row r="448" spans="1:10" x14ac:dyDescent="0.3">
      <c r="A448">
        <v>2023</v>
      </c>
      <c r="B448">
        <v>3</v>
      </c>
      <c r="C448" t="s">
        <v>114</v>
      </c>
      <c r="D448" t="s">
        <v>20</v>
      </c>
      <c r="E448">
        <v>18387.259999999998</v>
      </c>
      <c r="F448">
        <v>7.62</v>
      </c>
      <c r="G448">
        <v>97.24</v>
      </c>
      <c r="H448">
        <v>2755.92</v>
      </c>
      <c r="I448" t="s">
        <v>19</v>
      </c>
      <c r="J448">
        <v>802</v>
      </c>
    </row>
    <row r="449" spans="1:10" x14ac:dyDescent="0.3">
      <c r="A449">
        <v>2023</v>
      </c>
      <c r="B449">
        <v>11</v>
      </c>
      <c r="C449" t="s">
        <v>96</v>
      </c>
      <c r="D449" t="s">
        <v>22</v>
      </c>
      <c r="E449">
        <v>14204.07</v>
      </c>
      <c r="F449">
        <v>7.77</v>
      </c>
      <c r="G449">
        <v>83.74</v>
      </c>
      <c r="H449">
        <v>6039.12</v>
      </c>
      <c r="I449" t="s">
        <v>14</v>
      </c>
      <c r="J449">
        <v>1602</v>
      </c>
    </row>
    <row r="450" spans="1:10" x14ac:dyDescent="0.3">
      <c r="A450">
        <v>2022</v>
      </c>
      <c r="B450">
        <v>3</v>
      </c>
      <c r="C450" t="s">
        <v>105</v>
      </c>
      <c r="D450" t="s">
        <v>11</v>
      </c>
      <c r="E450">
        <v>8895.1200000000008</v>
      </c>
      <c r="F450">
        <v>5.9</v>
      </c>
      <c r="G450">
        <v>93.4</v>
      </c>
      <c r="H450">
        <v>5813.86</v>
      </c>
      <c r="I450" t="s">
        <v>14</v>
      </c>
      <c r="J450">
        <v>4241</v>
      </c>
    </row>
    <row r="451" spans="1:10" x14ac:dyDescent="0.3">
      <c r="A451">
        <v>2023</v>
      </c>
      <c r="B451">
        <v>9</v>
      </c>
      <c r="C451" t="s">
        <v>95</v>
      </c>
      <c r="D451" t="s">
        <v>20</v>
      </c>
      <c r="E451">
        <v>20492.66</v>
      </c>
      <c r="F451">
        <v>8.51</v>
      </c>
      <c r="G451">
        <v>96.54</v>
      </c>
      <c r="H451">
        <v>8791.7900000000009</v>
      </c>
      <c r="I451" t="s">
        <v>28</v>
      </c>
      <c r="J451">
        <v>3319</v>
      </c>
    </row>
    <row r="452" spans="1:10" x14ac:dyDescent="0.3">
      <c r="A452">
        <v>2023</v>
      </c>
      <c r="B452">
        <v>6</v>
      </c>
      <c r="C452" t="s">
        <v>88</v>
      </c>
      <c r="D452" t="s">
        <v>25</v>
      </c>
      <c r="E452">
        <v>7775.65</v>
      </c>
      <c r="F452">
        <v>7.05</v>
      </c>
      <c r="G452">
        <v>77.87</v>
      </c>
      <c r="H452">
        <v>9525.82</v>
      </c>
      <c r="I452" t="s">
        <v>60</v>
      </c>
      <c r="J452">
        <v>3449</v>
      </c>
    </row>
    <row r="453" spans="1:10" x14ac:dyDescent="0.3">
      <c r="A453">
        <v>2023</v>
      </c>
      <c r="B453">
        <v>7</v>
      </c>
      <c r="C453" t="s">
        <v>105</v>
      </c>
      <c r="D453" t="s">
        <v>11</v>
      </c>
      <c r="E453">
        <v>10347.469999999999</v>
      </c>
      <c r="F453">
        <v>9.81</v>
      </c>
      <c r="G453">
        <v>73.849999999999994</v>
      </c>
      <c r="H453">
        <v>3342.43</v>
      </c>
      <c r="I453" t="s">
        <v>28</v>
      </c>
      <c r="J453">
        <v>3038</v>
      </c>
    </row>
    <row r="454" spans="1:10" x14ac:dyDescent="0.3">
      <c r="A454">
        <v>2022</v>
      </c>
      <c r="B454">
        <v>4</v>
      </c>
      <c r="C454" t="s">
        <v>109</v>
      </c>
      <c r="D454" t="s">
        <v>39</v>
      </c>
      <c r="E454">
        <v>5899.24</v>
      </c>
      <c r="F454">
        <v>4.32</v>
      </c>
      <c r="G454">
        <v>67.17</v>
      </c>
      <c r="H454">
        <v>4089.55</v>
      </c>
      <c r="I454" t="s">
        <v>14</v>
      </c>
      <c r="J454">
        <v>3289</v>
      </c>
    </row>
    <row r="455" spans="1:10" x14ac:dyDescent="0.3">
      <c r="A455">
        <v>2023</v>
      </c>
      <c r="B455">
        <v>8</v>
      </c>
      <c r="C455" t="s">
        <v>95</v>
      </c>
      <c r="D455" t="s">
        <v>20</v>
      </c>
      <c r="E455">
        <v>17434.080000000002</v>
      </c>
      <c r="F455">
        <v>6.09</v>
      </c>
      <c r="G455">
        <v>79.25</v>
      </c>
      <c r="H455">
        <v>7083.48</v>
      </c>
      <c r="I455" t="s">
        <v>60</v>
      </c>
      <c r="J455">
        <v>2844</v>
      </c>
    </row>
    <row r="456" spans="1:10" x14ac:dyDescent="0.3">
      <c r="A456">
        <v>2022</v>
      </c>
      <c r="B456">
        <v>5</v>
      </c>
      <c r="C456" t="s">
        <v>93</v>
      </c>
      <c r="D456" t="s">
        <v>34</v>
      </c>
      <c r="E456">
        <v>21365.19</v>
      </c>
      <c r="F456">
        <v>8.14</v>
      </c>
      <c r="G456">
        <v>65.569999999999993</v>
      </c>
      <c r="H456">
        <v>2281.81</v>
      </c>
      <c r="I456" t="s">
        <v>28</v>
      </c>
      <c r="J456">
        <v>2236</v>
      </c>
    </row>
    <row r="457" spans="1:10" x14ac:dyDescent="0.3">
      <c r="A457">
        <v>2022</v>
      </c>
      <c r="B457">
        <v>7</v>
      </c>
      <c r="C457" t="s">
        <v>114</v>
      </c>
      <c r="D457" t="s">
        <v>20</v>
      </c>
      <c r="E457">
        <v>17067.150000000001</v>
      </c>
      <c r="F457">
        <v>6.01</v>
      </c>
      <c r="G457">
        <v>55.3</v>
      </c>
      <c r="H457">
        <v>2525.37</v>
      </c>
      <c r="I457" t="s">
        <v>19</v>
      </c>
      <c r="J457">
        <v>3726</v>
      </c>
    </row>
    <row r="458" spans="1:10" x14ac:dyDescent="0.3">
      <c r="A458">
        <v>2023</v>
      </c>
      <c r="B458">
        <v>6</v>
      </c>
      <c r="C458" t="s">
        <v>99</v>
      </c>
      <c r="D458" t="s">
        <v>16</v>
      </c>
      <c r="E458">
        <v>18099.099999999999</v>
      </c>
      <c r="F458">
        <v>6.09</v>
      </c>
      <c r="G458">
        <v>78.19</v>
      </c>
      <c r="H458">
        <v>3308.26</v>
      </c>
      <c r="I458" t="s">
        <v>60</v>
      </c>
      <c r="J458">
        <v>4796</v>
      </c>
    </row>
    <row r="459" spans="1:10" x14ac:dyDescent="0.3">
      <c r="A459">
        <v>2022</v>
      </c>
      <c r="B459">
        <v>4</v>
      </c>
      <c r="C459" t="s">
        <v>94</v>
      </c>
      <c r="D459" t="s">
        <v>16</v>
      </c>
      <c r="E459">
        <v>22690.06</v>
      </c>
      <c r="F459">
        <v>7.89</v>
      </c>
      <c r="G459">
        <v>64.44</v>
      </c>
      <c r="H459">
        <v>6927.99</v>
      </c>
      <c r="I459" t="s">
        <v>60</v>
      </c>
      <c r="J459">
        <v>4270</v>
      </c>
    </row>
    <row r="460" spans="1:10" x14ac:dyDescent="0.3">
      <c r="A460">
        <v>2022</v>
      </c>
      <c r="B460">
        <v>2</v>
      </c>
      <c r="C460" t="s">
        <v>102</v>
      </c>
      <c r="D460" t="s">
        <v>25</v>
      </c>
      <c r="E460">
        <v>15396.05</v>
      </c>
      <c r="F460">
        <v>9.16</v>
      </c>
      <c r="G460">
        <v>85.69</v>
      </c>
      <c r="H460">
        <v>5019.43</v>
      </c>
      <c r="I460" t="s">
        <v>28</v>
      </c>
      <c r="J460">
        <v>2912</v>
      </c>
    </row>
    <row r="461" spans="1:10" x14ac:dyDescent="0.3">
      <c r="A461">
        <v>2022</v>
      </c>
      <c r="B461">
        <v>5</v>
      </c>
      <c r="C461" t="s">
        <v>114</v>
      </c>
      <c r="D461" t="s">
        <v>20</v>
      </c>
      <c r="E461">
        <v>15910.08</v>
      </c>
      <c r="F461">
        <v>9.83</v>
      </c>
      <c r="G461">
        <v>93.3</v>
      </c>
      <c r="H461">
        <v>6158.14</v>
      </c>
      <c r="I461" t="s">
        <v>60</v>
      </c>
      <c r="J461">
        <v>1771</v>
      </c>
    </row>
    <row r="462" spans="1:10" x14ac:dyDescent="0.3">
      <c r="A462">
        <v>2023</v>
      </c>
      <c r="B462">
        <v>4</v>
      </c>
      <c r="C462" t="s">
        <v>90</v>
      </c>
      <c r="D462" t="s">
        <v>25</v>
      </c>
      <c r="E462">
        <v>18689.04</v>
      </c>
      <c r="F462">
        <v>7.44</v>
      </c>
      <c r="G462">
        <v>63.57</v>
      </c>
      <c r="H462">
        <v>4023.15</v>
      </c>
      <c r="I462" t="s">
        <v>60</v>
      </c>
      <c r="J462">
        <v>2183</v>
      </c>
    </row>
    <row r="463" spans="1:10" x14ac:dyDescent="0.3">
      <c r="A463">
        <v>2023</v>
      </c>
      <c r="B463">
        <v>12</v>
      </c>
      <c r="C463" t="s">
        <v>93</v>
      </c>
      <c r="D463" t="s">
        <v>34</v>
      </c>
      <c r="E463">
        <v>23969.89</v>
      </c>
      <c r="F463">
        <v>7.2</v>
      </c>
      <c r="G463">
        <v>60.61</v>
      </c>
      <c r="H463">
        <v>6045.15</v>
      </c>
      <c r="I463" t="s">
        <v>19</v>
      </c>
      <c r="J463">
        <v>3702</v>
      </c>
    </row>
    <row r="464" spans="1:10" x14ac:dyDescent="0.3">
      <c r="A464">
        <v>2023</v>
      </c>
      <c r="B464">
        <v>8</v>
      </c>
      <c r="C464" t="s">
        <v>94</v>
      </c>
      <c r="D464" t="s">
        <v>16</v>
      </c>
      <c r="E464">
        <v>12661.99</v>
      </c>
      <c r="F464">
        <v>9.81</v>
      </c>
      <c r="G464">
        <v>65.819999999999993</v>
      </c>
      <c r="H464">
        <v>7391.15</v>
      </c>
      <c r="I464" t="s">
        <v>60</v>
      </c>
      <c r="J464">
        <v>2899</v>
      </c>
    </row>
    <row r="465" spans="1:10" x14ac:dyDescent="0.3">
      <c r="A465">
        <v>2023</v>
      </c>
      <c r="B465">
        <v>11</v>
      </c>
      <c r="C465" t="s">
        <v>95</v>
      </c>
      <c r="D465" t="s">
        <v>20</v>
      </c>
      <c r="E465">
        <v>11361.34</v>
      </c>
      <c r="F465">
        <v>8.35</v>
      </c>
      <c r="G465">
        <v>95.26</v>
      </c>
      <c r="H465">
        <v>5576.2</v>
      </c>
      <c r="I465" t="s">
        <v>60</v>
      </c>
      <c r="J465">
        <v>797</v>
      </c>
    </row>
    <row r="466" spans="1:10" x14ac:dyDescent="0.3">
      <c r="A466">
        <v>2022</v>
      </c>
      <c r="B466">
        <v>11</v>
      </c>
      <c r="C466" t="s">
        <v>97</v>
      </c>
      <c r="D466" t="s">
        <v>11</v>
      </c>
      <c r="E466">
        <v>6295.73</v>
      </c>
      <c r="F466">
        <v>9.9600000000000009</v>
      </c>
      <c r="G466">
        <v>50.99</v>
      </c>
      <c r="H466">
        <v>4548.4399999999996</v>
      </c>
      <c r="I466" t="s">
        <v>28</v>
      </c>
      <c r="J466">
        <v>2950</v>
      </c>
    </row>
    <row r="467" spans="1:10" x14ac:dyDescent="0.3">
      <c r="A467">
        <v>2023</v>
      </c>
      <c r="B467">
        <v>6</v>
      </c>
      <c r="C467" t="s">
        <v>92</v>
      </c>
      <c r="D467" t="s">
        <v>11</v>
      </c>
      <c r="E467">
        <v>17423.43</v>
      </c>
      <c r="F467">
        <v>7.23</v>
      </c>
      <c r="G467">
        <v>98.43</v>
      </c>
      <c r="H467">
        <v>5534.6</v>
      </c>
      <c r="I467" t="s">
        <v>60</v>
      </c>
      <c r="J467">
        <v>3129</v>
      </c>
    </row>
    <row r="468" spans="1:10" x14ac:dyDescent="0.3">
      <c r="A468">
        <v>2022</v>
      </c>
      <c r="B468">
        <v>11</v>
      </c>
      <c r="C468" t="s">
        <v>103</v>
      </c>
      <c r="D468" t="s">
        <v>29</v>
      </c>
      <c r="E468">
        <v>8411.4</v>
      </c>
      <c r="F468">
        <v>7.1</v>
      </c>
      <c r="G468">
        <v>61.36</v>
      </c>
      <c r="H468">
        <v>5967.98</v>
      </c>
      <c r="I468" t="s">
        <v>36</v>
      </c>
      <c r="J468">
        <v>4194</v>
      </c>
    </row>
    <row r="469" spans="1:10" x14ac:dyDescent="0.3">
      <c r="A469">
        <v>2022</v>
      </c>
      <c r="B469">
        <v>6</v>
      </c>
      <c r="C469" t="s">
        <v>95</v>
      </c>
      <c r="D469" t="s">
        <v>20</v>
      </c>
      <c r="E469">
        <v>16630.419999999998</v>
      </c>
      <c r="F469">
        <v>5.84</v>
      </c>
      <c r="G469">
        <v>58.55</v>
      </c>
      <c r="H469">
        <v>3887.54</v>
      </c>
      <c r="I469" t="s">
        <v>14</v>
      </c>
      <c r="J469">
        <v>3185</v>
      </c>
    </row>
    <row r="470" spans="1:10" x14ac:dyDescent="0.3">
      <c r="A470">
        <v>2022</v>
      </c>
      <c r="B470">
        <v>4</v>
      </c>
      <c r="C470" t="s">
        <v>110</v>
      </c>
      <c r="D470" t="s">
        <v>41</v>
      </c>
      <c r="E470">
        <v>8528.82</v>
      </c>
      <c r="F470">
        <v>6.22</v>
      </c>
      <c r="G470">
        <v>75.819999999999993</v>
      </c>
      <c r="H470">
        <v>9716.9699999999993</v>
      </c>
      <c r="I470" t="s">
        <v>36</v>
      </c>
      <c r="J470">
        <v>2867</v>
      </c>
    </row>
    <row r="471" spans="1:10" x14ac:dyDescent="0.3">
      <c r="A471">
        <v>2023</v>
      </c>
      <c r="B471">
        <v>2</v>
      </c>
      <c r="C471" t="s">
        <v>85</v>
      </c>
      <c r="D471" t="s">
        <v>29</v>
      </c>
      <c r="E471">
        <v>23341.27</v>
      </c>
      <c r="F471">
        <v>8.6</v>
      </c>
      <c r="G471">
        <v>99.69</v>
      </c>
      <c r="H471">
        <v>8487.69</v>
      </c>
      <c r="I471" t="s">
        <v>28</v>
      </c>
      <c r="J471">
        <v>2711</v>
      </c>
    </row>
    <row r="472" spans="1:10" x14ac:dyDescent="0.3">
      <c r="A472">
        <v>2022</v>
      </c>
      <c r="B472">
        <v>5</v>
      </c>
      <c r="C472" t="s">
        <v>114</v>
      </c>
      <c r="D472" t="s">
        <v>20</v>
      </c>
      <c r="E472">
        <v>16938.580000000002</v>
      </c>
      <c r="F472">
        <v>7.09</v>
      </c>
      <c r="G472">
        <v>70.58</v>
      </c>
      <c r="H472">
        <v>3070.38</v>
      </c>
      <c r="I472" t="s">
        <v>19</v>
      </c>
      <c r="J472">
        <v>1760</v>
      </c>
    </row>
    <row r="473" spans="1:10" x14ac:dyDescent="0.3">
      <c r="A473">
        <v>2023</v>
      </c>
      <c r="B473">
        <v>5</v>
      </c>
      <c r="C473" t="s">
        <v>95</v>
      </c>
      <c r="D473" t="s">
        <v>20</v>
      </c>
      <c r="E473">
        <v>17678.97</v>
      </c>
      <c r="F473">
        <v>9.74</v>
      </c>
      <c r="G473">
        <v>56.49</v>
      </c>
      <c r="H473">
        <v>7948.88</v>
      </c>
      <c r="I473" t="s">
        <v>19</v>
      </c>
      <c r="J473">
        <v>3615</v>
      </c>
    </row>
    <row r="474" spans="1:10" x14ac:dyDescent="0.3">
      <c r="A474">
        <v>2023</v>
      </c>
      <c r="B474">
        <v>7</v>
      </c>
      <c r="C474" t="s">
        <v>105</v>
      </c>
      <c r="D474" t="s">
        <v>11</v>
      </c>
      <c r="E474">
        <v>9648.32</v>
      </c>
      <c r="F474">
        <v>5.78</v>
      </c>
      <c r="G474">
        <v>60.39</v>
      </c>
      <c r="H474">
        <v>4238.68</v>
      </c>
      <c r="I474" t="s">
        <v>28</v>
      </c>
      <c r="J474">
        <v>516</v>
      </c>
    </row>
    <row r="475" spans="1:10" x14ac:dyDescent="0.3">
      <c r="A475">
        <v>2023</v>
      </c>
      <c r="B475">
        <v>4</v>
      </c>
      <c r="C475" t="s">
        <v>98</v>
      </c>
      <c r="D475" t="s">
        <v>32</v>
      </c>
      <c r="E475">
        <v>9912.77</v>
      </c>
      <c r="F475">
        <v>6.2</v>
      </c>
      <c r="G475">
        <v>63.89</v>
      </c>
      <c r="H475">
        <v>7682.8</v>
      </c>
      <c r="I475" t="s">
        <v>36</v>
      </c>
      <c r="J475">
        <v>4983</v>
      </c>
    </row>
    <row r="476" spans="1:10" x14ac:dyDescent="0.3">
      <c r="A476">
        <v>2022</v>
      </c>
      <c r="B476">
        <v>6</v>
      </c>
      <c r="C476" t="s">
        <v>90</v>
      </c>
      <c r="D476" t="s">
        <v>25</v>
      </c>
      <c r="E476">
        <v>8014.95</v>
      </c>
      <c r="F476">
        <v>6.16</v>
      </c>
      <c r="G476">
        <v>86.1</v>
      </c>
      <c r="H476">
        <v>2705.14</v>
      </c>
      <c r="I476" t="s">
        <v>36</v>
      </c>
      <c r="J476">
        <v>3375</v>
      </c>
    </row>
    <row r="477" spans="1:10" x14ac:dyDescent="0.3">
      <c r="A477">
        <v>2022</v>
      </c>
      <c r="B477">
        <v>11</v>
      </c>
      <c r="C477" t="s">
        <v>100</v>
      </c>
      <c r="D477" t="s">
        <v>16</v>
      </c>
      <c r="E477">
        <v>8959.82</v>
      </c>
      <c r="F477">
        <v>6.29</v>
      </c>
      <c r="G477">
        <v>75.37</v>
      </c>
      <c r="H477">
        <v>2348.4499999999998</v>
      </c>
      <c r="I477" t="s">
        <v>14</v>
      </c>
      <c r="J477">
        <v>4890</v>
      </c>
    </row>
    <row r="478" spans="1:10" x14ac:dyDescent="0.3">
      <c r="A478">
        <v>2023</v>
      </c>
      <c r="B478">
        <v>1</v>
      </c>
      <c r="C478" t="s">
        <v>108</v>
      </c>
      <c r="D478" t="s">
        <v>29</v>
      </c>
      <c r="E478">
        <v>17670.009999999998</v>
      </c>
      <c r="F478">
        <v>8.51</v>
      </c>
      <c r="G478">
        <v>91.1</v>
      </c>
      <c r="H478">
        <v>9933.5400000000009</v>
      </c>
      <c r="I478" t="s">
        <v>14</v>
      </c>
      <c r="J478">
        <v>2853</v>
      </c>
    </row>
    <row r="479" spans="1:10" x14ac:dyDescent="0.3">
      <c r="A479">
        <v>2022</v>
      </c>
      <c r="B479">
        <v>5</v>
      </c>
      <c r="C479" t="s">
        <v>90</v>
      </c>
      <c r="D479" t="s">
        <v>25</v>
      </c>
      <c r="E479">
        <v>5710.63</v>
      </c>
      <c r="F479">
        <v>5.92</v>
      </c>
      <c r="G479">
        <v>86.21</v>
      </c>
      <c r="H479">
        <v>4881.55</v>
      </c>
      <c r="I479" t="s">
        <v>36</v>
      </c>
      <c r="J479">
        <v>872</v>
      </c>
    </row>
    <row r="480" spans="1:10" x14ac:dyDescent="0.3">
      <c r="A480">
        <v>2022</v>
      </c>
      <c r="B480">
        <v>4</v>
      </c>
      <c r="C480" t="s">
        <v>96</v>
      </c>
      <c r="D480" t="s">
        <v>22</v>
      </c>
      <c r="E480">
        <v>17256.150000000001</v>
      </c>
      <c r="F480">
        <v>4.03</v>
      </c>
      <c r="G480">
        <v>68.28</v>
      </c>
      <c r="H480">
        <v>6246.61</v>
      </c>
      <c r="I480" t="s">
        <v>60</v>
      </c>
      <c r="J480">
        <v>1607</v>
      </c>
    </row>
    <row r="481" spans="1:10" x14ac:dyDescent="0.3">
      <c r="A481">
        <v>2022</v>
      </c>
      <c r="B481">
        <v>4</v>
      </c>
      <c r="C481" t="s">
        <v>88</v>
      </c>
      <c r="D481" t="s">
        <v>25</v>
      </c>
      <c r="E481">
        <v>10359.16</v>
      </c>
      <c r="F481">
        <v>7.04</v>
      </c>
      <c r="G481">
        <v>51.79</v>
      </c>
      <c r="H481">
        <v>4992.38</v>
      </c>
      <c r="I481" t="s">
        <v>60</v>
      </c>
      <c r="J481">
        <v>2347</v>
      </c>
    </row>
    <row r="482" spans="1:10" x14ac:dyDescent="0.3">
      <c r="A482">
        <v>2023</v>
      </c>
      <c r="B482">
        <v>6</v>
      </c>
      <c r="C482" t="s">
        <v>114</v>
      </c>
      <c r="D482" t="s">
        <v>20</v>
      </c>
      <c r="E482">
        <v>13036.9</v>
      </c>
      <c r="F482">
        <v>7.05</v>
      </c>
      <c r="G482">
        <v>79.5</v>
      </c>
      <c r="H482">
        <v>2506.4499999999998</v>
      </c>
      <c r="I482" t="s">
        <v>36</v>
      </c>
      <c r="J482">
        <v>2635</v>
      </c>
    </row>
    <row r="483" spans="1:10" x14ac:dyDescent="0.3">
      <c r="A483">
        <v>2023</v>
      </c>
      <c r="B483">
        <v>5</v>
      </c>
      <c r="C483" t="s">
        <v>86</v>
      </c>
      <c r="D483" t="s">
        <v>20</v>
      </c>
      <c r="E483">
        <v>15597.5</v>
      </c>
      <c r="F483">
        <v>6.34</v>
      </c>
      <c r="G483">
        <v>78.03</v>
      </c>
      <c r="H483">
        <v>2350.36</v>
      </c>
      <c r="I483" t="s">
        <v>14</v>
      </c>
      <c r="J483">
        <v>3445</v>
      </c>
    </row>
    <row r="484" spans="1:10" x14ac:dyDescent="0.3">
      <c r="A484">
        <v>2022</v>
      </c>
      <c r="B484">
        <v>4</v>
      </c>
      <c r="C484" t="s">
        <v>102</v>
      </c>
      <c r="D484" t="s">
        <v>25</v>
      </c>
      <c r="E484">
        <v>23148.799999999999</v>
      </c>
      <c r="F484">
        <v>4.0199999999999996</v>
      </c>
      <c r="G484">
        <v>81.19</v>
      </c>
      <c r="H484">
        <v>7875.1</v>
      </c>
      <c r="I484" t="s">
        <v>36</v>
      </c>
      <c r="J484">
        <v>3826</v>
      </c>
    </row>
    <row r="485" spans="1:10" x14ac:dyDescent="0.3">
      <c r="A485">
        <v>2023</v>
      </c>
      <c r="B485">
        <v>1</v>
      </c>
      <c r="C485" t="s">
        <v>96</v>
      </c>
      <c r="D485" t="s">
        <v>22</v>
      </c>
      <c r="E485">
        <v>11079.64</v>
      </c>
      <c r="F485">
        <v>6.74</v>
      </c>
      <c r="G485">
        <v>95.45</v>
      </c>
      <c r="H485">
        <v>2209.81</v>
      </c>
      <c r="I485" t="s">
        <v>28</v>
      </c>
      <c r="J485">
        <v>3077</v>
      </c>
    </row>
    <row r="486" spans="1:10" x14ac:dyDescent="0.3">
      <c r="A486">
        <v>2023</v>
      </c>
      <c r="B486">
        <v>11</v>
      </c>
      <c r="C486" t="s">
        <v>97</v>
      </c>
      <c r="D486" t="s">
        <v>11</v>
      </c>
      <c r="E486">
        <v>21775.48</v>
      </c>
      <c r="F486">
        <v>6.08</v>
      </c>
      <c r="G486">
        <v>66.16</v>
      </c>
      <c r="H486">
        <v>6762.03</v>
      </c>
      <c r="I486" t="s">
        <v>60</v>
      </c>
      <c r="J486">
        <v>818</v>
      </c>
    </row>
    <row r="487" spans="1:10" x14ac:dyDescent="0.3">
      <c r="A487">
        <v>2023</v>
      </c>
      <c r="B487">
        <v>10</v>
      </c>
      <c r="C487" t="s">
        <v>101</v>
      </c>
      <c r="D487" t="s">
        <v>22</v>
      </c>
      <c r="E487">
        <v>14936.74</v>
      </c>
      <c r="F487">
        <v>8.73</v>
      </c>
      <c r="G487">
        <v>85.59</v>
      </c>
      <c r="H487">
        <v>3064.56</v>
      </c>
      <c r="I487" t="s">
        <v>36</v>
      </c>
      <c r="J487">
        <v>1886</v>
      </c>
    </row>
    <row r="488" spans="1:10" x14ac:dyDescent="0.3">
      <c r="A488">
        <v>2022</v>
      </c>
      <c r="B488">
        <v>5</v>
      </c>
      <c r="C488" t="s">
        <v>111</v>
      </c>
      <c r="D488" t="s">
        <v>34</v>
      </c>
      <c r="E488">
        <v>9804.6200000000008</v>
      </c>
      <c r="F488">
        <v>4.37</v>
      </c>
      <c r="G488">
        <v>61.95</v>
      </c>
      <c r="H488">
        <v>2512.59</v>
      </c>
      <c r="I488" t="s">
        <v>19</v>
      </c>
      <c r="J488">
        <v>804</v>
      </c>
    </row>
    <row r="489" spans="1:10" x14ac:dyDescent="0.3">
      <c r="A489">
        <v>2023</v>
      </c>
      <c r="B489">
        <v>2</v>
      </c>
      <c r="C489" t="s">
        <v>89</v>
      </c>
      <c r="D489" t="s">
        <v>22</v>
      </c>
      <c r="E489">
        <v>19779.759999999998</v>
      </c>
      <c r="F489">
        <v>5.48</v>
      </c>
      <c r="G489">
        <v>87.94</v>
      </c>
      <c r="H489">
        <v>4719.05</v>
      </c>
      <c r="I489" t="s">
        <v>19</v>
      </c>
      <c r="J489">
        <v>1244</v>
      </c>
    </row>
    <row r="490" spans="1:10" x14ac:dyDescent="0.3">
      <c r="A490">
        <v>2022</v>
      </c>
      <c r="B490">
        <v>1</v>
      </c>
      <c r="C490" t="s">
        <v>104</v>
      </c>
      <c r="D490" t="s">
        <v>34</v>
      </c>
      <c r="E490">
        <v>24518.25</v>
      </c>
      <c r="F490">
        <v>4.92</v>
      </c>
      <c r="G490">
        <v>69.89</v>
      </c>
      <c r="H490">
        <v>3068.61</v>
      </c>
      <c r="I490" t="s">
        <v>36</v>
      </c>
      <c r="J490">
        <v>2271</v>
      </c>
    </row>
    <row r="491" spans="1:10" x14ac:dyDescent="0.3">
      <c r="A491">
        <v>2023</v>
      </c>
      <c r="B491">
        <v>11</v>
      </c>
      <c r="C491" t="s">
        <v>98</v>
      </c>
      <c r="D491" t="s">
        <v>32</v>
      </c>
      <c r="E491">
        <v>22124.98</v>
      </c>
      <c r="F491">
        <v>9.83</v>
      </c>
      <c r="G491">
        <v>56.03</v>
      </c>
      <c r="H491">
        <v>2015.83</v>
      </c>
      <c r="I491" t="s">
        <v>36</v>
      </c>
      <c r="J491">
        <v>2855</v>
      </c>
    </row>
    <row r="492" spans="1:10" x14ac:dyDescent="0.3">
      <c r="A492">
        <v>2022</v>
      </c>
      <c r="B492">
        <v>3</v>
      </c>
      <c r="C492" t="s">
        <v>85</v>
      </c>
      <c r="D492" t="s">
        <v>29</v>
      </c>
      <c r="E492">
        <v>10224.959999999999</v>
      </c>
      <c r="F492">
        <v>7.57</v>
      </c>
      <c r="G492">
        <v>58.54</v>
      </c>
      <c r="H492">
        <v>3918.86</v>
      </c>
      <c r="I492" t="s">
        <v>36</v>
      </c>
      <c r="J492">
        <v>2395</v>
      </c>
    </row>
    <row r="493" spans="1:10" x14ac:dyDescent="0.3">
      <c r="A493">
        <v>2022</v>
      </c>
      <c r="B493">
        <v>1</v>
      </c>
      <c r="C493" t="s">
        <v>98</v>
      </c>
      <c r="D493" t="s">
        <v>32</v>
      </c>
      <c r="E493">
        <v>5544.59</v>
      </c>
      <c r="F493">
        <v>5.14</v>
      </c>
      <c r="G493">
        <v>72.38</v>
      </c>
      <c r="H493">
        <v>9505.9599999999991</v>
      </c>
      <c r="I493" t="s">
        <v>36</v>
      </c>
      <c r="J493">
        <v>4961</v>
      </c>
    </row>
    <row r="494" spans="1:10" x14ac:dyDescent="0.3">
      <c r="A494">
        <v>2022</v>
      </c>
      <c r="B494">
        <v>6</v>
      </c>
      <c r="C494" t="s">
        <v>91</v>
      </c>
      <c r="D494" t="s">
        <v>32</v>
      </c>
      <c r="E494">
        <v>6227.44</v>
      </c>
      <c r="F494">
        <v>7.52</v>
      </c>
      <c r="G494">
        <v>74.42</v>
      </c>
      <c r="H494">
        <v>2767.06</v>
      </c>
      <c r="I494" t="s">
        <v>36</v>
      </c>
      <c r="J494">
        <v>3249</v>
      </c>
    </row>
    <row r="495" spans="1:10" x14ac:dyDescent="0.3">
      <c r="A495">
        <v>2023</v>
      </c>
      <c r="B495">
        <v>7</v>
      </c>
      <c r="C495" t="s">
        <v>95</v>
      </c>
      <c r="D495" t="s">
        <v>20</v>
      </c>
      <c r="E495">
        <v>7331.48</v>
      </c>
      <c r="F495">
        <v>9.65</v>
      </c>
      <c r="G495">
        <v>99.87</v>
      </c>
      <c r="H495">
        <v>3470.35</v>
      </c>
      <c r="I495" t="s">
        <v>14</v>
      </c>
      <c r="J495">
        <v>4755</v>
      </c>
    </row>
    <row r="496" spans="1:10" x14ac:dyDescent="0.3">
      <c r="A496">
        <v>2023</v>
      </c>
      <c r="B496">
        <v>7</v>
      </c>
      <c r="C496" t="s">
        <v>93</v>
      </c>
      <c r="D496" t="s">
        <v>34</v>
      </c>
      <c r="E496">
        <v>10717.53</v>
      </c>
      <c r="F496">
        <v>9.4</v>
      </c>
      <c r="G496">
        <v>76.87</v>
      </c>
      <c r="H496">
        <v>9732.1</v>
      </c>
      <c r="I496" t="s">
        <v>60</v>
      </c>
      <c r="J496">
        <v>4221</v>
      </c>
    </row>
    <row r="497" spans="1:10" x14ac:dyDescent="0.3">
      <c r="A497">
        <v>2023</v>
      </c>
      <c r="B497">
        <v>4</v>
      </c>
      <c r="C497" t="s">
        <v>102</v>
      </c>
      <c r="D497" t="s">
        <v>25</v>
      </c>
      <c r="E497">
        <v>12519.28</v>
      </c>
      <c r="F497">
        <v>9.43</v>
      </c>
      <c r="G497">
        <v>50.17</v>
      </c>
      <c r="H497">
        <v>3513.75</v>
      </c>
      <c r="I497" t="s">
        <v>28</v>
      </c>
      <c r="J497">
        <v>825</v>
      </c>
    </row>
    <row r="498" spans="1:10" x14ac:dyDescent="0.3">
      <c r="A498">
        <v>2023</v>
      </c>
      <c r="B498">
        <v>4</v>
      </c>
      <c r="C498" t="s">
        <v>106</v>
      </c>
      <c r="D498" t="s">
        <v>41</v>
      </c>
      <c r="E498">
        <v>22922.46</v>
      </c>
      <c r="F498">
        <v>5.42</v>
      </c>
      <c r="G498">
        <v>52.74</v>
      </c>
      <c r="H498">
        <v>5881.24</v>
      </c>
      <c r="I498" t="s">
        <v>36</v>
      </c>
      <c r="J498">
        <v>1499</v>
      </c>
    </row>
    <row r="499" spans="1:10" x14ac:dyDescent="0.3">
      <c r="A499">
        <v>2023</v>
      </c>
      <c r="B499">
        <v>12</v>
      </c>
      <c r="C499" t="s">
        <v>85</v>
      </c>
      <c r="D499" t="s">
        <v>29</v>
      </c>
      <c r="E499">
        <v>8277.32</v>
      </c>
      <c r="F499">
        <v>4.41</v>
      </c>
      <c r="G499">
        <v>87.29</v>
      </c>
      <c r="H499">
        <v>9313.2000000000007</v>
      </c>
      <c r="I499" t="s">
        <v>36</v>
      </c>
      <c r="J499">
        <v>4017</v>
      </c>
    </row>
    <row r="500" spans="1:10" x14ac:dyDescent="0.3">
      <c r="A500">
        <v>2022</v>
      </c>
      <c r="B500">
        <v>5</v>
      </c>
      <c r="C500" t="s">
        <v>98</v>
      </c>
      <c r="D500" t="s">
        <v>32</v>
      </c>
      <c r="E500">
        <v>11425.02</v>
      </c>
      <c r="F500">
        <v>7.59</v>
      </c>
      <c r="G500">
        <v>77.260000000000005</v>
      </c>
      <c r="H500">
        <v>5765.55</v>
      </c>
      <c r="I500" t="s">
        <v>28</v>
      </c>
      <c r="J500">
        <v>4226</v>
      </c>
    </row>
    <row r="501" spans="1:10" x14ac:dyDescent="0.3">
      <c r="A501">
        <v>2022</v>
      </c>
      <c r="B501">
        <v>12</v>
      </c>
      <c r="C501" t="s">
        <v>86</v>
      </c>
      <c r="D501" t="s">
        <v>20</v>
      </c>
      <c r="E501">
        <v>11014.5</v>
      </c>
      <c r="F501">
        <v>9.68</v>
      </c>
      <c r="G501">
        <v>57.81</v>
      </c>
      <c r="H501">
        <v>4234.91</v>
      </c>
      <c r="I501" t="s">
        <v>36</v>
      </c>
      <c r="J501">
        <v>1810</v>
      </c>
    </row>
    <row r="502" spans="1:10" x14ac:dyDescent="0.3">
      <c r="A502">
        <v>2022</v>
      </c>
      <c r="B502">
        <v>9</v>
      </c>
      <c r="C502" t="s">
        <v>113</v>
      </c>
      <c r="D502" t="s">
        <v>32</v>
      </c>
      <c r="E502">
        <v>22082.89</v>
      </c>
      <c r="F502">
        <v>5.18</v>
      </c>
      <c r="G502">
        <v>86.04</v>
      </c>
      <c r="H502">
        <v>2661.72</v>
      </c>
      <c r="I502" t="s">
        <v>60</v>
      </c>
      <c r="J502">
        <v>3165</v>
      </c>
    </row>
    <row r="503" spans="1:10" x14ac:dyDescent="0.3">
      <c r="A503">
        <v>2022</v>
      </c>
      <c r="B503">
        <v>4</v>
      </c>
      <c r="C503" t="s">
        <v>98</v>
      </c>
      <c r="D503" t="s">
        <v>32</v>
      </c>
      <c r="E503">
        <v>11757.03</v>
      </c>
      <c r="F503">
        <v>9.9700000000000006</v>
      </c>
      <c r="G503">
        <v>69.239999999999995</v>
      </c>
      <c r="H503">
        <v>5882.76</v>
      </c>
      <c r="I503" t="s">
        <v>19</v>
      </c>
      <c r="J503">
        <v>2886</v>
      </c>
    </row>
    <row r="504" spans="1:10" x14ac:dyDescent="0.3">
      <c r="A504">
        <v>2022</v>
      </c>
      <c r="B504">
        <v>5</v>
      </c>
      <c r="C504" t="s">
        <v>105</v>
      </c>
      <c r="D504" t="s">
        <v>11</v>
      </c>
      <c r="E504">
        <v>10985.89</v>
      </c>
      <c r="F504">
        <v>5.03</v>
      </c>
      <c r="G504">
        <v>66.92</v>
      </c>
      <c r="H504">
        <v>3283.22</v>
      </c>
      <c r="I504" t="s">
        <v>60</v>
      </c>
      <c r="J504">
        <v>1768</v>
      </c>
    </row>
    <row r="505" spans="1:10" x14ac:dyDescent="0.3">
      <c r="A505">
        <v>2023</v>
      </c>
      <c r="B505">
        <v>8</v>
      </c>
      <c r="C505" t="s">
        <v>93</v>
      </c>
      <c r="D505" t="s">
        <v>34</v>
      </c>
      <c r="E505">
        <v>18507.02</v>
      </c>
      <c r="F505">
        <v>7.13</v>
      </c>
      <c r="G505">
        <v>91.21</v>
      </c>
      <c r="H505">
        <v>6538.4</v>
      </c>
      <c r="I505" t="s">
        <v>60</v>
      </c>
      <c r="J505">
        <v>2357</v>
      </c>
    </row>
    <row r="506" spans="1:10" x14ac:dyDescent="0.3">
      <c r="A506">
        <v>2023</v>
      </c>
      <c r="B506">
        <v>7</v>
      </c>
      <c r="C506" t="s">
        <v>108</v>
      </c>
      <c r="D506" t="s">
        <v>29</v>
      </c>
      <c r="E506">
        <v>23177.55</v>
      </c>
      <c r="F506">
        <v>8.16</v>
      </c>
      <c r="G506">
        <v>80.680000000000007</v>
      </c>
      <c r="H506">
        <v>3513.37</v>
      </c>
      <c r="I506" t="s">
        <v>28</v>
      </c>
      <c r="J506">
        <v>2780</v>
      </c>
    </row>
    <row r="507" spans="1:10" x14ac:dyDescent="0.3">
      <c r="A507">
        <v>2022</v>
      </c>
      <c r="B507">
        <v>6</v>
      </c>
      <c r="C507" t="s">
        <v>100</v>
      </c>
      <c r="D507" t="s">
        <v>16</v>
      </c>
      <c r="E507">
        <v>16056.33</v>
      </c>
      <c r="F507">
        <v>8.8699999999999992</v>
      </c>
      <c r="G507">
        <v>94.24</v>
      </c>
      <c r="H507">
        <v>8910.69</v>
      </c>
      <c r="I507" t="s">
        <v>36</v>
      </c>
      <c r="J507">
        <v>4778</v>
      </c>
    </row>
    <row r="508" spans="1:10" x14ac:dyDescent="0.3">
      <c r="A508">
        <v>2023</v>
      </c>
      <c r="B508">
        <v>10</v>
      </c>
      <c r="C508" t="s">
        <v>102</v>
      </c>
      <c r="D508" t="s">
        <v>25</v>
      </c>
      <c r="E508">
        <v>6593.73</v>
      </c>
      <c r="F508">
        <v>9.43</v>
      </c>
      <c r="G508">
        <v>96.31</v>
      </c>
      <c r="H508">
        <v>2173.0500000000002</v>
      </c>
      <c r="I508" t="s">
        <v>36</v>
      </c>
      <c r="J508">
        <v>764</v>
      </c>
    </row>
    <row r="509" spans="1:10" x14ac:dyDescent="0.3">
      <c r="A509">
        <v>2023</v>
      </c>
      <c r="B509">
        <v>6</v>
      </c>
      <c r="C509" t="s">
        <v>110</v>
      </c>
      <c r="D509" t="s">
        <v>41</v>
      </c>
      <c r="E509">
        <v>16227.86</v>
      </c>
      <c r="F509">
        <v>6.17</v>
      </c>
      <c r="G509">
        <v>67.28</v>
      </c>
      <c r="H509">
        <v>6070.14</v>
      </c>
      <c r="I509" t="s">
        <v>36</v>
      </c>
      <c r="J509">
        <v>3329</v>
      </c>
    </row>
    <row r="510" spans="1:10" x14ac:dyDescent="0.3">
      <c r="A510">
        <v>2022</v>
      </c>
      <c r="B510">
        <v>3</v>
      </c>
      <c r="C510" t="s">
        <v>90</v>
      </c>
      <c r="D510" t="s">
        <v>25</v>
      </c>
      <c r="E510">
        <v>19821.150000000001</v>
      </c>
      <c r="F510">
        <v>8.09</v>
      </c>
      <c r="G510">
        <v>50.7</v>
      </c>
      <c r="H510">
        <v>5856.43</v>
      </c>
      <c r="I510" t="s">
        <v>60</v>
      </c>
      <c r="J510">
        <v>3951</v>
      </c>
    </row>
    <row r="511" spans="1:10" x14ac:dyDescent="0.3">
      <c r="A511">
        <v>2023</v>
      </c>
      <c r="B511">
        <v>10</v>
      </c>
      <c r="C511" t="s">
        <v>94</v>
      </c>
      <c r="D511" t="s">
        <v>16</v>
      </c>
      <c r="E511">
        <v>21267.75</v>
      </c>
      <c r="F511">
        <v>7.02</v>
      </c>
      <c r="G511">
        <v>64.900000000000006</v>
      </c>
      <c r="H511">
        <v>7450.17</v>
      </c>
      <c r="I511" t="s">
        <v>14</v>
      </c>
      <c r="J511">
        <v>4320</v>
      </c>
    </row>
    <row r="512" spans="1:10" x14ac:dyDescent="0.3">
      <c r="A512">
        <v>2022</v>
      </c>
      <c r="B512">
        <v>5</v>
      </c>
      <c r="C512" t="s">
        <v>108</v>
      </c>
      <c r="D512" t="s">
        <v>29</v>
      </c>
      <c r="E512">
        <v>15954.25</v>
      </c>
      <c r="F512">
        <v>8.44</v>
      </c>
      <c r="G512">
        <v>97.71</v>
      </c>
      <c r="H512">
        <v>5046.59</v>
      </c>
      <c r="I512" t="s">
        <v>14</v>
      </c>
      <c r="J512">
        <v>838</v>
      </c>
    </row>
    <row r="513" spans="1:10" x14ac:dyDescent="0.3">
      <c r="A513">
        <v>2023</v>
      </c>
      <c r="B513">
        <v>10</v>
      </c>
      <c r="C513" t="s">
        <v>87</v>
      </c>
      <c r="D513" t="s">
        <v>39</v>
      </c>
      <c r="E513">
        <v>7727.57</v>
      </c>
      <c r="F513">
        <v>9.0299999999999994</v>
      </c>
      <c r="G513">
        <v>72.900000000000006</v>
      </c>
      <c r="H513">
        <v>9509.7199999999993</v>
      </c>
      <c r="I513" t="s">
        <v>19</v>
      </c>
      <c r="J513">
        <v>1914</v>
      </c>
    </row>
    <row r="514" spans="1:10" x14ac:dyDescent="0.3">
      <c r="A514">
        <v>2023</v>
      </c>
      <c r="B514">
        <v>11</v>
      </c>
      <c r="C514" t="s">
        <v>108</v>
      </c>
      <c r="D514" t="s">
        <v>29</v>
      </c>
      <c r="E514">
        <v>18359.82</v>
      </c>
      <c r="F514">
        <v>5.59</v>
      </c>
      <c r="G514">
        <v>81.3</v>
      </c>
      <c r="H514">
        <v>8367.85</v>
      </c>
      <c r="I514" t="s">
        <v>19</v>
      </c>
      <c r="J514">
        <v>3514</v>
      </c>
    </row>
    <row r="515" spans="1:10" x14ac:dyDescent="0.3">
      <c r="A515">
        <v>2023</v>
      </c>
      <c r="B515">
        <v>3</v>
      </c>
      <c r="C515" t="s">
        <v>103</v>
      </c>
      <c r="D515" t="s">
        <v>29</v>
      </c>
      <c r="E515">
        <v>18066.87</v>
      </c>
      <c r="F515">
        <v>9.8699999999999992</v>
      </c>
      <c r="G515">
        <v>57.14</v>
      </c>
      <c r="H515">
        <v>7277.71</v>
      </c>
      <c r="I515" t="s">
        <v>28</v>
      </c>
      <c r="J515">
        <v>3947</v>
      </c>
    </row>
    <row r="516" spans="1:10" x14ac:dyDescent="0.3">
      <c r="A516">
        <v>2023</v>
      </c>
      <c r="B516">
        <v>1</v>
      </c>
      <c r="C516" t="s">
        <v>112</v>
      </c>
      <c r="D516" t="s">
        <v>39</v>
      </c>
      <c r="E516">
        <v>19779.37</v>
      </c>
      <c r="F516">
        <v>7.41</v>
      </c>
      <c r="G516">
        <v>65.11</v>
      </c>
      <c r="H516">
        <v>2283.2199999999998</v>
      </c>
      <c r="I516" t="s">
        <v>36</v>
      </c>
      <c r="J516">
        <v>3975</v>
      </c>
    </row>
    <row r="517" spans="1:10" x14ac:dyDescent="0.3">
      <c r="A517">
        <v>2023</v>
      </c>
      <c r="B517">
        <v>6</v>
      </c>
      <c r="C517" t="s">
        <v>111</v>
      </c>
      <c r="D517" t="s">
        <v>34</v>
      </c>
      <c r="E517">
        <v>20194.580000000002</v>
      </c>
      <c r="F517">
        <v>9.8699999999999992</v>
      </c>
      <c r="G517">
        <v>57.79</v>
      </c>
      <c r="H517">
        <v>5441.4</v>
      </c>
      <c r="I517" t="s">
        <v>14</v>
      </c>
      <c r="J517">
        <v>2342</v>
      </c>
    </row>
    <row r="518" spans="1:10" x14ac:dyDescent="0.3">
      <c r="A518">
        <v>2022</v>
      </c>
      <c r="B518">
        <v>5</v>
      </c>
      <c r="C518" t="s">
        <v>91</v>
      </c>
      <c r="D518" t="s">
        <v>32</v>
      </c>
      <c r="E518">
        <v>24770.89</v>
      </c>
      <c r="F518">
        <v>5.79</v>
      </c>
      <c r="G518">
        <v>52.93</v>
      </c>
      <c r="H518">
        <v>7326.01</v>
      </c>
      <c r="I518" t="s">
        <v>36</v>
      </c>
      <c r="J518">
        <v>4419</v>
      </c>
    </row>
    <row r="519" spans="1:10" x14ac:dyDescent="0.3">
      <c r="A519">
        <v>2022</v>
      </c>
      <c r="B519">
        <v>12</v>
      </c>
      <c r="C519" t="s">
        <v>100</v>
      </c>
      <c r="D519" t="s">
        <v>16</v>
      </c>
      <c r="E519">
        <v>10329.83</v>
      </c>
      <c r="F519">
        <v>8.77</v>
      </c>
      <c r="G519">
        <v>52.15</v>
      </c>
      <c r="H519">
        <v>2519.67</v>
      </c>
      <c r="I519" t="s">
        <v>28</v>
      </c>
      <c r="J519">
        <v>4870</v>
      </c>
    </row>
    <row r="520" spans="1:10" x14ac:dyDescent="0.3">
      <c r="A520">
        <v>2022</v>
      </c>
      <c r="B520">
        <v>10</v>
      </c>
      <c r="C520" t="s">
        <v>86</v>
      </c>
      <c r="D520" t="s">
        <v>20</v>
      </c>
      <c r="E520">
        <v>23273.69</v>
      </c>
      <c r="F520">
        <v>8.42</v>
      </c>
      <c r="G520">
        <v>62.04</v>
      </c>
      <c r="H520">
        <v>9744.5300000000007</v>
      </c>
      <c r="I520" t="s">
        <v>19</v>
      </c>
      <c r="J520">
        <v>2026</v>
      </c>
    </row>
    <row r="521" spans="1:10" x14ac:dyDescent="0.3">
      <c r="A521">
        <v>2022</v>
      </c>
      <c r="B521">
        <v>12</v>
      </c>
      <c r="C521" t="s">
        <v>91</v>
      </c>
      <c r="D521" t="s">
        <v>32</v>
      </c>
      <c r="E521">
        <v>22198.19</v>
      </c>
      <c r="F521">
        <v>6.41</v>
      </c>
      <c r="G521">
        <v>79.319999999999993</v>
      </c>
      <c r="H521">
        <v>4253.8</v>
      </c>
      <c r="I521" t="s">
        <v>60</v>
      </c>
      <c r="J521">
        <v>4297</v>
      </c>
    </row>
    <row r="522" spans="1:10" x14ac:dyDescent="0.3">
      <c r="A522">
        <v>2023</v>
      </c>
      <c r="B522">
        <v>11</v>
      </c>
      <c r="C522" t="s">
        <v>97</v>
      </c>
      <c r="D522" t="s">
        <v>11</v>
      </c>
      <c r="E522">
        <v>17521.38</v>
      </c>
      <c r="F522">
        <v>6.29</v>
      </c>
      <c r="G522">
        <v>64.09</v>
      </c>
      <c r="H522">
        <v>6050.1</v>
      </c>
      <c r="I522" t="s">
        <v>36</v>
      </c>
      <c r="J522">
        <v>803</v>
      </c>
    </row>
    <row r="523" spans="1:10" x14ac:dyDescent="0.3">
      <c r="A523">
        <v>2022</v>
      </c>
      <c r="B523">
        <v>8</v>
      </c>
      <c r="C523" t="s">
        <v>102</v>
      </c>
      <c r="D523" t="s">
        <v>25</v>
      </c>
      <c r="E523">
        <v>15484.01</v>
      </c>
      <c r="F523">
        <v>8.41</v>
      </c>
      <c r="G523">
        <v>86.59</v>
      </c>
      <c r="H523">
        <v>7865.3</v>
      </c>
      <c r="I523" t="s">
        <v>19</v>
      </c>
      <c r="J523">
        <v>1607</v>
      </c>
    </row>
    <row r="524" spans="1:10" x14ac:dyDescent="0.3">
      <c r="A524">
        <v>2022</v>
      </c>
      <c r="B524">
        <v>6</v>
      </c>
      <c r="C524" t="s">
        <v>93</v>
      </c>
      <c r="D524" t="s">
        <v>34</v>
      </c>
      <c r="E524">
        <v>12834.58</v>
      </c>
      <c r="F524">
        <v>7.84</v>
      </c>
      <c r="G524">
        <v>97.12</v>
      </c>
      <c r="H524">
        <v>2838.28</v>
      </c>
      <c r="I524" t="s">
        <v>60</v>
      </c>
      <c r="J524">
        <v>4451</v>
      </c>
    </row>
    <row r="525" spans="1:10" x14ac:dyDescent="0.3">
      <c r="A525">
        <v>2022</v>
      </c>
      <c r="B525">
        <v>1</v>
      </c>
      <c r="C525" t="s">
        <v>104</v>
      </c>
      <c r="D525" t="s">
        <v>34</v>
      </c>
      <c r="E525">
        <v>10589.31</v>
      </c>
      <c r="F525">
        <v>7.51</v>
      </c>
      <c r="G525">
        <v>91.33</v>
      </c>
      <c r="H525">
        <v>7263.15</v>
      </c>
      <c r="I525" t="s">
        <v>19</v>
      </c>
      <c r="J525">
        <v>4098</v>
      </c>
    </row>
    <row r="526" spans="1:10" x14ac:dyDescent="0.3">
      <c r="A526">
        <v>2022</v>
      </c>
      <c r="B526">
        <v>12</v>
      </c>
      <c r="C526" t="s">
        <v>98</v>
      </c>
      <c r="D526" t="s">
        <v>32</v>
      </c>
      <c r="E526">
        <v>6427.73</v>
      </c>
      <c r="F526">
        <v>9.0399999999999991</v>
      </c>
      <c r="G526">
        <v>64.67</v>
      </c>
      <c r="H526">
        <v>6560.12</v>
      </c>
      <c r="I526" t="s">
        <v>19</v>
      </c>
      <c r="J526">
        <v>2820</v>
      </c>
    </row>
    <row r="527" spans="1:10" x14ac:dyDescent="0.3">
      <c r="A527">
        <v>2022</v>
      </c>
      <c r="B527">
        <v>1</v>
      </c>
      <c r="C527" t="s">
        <v>110</v>
      </c>
      <c r="D527" t="s">
        <v>41</v>
      </c>
      <c r="E527">
        <v>19258.830000000002</v>
      </c>
      <c r="F527">
        <v>6.49</v>
      </c>
      <c r="G527">
        <v>52.83</v>
      </c>
      <c r="H527">
        <v>4119.2</v>
      </c>
      <c r="I527" t="s">
        <v>36</v>
      </c>
      <c r="J527">
        <v>1101</v>
      </c>
    </row>
    <row r="528" spans="1:10" x14ac:dyDescent="0.3">
      <c r="A528">
        <v>2022</v>
      </c>
      <c r="B528">
        <v>11</v>
      </c>
      <c r="C528" t="s">
        <v>97</v>
      </c>
      <c r="D528" t="s">
        <v>11</v>
      </c>
      <c r="E528">
        <v>21948.17</v>
      </c>
      <c r="F528">
        <v>8.11</v>
      </c>
      <c r="G528">
        <v>60.35</v>
      </c>
      <c r="H528">
        <v>2233.77</v>
      </c>
      <c r="I528" t="s">
        <v>14</v>
      </c>
      <c r="J528">
        <v>3534</v>
      </c>
    </row>
    <row r="529" spans="1:10" x14ac:dyDescent="0.3">
      <c r="A529">
        <v>2022</v>
      </c>
      <c r="B529">
        <v>6</v>
      </c>
      <c r="C529" t="s">
        <v>92</v>
      </c>
      <c r="D529" t="s">
        <v>11</v>
      </c>
      <c r="E529">
        <v>19558.8</v>
      </c>
      <c r="F529">
        <v>7.08</v>
      </c>
      <c r="G529">
        <v>77.48</v>
      </c>
      <c r="H529">
        <v>2311.17</v>
      </c>
      <c r="I529" t="s">
        <v>28</v>
      </c>
      <c r="J529">
        <v>626</v>
      </c>
    </row>
    <row r="530" spans="1:10" x14ac:dyDescent="0.3">
      <c r="A530">
        <v>2023</v>
      </c>
      <c r="B530">
        <v>11</v>
      </c>
      <c r="C530" t="s">
        <v>101</v>
      </c>
      <c r="D530" t="s">
        <v>22</v>
      </c>
      <c r="E530">
        <v>7315.25</v>
      </c>
      <c r="F530">
        <v>4.7</v>
      </c>
      <c r="G530">
        <v>76.12</v>
      </c>
      <c r="H530">
        <v>4764.51</v>
      </c>
      <c r="I530" t="s">
        <v>19</v>
      </c>
      <c r="J530">
        <v>3220</v>
      </c>
    </row>
    <row r="531" spans="1:10" x14ac:dyDescent="0.3">
      <c r="A531">
        <v>2023</v>
      </c>
      <c r="B531">
        <v>2</v>
      </c>
      <c r="C531" t="s">
        <v>96</v>
      </c>
      <c r="D531" t="s">
        <v>22</v>
      </c>
      <c r="E531">
        <v>10316.700000000001</v>
      </c>
      <c r="F531">
        <v>4.79</v>
      </c>
      <c r="G531">
        <v>72.89</v>
      </c>
      <c r="H531">
        <v>2414</v>
      </c>
      <c r="I531" t="s">
        <v>36</v>
      </c>
      <c r="J531">
        <v>1032</v>
      </c>
    </row>
    <row r="532" spans="1:10" x14ac:dyDescent="0.3">
      <c r="A532">
        <v>2023</v>
      </c>
      <c r="B532">
        <v>2</v>
      </c>
      <c r="C532" t="s">
        <v>108</v>
      </c>
      <c r="D532" t="s">
        <v>29</v>
      </c>
      <c r="E532">
        <v>7094.35</v>
      </c>
      <c r="F532">
        <v>6.01</v>
      </c>
      <c r="G532">
        <v>55.87</v>
      </c>
      <c r="H532">
        <v>9257.7199999999993</v>
      </c>
      <c r="I532" t="s">
        <v>28</v>
      </c>
      <c r="J532">
        <v>1926</v>
      </c>
    </row>
    <row r="533" spans="1:10" x14ac:dyDescent="0.3">
      <c r="A533">
        <v>2023</v>
      </c>
      <c r="B533">
        <v>4</v>
      </c>
      <c r="C533" t="s">
        <v>90</v>
      </c>
      <c r="D533" t="s">
        <v>25</v>
      </c>
      <c r="E533">
        <v>20028.099999999999</v>
      </c>
      <c r="F533">
        <v>7.7</v>
      </c>
      <c r="G533">
        <v>63.16</v>
      </c>
      <c r="H533">
        <v>2286.09</v>
      </c>
      <c r="I533" t="s">
        <v>19</v>
      </c>
      <c r="J533">
        <v>3955</v>
      </c>
    </row>
    <row r="534" spans="1:10" x14ac:dyDescent="0.3">
      <c r="A534">
        <v>2023</v>
      </c>
      <c r="B534">
        <v>12</v>
      </c>
      <c r="C534" t="s">
        <v>108</v>
      </c>
      <c r="D534" t="s">
        <v>29</v>
      </c>
      <c r="E534">
        <v>22465.31</v>
      </c>
      <c r="F534">
        <v>5.12</v>
      </c>
      <c r="G534">
        <v>65.88</v>
      </c>
      <c r="H534">
        <v>3723.61</v>
      </c>
      <c r="I534" t="s">
        <v>19</v>
      </c>
      <c r="J534">
        <v>4569</v>
      </c>
    </row>
    <row r="535" spans="1:10" x14ac:dyDescent="0.3">
      <c r="A535">
        <v>2022</v>
      </c>
      <c r="B535">
        <v>3</v>
      </c>
      <c r="C535" t="s">
        <v>114</v>
      </c>
      <c r="D535" t="s">
        <v>20</v>
      </c>
      <c r="E535">
        <v>7912.51</v>
      </c>
      <c r="F535">
        <v>6.63</v>
      </c>
      <c r="G535">
        <v>66.099999999999994</v>
      </c>
      <c r="H535">
        <v>2254.73</v>
      </c>
      <c r="I535" t="s">
        <v>14</v>
      </c>
      <c r="J535">
        <v>3128</v>
      </c>
    </row>
    <row r="536" spans="1:10" x14ac:dyDescent="0.3">
      <c r="A536">
        <v>2022</v>
      </c>
      <c r="B536">
        <v>9</v>
      </c>
      <c r="C536" t="s">
        <v>91</v>
      </c>
      <c r="D536" t="s">
        <v>32</v>
      </c>
      <c r="E536">
        <v>15351.21</v>
      </c>
      <c r="F536">
        <v>8.32</v>
      </c>
      <c r="G536">
        <v>51.72</v>
      </c>
      <c r="H536">
        <v>6877.68</v>
      </c>
      <c r="I536" t="s">
        <v>60</v>
      </c>
      <c r="J536">
        <v>1551</v>
      </c>
    </row>
    <row r="537" spans="1:10" x14ac:dyDescent="0.3">
      <c r="A537">
        <v>2022</v>
      </c>
      <c r="B537">
        <v>7</v>
      </c>
      <c r="C537" t="s">
        <v>108</v>
      </c>
      <c r="D537" t="s">
        <v>29</v>
      </c>
      <c r="E537">
        <v>5779.52</v>
      </c>
      <c r="F537">
        <v>8.0299999999999994</v>
      </c>
      <c r="G537">
        <v>96.14</v>
      </c>
      <c r="H537">
        <v>6658.56</v>
      </c>
      <c r="I537" t="s">
        <v>60</v>
      </c>
      <c r="J537">
        <v>2446</v>
      </c>
    </row>
    <row r="538" spans="1:10" x14ac:dyDescent="0.3">
      <c r="A538">
        <v>2022</v>
      </c>
      <c r="B538">
        <v>12</v>
      </c>
      <c r="C538" t="s">
        <v>94</v>
      </c>
      <c r="D538" t="s">
        <v>16</v>
      </c>
      <c r="E538">
        <v>21746.63</v>
      </c>
      <c r="F538">
        <v>8.64</v>
      </c>
      <c r="G538">
        <v>51.29</v>
      </c>
      <c r="H538">
        <v>6760.65</v>
      </c>
      <c r="I538" t="s">
        <v>60</v>
      </c>
      <c r="J538">
        <v>1436</v>
      </c>
    </row>
    <row r="539" spans="1:10" x14ac:dyDescent="0.3">
      <c r="A539">
        <v>2023</v>
      </c>
      <c r="B539">
        <v>12</v>
      </c>
      <c r="C539" t="s">
        <v>98</v>
      </c>
      <c r="D539" t="s">
        <v>32</v>
      </c>
      <c r="E539">
        <v>7211.93</v>
      </c>
      <c r="F539">
        <v>8.75</v>
      </c>
      <c r="G539">
        <v>56.79</v>
      </c>
      <c r="H539">
        <v>7606.44</v>
      </c>
      <c r="I539" t="s">
        <v>36</v>
      </c>
      <c r="J539">
        <v>4729</v>
      </c>
    </row>
    <row r="540" spans="1:10" x14ac:dyDescent="0.3">
      <c r="A540">
        <v>2023</v>
      </c>
      <c r="B540">
        <v>12</v>
      </c>
      <c r="C540" t="s">
        <v>109</v>
      </c>
      <c r="D540" t="s">
        <v>39</v>
      </c>
      <c r="E540">
        <v>6537.48</v>
      </c>
      <c r="F540">
        <v>8.26</v>
      </c>
      <c r="G540">
        <v>93.18</v>
      </c>
      <c r="H540">
        <v>4055.16</v>
      </c>
      <c r="I540" t="s">
        <v>36</v>
      </c>
      <c r="J540">
        <v>3415</v>
      </c>
    </row>
    <row r="541" spans="1:10" x14ac:dyDescent="0.3">
      <c r="A541">
        <v>2022</v>
      </c>
      <c r="B541">
        <v>5</v>
      </c>
      <c r="C541" t="s">
        <v>104</v>
      </c>
      <c r="D541" t="s">
        <v>34</v>
      </c>
      <c r="E541">
        <v>19153.86</v>
      </c>
      <c r="F541">
        <v>8.92</v>
      </c>
      <c r="G541">
        <v>57.43</v>
      </c>
      <c r="H541">
        <v>5410.98</v>
      </c>
      <c r="I541" t="s">
        <v>36</v>
      </c>
      <c r="J541">
        <v>4425</v>
      </c>
    </row>
    <row r="542" spans="1:10" x14ac:dyDescent="0.3">
      <c r="A542">
        <v>2023</v>
      </c>
      <c r="B542">
        <v>11</v>
      </c>
      <c r="C542" t="s">
        <v>86</v>
      </c>
      <c r="D542" t="s">
        <v>20</v>
      </c>
      <c r="E542">
        <v>16904.349999999999</v>
      </c>
      <c r="F542">
        <v>6.36</v>
      </c>
      <c r="G542">
        <v>71.87</v>
      </c>
      <c r="H542">
        <v>4227.6899999999996</v>
      </c>
      <c r="I542" t="s">
        <v>19</v>
      </c>
      <c r="J542">
        <v>1180</v>
      </c>
    </row>
    <row r="543" spans="1:10" x14ac:dyDescent="0.3">
      <c r="A543">
        <v>2022</v>
      </c>
      <c r="B543">
        <v>3</v>
      </c>
      <c r="C543" t="s">
        <v>97</v>
      </c>
      <c r="D543" t="s">
        <v>11</v>
      </c>
      <c r="E543">
        <v>16310.53</v>
      </c>
      <c r="F543">
        <v>8.3800000000000008</v>
      </c>
      <c r="G543">
        <v>84.94</v>
      </c>
      <c r="H543">
        <v>5746.62</v>
      </c>
      <c r="I543" t="s">
        <v>14</v>
      </c>
      <c r="J543">
        <v>2048</v>
      </c>
    </row>
    <row r="544" spans="1:10" x14ac:dyDescent="0.3">
      <c r="A544">
        <v>2023</v>
      </c>
      <c r="B544">
        <v>8</v>
      </c>
      <c r="C544" t="s">
        <v>105</v>
      </c>
      <c r="D544" t="s">
        <v>11</v>
      </c>
      <c r="E544">
        <v>14414.92</v>
      </c>
      <c r="F544">
        <v>7.71</v>
      </c>
      <c r="G544">
        <v>61.68</v>
      </c>
      <c r="H544">
        <v>5083.3100000000004</v>
      </c>
      <c r="I544" t="s">
        <v>28</v>
      </c>
      <c r="J544">
        <v>4658</v>
      </c>
    </row>
    <row r="545" spans="1:10" x14ac:dyDescent="0.3">
      <c r="A545">
        <v>2023</v>
      </c>
      <c r="B545">
        <v>1</v>
      </c>
      <c r="C545" t="s">
        <v>99</v>
      </c>
      <c r="D545" t="s">
        <v>16</v>
      </c>
      <c r="E545">
        <v>15213.61</v>
      </c>
      <c r="F545">
        <v>9.34</v>
      </c>
      <c r="G545">
        <v>62.57</v>
      </c>
      <c r="H545">
        <v>2430.4699999999998</v>
      </c>
      <c r="I545" t="s">
        <v>60</v>
      </c>
      <c r="J545">
        <v>2327</v>
      </c>
    </row>
    <row r="546" spans="1:10" x14ac:dyDescent="0.3">
      <c r="A546">
        <v>2022</v>
      </c>
      <c r="B546">
        <v>4</v>
      </c>
      <c r="C546" t="s">
        <v>108</v>
      </c>
      <c r="D546" t="s">
        <v>29</v>
      </c>
      <c r="E546">
        <v>19847.95</v>
      </c>
      <c r="F546">
        <v>4.58</v>
      </c>
      <c r="G546">
        <v>67.77</v>
      </c>
      <c r="H546">
        <v>6610.67</v>
      </c>
      <c r="I546" t="s">
        <v>19</v>
      </c>
      <c r="J546">
        <v>1976</v>
      </c>
    </row>
    <row r="547" spans="1:10" x14ac:dyDescent="0.3">
      <c r="A547">
        <v>2023</v>
      </c>
      <c r="B547">
        <v>2</v>
      </c>
      <c r="C547" t="s">
        <v>114</v>
      </c>
      <c r="D547" t="s">
        <v>20</v>
      </c>
      <c r="E547">
        <v>21572.57</v>
      </c>
      <c r="F547">
        <v>6.32</v>
      </c>
      <c r="G547">
        <v>58.2</v>
      </c>
      <c r="H547">
        <v>2658.76</v>
      </c>
      <c r="I547" t="s">
        <v>36</v>
      </c>
      <c r="J547">
        <v>3165</v>
      </c>
    </row>
    <row r="548" spans="1:10" x14ac:dyDescent="0.3">
      <c r="A548">
        <v>2022</v>
      </c>
      <c r="B548">
        <v>7</v>
      </c>
      <c r="C548" t="s">
        <v>94</v>
      </c>
      <c r="D548" t="s">
        <v>16</v>
      </c>
      <c r="E548">
        <v>17888.23</v>
      </c>
      <c r="F548">
        <v>9.24</v>
      </c>
      <c r="G548">
        <v>52.9</v>
      </c>
      <c r="H548">
        <v>7455.83</v>
      </c>
      <c r="I548" t="s">
        <v>28</v>
      </c>
      <c r="J548">
        <v>3967</v>
      </c>
    </row>
    <row r="549" spans="1:10" x14ac:dyDescent="0.3">
      <c r="A549">
        <v>2022</v>
      </c>
      <c r="B549">
        <v>9</v>
      </c>
      <c r="C549" t="s">
        <v>99</v>
      </c>
      <c r="D549" t="s">
        <v>16</v>
      </c>
      <c r="E549">
        <v>10417.370000000001</v>
      </c>
      <c r="F549">
        <v>8.0399999999999991</v>
      </c>
      <c r="G549">
        <v>81.239999999999995</v>
      </c>
      <c r="H549">
        <v>7938.27</v>
      </c>
      <c r="I549" t="s">
        <v>36</v>
      </c>
      <c r="J549">
        <v>4411</v>
      </c>
    </row>
    <row r="550" spans="1:10" x14ac:dyDescent="0.3">
      <c r="A550">
        <v>2022</v>
      </c>
      <c r="B550">
        <v>7</v>
      </c>
      <c r="C550" t="s">
        <v>101</v>
      </c>
      <c r="D550" t="s">
        <v>22</v>
      </c>
      <c r="E550">
        <v>5412.77</v>
      </c>
      <c r="F550">
        <v>7.17</v>
      </c>
      <c r="G550">
        <v>61.43</v>
      </c>
      <c r="H550">
        <v>8434.39</v>
      </c>
      <c r="I550" t="s">
        <v>36</v>
      </c>
      <c r="J550">
        <v>3338</v>
      </c>
    </row>
    <row r="551" spans="1:10" x14ac:dyDescent="0.3">
      <c r="A551">
        <v>2023</v>
      </c>
      <c r="B551">
        <v>12</v>
      </c>
      <c r="C551" t="s">
        <v>97</v>
      </c>
      <c r="D551" t="s">
        <v>11</v>
      </c>
      <c r="E551">
        <v>13088.05</v>
      </c>
      <c r="F551">
        <v>9.98</v>
      </c>
      <c r="G551">
        <v>71.41</v>
      </c>
      <c r="H551">
        <v>8336.36</v>
      </c>
      <c r="I551" t="s">
        <v>14</v>
      </c>
      <c r="J551">
        <v>3401</v>
      </c>
    </row>
    <row r="552" spans="1:10" x14ac:dyDescent="0.3">
      <c r="A552">
        <v>2022</v>
      </c>
      <c r="B552">
        <v>11</v>
      </c>
      <c r="C552" t="s">
        <v>105</v>
      </c>
      <c r="D552" t="s">
        <v>11</v>
      </c>
      <c r="E552">
        <v>5738.36</v>
      </c>
      <c r="F552">
        <v>8.99</v>
      </c>
      <c r="G552">
        <v>52.43</v>
      </c>
      <c r="H552">
        <v>6867.33</v>
      </c>
      <c r="I552" t="s">
        <v>60</v>
      </c>
      <c r="J552">
        <v>2286</v>
      </c>
    </row>
    <row r="553" spans="1:10" x14ac:dyDescent="0.3">
      <c r="A553">
        <v>2022</v>
      </c>
      <c r="B553">
        <v>6</v>
      </c>
      <c r="C553" t="s">
        <v>97</v>
      </c>
      <c r="D553" t="s">
        <v>11</v>
      </c>
      <c r="E553">
        <v>5959.12</v>
      </c>
      <c r="F553">
        <v>8.26</v>
      </c>
      <c r="G553">
        <v>88.08</v>
      </c>
      <c r="H553">
        <v>8635.61</v>
      </c>
      <c r="I553" t="s">
        <v>14</v>
      </c>
      <c r="J553">
        <v>3537</v>
      </c>
    </row>
    <row r="554" spans="1:10" x14ac:dyDescent="0.3">
      <c r="A554">
        <v>2023</v>
      </c>
      <c r="B554">
        <v>2</v>
      </c>
      <c r="C554" t="s">
        <v>101</v>
      </c>
      <c r="D554" t="s">
        <v>22</v>
      </c>
      <c r="E554">
        <v>16700.77</v>
      </c>
      <c r="F554">
        <v>8.49</v>
      </c>
      <c r="G554">
        <v>88.74</v>
      </c>
      <c r="H554">
        <v>8753.7900000000009</v>
      </c>
      <c r="I554" t="s">
        <v>14</v>
      </c>
      <c r="J554">
        <v>2230</v>
      </c>
    </row>
    <row r="555" spans="1:10" x14ac:dyDescent="0.3">
      <c r="A555">
        <v>2023</v>
      </c>
      <c r="B555">
        <v>1</v>
      </c>
      <c r="C555" t="s">
        <v>96</v>
      </c>
      <c r="D555" t="s">
        <v>22</v>
      </c>
      <c r="E555">
        <v>12436.04</v>
      </c>
      <c r="F555">
        <v>8.19</v>
      </c>
      <c r="G555">
        <v>79.81</v>
      </c>
      <c r="H555">
        <v>8012.73</v>
      </c>
      <c r="I555" t="s">
        <v>60</v>
      </c>
      <c r="J555">
        <v>846</v>
      </c>
    </row>
    <row r="556" spans="1:10" x14ac:dyDescent="0.3">
      <c r="A556">
        <v>2022</v>
      </c>
      <c r="B556">
        <v>10</v>
      </c>
      <c r="C556" t="s">
        <v>88</v>
      </c>
      <c r="D556" t="s">
        <v>25</v>
      </c>
      <c r="E556">
        <v>7353.01</v>
      </c>
      <c r="F556">
        <v>7.78</v>
      </c>
      <c r="G556">
        <v>55.48</v>
      </c>
      <c r="H556">
        <v>9186.0400000000009</v>
      </c>
      <c r="I556" t="s">
        <v>14</v>
      </c>
      <c r="J556">
        <v>4895</v>
      </c>
    </row>
    <row r="557" spans="1:10" x14ac:dyDescent="0.3">
      <c r="A557">
        <v>2023</v>
      </c>
      <c r="B557">
        <v>9</v>
      </c>
      <c r="C557" t="s">
        <v>114</v>
      </c>
      <c r="D557" t="s">
        <v>20</v>
      </c>
      <c r="E557">
        <v>10270.549999999999</v>
      </c>
      <c r="F557">
        <v>4.09</v>
      </c>
      <c r="G557">
        <v>56.7</v>
      </c>
      <c r="H557">
        <v>9563.8700000000008</v>
      </c>
      <c r="I557" t="s">
        <v>28</v>
      </c>
      <c r="J557">
        <v>4124</v>
      </c>
    </row>
    <row r="558" spans="1:10" x14ac:dyDescent="0.3">
      <c r="A558">
        <v>2022</v>
      </c>
      <c r="B558">
        <v>2</v>
      </c>
      <c r="C558" t="s">
        <v>104</v>
      </c>
      <c r="D558" t="s">
        <v>34</v>
      </c>
      <c r="E558">
        <v>20336.490000000002</v>
      </c>
      <c r="F558">
        <v>6.61</v>
      </c>
      <c r="G558">
        <v>66.64</v>
      </c>
      <c r="H558">
        <v>2186.33</v>
      </c>
      <c r="I558" t="s">
        <v>19</v>
      </c>
      <c r="J558">
        <v>2786</v>
      </c>
    </row>
    <row r="559" spans="1:10" x14ac:dyDescent="0.3">
      <c r="A559">
        <v>2023</v>
      </c>
      <c r="B559">
        <v>11</v>
      </c>
      <c r="C559" t="s">
        <v>114</v>
      </c>
      <c r="D559" t="s">
        <v>20</v>
      </c>
      <c r="E559">
        <v>22415.97</v>
      </c>
      <c r="F559">
        <v>8.43</v>
      </c>
      <c r="G559">
        <v>55.26</v>
      </c>
      <c r="H559">
        <v>8548.2000000000007</v>
      </c>
      <c r="I559" t="s">
        <v>14</v>
      </c>
      <c r="J559">
        <v>1583</v>
      </c>
    </row>
    <row r="560" spans="1:10" x14ac:dyDescent="0.3">
      <c r="A560">
        <v>2023</v>
      </c>
      <c r="B560">
        <v>1</v>
      </c>
      <c r="C560" t="s">
        <v>98</v>
      </c>
      <c r="D560" t="s">
        <v>32</v>
      </c>
      <c r="E560">
        <v>19323.759999999998</v>
      </c>
      <c r="F560">
        <v>5.49</v>
      </c>
      <c r="G560">
        <v>77.95</v>
      </c>
      <c r="H560">
        <v>2286.23</v>
      </c>
      <c r="I560" t="s">
        <v>36</v>
      </c>
      <c r="J560">
        <v>982</v>
      </c>
    </row>
    <row r="561" spans="1:10" x14ac:dyDescent="0.3">
      <c r="A561">
        <v>2023</v>
      </c>
      <c r="B561">
        <v>5</v>
      </c>
      <c r="C561" t="s">
        <v>114</v>
      </c>
      <c r="D561" t="s">
        <v>20</v>
      </c>
      <c r="E561">
        <v>16104.31</v>
      </c>
      <c r="F561">
        <v>6.65</v>
      </c>
      <c r="G561">
        <v>68</v>
      </c>
      <c r="H561">
        <v>5165.08</v>
      </c>
      <c r="I561" t="s">
        <v>14</v>
      </c>
      <c r="J561">
        <v>2166</v>
      </c>
    </row>
    <row r="562" spans="1:10" x14ac:dyDescent="0.3">
      <c r="A562">
        <v>2023</v>
      </c>
      <c r="B562">
        <v>4</v>
      </c>
      <c r="C562" t="s">
        <v>108</v>
      </c>
      <c r="D562" t="s">
        <v>29</v>
      </c>
      <c r="E562">
        <v>10174.219999999999</v>
      </c>
      <c r="F562">
        <v>8.19</v>
      </c>
      <c r="G562">
        <v>98.93</v>
      </c>
      <c r="H562">
        <v>4275.6400000000003</v>
      </c>
      <c r="I562" t="s">
        <v>60</v>
      </c>
      <c r="J562">
        <v>1619</v>
      </c>
    </row>
    <row r="563" spans="1:10" x14ac:dyDescent="0.3">
      <c r="A563">
        <v>2022</v>
      </c>
      <c r="B563">
        <v>3</v>
      </c>
      <c r="C563" t="s">
        <v>90</v>
      </c>
      <c r="D563" t="s">
        <v>25</v>
      </c>
      <c r="E563">
        <v>6134.42</v>
      </c>
      <c r="F563">
        <v>7.27</v>
      </c>
      <c r="G563">
        <v>88.13</v>
      </c>
      <c r="H563">
        <v>7721.65</v>
      </c>
      <c r="I563" t="s">
        <v>36</v>
      </c>
      <c r="J563">
        <v>4535</v>
      </c>
    </row>
    <row r="564" spans="1:10" x14ac:dyDescent="0.3">
      <c r="A564">
        <v>2022</v>
      </c>
      <c r="B564">
        <v>2</v>
      </c>
      <c r="C564" t="s">
        <v>112</v>
      </c>
      <c r="D564" t="s">
        <v>39</v>
      </c>
      <c r="E564">
        <v>5061.18</v>
      </c>
      <c r="F564">
        <v>7.8</v>
      </c>
      <c r="G564">
        <v>90.11</v>
      </c>
      <c r="H564">
        <v>2044.17</v>
      </c>
      <c r="I564" t="s">
        <v>36</v>
      </c>
      <c r="J564">
        <v>2460</v>
      </c>
    </row>
    <row r="565" spans="1:10" x14ac:dyDescent="0.3">
      <c r="A565">
        <v>2023</v>
      </c>
      <c r="B565">
        <v>1</v>
      </c>
      <c r="C565" t="s">
        <v>111</v>
      </c>
      <c r="D565" t="s">
        <v>34</v>
      </c>
      <c r="E565">
        <v>16945.59</v>
      </c>
      <c r="F565">
        <v>7.69</v>
      </c>
      <c r="G565">
        <v>78.84</v>
      </c>
      <c r="H565">
        <v>4779.97</v>
      </c>
      <c r="I565" t="s">
        <v>60</v>
      </c>
      <c r="J565">
        <v>4880</v>
      </c>
    </row>
    <row r="566" spans="1:10" x14ac:dyDescent="0.3">
      <c r="A566">
        <v>2023</v>
      </c>
      <c r="B566">
        <v>7</v>
      </c>
      <c r="C566" t="s">
        <v>108</v>
      </c>
      <c r="D566" t="s">
        <v>29</v>
      </c>
      <c r="E566">
        <v>6687.35</v>
      </c>
      <c r="F566">
        <v>4.1100000000000003</v>
      </c>
      <c r="G566">
        <v>94</v>
      </c>
      <c r="H566">
        <v>4085.85</v>
      </c>
      <c r="I566" t="s">
        <v>14</v>
      </c>
      <c r="J566">
        <v>893</v>
      </c>
    </row>
    <row r="567" spans="1:10" x14ac:dyDescent="0.3">
      <c r="A567">
        <v>2023</v>
      </c>
      <c r="B567">
        <v>12</v>
      </c>
      <c r="C567" t="s">
        <v>111</v>
      </c>
      <c r="D567" t="s">
        <v>34</v>
      </c>
      <c r="E567">
        <v>18427.87</v>
      </c>
      <c r="F567">
        <v>9.35</v>
      </c>
      <c r="G567">
        <v>69.930000000000007</v>
      </c>
      <c r="H567">
        <v>2599.14</v>
      </c>
      <c r="I567" t="s">
        <v>36</v>
      </c>
      <c r="J567">
        <v>1525</v>
      </c>
    </row>
    <row r="568" spans="1:10" x14ac:dyDescent="0.3">
      <c r="A568">
        <v>2023</v>
      </c>
      <c r="B568">
        <v>3</v>
      </c>
      <c r="C568" t="s">
        <v>91</v>
      </c>
      <c r="D568" t="s">
        <v>32</v>
      </c>
      <c r="E568">
        <v>13630.55</v>
      </c>
      <c r="F568">
        <v>4.1100000000000003</v>
      </c>
      <c r="G568">
        <v>63.43</v>
      </c>
      <c r="H568">
        <v>7185.45</v>
      </c>
      <c r="I568" t="s">
        <v>19</v>
      </c>
      <c r="J568">
        <v>1887</v>
      </c>
    </row>
    <row r="569" spans="1:10" x14ac:dyDescent="0.3">
      <c r="A569">
        <v>2022</v>
      </c>
      <c r="B569">
        <v>9</v>
      </c>
      <c r="C569" t="s">
        <v>96</v>
      </c>
      <c r="D569" t="s">
        <v>22</v>
      </c>
      <c r="E569">
        <v>17993.8</v>
      </c>
      <c r="F569">
        <v>9.11</v>
      </c>
      <c r="G569">
        <v>70.61</v>
      </c>
      <c r="H569">
        <v>7768.25</v>
      </c>
      <c r="I569" t="s">
        <v>60</v>
      </c>
      <c r="J569">
        <v>1664</v>
      </c>
    </row>
    <row r="570" spans="1:10" x14ac:dyDescent="0.3">
      <c r="A570">
        <v>2023</v>
      </c>
      <c r="B570">
        <v>7</v>
      </c>
      <c r="C570" t="s">
        <v>94</v>
      </c>
      <c r="D570" t="s">
        <v>16</v>
      </c>
      <c r="E570">
        <v>15818.59</v>
      </c>
      <c r="F570">
        <v>8.85</v>
      </c>
      <c r="G570">
        <v>95.16</v>
      </c>
      <c r="H570">
        <v>8988.36</v>
      </c>
      <c r="I570" t="s">
        <v>60</v>
      </c>
      <c r="J570">
        <v>2279</v>
      </c>
    </row>
    <row r="571" spans="1:10" x14ac:dyDescent="0.3">
      <c r="A571">
        <v>2023</v>
      </c>
      <c r="B571">
        <v>5</v>
      </c>
      <c r="C571" t="s">
        <v>86</v>
      </c>
      <c r="D571" t="s">
        <v>20</v>
      </c>
      <c r="E571">
        <v>12045.54</v>
      </c>
      <c r="F571">
        <v>9.26</v>
      </c>
      <c r="G571">
        <v>98.17</v>
      </c>
      <c r="H571">
        <v>6257.93</v>
      </c>
      <c r="I571" t="s">
        <v>36</v>
      </c>
      <c r="J571">
        <v>2411</v>
      </c>
    </row>
    <row r="572" spans="1:10" x14ac:dyDescent="0.3">
      <c r="A572">
        <v>2023</v>
      </c>
      <c r="B572">
        <v>7</v>
      </c>
      <c r="C572" t="s">
        <v>109</v>
      </c>
      <c r="D572" t="s">
        <v>39</v>
      </c>
      <c r="E572">
        <v>6685.17</v>
      </c>
      <c r="F572">
        <v>7.83</v>
      </c>
      <c r="G572">
        <v>65.180000000000007</v>
      </c>
      <c r="H572">
        <v>3790.86</v>
      </c>
      <c r="I572" t="s">
        <v>36</v>
      </c>
      <c r="J572">
        <v>4114</v>
      </c>
    </row>
    <row r="573" spans="1:10" x14ac:dyDescent="0.3">
      <c r="A573">
        <v>2022</v>
      </c>
      <c r="B573">
        <v>10</v>
      </c>
      <c r="C573" t="s">
        <v>114</v>
      </c>
      <c r="D573" t="s">
        <v>20</v>
      </c>
      <c r="E573">
        <v>24383.19</v>
      </c>
      <c r="F573">
        <v>4.37</v>
      </c>
      <c r="G573">
        <v>66.459999999999994</v>
      </c>
      <c r="H573">
        <v>4715.6000000000004</v>
      </c>
      <c r="I573" t="s">
        <v>28</v>
      </c>
      <c r="J573">
        <v>3006</v>
      </c>
    </row>
    <row r="574" spans="1:10" x14ac:dyDescent="0.3">
      <c r="A574">
        <v>2022</v>
      </c>
      <c r="B574">
        <v>2</v>
      </c>
      <c r="C574" t="s">
        <v>88</v>
      </c>
      <c r="D574" t="s">
        <v>25</v>
      </c>
      <c r="E574">
        <v>15572.55</v>
      </c>
      <c r="F574">
        <v>5.31</v>
      </c>
      <c r="G574">
        <v>62.75</v>
      </c>
      <c r="H574">
        <v>7683.84</v>
      </c>
      <c r="I574" t="s">
        <v>19</v>
      </c>
      <c r="J574">
        <v>606</v>
      </c>
    </row>
    <row r="575" spans="1:10" x14ac:dyDescent="0.3">
      <c r="A575">
        <v>2022</v>
      </c>
      <c r="B575">
        <v>11</v>
      </c>
      <c r="C575" t="s">
        <v>91</v>
      </c>
      <c r="D575" t="s">
        <v>32</v>
      </c>
      <c r="E575">
        <v>14744.04</v>
      </c>
      <c r="F575">
        <v>9.6199999999999992</v>
      </c>
      <c r="G575">
        <v>67.09</v>
      </c>
      <c r="H575">
        <v>8775.59</v>
      </c>
      <c r="I575" t="s">
        <v>14</v>
      </c>
      <c r="J575">
        <v>3772</v>
      </c>
    </row>
    <row r="576" spans="1:10" x14ac:dyDescent="0.3">
      <c r="A576">
        <v>2022</v>
      </c>
      <c r="B576">
        <v>3</v>
      </c>
      <c r="C576" t="s">
        <v>100</v>
      </c>
      <c r="D576" t="s">
        <v>16</v>
      </c>
      <c r="E576">
        <v>7227.23</v>
      </c>
      <c r="F576">
        <v>8.89</v>
      </c>
      <c r="G576">
        <v>74.599999999999994</v>
      </c>
      <c r="H576">
        <v>7881.19</v>
      </c>
      <c r="I576" t="s">
        <v>60</v>
      </c>
      <c r="J576">
        <v>3849</v>
      </c>
    </row>
    <row r="577" spans="1:10" x14ac:dyDescent="0.3">
      <c r="A577">
        <v>2022</v>
      </c>
      <c r="B577">
        <v>7</v>
      </c>
      <c r="C577" t="s">
        <v>92</v>
      </c>
      <c r="D577" t="s">
        <v>11</v>
      </c>
      <c r="E577">
        <v>23908.53</v>
      </c>
      <c r="F577">
        <v>6.56</v>
      </c>
      <c r="G577">
        <v>65.87</v>
      </c>
      <c r="H577">
        <v>9084.89</v>
      </c>
      <c r="I577" t="s">
        <v>28</v>
      </c>
      <c r="J577">
        <v>4612</v>
      </c>
    </row>
    <row r="578" spans="1:10" x14ac:dyDescent="0.3">
      <c r="A578">
        <v>2023</v>
      </c>
      <c r="B578">
        <v>3</v>
      </c>
      <c r="C578" t="s">
        <v>98</v>
      </c>
      <c r="D578" t="s">
        <v>32</v>
      </c>
      <c r="E578">
        <v>19700.95</v>
      </c>
      <c r="F578">
        <v>9.09</v>
      </c>
      <c r="G578">
        <v>68.03</v>
      </c>
      <c r="H578">
        <v>3046.37</v>
      </c>
      <c r="I578" t="s">
        <v>60</v>
      </c>
      <c r="J578">
        <v>2290</v>
      </c>
    </row>
    <row r="579" spans="1:10" x14ac:dyDescent="0.3">
      <c r="A579">
        <v>2023</v>
      </c>
      <c r="B579">
        <v>12</v>
      </c>
      <c r="C579" t="s">
        <v>109</v>
      </c>
      <c r="D579" t="s">
        <v>39</v>
      </c>
      <c r="E579">
        <v>17772.36</v>
      </c>
      <c r="F579">
        <v>4.25</v>
      </c>
      <c r="G579">
        <v>82.95</v>
      </c>
      <c r="H579">
        <v>7775.19</v>
      </c>
      <c r="I579" t="s">
        <v>14</v>
      </c>
      <c r="J579">
        <v>645</v>
      </c>
    </row>
    <row r="580" spans="1:10" x14ac:dyDescent="0.3">
      <c r="A580">
        <v>2023</v>
      </c>
      <c r="B580">
        <v>4</v>
      </c>
      <c r="C580" t="s">
        <v>86</v>
      </c>
      <c r="D580" t="s">
        <v>20</v>
      </c>
      <c r="E580">
        <v>15540.11</v>
      </c>
      <c r="F580">
        <v>9.43</v>
      </c>
      <c r="G580">
        <v>87.33</v>
      </c>
      <c r="H580">
        <v>5016.09</v>
      </c>
      <c r="I580" t="s">
        <v>28</v>
      </c>
      <c r="J580">
        <v>685</v>
      </c>
    </row>
    <row r="581" spans="1:10" x14ac:dyDescent="0.3">
      <c r="A581">
        <v>2023</v>
      </c>
      <c r="B581">
        <v>5</v>
      </c>
      <c r="C581" t="s">
        <v>112</v>
      </c>
      <c r="D581" t="s">
        <v>39</v>
      </c>
      <c r="E581">
        <v>17143.189999999999</v>
      </c>
      <c r="F581">
        <v>6.35</v>
      </c>
      <c r="G581">
        <v>52.18</v>
      </c>
      <c r="H581">
        <v>6840.17</v>
      </c>
      <c r="I581" t="s">
        <v>28</v>
      </c>
      <c r="J581">
        <v>3209</v>
      </c>
    </row>
    <row r="582" spans="1:10" x14ac:dyDescent="0.3">
      <c r="A582">
        <v>2022</v>
      </c>
      <c r="B582">
        <v>2</v>
      </c>
      <c r="C582" t="s">
        <v>95</v>
      </c>
      <c r="D582" t="s">
        <v>20</v>
      </c>
      <c r="E582">
        <v>11891.07</v>
      </c>
      <c r="F582">
        <v>9.61</v>
      </c>
      <c r="G582">
        <v>51.11</v>
      </c>
      <c r="H582">
        <v>2133.2399999999998</v>
      </c>
      <c r="I582" t="s">
        <v>60</v>
      </c>
      <c r="J582">
        <v>1355</v>
      </c>
    </row>
    <row r="583" spans="1:10" x14ac:dyDescent="0.3">
      <c r="A583">
        <v>2023</v>
      </c>
      <c r="B583">
        <v>12</v>
      </c>
      <c r="C583" t="s">
        <v>106</v>
      </c>
      <c r="D583" t="s">
        <v>41</v>
      </c>
      <c r="E583">
        <v>15537.16</v>
      </c>
      <c r="F583">
        <v>6.98</v>
      </c>
      <c r="G583">
        <v>71.239999999999995</v>
      </c>
      <c r="H583">
        <v>2183</v>
      </c>
      <c r="I583" t="s">
        <v>14</v>
      </c>
      <c r="J583">
        <v>1008</v>
      </c>
    </row>
    <row r="584" spans="1:10" x14ac:dyDescent="0.3">
      <c r="A584">
        <v>2022</v>
      </c>
      <c r="B584">
        <v>4</v>
      </c>
      <c r="C584" t="s">
        <v>87</v>
      </c>
      <c r="D584" t="s">
        <v>39</v>
      </c>
      <c r="E584">
        <v>23598.07</v>
      </c>
      <c r="F584">
        <v>5.66</v>
      </c>
      <c r="G584">
        <v>65.94</v>
      </c>
      <c r="H584">
        <v>3434.79</v>
      </c>
      <c r="I584" t="s">
        <v>60</v>
      </c>
      <c r="J584">
        <v>1720</v>
      </c>
    </row>
    <row r="585" spans="1:10" x14ac:dyDescent="0.3">
      <c r="A585">
        <v>2023</v>
      </c>
      <c r="B585">
        <v>6</v>
      </c>
      <c r="C585" t="s">
        <v>110</v>
      </c>
      <c r="D585" t="s">
        <v>41</v>
      </c>
      <c r="E585">
        <v>10467.49</v>
      </c>
      <c r="F585">
        <v>4.5199999999999996</v>
      </c>
      <c r="G585">
        <v>60.44</v>
      </c>
      <c r="H585">
        <v>8229.92</v>
      </c>
      <c r="I585" t="s">
        <v>60</v>
      </c>
      <c r="J585">
        <v>4767</v>
      </c>
    </row>
    <row r="586" spans="1:10" x14ac:dyDescent="0.3">
      <c r="A586">
        <v>2023</v>
      </c>
      <c r="B586">
        <v>12</v>
      </c>
      <c r="C586" t="s">
        <v>100</v>
      </c>
      <c r="D586" t="s">
        <v>16</v>
      </c>
      <c r="E586">
        <v>11151.32</v>
      </c>
      <c r="F586">
        <v>9.3000000000000007</v>
      </c>
      <c r="G586">
        <v>51.18</v>
      </c>
      <c r="H586">
        <v>8422.17</v>
      </c>
      <c r="I586" t="s">
        <v>14</v>
      </c>
      <c r="J586">
        <v>2321</v>
      </c>
    </row>
    <row r="587" spans="1:10" x14ac:dyDescent="0.3">
      <c r="A587">
        <v>2022</v>
      </c>
      <c r="B587">
        <v>4</v>
      </c>
      <c r="C587" t="s">
        <v>112</v>
      </c>
      <c r="D587" t="s">
        <v>39</v>
      </c>
      <c r="E587">
        <v>16896.66</v>
      </c>
      <c r="F587">
        <v>8.9600000000000009</v>
      </c>
      <c r="G587">
        <v>52.98</v>
      </c>
      <c r="H587">
        <v>7687.91</v>
      </c>
      <c r="I587" t="s">
        <v>19</v>
      </c>
      <c r="J587">
        <v>4131</v>
      </c>
    </row>
    <row r="588" spans="1:10" x14ac:dyDescent="0.3">
      <c r="A588">
        <v>2023</v>
      </c>
      <c r="B588">
        <v>8</v>
      </c>
      <c r="C588" t="s">
        <v>109</v>
      </c>
      <c r="D588" t="s">
        <v>39</v>
      </c>
      <c r="E588">
        <v>22343.27</v>
      </c>
      <c r="F588">
        <v>6</v>
      </c>
      <c r="G588">
        <v>51.73</v>
      </c>
      <c r="H588">
        <v>4566.8</v>
      </c>
      <c r="I588" t="s">
        <v>14</v>
      </c>
      <c r="J588">
        <v>4466</v>
      </c>
    </row>
    <row r="589" spans="1:10" x14ac:dyDescent="0.3">
      <c r="A589">
        <v>2022</v>
      </c>
      <c r="B589">
        <v>11</v>
      </c>
      <c r="C589" t="s">
        <v>89</v>
      </c>
      <c r="D589" t="s">
        <v>22</v>
      </c>
      <c r="E589">
        <v>9398.92</v>
      </c>
      <c r="F589">
        <v>9.15</v>
      </c>
      <c r="G589">
        <v>60.45</v>
      </c>
      <c r="H589">
        <v>9979.4699999999993</v>
      </c>
      <c r="I589" t="s">
        <v>19</v>
      </c>
      <c r="J589">
        <v>2704</v>
      </c>
    </row>
    <row r="590" spans="1:10" x14ac:dyDescent="0.3">
      <c r="A590">
        <v>2023</v>
      </c>
      <c r="B590">
        <v>5</v>
      </c>
      <c r="C590" t="s">
        <v>91</v>
      </c>
      <c r="D590" t="s">
        <v>32</v>
      </c>
      <c r="E590">
        <v>6690.7</v>
      </c>
      <c r="F590">
        <v>6.14</v>
      </c>
      <c r="G590">
        <v>91.41</v>
      </c>
      <c r="H590">
        <v>8647.7999999999993</v>
      </c>
      <c r="I590" t="s">
        <v>36</v>
      </c>
      <c r="J590">
        <v>1727</v>
      </c>
    </row>
    <row r="591" spans="1:10" x14ac:dyDescent="0.3">
      <c r="A591">
        <v>2023</v>
      </c>
      <c r="B591">
        <v>7</v>
      </c>
      <c r="C591" t="s">
        <v>107</v>
      </c>
      <c r="D591" t="s">
        <v>41</v>
      </c>
      <c r="E591">
        <v>19175.66</v>
      </c>
      <c r="F591">
        <v>7.85</v>
      </c>
      <c r="G591">
        <v>75.42</v>
      </c>
      <c r="H591">
        <v>8154.75</v>
      </c>
      <c r="I591" t="s">
        <v>36</v>
      </c>
      <c r="J591">
        <v>2666</v>
      </c>
    </row>
    <row r="592" spans="1:10" x14ac:dyDescent="0.3">
      <c r="A592">
        <v>2023</v>
      </c>
      <c r="B592">
        <v>9</v>
      </c>
      <c r="C592" t="s">
        <v>114</v>
      </c>
      <c r="D592" t="s">
        <v>20</v>
      </c>
      <c r="E592">
        <v>11840.45</v>
      </c>
      <c r="F592">
        <v>6.66</v>
      </c>
      <c r="G592">
        <v>58.1</v>
      </c>
      <c r="H592">
        <v>5596.81</v>
      </c>
      <c r="I592" t="s">
        <v>14</v>
      </c>
      <c r="J592">
        <v>4558</v>
      </c>
    </row>
    <row r="593" spans="1:10" x14ac:dyDescent="0.3">
      <c r="A593">
        <v>2022</v>
      </c>
      <c r="B593">
        <v>7</v>
      </c>
      <c r="C593" t="s">
        <v>90</v>
      </c>
      <c r="D593" t="s">
        <v>25</v>
      </c>
      <c r="E593">
        <v>6366.3</v>
      </c>
      <c r="F593">
        <v>9.2200000000000006</v>
      </c>
      <c r="G593">
        <v>69.55</v>
      </c>
      <c r="H593">
        <v>2640.21</v>
      </c>
      <c r="I593" t="s">
        <v>14</v>
      </c>
      <c r="J593">
        <v>1204</v>
      </c>
    </row>
    <row r="594" spans="1:10" x14ac:dyDescent="0.3">
      <c r="A594">
        <v>2023</v>
      </c>
      <c r="B594">
        <v>1</v>
      </c>
      <c r="C594" t="s">
        <v>107</v>
      </c>
      <c r="D594" t="s">
        <v>41</v>
      </c>
      <c r="E594">
        <v>22963.08</v>
      </c>
      <c r="F594">
        <v>4.3600000000000003</v>
      </c>
      <c r="G594">
        <v>91.26</v>
      </c>
      <c r="H594">
        <v>6705.37</v>
      </c>
      <c r="I594" t="s">
        <v>14</v>
      </c>
      <c r="J594">
        <v>3877</v>
      </c>
    </row>
    <row r="595" spans="1:10" x14ac:dyDescent="0.3">
      <c r="A595">
        <v>2023</v>
      </c>
      <c r="B595">
        <v>10</v>
      </c>
      <c r="C595" t="s">
        <v>112</v>
      </c>
      <c r="D595" t="s">
        <v>39</v>
      </c>
      <c r="E595">
        <v>18095.509999999998</v>
      </c>
      <c r="F595">
        <v>6.56</v>
      </c>
      <c r="G595">
        <v>56.32</v>
      </c>
      <c r="H595">
        <v>6162.29</v>
      </c>
      <c r="I595" t="s">
        <v>60</v>
      </c>
      <c r="J595">
        <v>4381</v>
      </c>
    </row>
    <row r="596" spans="1:10" x14ac:dyDescent="0.3">
      <c r="A596">
        <v>2023</v>
      </c>
      <c r="B596">
        <v>6</v>
      </c>
      <c r="C596" t="s">
        <v>88</v>
      </c>
      <c r="D596" t="s">
        <v>25</v>
      </c>
      <c r="E596">
        <v>10214.16</v>
      </c>
      <c r="F596">
        <v>4.8</v>
      </c>
      <c r="G596">
        <v>64.88</v>
      </c>
      <c r="H596">
        <v>9979.42</v>
      </c>
      <c r="I596" t="s">
        <v>19</v>
      </c>
      <c r="J596">
        <v>2819</v>
      </c>
    </row>
    <row r="597" spans="1:10" x14ac:dyDescent="0.3">
      <c r="A597">
        <v>2022</v>
      </c>
      <c r="B597">
        <v>8</v>
      </c>
      <c r="C597" t="s">
        <v>108</v>
      </c>
      <c r="D597" t="s">
        <v>29</v>
      </c>
      <c r="E597">
        <v>10450.92</v>
      </c>
      <c r="F597">
        <v>9.27</v>
      </c>
      <c r="G597">
        <v>88.98</v>
      </c>
      <c r="H597">
        <v>6253.62</v>
      </c>
      <c r="I597" t="s">
        <v>36</v>
      </c>
      <c r="J597">
        <v>3925</v>
      </c>
    </row>
    <row r="598" spans="1:10" x14ac:dyDescent="0.3">
      <c r="A598">
        <v>2023</v>
      </c>
      <c r="B598">
        <v>6</v>
      </c>
      <c r="C598" t="s">
        <v>103</v>
      </c>
      <c r="D598" t="s">
        <v>29</v>
      </c>
      <c r="E598">
        <v>8616.7900000000009</v>
      </c>
      <c r="F598">
        <v>5.34</v>
      </c>
      <c r="G598">
        <v>83.38</v>
      </c>
      <c r="H598">
        <v>5829.42</v>
      </c>
      <c r="I598" t="s">
        <v>28</v>
      </c>
      <c r="J598">
        <v>1964</v>
      </c>
    </row>
    <row r="599" spans="1:10" x14ac:dyDescent="0.3">
      <c r="A599">
        <v>2023</v>
      </c>
      <c r="B599">
        <v>6</v>
      </c>
      <c r="C599" t="s">
        <v>88</v>
      </c>
      <c r="D599" t="s">
        <v>25</v>
      </c>
      <c r="E599">
        <v>18484.189999999999</v>
      </c>
      <c r="F599">
        <v>5.55</v>
      </c>
      <c r="G599">
        <v>61.72</v>
      </c>
      <c r="H599">
        <v>4439.6099999999997</v>
      </c>
      <c r="I599" t="s">
        <v>60</v>
      </c>
      <c r="J599">
        <v>2521</v>
      </c>
    </row>
    <row r="600" spans="1:10" x14ac:dyDescent="0.3">
      <c r="A600">
        <v>2023</v>
      </c>
      <c r="B600">
        <v>10</v>
      </c>
      <c r="C600" t="s">
        <v>107</v>
      </c>
      <c r="D600" t="s">
        <v>41</v>
      </c>
      <c r="E600">
        <v>12160.62</v>
      </c>
      <c r="F600">
        <v>5.42</v>
      </c>
      <c r="G600">
        <v>82.84</v>
      </c>
      <c r="H600">
        <v>7027.04</v>
      </c>
      <c r="I600" t="s">
        <v>36</v>
      </c>
      <c r="J600">
        <v>1984</v>
      </c>
    </row>
    <row r="601" spans="1:10" x14ac:dyDescent="0.3">
      <c r="A601">
        <v>2023</v>
      </c>
      <c r="B601">
        <v>8</v>
      </c>
      <c r="C601" t="s">
        <v>105</v>
      </c>
      <c r="D601" t="s">
        <v>11</v>
      </c>
      <c r="E601">
        <v>5672.53</v>
      </c>
      <c r="F601">
        <v>5.54</v>
      </c>
      <c r="G601">
        <v>63</v>
      </c>
      <c r="H601">
        <v>8924.84</v>
      </c>
      <c r="I601" t="s">
        <v>14</v>
      </c>
      <c r="J601">
        <v>4631</v>
      </c>
    </row>
    <row r="602" spans="1:10" x14ac:dyDescent="0.3">
      <c r="A602">
        <v>2022</v>
      </c>
      <c r="B602">
        <v>2</v>
      </c>
      <c r="C602" t="s">
        <v>86</v>
      </c>
      <c r="D602" t="s">
        <v>20</v>
      </c>
      <c r="E602">
        <v>23897.33</v>
      </c>
      <c r="F602">
        <v>8.3699999999999992</v>
      </c>
      <c r="G602">
        <v>73.430000000000007</v>
      </c>
      <c r="H602">
        <v>8180.1</v>
      </c>
      <c r="I602" t="s">
        <v>60</v>
      </c>
      <c r="J602">
        <v>1846</v>
      </c>
    </row>
    <row r="603" spans="1:10" x14ac:dyDescent="0.3">
      <c r="A603">
        <v>2023</v>
      </c>
      <c r="B603">
        <v>4</v>
      </c>
      <c r="C603" t="s">
        <v>90</v>
      </c>
      <c r="D603" t="s">
        <v>25</v>
      </c>
      <c r="E603">
        <v>15228.85</v>
      </c>
      <c r="F603">
        <v>5.99</v>
      </c>
      <c r="G603">
        <v>86.13</v>
      </c>
      <c r="H603">
        <v>8929.19</v>
      </c>
      <c r="I603" t="s">
        <v>60</v>
      </c>
      <c r="J603">
        <v>4192</v>
      </c>
    </row>
    <row r="604" spans="1:10" x14ac:dyDescent="0.3">
      <c r="A604">
        <v>2022</v>
      </c>
      <c r="B604">
        <v>5</v>
      </c>
      <c r="C604" t="s">
        <v>100</v>
      </c>
      <c r="D604" t="s">
        <v>16</v>
      </c>
      <c r="E604">
        <v>18028.759999999998</v>
      </c>
      <c r="F604">
        <v>7.89</v>
      </c>
      <c r="G604">
        <v>63.33</v>
      </c>
      <c r="H604">
        <v>2197.2199999999998</v>
      </c>
      <c r="I604" t="s">
        <v>60</v>
      </c>
      <c r="J604">
        <v>4318</v>
      </c>
    </row>
    <row r="605" spans="1:10" x14ac:dyDescent="0.3">
      <c r="A605">
        <v>2023</v>
      </c>
      <c r="B605">
        <v>5</v>
      </c>
      <c r="C605" t="s">
        <v>86</v>
      </c>
      <c r="D605" t="s">
        <v>20</v>
      </c>
      <c r="E605">
        <v>10406.34</v>
      </c>
      <c r="F605">
        <v>9.08</v>
      </c>
      <c r="G605">
        <v>90.16</v>
      </c>
      <c r="H605">
        <v>2485.5</v>
      </c>
      <c r="I605" t="s">
        <v>60</v>
      </c>
      <c r="J605">
        <v>2626</v>
      </c>
    </row>
    <row r="606" spans="1:10" x14ac:dyDescent="0.3">
      <c r="A606">
        <v>2023</v>
      </c>
      <c r="B606">
        <v>12</v>
      </c>
      <c r="C606" t="s">
        <v>112</v>
      </c>
      <c r="D606" t="s">
        <v>39</v>
      </c>
      <c r="E606">
        <v>13486.23</v>
      </c>
      <c r="F606">
        <v>7.15</v>
      </c>
      <c r="G606">
        <v>85.13</v>
      </c>
      <c r="H606">
        <v>9119.0300000000007</v>
      </c>
      <c r="I606" t="s">
        <v>60</v>
      </c>
      <c r="J606">
        <v>883</v>
      </c>
    </row>
    <row r="607" spans="1:10" x14ac:dyDescent="0.3">
      <c r="A607">
        <v>2023</v>
      </c>
      <c r="B607">
        <v>7</v>
      </c>
      <c r="C607" t="s">
        <v>87</v>
      </c>
      <c r="D607" t="s">
        <v>39</v>
      </c>
      <c r="E607">
        <v>8987.26</v>
      </c>
      <c r="F607">
        <v>9.3800000000000008</v>
      </c>
      <c r="G607">
        <v>62.75</v>
      </c>
      <c r="H607">
        <v>7257.36</v>
      </c>
      <c r="I607" t="s">
        <v>28</v>
      </c>
      <c r="J607">
        <v>1856</v>
      </c>
    </row>
    <row r="608" spans="1:10" x14ac:dyDescent="0.3">
      <c r="A608">
        <v>2023</v>
      </c>
      <c r="B608">
        <v>2</v>
      </c>
      <c r="C608" t="s">
        <v>93</v>
      </c>
      <c r="D608" t="s">
        <v>34</v>
      </c>
      <c r="E608">
        <v>7228.66</v>
      </c>
      <c r="F608">
        <v>6.67</v>
      </c>
      <c r="G608">
        <v>72.81</v>
      </c>
      <c r="H608">
        <v>5843.4</v>
      </c>
      <c r="I608" t="s">
        <v>60</v>
      </c>
      <c r="J608">
        <v>1196</v>
      </c>
    </row>
    <row r="609" spans="1:10" x14ac:dyDescent="0.3">
      <c r="A609">
        <v>2022</v>
      </c>
      <c r="B609">
        <v>7</v>
      </c>
      <c r="C609" t="s">
        <v>85</v>
      </c>
      <c r="D609" t="s">
        <v>29</v>
      </c>
      <c r="E609">
        <v>8137.2</v>
      </c>
      <c r="F609">
        <v>8.44</v>
      </c>
      <c r="G609">
        <v>60.58</v>
      </c>
      <c r="H609">
        <v>9459.26</v>
      </c>
      <c r="I609" t="s">
        <v>19</v>
      </c>
      <c r="J609">
        <v>2421</v>
      </c>
    </row>
    <row r="610" spans="1:10" x14ac:dyDescent="0.3">
      <c r="A610">
        <v>2023</v>
      </c>
      <c r="B610">
        <v>4</v>
      </c>
      <c r="C610" t="s">
        <v>87</v>
      </c>
      <c r="D610" t="s">
        <v>39</v>
      </c>
      <c r="E610">
        <v>6261.13</v>
      </c>
      <c r="F610">
        <v>4.12</v>
      </c>
      <c r="G610">
        <v>81.99</v>
      </c>
      <c r="H610">
        <v>3724</v>
      </c>
      <c r="I610" t="s">
        <v>19</v>
      </c>
      <c r="J610">
        <v>1461</v>
      </c>
    </row>
    <row r="611" spans="1:10" x14ac:dyDescent="0.3">
      <c r="A611">
        <v>2023</v>
      </c>
      <c r="B611">
        <v>12</v>
      </c>
      <c r="C611" t="s">
        <v>101</v>
      </c>
      <c r="D611" t="s">
        <v>22</v>
      </c>
      <c r="E611">
        <v>7405.76</v>
      </c>
      <c r="F611">
        <v>5.0199999999999996</v>
      </c>
      <c r="G611">
        <v>87.34</v>
      </c>
      <c r="H611">
        <v>7288.01</v>
      </c>
      <c r="I611" t="s">
        <v>60</v>
      </c>
      <c r="J611">
        <v>4969</v>
      </c>
    </row>
    <row r="612" spans="1:10" x14ac:dyDescent="0.3">
      <c r="A612">
        <v>2023</v>
      </c>
      <c r="B612">
        <v>8</v>
      </c>
      <c r="C612" t="s">
        <v>87</v>
      </c>
      <c r="D612" t="s">
        <v>39</v>
      </c>
      <c r="E612">
        <v>22597.83</v>
      </c>
      <c r="F612">
        <v>6.36</v>
      </c>
      <c r="G612">
        <v>96.79</v>
      </c>
      <c r="H612">
        <v>2607.9699999999998</v>
      </c>
      <c r="I612" t="s">
        <v>36</v>
      </c>
      <c r="J612">
        <v>1975</v>
      </c>
    </row>
    <row r="613" spans="1:10" x14ac:dyDescent="0.3">
      <c r="A613">
        <v>2022</v>
      </c>
      <c r="B613">
        <v>3</v>
      </c>
      <c r="C613" t="s">
        <v>93</v>
      </c>
      <c r="D613" t="s">
        <v>34</v>
      </c>
      <c r="E613">
        <v>10152.67</v>
      </c>
      <c r="F613">
        <v>6.43</v>
      </c>
      <c r="G613">
        <v>98.76</v>
      </c>
      <c r="H613">
        <v>9427.16</v>
      </c>
      <c r="I613" t="s">
        <v>28</v>
      </c>
      <c r="J613">
        <v>4104</v>
      </c>
    </row>
    <row r="614" spans="1:10" x14ac:dyDescent="0.3">
      <c r="A614">
        <v>2023</v>
      </c>
      <c r="B614">
        <v>2</v>
      </c>
      <c r="C614" t="s">
        <v>105</v>
      </c>
      <c r="D614" t="s">
        <v>11</v>
      </c>
      <c r="E614">
        <v>12848.46</v>
      </c>
      <c r="F614">
        <v>6.66</v>
      </c>
      <c r="G614">
        <v>81.89</v>
      </c>
      <c r="H614">
        <v>6150.5</v>
      </c>
      <c r="I614" t="s">
        <v>60</v>
      </c>
      <c r="J614">
        <v>3443</v>
      </c>
    </row>
    <row r="615" spans="1:10" x14ac:dyDescent="0.3">
      <c r="A615">
        <v>2022</v>
      </c>
      <c r="B615">
        <v>6</v>
      </c>
      <c r="C615" t="s">
        <v>102</v>
      </c>
      <c r="D615" t="s">
        <v>25</v>
      </c>
      <c r="E615">
        <v>14122.09</v>
      </c>
      <c r="F615">
        <v>6.22</v>
      </c>
      <c r="G615">
        <v>58.63</v>
      </c>
      <c r="H615">
        <v>9652.84</v>
      </c>
      <c r="I615" t="s">
        <v>36</v>
      </c>
      <c r="J615">
        <v>4618</v>
      </c>
    </row>
    <row r="616" spans="1:10" x14ac:dyDescent="0.3">
      <c r="A616">
        <v>2022</v>
      </c>
      <c r="B616">
        <v>5</v>
      </c>
      <c r="C616" t="s">
        <v>92</v>
      </c>
      <c r="D616" t="s">
        <v>11</v>
      </c>
      <c r="E616">
        <v>20169.3</v>
      </c>
      <c r="F616">
        <v>5.34</v>
      </c>
      <c r="G616">
        <v>72.069999999999993</v>
      </c>
      <c r="H616">
        <v>4009.08</v>
      </c>
      <c r="I616" t="s">
        <v>14</v>
      </c>
      <c r="J616">
        <v>1553</v>
      </c>
    </row>
    <row r="617" spans="1:10" x14ac:dyDescent="0.3">
      <c r="A617">
        <v>2022</v>
      </c>
      <c r="B617">
        <v>2</v>
      </c>
      <c r="C617" t="s">
        <v>93</v>
      </c>
      <c r="D617" t="s">
        <v>34</v>
      </c>
      <c r="E617">
        <v>11917.23</v>
      </c>
      <c r="F617">
        <v>5.89</v>
      </c>
      <c r="G617">
        <v>99.59</v>
      </c>
      <c r="H617">
        <v>8859.9599999999991</v>
      </c>
      <c r="I617" t="s">
        <v>19</v>
      </c>
      <c r="J617">
        <v>1427</v>
      </c>
    </row>
    <row r="618" spans="1:10" x14ac:dyDescent="0.3">
      <c r="A618">
        <v>2022</v>
      </c>
      <c r="B618">
        <v>8</v>
      </c>
      <c r="C618" t="s">
        <v>107</v>
      </c>
      <c r="D618" t="s">
        <v>41</v>
      </c>
      <c r="E618">
        <v>6841.58</v>
      </c>
      <c r="F618">
        <v>7.62</v>
      </c>
      <c r="G618">
        <v>50.1</v>
      </c>
      <c r="H618">
        <v>8582.69</v>
      </c>
      <c r="I618" t="s">
        <v>28</v>
      </c>
      <c r="J618">
        <v>4237</v>
      </c>
    </row>
    <row r="619" spans="1:10" x14ac:dyDescent="0.3">
      <c r="A619">
        <v>2023</v>
      </c>
      <c r="B619">
        <v>11</v>
      </c>
      <c r="C619" t="s">
        <v>102</v>
      </c>
      <c r="D619" t="s">
        <v>25</v>
      </c>
      <c r="E619">
        <v>17114.43</v>
      </c>
      <c r="F619">
        <v>8.9600000000000009</v>
      </c>
      <c r="G619">
        <v>55.85</v>
      </c>
      <c r="H619">
        <v>2777.53</v>
      </c>
      <c r="I619" t="s">
        <v>28</v>
      </c>
      <c r="J619">
        <v>2939</v>
      </c>
    </row>
    <row r="620" spans="1:10" x14ac:dyDescent="0.3">
      <c r="A620">
        <v>2022</v>
      </c>
      <c r="B620">
        <v>4</v>
      </c>
      <c r="C620" t="s">
        <v>108</v>
      </c>
      <c r="D620" t="s">
        <v>29</v>
      </c>
      <c r="E620">
        <v>13004.95</v>
      </c>
      <c r="F620">
        <v>5.78</v>
      </c>
      <c r="G620">
        <v>67.44</v>
      </c>
      <c r="H620">
        <v>9901.76</v>
      </c>
      <c r="I620" t="s">
        <v>36</v>
      </c>
      <c r="J620">
        <v>3455</v>
      </c>
    </row>
    <row r="621" spans="1:10" x14ac:dyDescent="0.3">
      <c r="A621">
        <v>2022</v>
      </c>
      <c r="B621">
        <v>12</v>
      </c>
      <c r="C621" t="s">
        <v>95</v>
      </c>
      <c r="D621" t="s">
        <v>20</v>
      </c>
      <c r="E621">
        <v>6770.92</v>
      </c>
      <c r="F621">
        <v>4.5999999999999996</v>
      </c>
      <c r="G621">
        <v>66.86</v>
      </c>
      <c r="H621">
        <v>4399.28</v>
      </c>
      <c r="I621" t="s">
        <v>28</v>
      </c>
      <c r="J621">
        <v>4195</v>
      </c>
    </row>
    <row r="622" spans="1:10" x14ac:dyDescent="0.3">
      <c r="A622">
        <v>2022</v>
      </c>
      <c r="B622">
        <v>5</v>
      </c>
      <c r="C622" t="s">
        <v>103</v>
      </c>
      <c r="D622" t="s">
        <v>29</v>
      </c>
      <c r="E622">
        <v>16586.48</v>
      </c>
      <c r="F622">
        <v>8.01</v>
      </c>
      <c r="G622">
        <v>67.91</v>
      </c>
      <c r="H622">
        <v>6566.73</v>
      </c>
      <c r="I622" t="s">
        <v>28</v>
      </c>
      <c r="J622">
        <v>4360</v>
      </c>
    </row>
    <row r="623" spans="1:10" x14ac:dyDescent="0.3">
      <c r="A623">
        <v>2022</v>
      </c>
      <c r="B623">
        <v>12</v>
      </c>
      <c r="C623" t="s">
        <v>92</v>
      </c>
      <c r="D623" t="s">
        <v>11</v>
      </c>
      <c r="E623">
        <v>21093.97</v>
      </c>
      <c r="F623">
        <v>4.01</v>
      </c>
      <c r="G623">
        <v>71.430000000000007</v>
      </c>
      <c r="H623">
        <v>7263.58</v>
      </c>
      <c r="I623" t="s">
        <v>36</v>
      </c>
      <c r="J623">
        <v>3528</v>
      </c>
    </row>
    <row r="624" spans="1:10" x14ac:dyDescent="0.3">
      <c r="A624">
        <v>2022</v>
      </c>
      <c r="B624">
        <v>1</v>
      </c>
      <c r="C624" t="s">
        <v>112</v>
      </c>
      <c r="D624" t="s">
        <v>39</v>
      </c>
      <c r="E624">
        <v>6339.48</v>
      </c>
      <c r="F624">
        <v>5.59</v>
      </c>
      <c r="G624">
        <v>96.14</v>
      </c>
      <c r="H624">
        <v>4638.01</v>
      </c>
      <c r="I624" t="s">
        <v>14</v>
      </c>
      <c r="J624">
        <v>3681</v>
      </c>
    </row>
    <row r="625" spans="1:10" x14ac:dyDescent="0.3">
      <c r="A625">
        <v>2023</v>
      </c>
      <c r="B625">
        <v>10</v>
      </c>
      <c r="C625" t="s">
        <v>114</v>
      </c>
      <c r="D625" t="s">
        <v>20</v>
      </c>
      <c r="E625">
        <v>15205.85</v>
      </c>
      <c r="F625">
        <v>8.1199999999999992</v>
      </c>
      <c r="G625">
        <v>99.16</v>
      </c>
      <c r="H625">
        <v>3843.61</v>
      </c>
      <c r="I625" t="s">
        <v>60</v>
      </c>
      <c r="J625">
        <v>4051</v>
      </c>
    </row>
    <row r="626" spans="1:10" x14ac:dyDescent="0.3">
      <c r="A626">
        <v>2023</v>
      </c>
      <c r="B626">
        <v>11</v>
      </c>
      <c r="C626" t="s">
        <v>114</v>
      </c>
      <c r="D626" t="s">
        <v>20</v>
      </c>
      <c r="E626">
        <v>11238.03</v>
      </c>
      <c r="F626">
        <v>5.86</v>
      </c>
      <c r="G626">
        <v>78.98</v>
      </c>
      <c r="H626">
        <v>9010.86</v>
      </c>
      <c r="I626" t="s">
        <v>19</v>
      </c>
      <c r="J626">
        <v>3807</v>
      </c>
    </row>
    <row r="627" spans="1:10" x14ac:dyDescent="0.3">
      <c r="A627">
        <v>2023</v>
      </c>
      <c r="B627">
        <v>8</v>
      </c>
      <c r="C627" t="s">
        <v>95</v>
      </c>
      <c r="D627" t="s">
        <v>20</v>
      </c>
      <c r="E627">
        <v>20227.150000000001</v>
      </c>
      <c r="F627">
        <v>7.39</v>
      </c>
      <c r="G627">
        <v>81.69</v>
      </c>
      <c r="H627">
        <v>5016.0600000000004</v>
      </c>
      <c r="I627" t="s">
        <v>19</v>
      </c>
      <c r="J627">
        <v>2750</v>
      </c>
    </row>
    <row r="628" spans="1:10" x14ac:dyDescent="0.3">
      <c r="A628">
        <v>2023</v>
      </c>
      <c r="B628">
        <v>3</v>
      </c>
      <c r="C628" t="s">
        <v>98</v>
      </c>
      <c r="D628" t="s">
        <v>32</v>
      </c>
      <c r="E628">
        <v>17319.810000000001</v>
      </c>
      <c r="F628">
        <v>9.18</v>
      </c>
      <c r="G628">
        <v>87.82</v>
      </c>
      <c r="H628">
        <v>2716.64</v>
      </c>
      <c r="I628" t="s">
        <v>36</v>
      </c>
      <c r="J628">
        <v>2681</v>
      </c>
    </row>
    <row r="629" spans="1:10" x14ac:dyDescent="0.3">
      <c r="A629">
        <v>2022</v>
      </c>
      <c r="B629">
        <v>11</v>
      </c>
      <c r="C629" t="s">
        <v>88</v>
      </c>
      <c r="D629" t="s">
        <v>25</v>
      </c>
      <c r="E629">
        <v>20224.25</v>
      </c>
      <c r="F629">
        <v>7.78</v>
      </c>
      <c r="G629">
        <v>52.51</v>
      </c>
      <c r="H629">
        <v>6816.41</v>
      </c>
      <c r="I629" t="s">
        <v>28</v>
      </c>
      <c r="J629">
        <v>4935</v>
      </c>
    </row>
    <row r="630" spans="1:10" x14ac:dyDescent="0.3">
      <c r="A630">
        <v>2022</v>
      </c>
      <c r="B630">
        <v>9</v>
      </c>
      <c r="C630" t="s">
        <v>113</v>
      </c>
      <c r="D630" t="s">
        <v>32</v>
      </c>
      <c r="E630">
        <v>14602.62</v>
      </c>
      <c r="F630">
        <v>9.25</v>
      </c>
      <c r="G630">
        <v>54.72</v>
      </c>
      <c r="H630">
        <v>9448.41</v>
      </c>
      <c r="I630" t="s">
        <v>36</v>
      </c>
      <c r="J630">
        <v>4691</v>
      </c>
    </row>
    <row r="631" spans="1:10" x14ac:dyDescent="0.3">
      <c r="A631">
        <v>2022</v>
      </c>
      <c r="B631">
        <v>10</v>
      </c>
      <c r="C631" t="s">
        <v>98</v>
      </c>
      <c r="D631" t="s">
        <v>32</v>
      </c>
      <c r="E631">
        <v>20134.09</v>
      </c>
      <c r="F631">
        <v>9.83</v>
      </c>
      <c r="G631">
        <v>94.02</v>
      </c>
      <c r="H631">
        <v>9334.11</v>
      </c>
      <c r="I631" t="s">
        <v>19</v>
      </c>
      <c r="J631">
        <v>3523</v>
      </c>
    </row>
    <row r="632" spans="1:10" x14ac:dyDescent="0.3">
      <c r="A632">
        <v>2023</v>
      </c>
      <c r="B632">
        <v>10</v>
      </c>
      <c r="C632" t="s">
        <v>105</v>
      </c>
      <c r="D632" t="s">
        <v>11</v>
      </c>
      <c r="E632">
        <v>11987.53</v>
      </c>
      <c r="F632">
        <v>5.79</v>
      </c>
      <c r="G632">
        <v>99.21</v>
      </c>
      <c r="H632">
        <v>2629</v>
      </c>
      <c r="I632" t="s">
        <v>60</v>
      </c>
      <c r="J632">
        <v>998</v>
      </c>
    </row>
    <row r="633" spans="1:10" x14ac:dyDescent="0.3">
      <c r="A633">
        <v>2022</v>
      </c>
      <c r="B633">
        <v>4</v>
      </c>
      <c r="C633" t="s">
        <v>89</v>
      </c>
      <c r="D633" t="s">
        <v>22</v>
      </c>
      <c r="E633">
        <v>5762.44</v>
      </c>
      <c r="F633">
        <v>8.36</v>
      </c>
      <c r="G633">
        <v>92.75</v>
      </c>
      <c r="H633">
        <v>2049.06</v>
      </c>
      <c r="I633" t="s">
        <v>14</v>
      </c>
      <c r="J633">
        <v>2712</v>
      </c>
    </row>
    <row r="634" spans="1:10" x14ac:dyDescent="0.3">
      <c r="A634">
        <v>2022</v>
      </c>
      <c r="B634">
        <v>2</v>
      </c>
      <c r="C634" t="s">
        <v>89</v>
      </c>
      <c r="D634" t="s">
        <v>22</v>
      </c>
      <c r="E634">
        <v>21077.08</v>
      </c>
      <c r="F634">
        <v>8.61</v>
      </c>
      <c r="G634">
        <v>55.93</v>
      </c>
      <c r="H634">
        <v>8953.4500000000007</v>
      </c>
      <c r="I634" t="s">
        <v>14</v>
      </c>
      <c r="J634">
        <v>2230</v>
      </c>
    </row>
    <row r="635" spans="1:10" x14ac:dyDescent="0.3">
      <c r="A635">
        <v>2022</v>
      </c>
      <c r="B635">
        <v>6</v>
      </c>
      <c r="C635" t="s">
        <v>114</v>
      </c>
      <c r="D635" t="s">
        <v>20</v>
      </c>
      <c r="E635">
        <v>14872.01</v>
      </c>
      <c r="F635">
        <v>5.18</v>
      </c>
      <c r="G635">
        <v>55.12</v>
      </c>
      <c r="H635">
        <v>9058.89</v>
      </c>
      <c r="I635" t="s">
        <v>19</v>
      </c>
      <c r="J635">
        <v>3318</v>
      </c>
    </row>
    <row r="636" spans="1:10" x14ac:dyDescent="0.3">
      <c r="A636">
        <v>2023</v>
      </c>
      <c r="B636">
        <v>10</v>
      </c>
      <c r="C636" t="s">
        <v>104</v>
      </c>
      <c r="D636" t="s">
        <v>34</v>
      </c>
      <c r="E636">
        <v>17627.16</v>
      </c>
      <c r="F636">
        <v>7.93</v>
      </c>
      <c r="G636">
        <v>81.17</v>
      </c>
      <c r="H636">
        <v>6623.4</v>
      </c>
      <c r="I636" t="s">
        <v>28</v>
      </c>
      <c r="J636">
        <v>1382</v>
      </c>
    </row>
    <row r="637" spans="1:10" x14ac:dyDescent="0.3">
      <c r="A637">
        <v>2022</v>
      </c>
      <c r="B637">
        <v>10</v>
      </c>
      <c r="C637" t="s">
        <v>107</v>
      </c>
      <c r="D637" t="s">
        <v>41</v>
      </c>
      <c r="E637">
        <v>22285.68</v>
      </c>
      <c r="F637">
        <v>5.41</v>
      </c>
      <c r="G637">
        <v>64.64</v>
      </c>
      <c r="H637">
        <v>5920.84</v>
      </c>
      <c r="I637" t="s">
        <v>28</v>
      </c>
      <c r="J637">
        <v>3096</v>
      </c>
    </row>
    <row r="638" spans="1:10" x14ac:dyDescent="0.3">
      <c r="A638">
        <v>2022</v>
      </c>
      <c r="B638">
        <v>6</v>
      </c>
      <c r="C638" t="s">
        <v>106</v>
      </c>
      <c r="D638" t="s">
        <v>41</v>
      </c>
      <c r="E638">
        <v>24565.4</v>
      </c>
      <c r="F638">
        <v>5.82</v>
      </c>
      <c r="G638">
        <v>81.72</v>
      </c>
      <c r="H638">
        <v>8289.41</v>
      </c>
      <c r="I638" t="s">
        <v>19</v>
      </c>
      <c r="J638">
        <v>723</v>
      </c>
    </row>
    <row r="639" spans="1:10" x14ac:dyDescent="0.3">
      <c r="A639">
        <v>2022</v>
      </c>
      <c r="B639">
        <v>2</v>
      </c>
      <c r="C639" t="s">
        <v>100</v>
      </c>
      <c r="D639" t="s">
        <v>16</v>
      </c>
      <c r="E639">
        <v>20126.45</v>
      </c>
      <c r="F639">
        <v>6.04</v>
      </c>
      <c r="G639">
        <v>99.11</v>
      </c>
      <c r="H639">
        <v>7293.09</v>
      </c>
      <c r="I639" t="s">
        <v>28</v>
      </c>
      <c r="J639">
        <v>647</v>
      </c>
    </row>
    <row r="640" spans="1:10" x14ac:dyDescent="0.3">
      <c r="A640">
        <v>2023</v>
      </c>
      <c r="B640">
        <v>4</v>
      </c>
      <c r="C640" t="s">
        <v>107</v>
      </c>
      <c r="D640" t="s">
        <v>41</v>
      </c>
      <c r="E640">
        <v>17169.32</v>
      </c>
      <c r="F640">
        <v>6.18</v>
      </c>
      <c r="G640">
        <v>92.23</v>
      </c>
      <c r="H640">
        <v>3564.88</v>
      </c>
      <c r="I640" t="s">
        <v>14</v>
      </c>
      <c r="J640">
        <v>4537</v>
      </c>
    </row>
    <row r="641" spans="1:10" x14ac:dyDescent="0.3">
      <c r="A641">
        <v>2022</v>
      </c>
      <c r="B641">
        <v>1</v>
      </c>
      <c r="C641" t="s">
        <v>95</v>
      </c>
      <c r="D641" t="s">
        <v>20</v>
      </c>
      <c r="E641">
        <v>22005.040000000001</v>
      </c>
      <c r="F641">
        <v>6.48</v>
      </c>
      <c r="G641">
        <v>97.3</v>
      </c>
      <c r="H641">
        <v>4972.91</v>
      </c>
      <c r="I641" t="s">
        <v>14</v>
      </c>
      <c r="J641">
        <v>2150</v>
      </c>
    </row>
    <row r="642" spans="1:10" x14ac:dyDescent="0.3">
      <c r="A642">
        <v>2022</v>
      </c>
      <c r="B642">
        <v>3</v>
      </c>
      <c r="C642" t="s">
        <v>97</v>
      </c>
      <c r="D642" t="s">
        <v>11</v>
      </c>
      <c r="E642">
        <v>20887.740000000002</v>
      </c>
      <c r="F642">
        <v>6.06</v>
      </c>
      <c r="G642">
        <v>71.599999999999994</v>
      </c>
      <c r="H642">
        <v>3382.31</v>
      </c>
      <c r="I642" t="s">
        <v>14</v>
      </c>
      <c r="J642">
        <v>4979</v>
      </c>
    </row>
    <row r="643" spans="1:10" x14ac:dyDescent="0.3">
      <c r="A643">
        <v>2022</v>
      </c>
      <c r="B643">
        <v>5</v>
      </c>
      <c r="C643" t="s">
        <v>87</v>
      </c>
      <c r="D643" t="s">
        <v>39</v>
      </c>
      <c r="E643">
        <v>24886.73</v>
      </c>
      <c r="F643">
        <v>6.97</v>
      </c>
      <c r="G643">
        <v>63.24</v>
      </c>
      <c r="H643">
        <v>4210.2</v>
      </c>
      <c r="I643" t="s">
        <v>14</v>
      </c>
      <c r="J643">
        <v>3143</v>
      </c>
    </row>
    <row r="644" spans="1:10" x14ac:dyDescent="0.3">
      <c r="A644">
        <v>2023</v>
      </c>
      <c r="B644">
        <v>10</v>
      </c>
      <c r="C644" t="s">
        <v>108</v>
      </c>
      <c r="D644" t="s">
        <v>29</v>
      </c>
      <c r="E644">
        <v>19644.39</v>
      </c>
      <c r="F644">
        <v>4.9800000000000004</v>
      </c>
      <c r="G644">
        <v>64.14</v>
      </c>
      <c r="H644">
        <v>8747.14</v>
      </c>
      <c r="I644" t="s">
        <v>28</v>
      </c>
      <c r="J644">
        <v>2869</v>
      </c>
    </row>
    <row r="645" spans="1:10" x14ac:dyDescent="0.3">
      <c r="A645">
        <v>2022</v>
      </c>
      <c r="B645">
        <v>6</v>
      </c>
      <c r="C645" t="s">
        <v>99</v>
      </c>
      <c r="D645" t="s">
        <v>16</v>
      </c>
      <c r="E645">
        <v>8980.52</v>
      </c>
      <c r="F645">
        <v>4.59</v>
      </c>
      <c r="G645">
        <v>50.07</v>
      </c>
      <c r="H645">
        <v>6104.74</v>
      </c>
      <c r="I645" t="s">
        <v>60</v>
      </c>
      <c r="J645">
        <v>1102</v>
      </c>
    </row>
    <row r="646" spans="1:10" x14ac:dyDescent="0.3">
      <c r="A646">
        <v>2023</v>
      </c>
      <c r="B646">
        <v>8</v>
      </c>
      <c r="C646" t="s">
        <v>101</v>
      </c>
      <c r="D646" t="s">
        <v>22</v>
      </c>
      <c r="E646">
        <v>18744.43</v>
      </c>
      <c r="F646">
        <v>7.75</v>
      </c>
      <c r="G646">
        <v>83.91</v>
      </c>
      <c r="H646">
        <v>4882.17</v>
      </c>
      <c r="I646" t="s">
        <v>19</v>
      </c>
      <c r="J646">
        <v>4656</v>
      </c>
    </row>
    <row r="647" spans="1:10" x14ac:dyDescent="0.3">
      <c r="A647">
        <v>2023</v>
      </c>
      <c r="B647">
        <v>9</v>
      </c>
      <c r="C647" t="s">
        <v>103</v>
      </c>
      <c r="D647" t="s">
        <v>29</v>
      </c>
      <c r="E647">
        <v>22506.42</v>
      </c>
      <c r="F647">
        <v>4.26</v>
      </c>
      <c r="G647">
        <v>84.75</v>
      </c>
      <c r="H647">
        <v>3513.08</v>
      </c>
      <c r="I647" t="s">
        <v>14</v>
      </c>
      <c r="J647">
        <v>1682</v>
      </c>
    </row>
    <row r="648" spans="1:10" x14ac:dyDescent="0.3">
      <c r="A648">
        <v>2022</v>
      </c>
      <c r="B648">
        <v>9</v>
      </c>
      <c r="C648" t="s">
        <v>106</v>
      </c>
      <c r="D648" t="s">
        <v>41</v>
      </c>
      <c r="E648">
        <v>18537.939999999999</v>
      </c>
      <c r="F648">
        <v>7.19</v>
      </c>
      <c r="G648">
        <v>99.35</v>
      </c>
      <c r="H648">
        <v>4612.5</v>
      </c>
      <c r="I648" t="s">
        <v>60</v>
      </c>
      <c r="J648">
        <v>3157</v>
      </c>
    </row>
    <row r="649" spans="1:10" x14ac:dyDescent="0.3">
      <c r="A649">
        <v>2022</v>
      </c>
      <c r="B649">
        <v>10</v>
      </c>
      <c r="C649" t="s">
        <v>102</v>
      </c>
      <c r="D649" t="s">
        <v>25</v>
      </c>
      <c r="E649">
        <v>19301.09</v>
      </c>
      <c r="F649">
        <v>9.76</v>
      </c>
      <c r="G649">
        <v>52.25</v>
      </c>
      <c r="H649">
        <v>5826.06</v>
      </c>
      <c r="I649" t="s">
        <v>36</v>
      </c>
      <c r="J649">
        <v>4204</v>
      </c>
    </row>
    <row r="650" spans="1:10" x14ac:dyDescent="0.3">
      <c r="A650">
        <v>2022</v>
      </c>
      <c r="B650">
        <v>3</v>
      </c>
      <c r="C650" t="s">
        <v>90</v>
      </c>
      <c r="D650" t="s">
        <v>25</v>
      </c>
      <c r="E650">
        <v>6034.86</v>
      </c>
      <c r="F650">
        <v>9.8000000000000007</v>
      </c>
      <c r="G650">
        <v>89.51</v>
      </c>
      <c r="H650">
        <v>5276.11</v>
      </c>
      <c r="I650" t="s">
        <v>14</v>
      </c>
      <c r="J650">
        <v>4754</v>
      </c>
    </row>
    <row r="651" spans="1:10" x14ac:dyDescent="0.3">
      <c r="A651">
        <v>2022</v>
      </c>
      <c r="B651">
        <v>8</v>
      </c>
      <c r="C651" t="s">
        <v>108</v>
      </c>
      <c r="D651" t="s">
        <v>29</v>
      </c>
      <c r="E651">
        <v>10040.18</v>
      </c>
      <c r="F651">
        <v>6.75</v>
      </c>
      <c r="G651">
        <v>77.56</v>
      </c>
      <c r="H651">
        <v>8430.25</v>
      </c>
      <c r="I651" t="s">
        <v>14</v>
      </c>
      <c r="J651">
        <v>683</v>
      </c>
    </row>
    <row r="652" spans="1:10" x14ac:dyDescent="0.3">
      <c r="A652">
        <v>2022</v>
      </c>
      <c r="B652">
        <v>5</v>
      </c>
      <c r="C652" t="s">
        <v>107</v>
      </c>
      <c r="D652" t="s">
        <v>41</v>
      </c>
      <c r="E652">
        <v>5285.15</v>
      </c>
      <c r="F652">
        <v>4.34</v>
      </c>
      <c r="G652">
        <v>53.59</v>
      </c>
      <c r="H652">
        <v>2807.82</v>
      </c>
      <c r="I652" t="s">
        <v>28</v>
      </c>
      <c r="J652">
        <v>1114</v>
      </c>
    </row>
    <row r="653" spans="1:10" x14ac:dyDescent="0.3">
      <c r="A653">
        <v>2022</v>
      </c>
      <c r="B653">
        <v>1</v>
      </c>
      <c r="C653" t="s">
        <v>90</v>
      </c>
      <c r="D653" t="s">
        <v>25</v>
      </c>
      <c r="E653">
        <v>24366.83</v>
      </c>
      <c r="F653">
        <v>7.09</v>
      </c>
      <c r="G653">
        <v>67.89</v>
      </c>
      <c r="H653">
        <v>7825.25</v>
      </c>
      <c r="I653" t="s">
        <v>19</v>
      </c>
      <c r="J653">
        <v>1607</v>
      </c>
    </row>
    <row r="654" spans="1:10" x14ac:dyDescent="0.3">
      <c r="A654">
        <v>2023</v>
      </c>
      <c r="B654">
        <v>9</v>
      </c>
      <c r="C654" t="s">
        <v>86</v>
      </c>
      <c r="D654" t="s">
        <v>20</v>
      </c>
      <c r="E654">
        <v>23504.83</v>
      </c>
      <c r="F654">
        <v>4.05</v>
      </c>
      <c r="G654">
        <v>86.26</v>
      </c>
      <c r="H654">
        <v>4275.38</v>
      </c>
      <c r="I654" t="s">
        <v>14</v>
      </c>
      <c r="J654">
        <v>1855</v>
      </c>
    </row>
    <row r="655" spans="1:10" x14ac:dyDescent="0.3">
      <c r="A655">
        <v>2022</v>
      </c>
      <c r="B655">
        <v>12</v>
      </c>
      <c r="C655" t="s">
        <v>85</v>
      </c>
      <c r="D655" t="s">
        <v>29</v>
      </c>
      <c r="E655">
        <v>16443.7</v>
      </c>
      <c r="F655">
        <v>4.88</v>
      </c>
      <c r="G655">
        <v>92.09</v>
      </c>
      <c r="H655">
        <v>5450.91</v>
      </c>
      <c r="I655" t="s">
        <v>14</v>
      </c>
      <c r="J655">
        <v>2703</v>
      </c>
    </row>
    <row r="656" spans="1:10" x14ac:dyDescent="0.3">
      <c r="A656">
        <v>2023</v>
      </c>
      <c r="B656">
        <v>1</v>
      </c>
      <c r="C656" t="s">
        <v>99</v>
      </c>
      <c r="D656" t="s">
        <v>16</v>
      </c>
      <c r="E656">
        <v>6253.25</v>
      </c>
      <c r="F656">
        <v>9.0399999999999991</v>
      </c>
      <c r="G656">
        <v>80.61</v>
      </c>
      <c r="H656">
        <v>7290.72</v>
      </c>
      <c r="I656" t="s">
        <v>19</v>
      </c>
      <c r="J656">
        <v>3230</v>
      </c>
    </row>
    <row r="657" spans="1:10" x14ac:dyDescent="0.3">
      <c r="A657">
        <v>2023</v>
      </c>
      <c r="B657">
        <v>2</v>
      </c>
      <c r="C657" t="s">
        <v>98</v>
      </c>
      <c r="D657" t="s">
        <v>32</v>
      </c>
      <c r="E657">
        <v>14925.05</v>
      </c>
      <c r="F657">
        <v>6.59</v>
      </c>
      <c r="G657">
        <v>55.53</v>
      </c>
      <c r="H657">
        <v>9078.57</v>
      </c>
      <c r="I657" t="s">
        <v>14</v>
      </c>
      <c r="J657">
        <v>4719</v>
      </c>
    </row>
    <row r="658" spans="1:10" x14ac:dyDescent="0.3">
      <c r="A658">
        <v>2023</v>
      </c>
      <c r="B658">
        <v>12</v>
      </c>
      <c r="C658" t="s">
        <v>95</v>
      </c>
      <c r="D658" t="s">
        <v>20</v>
      </c>
      <c r="E658">
        <v>5755.68</v>
      </c>
      <c r="F658">
        <v>6.44</v>
      </c>
      <c r="G658">
        <v>67.14</v>
      </c>
      <c r="H658">
        <v>8057.07</v>
      </c>
      <c r="I658" t="s">
        <v>28</v>
      </c>
      <c r="J658">
        <v>1125</v>
      </c>
    </row>
    <row r="659" spans="1:10" x14ac:dyDescent="0.3">
      <c r="A659">
        <v>2023</v>
      </c>
      <c r="B659">
        <v>7</v>
      </c>
      <c r="C659" t="s">
        <v>113</v>
      </c>
      <c r="D659" t="s">
        <v>32</v>
      </c>
      <c r="E659">
        <v>24924.7</v>
      </c>
      <c r="F659">
        <v>7.38</v>
      </c>
      <c r="G659">
        <v>75.81</v>
      </c>
      <c r="H659">
        <v>9334.9500000000007</v>
      </c>
      <c r="I659" t="s">
        <v>19</v>
      </c>
      <c r="J659">
        <v>515</v>
      </c>
    </row>
    <row r="660" spans="1:10" x14ac:dyDescent="0.3">
      <c r="A660">
        <v>2022</v>
      </c>
      <c r="B660">
        <v>12</v>
      </c>
      <c r="C660" t="s">
        <v>99</v>
      </c>
      <c r="D660" t="s">
        <v>16</v>
      </c>
      <c r="E660">
        <v>9140.6299999999992</v>
      </c>
      <c r="F660">
        <v>9.86</v>
      </c>
      <c r="G660">
        <v>51.15</v>
      </c>
      <c r="H660">
        <v>5358.13</v>
      </c>
      <c r="I660" t="s">
        <v>60</v>
      </c>
      <c r="J660">
        <v>3625</v>
      </c>
    </row>
    <row r="661" spans="1:10" x14ac:dyDescent="0.3">
      <c r="A661">
        <v>2023</v>
      </c>
      <c r="B661">
        <v>11</v>
      </c>
      <c r="C661" t="s">
        <v>85</v>
      </c>
      <c r="D661" t="s">
        <v>29</v>
      </c>
      <c r="E661">
        <v>14294.02</v>
      </c>
      <c r="F661">
        <v>5.47</v>
      </c>
      <c r="G661">
        <v>61.07</v>
      </c>
      <c r="H661">
        <v>7815.84</v>
      </c>
      <c r="I661" t="s">
        <v>36</v>
      </c>
      <c r="J661">
        <v>3680</v>
      </c>
    </row>
    <row r="662" spans="1:10" x14ac:dyDescent="0.3">
      <c r="A662">
        <v>2022</v>
      </c>
      <c r="B662">
        <v>5</v>
      </c>
      <c r="C662" t="s">
        <v>109</v>
      </c>
      <c r="D662" t="s">
        <v>39</v>
      </c>
      <c r="E662">
        <v>9816.9</v>
      </c>
      <c r="F662">
        <v>5.69</v>
      </c>
      <c r="G662">
        <v>94.55</v>
      </c>
      <c r="H662">
        <v>3401.73</v>
      </c>
      <c r="I662" t="s">
        <v>60</v>
      </c>
      <c r="J662">
        <v>685</v>
      </c>
    </row>
    <row r="663" spans="1:10" x14ac:dyDescent="0.3">
      <c r="A663">
        <v>2022</v>
      </c>
      <c r="B663">
        <v>6</v>
      </c>
      <c r="C663" t="s">
        <v>88</v>
      </c>
      <c r="D663" t="s">
        <v>25</v>
      </c>
      <c r="E663">
        <v>24628.080000000002</v>
      </c>
      <c r="F663">
        <v>7.07</v>
      </c>
      <c r="G663">
        <v>99.79</v>
      </c>
      <c r="H663">
        <v>7843.11</v>
      </c>
      <c r="I663" t="s">
        <v>19</v>
      </c>
      <c r="J663">
        <v>3307</v>
      </c>
    </row>
    <row r="664" spans="1:10" x14ac:dyDescent="0.3">
      <c r="A664">
        <v>2022</v>
      </c>
      <c r="B664">
        <v>10</v>
      </c>
      <c r="C664" t="s">
        <v>107</v>
      </c>
      <c r="D664" t="s">
        <v>41</v>
      </c>
      <c r="E664">
        <v>20265.96</v>
      </c>
      <c r="F664">
        <v>9.52</v>
      </c>
      <c r="G664">
        <v>98.51</v>
      </c>
      <c r="H664">
        <v>3294.49</v>
      </c>
      <c r="I664" t="s">
        <v>19</v>
      </c>
      <c r="J664">
        <v>4071</v>
      </c>
    </row>
    <row r="665" spans="1:10" x14ac:dyDescent="0.3">
      <c r="A665">
        <v>2023</v>
      </c>
      <c r="B665">
        <v>3</v>
      </c>
      <c r="C665" t="s">
        <v>112</v>
      </c>
      <c r="D665" t="s">
        <v>39</v>
      </c>
      <c r="E665">
        <v>11627.18</v>
      </c>
      <c r="F665">
        <v>6.67</v>
      </c>
      <c r="G665">
        <v>58.96</v>
      </c>
      <c r="H665">
        <v>2210.23</v>
      </c>
      <c r="I665" t="s">
        <v>60</v>
      </c>
      <c r="J665">
        <v>4517</v>
      </c>
    </row>
    <row r="666" spans="1:10" x14ac:dyDescent="0.3">
      <c r="A666">
        <v>2023</v>
      </c>
      <c r="B666">
        <v>2</v>
      </c>
      <c r="C666" t="s">
        <v>91</v>
      </c>
      <c r="D666" t="s">
        <v>32</v>
      </c>
      <c r="E666">
        <v>24068.5</v>
      </c>
      <c r="F666">
        <v>9</v>
      </c>
      <c r="G666">
        <v>68.63</v>
      </c>
      <c r="H666">
        <v>2636.54</v>
      </c>
      <c r="I666" t="s">
        <v>14</v>
      </c>
      <c r="J666">
        <v>4272</v>
      </c>
    </row>
    <row r="667" spans="1:10" x14ac:dyDescent="0.3">
      <c r="A667">
        <v>2022</v>
      </c>
      <c r="B667">
        <v>6</v>
      </c>
      <c r="C667" t="s">
        <v>110</v>
      </c>
      <c r="D667" t="s">
        <v>41</v>
      </c>
      <c r="E667">
        <v>11791.44</v>
      </c>
      <c r="F667">
        <v>4.55</v>
      </c>
      <c r="G667">
        <v>65.599999999999994</v>
      </c>
      <c r="H667">
        <v>4858.3100000000004</v>
      </c>
      <c r="I667" t="s">
        <v>14</v>
      </c>
      <c r="J667">
        <v>1871</v>
      </c>
    </row>
    <row r="668" spans="1:10" x14ac:dyDescent="0.3">
      <c r="A668">
        <v>2023</v>
      </c>
      <c r="B668">
        <v>4</v>
      </c>
      <c r="C668" t="s">
        <v>107</v>
      </c>
      <c r="D668" t="s">
        <v>41</v>
      </c>
      <c r="E668">
        <v>17538.38</v>
      </c>
      <c r="F668">
        <v>4.84</v>
      </c>
      <c r="G668">
        <v>54.8</v>
      </c>
      <c r="H668">
        <v>3585.99</v>
      </c>
      <c r="I668" t="s">
        <v>60</v>
      </c>
      <c r="J668">
        <v>3002</v>
      </c>
    </row>
    <row r="669" spans="1:10" x14ac:dyDescent="0.3">
      <c r="A669">
        <v>2023</v>
      </c>
      <c r="B669">
        <v>11</v>
      </c>
      <c r="C669" t="s">
        <v>91</v>
      </c>
      <c r="D669" t="s">
        <v>32</v>
      </c>
      <c r="E669">
        <v>18399.95</v>
      </c>
      <c r="F669">
        <v>7.4</v>
      </c>
      <c r="G669">
        <v>52.99</v>
      </c>
      <c r="H669">
        <v>3296.83</v>
      </c>
      <c r="I669" t="s">
        <v>36</v>
      </c>
      <c r="J669">
        <v>1123</v>
      </c>
    </row>
    <row r="670" spans="1:10" x14ac:dyDescent="0.3">
      <c r="A670">
        <v>2023</v>
      </c>
      <c r="B670">
        <v>6</v>
      </c>
      <c r="C670" t="s">
        <v>90</v>
      </c>
      <c r="D670" t="s">
        <v>25</v>
      </c>
      <c r="E670">
        <v>20498.66</v>
      </c>
      <c r="F670">
        <v>7.92</v>
      </c>
      <c r="G670">
        <v>62.2</v>
      </c>
      <c r="H670">
        <v>4101.5600000000004</v>
      </c>
      <c r="I670" t="s">
        <v>19</v>
      </c>
      <c r="J670">
        <v>3058</v>
      </c>
    </row>
    <row r="671" spans="1:10" x14ac:dyDescent="0.3">
      <c r="A671">
        <v>2022</v>
      </c>
      <c r="B671">
        <v>4</v>
      </c>
      <c r="C671" t="s">
        <v>85</v>
      </c>
      <c r="D671" t="s">
        <v>29</v>
      </c>
      <c r="E671">
        <v>7133.79</v>
      </c>
      <c r="F671">
        <v>6.18</v>
      </c>
      <c r="G671">
        <v>88.1</v>
      </c>
      <c r="H671">
        <v>5037.9799999999996</v>
      </c>
      <c r="I671" t="s">
        <v>14</v>
      </c>
      <c r="J671">
        <v>2360</v>
      </c>
    </row>
    <row r="672" spans="1:10" x14ac:dyDescent="0.3">
      <c r="A672">
        <v>2022</v>
      </c>
      <c r="B672">
        <v>3</v>
      </c>
      <c r="C672" t="s">
        <v>92</v>
      </c>
      <c r="D672" t="s">
        <v>11</v>
      </c>
      <c r="E672">
        <v>10612.55</v>
      </c>
      <c r="F672">
        <v>4.3899999999999997</v>
      </c>
      <c r="G672">
        <v>50.78</v>
      </c>
      <c r="H672">
        <v>2924.54</v>
      </c>
      <c r="I672" t="s">
        <v>36</v>
      </c>
      <c r="J672">
        <v>1039</v>
      </c>
    </row>
    <row r="673" spans="1:10" x14ac:dyDescent="0.3">
      <c r="A673">
        <v>2023</v>
      </c>
      <c r="B673">
        <v>5</v>
      </c>
      <c r="C673" t="s">
        <v>93</v>
      </c>
      <c r="D673" t="s">
        <v>34</v>
      </c>
      <c r="E673">
        <v>8698.27</v>
      </c>
      <c r="F673">
        <v>5.69</v>
      </c>
      <c r="G673">
        <v>73.25</v>
      </c>
      <c r="H673">
        <v>5825.03</v>
      </c>
      <c r="I673" t="s">
        <v>19</v>
      </c>
      <c r="J673">
        <v>3541</v>
      </c>
    </row>
    <row r="674" spans="1:10" x14ac:dyDescent="0.3">
      <c r="A674">
        <v>2022</v>
      </c>
      <c r="B674">
        <v>12</v>
      </c>
      <c r="C674" t="s">
        <v>103</v>
      </c>
      <c r="D674" t="s">
        <v>29</v>
      </c>
      <c r="E674">
        <v>7662.76</v>
      </c>
      <c r="F674">
        <v>6.87</v>
      </c>
      <c r="G674">
        <v>73.709999999999994</v>
      </c>
      <c r="H674">
        <v>9539.41</v>
      </c>
      <c r="I674" t="s">
        <v>36</v>
      </c>
      <c r="J674">
        <v>4001</v>
      </c>
    </row>
    <row r="675" spans="1:10" x14ac:dyDescent="0.3">
      <c r="A675">
        <v>2023</v>
      </c>
      <c r="B675">
        <v>10</v>
      </c>
      <c r="C675" t="s">
        <v>105</v>
      </c>
      <c r="D675" t="s">
        <v>11</v>
      </c>
      <c r="E675">
        <v>14327.59</v>
      </c>
      <c r="F675">
        <v>7.74</v>
      </c>
      <c r="G675">
        <v>82.53</v>
      </c>
      <c r="H675">
        <v>6900.6</v>
      </c>
      <c r="I675" t="s">
        <v>60</v>
      </c>
      <c r="J675">
        <v>4185</v>
      </c>
    </row>
    <row r="676" spans="1:10" x14ac:dyDescent="0.3">
      <c r="A676">
        <v>2023</v>
      </c>
      <c r="B676">
        <v>11</v>
      </c>
      <c r="C676" t="s">
        <v>91</v>
      </c>
      <c r="D676" t="s">
        <v>32</v>
      </c>
      <c r="E676">
        <v>16833.009999999998</v>
      </c>
      <c r="F676">
        <v>7.89</v>
      </c>
      <c r="G676">
        <v>65.290000000000006</v>
      </c>
      <c r="H676">
        <v>2509.11</v>
      </c>
      <c r="I676" t="s">
        <v>14</v>
      </c>
      <c r="J676">
        <v>626</v>
      </c>
    </row>
    <row r="677" spans="1:10" x14ac:dyDescent="0.3">
      <c r="A677">
        <v>2023</v>
      </c>
      <c r="B677">
        <v>5</v>
      </c>
      <c r="C677" t="s">
        <v>102</v>
      </c>
      <c r="D677" t="s">
        <v>25</v>
      </c>
      <c r="E677">
        <v>17362.55</v>
      </c>
      <c r="F677">
        <v>6.28</v>
      </c>
      <c r="G677">
        <v>58.39</v>
      </c>
      <c r="H677">
        <v>5577.82</v>
      </c>
      <c r="I677" t="s">
        <v>28</v>
      </c>
      <c r="J677">
        <v>2056</v>
      </c>
    </row>
    <row r="678" spans="1:10" x14ac:dyDescent="0.3">
      <c r="A678">
        <v>2023</v>
      </c>
      <c r="B678">
        <v>9</v>
      </c>
      <c r="C678" t="s">
        <v>86</v>
      </c>
      <c r="D678" t="s">
        <v>20</v>
      </c>
      <c r="E678">
        <v>5525.78</v>
      </c>
      <c r="F678">
        <v>4.24</v>
      </c>
      <c r="G678">
        <v>55.66</v>
      </c>
      <c r="H678">
        <v>2847.68</v>
      </c>
      <c r="I678" t="s">
        <v>14</v>
      </c>
      <c r="J678">
        <v>4588</v>
      </c>
    </row>
    <row r="679" spans="1:10" x14ac:dyDescent="0.3">
      <c r="A679">
        <v>2023</v>
      </c>
      <c r="B679">
        <v>11</v>
      </c>
      <c r="C679" t="s">
        <v>108</v>
      </c>
      <c r="D679" t="s">
        <v>29</v>
      </c>
      <c r="E679">
        <v>8680.2800000000007</v>
      </c>
      <c r="F679">
        <v>4.2699999999999996</v>
      </c>
      <c r="G679">
        <v>53.3</v>
      </c>
      <c r="H679">
        <v>9074.8700000000008</v>
      </c>
      <c r="I679" t="s">
        <v>28</v>
      </c>
      <c r="J679">
        <v>567</v>
      </c>
    </row>
    <row r="680" spans="1:10" x14ac:dyDescent="0.3">
      <c r="A680">
        <v>2022</v>
      </c>
      <c r="B680">
        <v>12</v>
      </c>
      <c r="C680" t="s">
        <v>111</v>
      </c>
      <c r="D680" t="s">
        <v>34</v>
      </c>
      <c r="E680">
        <v>12386.77</v>
      </c>
      <c r="F680">
        <v>7.42</v>
      </c>
      <c r="G680">
        <v>61.17</v>
      </c>
      <c r="H680">
        <v>7191.57</v>
      </c>
      <c r="I680" t="s">
        <v>36</v>
      </c>
      <c r="J680">
        <v>2222</v>
      </c>
    </row>
    <row r="681" spans="1:10" x14ac:dyDescent="0.3">
      <c r="A681">
        <v>2023</v>
      </c>
      <c r="B681">
        <v>4</v>
      </c>
      <c r="C681" t="s">
        <v>112</v>
      </c>
      <c r="D681" t="s">
        <v>39</v>
      </c>
      <c r="E681">
        <v>9243.91</v>
      </c>
      <c r="F681">
        <v>6.44</v>
      </c>
      <c r="G681">
        <v>98.85</v>
      </c>
      <c r="H681">
        <v>2595.04</v>
      </c>
      <c r="I681" t="s">
        <v>28</v>
      </c>
      <c r="J681">
        <v>4363</v>
      </c>
    </row>
    <row r="682" spans="1:10" x14ac:dyDescent="0.3">
      <c r="A682">
        <v>2023</v>
      </c>
      <c r="B682">
        <v>7</v>
      </c>
      <c r="C682" t="s">
        <v>104</v>
      </c>
      <c r="D682" t="s">
        <v>34</v>
      </c>
      <c r="E682">
        <v>16644.3</v>
      </c>
      <c r="F682">
        <v>4.24</v>
      </c>
      <c r="G682">
        <v>55.72</v>
      </c>
      <c r="H682">
        <v>6829.03</v>
      </c>
      <c r="I682" t="s">
        <v>60</v>
      </c>
      <c r="J682">
        <v>3207</v>
      </c>
    </row>
    <row r="683" spans="1:10" x14ac:dyDescent="0.3">
      <c r="A683">
        <v>2022</v>
      </c>
      <c r="B683">
        <v>6</v>
      </c>
      <c r="C683" t="s">
        <v>99</v>
      </c>
      <c r="D683" t="s">
        <v>16</v>
      </c>
      <c r="E683">
        <v>14881.76</v>
      </c>
      <c r="F683">
        <v>9.42</v>
      </c>
      <c r="G683">
        <v>56.42</v>
      </c>
      <c r="H683">
        <v>6663.18</v>
      </c>
      <c r="I683" t="s">
        <v>36</v>
      </c>
      <c r="J683">
        <v>4552</v>
      </c>
    </row>
    <row r="684" spans="1:10" x14ac:dyDescent="0.3">
      <c r="A684">
        <v>2023</v>
      </c>
      <c r="B684">
        <v>9</v>
      </c>
      <c r="C684" t="s">
        <v>100</v>
      </c>
      <c r="D684" t="s">
        <v>16</v>
      </c>
      <c r="E684">
        <v>13013</v>
      </c>
      <c r="F684">
        <v>5.09</v>
      </c>
      <c r="G684">
        <v>65.069999999999993</v>
      </c>
      <c r="H684">
        <v>3681.87</v>
      </c>
      <c r="I684" t="s">
        <v>36</v>
      </c>
      <c r="J684">
        <v>2976</v>
      </c>
    </row>
    <row r="685" spans="1:10" x14ac:dyDescent="0.3">
      <c r="A685">
        <v>2023</v>
      </c>
      <c r="B685">
        <v>12</v>
      </c>
      <c r="C685" t="s">
        <v>103</v>
      </c>
      <c r="D685" t="s">
        <v>29</v>
      </c>
      <c r="E685">
        <v>12526.54</v>
      </c>
      <c r="F685">
        <v>7.48</v>
      </c>
      <c r="G685">
        <v>60.32</v>
      </c>
      <c r="H685">
        <v>2553.5100000000002</v>
      </c>
      <c r="I685" t="s">
        <v>14</v>
      </c>
      <c r="J685">
        <v>4282</v>
      </c>
    </row>
    <row r="686" spans="1:10" x14ac:dyDescent="0.3">
      <c r="A686">
        <v>2023</v>
      </c>
      <c r="B686">
        <v>1</v>
      </c>
      <c r="C686" t="s">
        <v>109</v>
      </c>
      <c r="D686" t="s">
        <v>39</v>
      </c>
      <c r="E686">
        <v>15383.19</v>
      </c>
      <c r="F686">
        <v>4.1399999999999997</v>
      </c>
      <c r="G686">
        <v>82.31</v>
      </c>
      <c r="H686">
        <v>5676.17</v>
      </c>
      <c r="I686" t="s">
        <v>19</v>
      </c>
      <c r="J686">
        <v>1052</v>
      </c>
    </row>
    <row r="687" spans="1:10" x14ac:dyDescent="0.3">
      <c r="A687">
        <v>2023</v>
      </c>
      <c r="B687">
        <v>11</v>
      </c>
      <c r="C687" t="s">
        <v>102</v>
      </c>
      <c r="D687" t="s">
        <v>25</v>
      </c>
      <c r="E687">
        <v>11136.18</v>
      </c>
      <c r="F687">
        <v>4.29</v>
      </c>
      <c r="G687">
        <v>57.81</v>
      </c>
      <c r="H687">
        <v>5898.78</v>
      </c>
      <c r="I687" t="s">
        <v>14</v>
      </c>
      <c r="J687">
        <v>4669</v>
      </c>
    </row>
    <row r="688" spans="1:10" x14ac:dyDescent="0.3">
      <c r="A688">
        <v>2022</v>
      </c>
      <c r="B688">
        <v>5</v>
      </c>
      <c r="C688" t="s">
        <v>107</v>
      </c>
      <c r="D688" t="s">
        <v>41</v>
      </c>
      <c r="E688">
        <v>11136.8</v>
      </c>
      <c r="F688">
        <v>5.39</v>
      </c>
      <c r="G688">
        <v>80.37</v>
      </c>
      <c r="H688">
        <v>3639.12</v>
      </c>
      <c r="I688" t="s">
        <v>28</v>
      </c>
      <c r="J688">
        <v>4004</v>
      </c>
    </row>
    <row r="689" spans="1:10" x14ac:dyDescent="0.3">
      <c r="A689">
        <v>2023</v>
      </c>
      <c r="B689">
        <v>9</v>
      </c>
      <c r="C689" t="s">
        <v>97</v>
      </c>
      <c r="D689" t="s">
        <v>11</v>
      </c>
      <c r="E689">
        <v>20115.66</v>
      </c>
      <c r="F689">
        <v>8.7100000000000009</v>
      </c>
      <c r="G689">
        <v>86.73</v>
      </c>
      <c r="H689">
        <v>2933.82</v>
      </c>
      <c r="I689" t="s">
        <v>60</v>
      </c>
      <c r="J689">
        <v>4792</v>
      </c>
    </row>
    <row r="690" spans="1:10" x14ac:dyDescent="0.3">
      <c r="A690">
        <v>2022</v>
      </c>
      <c r="B690">
        <v>9</v>
      </c>
      <c r="C690" t="s">
        <v>100</v>
      </c>
      <c r="D690" t="s">
        <v>16</v>
      </c>
      <c r="E690">
        <v>8375.92</v>
      </c>
      <c r="F690">
        <v>6.94</v>
      </c>
      <c r="G690">
        <v>72.03</v>
      </c>
      <c r="H690">
        <v>3762.08</v>
      </c>
      <c r="I690" t="s">
        <v>28</v>
      </c>
      <c r="J690">
        <v>4298</v>
      </c>
    </row>
    <row r="691" spans="1:10" x14ac:dyDescent="0.3">
      <c r="A691">
        <v>2023</v>
      </c>
      <c r="B691">
        <v>8</v>
      </c>
      <c r="C691" t="s">
        <v>104</v>
      </c>
      <c r="D691" t="s">
        <v>34</v>
      </c>
      <c r="E691">
        <v>24447.68</v>
      </c>
      <c r="F691">
        <v>8.4499999999999993</v>
      </c>
      <c r="G691">
        <v>68.739999999999995</v>
      </c>
      <c r="H691">
        <v>3003.42</v>
      </c>
      <c r="I691" t="s">
        <v>36</v>
      </c>
      <c r="J691">
        <v>2485</v>
      </c>
    </row>
    <row r="692" spans="1:10" x14ac:dyDescent="0.3">
      <c r="A692">
        <v>2022</v>
      </c>
      <c r="B692">
        <v>6</v>
      </c>
      <c r="C692" t="s">
        <v>94</v>
      </c>
      <c r="D692" t="s">
        <v>16</v>
      </c>
      <c r="E692">
        <v>13307.89</v>
      </c>
      <c r="F692">
        <v>5.96</v>
      </c>
      <c r="G692">
        <v>64.25</v>
      </c>
      <c r="H692">
        <v>8555.74</v>
      </c>
      <c r="I692" t="s">
        <v>14</v>
      </c>
      <c r="J692">
        <v>2771</v>
      </c>
    </row>
    <row r="693" spans="1:10" x14ac:dyDescent="0.3">
      <c r="A693">
        <v>2023</v>
      </c>
      <c r="B693">
        <v>10</v>
      </c>
      <c r="C693" t="s">
        <v>85</v>
      </c>
      <c r="D693" t="s">
        <v>29</v>
      </c>
      <c r="E693">
        <v>14135.44</v>
      </c>
      <c r="F693">
        <v>8.84</v>
      </c>
      <c r="G693">
        <v>86.19</v>
      </c>
      <c r="H693">
        <v>6809.02</v>
      </c>
      <c r="I693" t="s">
        <v>19</v>
      </c>
      <c r="J693">
        <v>4400</v>
      </c>
    </row>
    <row r="694" spans="1:10" x14ac:dyDescent="0.3">
      <c r="A694">
        <v>2022</v>
      </c>
      <c r="B694">
        <v>5</v>
      </c>
      <c r="C694" t="s">
        <v>102</v>
      </c>
      <c r="D694" t="s">
        <v>25</v>
      </c>
      <c r="E694">
        <v>17618.25</v>
      </c>
      <c r="F694">
        <v>6.24</v>
      </c>
      <c r="G694">
        <v>98.44</v>
      </c>
      <c r="H694">
        <v>2214.41</v>
      </c>
      <c r="I694" t="s">
        <v>19</v>
      </c>
      <c r="J694">
        <v>1083</v>
      </c>
    </row>
    <row r="695" spans="1:10" x14ac:dyDescent="0.3">
      <c r="A695">
        <v>2022</v>
      </c>
      <c r="B695">
        <v>5</v>
      </c>
      <c r="C695" t="s">
        <v>90</v>
      </c>
      <c r="D695" t="s">
        <v>25</v>
      </c>
      <c r="E695">
        <v>7086.59</v>
      </c>
      <c r="F695">
        <v>6.82</v>
      </c>
      <c r="G695">
        <v>98.08</v>
      </c>
      <c r="H695">
        <v>6702</v>
      </c>
      <c r="I695" t="s">
        <v>19</v>
      </c>
      <c r="J695">
        <v>2002</v>
      </c>
    </row>
    <row r="696" spans="1:10" x14ac:dyDescent="0.3">
      <c r="A696">
        <v>2023</v>
      </c>
      <c r="B696">
        <v>7</v>
      </c>
      <c r="C696" t="s">
        <v>110</v>
      </c>
      <c r="D696" t="s">
        <v>41</v>
      </c>
      <c r="E696">
        <v>13955.96</v>
      </c>
      <c r="F696">
        <v>4.76</v>
      </c>
      <c r="G696">
        <v>52.61</v>
      </c>
      <c r="H696">
        <v>4928.22</v>
      </c>
      <c r="I696" t="s">
        <v>36</v>
      </c>
      <c r="J696">
        <v>3174</v>
      </c>
    </row>
    <row r="697" spans="1:10" x14ac:dyDescent="0.3">
      <c r="A697">
        <v>2023</v>
      </c>
      <c r="B697">
        <v>5</v>
      </c>
      <c r="C697" t="s">
        <v>100</v>
      </c>
      <c r="D697" t="s">
        <v>16</v>
      </c>
      <c r="E697">
        <v>17693.09</v>
      </c>
      <c r="F697">
        <v>6.13</v>
      </c>
      <c r="G697">
        <v>66.040000000000006</v>
      </c>
      <c r="H697">
        <v>9384.81</v>
      </c>
      <c r="I697" t="s">
        <v>28</v>
      </c>
      <c r="J697">
        <v>3023</v>
      </c>
    </row>
    <row r="698" spans="1:10" x14ac:dyDescent="0.3">
      <c r="A698">
        <v>2023</v>
      </c>
      <c r="B698">
        <v>4</v>
      </c>
      <c r="C698" t="s">
        <v>98</v>
      </c>
      <c r="D698" t="s">
        <v>32</v>
      </c>
      <c r="E698">
        <v>13755.32</v>
      </c>
      <c r="F698">
        <v>4.93</v>
      </c>
      <c r="G698">
        <v>87.22</v>
      </c>
      <c r="H698">
        <v>8256.86</v>
      </c>
      <c r="I698" t="s">
        <v>19</v>
      </c>
      <c r="J698">
        <v>2014</v>
      </c>
    </row>
    <row r="699" spans="1:10" x14ac:dyDescent="0.3">
      <c r="A699">
        <v>2023</v>
      </c>
      <c r="B699">
        <v>2</v>
      </c>
      <c r="C699" t="s">
        <v>113</v>
      </c>
      <c r="D699" t="s">
        <v>32</v>
      </c>
      <c r="E699">
        <v>5070.5600000000004</v>
      </c>
      <c r="F699">
        <v>5.76</v>
      </c>
      <c r="G699">
        <v>78.540000000000006</v>
      </c>
      <c r="H699">
        <v>2335.6999999999998</v>
      </c>
      <c r="I699" t="s">
        <v>36</v>
      </c>
      <c r="J699">
        <v>3580</v>
      </c>
    </row>
    <row r="700" spans="1:10" x14ac:dyDescent="0.3">
      <c r="A700">
        <v>2022</v>
      </c>
      <c r="B700">
        <v>11</v>
      </c>
      <c r="C700" t="s">
        <v>108</v>
      </c>
      <c r="D700" t="s">
        <v>29</v>
      </c>
      <c r="E700">
        <v>7137.08</v>
      </c>
      <c r="F700">
        <v>5.67</v>
      </c>
      <c r="G700">
        <v>73.069999999999993</v>
      </c>
      <c r="H700">
        <v>2376.79</v>
      </c>
      <c r="I700" t="s">
        <v>28</v>
      </c>
      <c r="J700">
        <v>4197</v>
      </c>
    </row>
    <row r="701" spans="1:10" x14ac:dyDescent="0.3">
      <c r="A701">
        <v>2022</v>
      </c>
      <c r="B701">
        <v>6</v>
      </c>
      <c r="C701" t="s">
        <v>114</v>
      </c>
      <c r="D701" t="s">
        <v>20</v>
      </c>
      <c r="E701">
        <v>5670.99</v>
      </c>
      <c r="F701">
        <v>7.44</v>
      </c>
      <c r="G701">
        <v>99.57</v>
      </c>
      <c r="H701">
        <v>9793.94</v>
      </c>
      <c r="I701" t="s">
        <v>60</v>
      </c>
      <c r="J701">
        <v>3305</v>
      </c>
    </row>
    <row r="702" spans="1:10" x14ac:dyDescent="0.3">
      <c r="A702">
        <v>2022</v>
      </c>
      <c r="B702">
        <v>3</v>
      </c>
      <c r="C702" t="s">
        <v>89</v>
      </c>
      <c r="D702" t="s">
        <v>22</v>
      </c>
      <c r="E702">
        <v>6184.18</v>
      </c>
      <c r="F702">
        <v>8.39</v>
      </c>
      <c r="G702">
        <v>71.12</v>
      </c>
      <c r="H702">
        <v>4779</v>
      </c>
      <c r="I702" t="s">
        <v>28</v>
      </c>
      <c r="J702">
        <v>3680</v>
      </c>
    </row>
    <row r="703" spans="1:10" x14ac:dyDescent="0.3">
      <c r="A703">
        <v>2023</v>
      </c>
      <c r="B703">
        <v>9</v>
      </c>
      <c r="C703" t="s">
        <v>94</v>
      </c>
      <c r="D703" t="s">
        <v>16</v>
      </c>
      <c r="E703">
        <v>15396.73</v>
      </c>
      <c r="F703">
        <v>5.64</v>
      </c>
      <c r="G703">
        <v>67.56</v>
      </c>
      <c r="H703">
        <v>3739.37</v>
      </c>
      <c r="I703" t="s">
        <v>14</v>
      </c>
      <c r="J703">
        <v>2665</v>
      </c>
    </row>
    <row r="704" spans="1:10" x14ac:dyDescent="0.3">
      <c r="A704">
        <v>2022</v>
      </c>
      <c r="B704">
        <v>1</v>
      </c>
      <c r="C704" t="s">
        <v>99</v>
      </c>
      <c r="D704" t="s">
        <v>16</v>
      </c>
      <c r="E704">
        <v>20895.23</v>
      </c>
      <c r="F704">
        <v>8.06</v>
      </c>
      <c r="G704">
        <v>51.66</v>
      </c>
      <c r="H704">
        <v>6557.82</v>
      </c>
      <c r="I704" t="s">
        <v>28</v>
      </c>
      <c r="J704">
        <v>3808</v>
      </c>
    </row>
    <row r="705" spans="1:10" x14ac:dyDescent="0.3">
      <c r="A705">
        <v>2022</v>
      </c>
      <c r="B705">
        <v>7</v>
      </c>
      <c r="C705" t="s">
        <v>97</v>
      </c>
      <c r="D705" t="s">
        <v>11</v>
      </c>
      <c r="E705">
        <v>7875.65</v>
      </c>
      <c r="F705">
        <v>9.67</v>
      </c>
      <c r="G705">
        <v>54.83</v>
      </c>
      <c r="H705">
        <v>4900.62</v>
      </c>
      <c r="I705" t="s">
        <v>28</v>
      </c>
      <c r="J705">
        <v>3080</v>
      </c>
    </row>
    <row r="706" spans="1:10" x14ac:dyDescent="0.3">
      <c r="A706">
        <v>2023</v>
      </c>
      <c r="B706">
        <v>8</v>
      </c>
      <c r="C706" t="s">
        <v>94</v>
      </c>
      <c r="D706" t="s">
        <v>16</v>
      </c>
      <c r="E706">
        <v>16804.810000000001</v>
      </c>
      <c r="F706">
        <v>5.07</v>
      </c>
      <c r="G706">
        <v>78.83</v>
      </c>
      <c r="H706">
        <v>2219.6999999999998</v>
      </c>
      <c r="I706" t="s">
        <v>60</v>
      </c>
      <c r="J706">
        <v>4025</v>
      </c>
    </row>
    <row r="707" spans="1:10" x14ac:dyDescent="0.3">
      <c r="A707">
        <v>2022</v>
      </c>
      <c r="B707">
        <v>5</v>
      </c>
      <c r="C707" t="s">
        <v>108</v>
      </c>
      <c r="D707" t="s">
        <v>29</v>
      </c>
      <c r="E707">
        <v>18574.89</v>
      </c>
      <c r="F707">
        <v>5.27</v>
      </c>
      <c r="G707">
        <v>94.94</v>
      </c>
      <c r="H707">
        <v>3435.96</v>
      </c>
      <c r="I707" t="s">
        <v>28</v>
      </c>
      <c r="J707">
        <v>882</v>
      </c>
    </row>
    <row r="708" spans="1:10" x14ac:dyDescent="0.3">
      <c r="A708">
        <v>2022</v>
      </c>
      <c r="B708">
        <v>11</v>
      </c>
      <c r="C708" t="s">
        <v>111</v>
      </c>
      <c r="D708" t="s">
        <v>34</v>
      </c>
      <c r="E708">
        <v>5905</v>
      </c>
      <c r="F708">
        <v>6.73</v>
      </c>
      <c r="G708">
        <v>58.42</v>
      </c>
      <c r="H708">
        <v>3147.26</v>
      </c>
      <c r="I708" t="s">
        <v>28</v>
      </c>
      <c r="J708">
        <v>2579</v>
      </c>
    </row>
    <row r="709" spans="1:10" x14ac:dyDescent="0.3">
      <c r="A709">
        <v>2023</v>
      </c>
      <c r="B709">
        <v>9</v>
      </c>
      <c r="C709" t="s">
        <v>110</v>
      </c>
      <c r="D709" t="s">
        <v>41</v>
      </c>
      <c r="E709">
        <v>16328.22</v>
      </c>
      <c r="F709">
        <v>8.4</v>
      </c>
      <c r="G709">
        <v>74.33</v>
      </c>
      <c r="H709">
        <v>4344.46</v>
      </c>
      <c r="I709" t="s">
        <v>60</v>
      </c>
      <c r="J709">
        <v>3756</v>
      </c>
    </row>
    <row r="710" spans="1:10" x14ac:dyDescent="0.3">
      <c r="A710">
        <v>2023</v>
      </c>
      <c r="B710">
        <v>7</v>
      </c>
      <c r="C710" t="s">
        <v>92</v>
      </c>
      <c r="D710" t="s">
        <v>11</v>
      </c>
      <c r="E710">
        <v>24689.58</v>
      </c>
      <c r="F710">
        <v>8.15</v>
      </c>
      <c r="G710">
        <v>73.56</v>
      </c>
      <c r="H710">
        <v>8931.67</v>
      </c>
      <c r="I710" t="s">
        <v>28</v>
      </c>
      <c r="J710">
        <v>2248</v>
      </c>
    </row>
    <row r="711" spans="1:10" x14ac:dyDescent="0.3">
      <c r="A711">
        <v>2022</v>
      </c>
      <c r="B711">
        <v>2</v>
      </c>
      <c r="C711" t="s">
        <v>87</v>
      </c>
      <c r="D711" t="s">
        <v>39</v>
      </c>
      <c r="E711">
        <v>7076.62</v>
      </c>
      <c r="F711">
        <v>8.84</v>
      </c>
      <c r="G711">
        <v>51.65</v>
      </c>
      <c r="H711">
        <v>4800.57</v>
      </c>
      <c r="I711" t="s">
        <v>60</v>
      </c>
      <c r="J711">
        <v>1732</v>
      </c>
    </row>
    <row r="712" spans="1:10" x14ac:dyDescent="0.3">
      <c r="A712">
        <v>2022</v>
      </c>
      <c r="B712">
        <v>6</v>
      </c>
      <c r="C712" t="s">
        <v>86</v>
      </c>
      <c r="D712" t="s">
        <v>20</v>
      </c>
      <c r="E712">
        <v>23476.58</v>
      </c>
      <c r="F712">
        <v>4.99</v>
      </c>
      <c r="G712">
        <v>60.52</v>
      </c>
      <c r="H712">
        <v>5950.37</v>
      </c>
      <c r="I712" t="s">
        <v>19</v>
      </c>
      <c r="J712">
        <v>2709</v>
      </c>
    </row>
    <row r="713" spans="1:10" x14ac:dyDescent="0.3">
      <c r="A713">
        <v>2022</v>
      </c>
      <c r="B713">
        <v>7</v>
      </c>
      <c r="C713" t="s">
        <v>104</v>
      </c>
      <c r="D713" t="s">
        <v>34</v>
      </c>
      <c r="E713">
        <v>18059.72</v>
      </c>
      <c r="F713">
        <v>7.78</v>
      </c>
      <c r="G713">
        <v>63.2</v>
      </c>
      <c r="H713">
        <v>6402.08</v>
      </c>
      <c r="I713" t="s">
        <v>60</v>
      </c>
      <c r="J713">
        <v>3769</v>
      </c>
    </row>
    <row r="714" spans="1:10" x14ac:dyDescent="0.3">
      <c r="A714">
        <v>2023</v>
      </c>
      <c r="B714">
        <v>1</v>
      </c>
      <c r="C714" t="s">
        <v>109</v>
      </c>
      <c r="D714" t="s">
        <v>39</v>
      </c>
      <c r="E714">
        <v>10574.8</v>
      </c>
      <c r="F714">
        <v>4.66</v>
      </c>
      <c r="G714">
        <v>96.75</v>
      </c>
      <c r="H714">
        <v>3354.52</v>
      </c>
      <c r="I714" t="s">
        <v>19</v>
      </c>
      <c r="J714">
        <v>3744</v>
      </c>
    </row>
    <row r="715" spans="1:10" x14ac:dyDescent="0.3">
      <c r="A715">
        <v>2023</v>
      </c>
      <c r="B715">
        <v>3</v>
      </c>
      <c r="C715" t="s">
        <v>85</v>
      </c>
      <c r="D715" t="s">
        <v>29</v>
      </c>
      <c r="E715">
        <v>14341.66</v>
      </c>
      <c r="F715">
        <v>5.49</v>
      </c>
      <c r="G715">
        <v>82.93</v>
      </c>
      <c r="H715">
        <v>6566.44</v>
      </c>
      <c r="I715" t="s">
        <v>19</v>
      </c>
      <c r="J715">
        <v>1583</v>
      </c>
    </row>
    <row r="716" spans="1:10" x14ac:dyDescent="0.3">
      <c r="A716">
        <v>2023</v>
      </c>
      <c r="B716">
        <v>2</v>
      </c>
      <c r="C716" t="s">
        <v>100</v>
      </c>
      <c r="D716" t="s">
        <v>16</v>
      </c>
      <c r="E716">
        <v>19825.27</v>
      </c>
      <c r="F716">
        <v>7.68</v>
      </c>
      <c r="G716">
        <v>87.21</v>
      </c>
      <c r="H716">
        <v>2278.35</v>
      </c>
      <c r="I716" t="s">
        <v>28</v>
      </c>
      <c r="J716">
        <v>3613</v>
      </c>
    </row>
    <row r="717" spans="1:10" x14ac:dyDescent="0.3">
      <c r="A717">
        <v>2022</v>
      </c>
      <c r="B717">
        <v>10</v>
      </c>
      <c r="C717" t="s">
        <v>99</v>
      </c>
      <c r="D717" t="s">
        <v>16</v>
      </c>
      <c r="E717">
        <v>22146.03</v>
      </c>
      <c r="F717">
        <v>7.97</v>
      </c>
      <c r="G717">
        <v>82.42</v>
      </c>
      <c r="H717">
        <v>9901.35</v>
      </c>
      <c r="I717" t="s">
        <v>14</v>
      </c>
      <c r="J717">
        <v>2906</v>
      </c>
    </row>
    <row r="718" spans="1:10" x14ac:dyDescent="0.3">
      <c r="A718">
        <v>2022</v>
      </c>
      <c r="B718">
        <v>5</v>
      </c>
      <c r="C718" t="s">
        <v>94</v>
      </c>
      <c r="D718" t="s">
        <v>16</v>
      </c>
      <c r="E718">
        <v>8968.18</v>
      </c>
      <c r="F718">
        <v>6.79</v>
      </c>
      <c r="G718">
        <v>51.66</v>
      </c>
      <c r="H718">
        <v>6943.56</v>
      </c>
      <c r="I718" t="s">
        <v>28</v>
      </c>
      <c r="J718">
        <v>4255</v>
      </c>
    </row>
    <row r="719" spans="1:10" x14ac:dyDescent="0.3">
      <c r="A719">
        <v>2022</v>
      </c>
      <c r="B719">
        <v>4</v>
      </c>
      <c r="C719" t="s">
        <v>97</v>
      </c>
      <c r="D719" t="s">
        <v>11</v>
      </c>
      <c r="E719">
        <v>11427.73</v>
      </c>
      <c r="F719">
        <v>8.67</v>
      </c>
      <c r="G719">
        <v>91.6</v>
      </c>
      <c r="H719">
        <v>3901.31</v>
      </c>
      <c r="I719" t="s">
        <v>28</v>
      </c>
      <c r="J719">
        <v>2030</v>
      </c>
    </row>
    <row r="720" spans="1:10" x14ac:dyDescent="0.3">
      <c r="A720">
        <v>2023</v>
      </c>
      <c r="B720">
        <v>6</v>
      </c>
      <c r="C720" t="s">
        <v>93</v>
      </c>
      <c r="D720" t="s">
        <v>34</v>
      </c>
      <c r="E720">
        <v>24643.24</v>
      </c>
      <c r="F720">
        <v>8.85</v>
      </c>
      <c r="G720">
        <v>50.48</v>
      </c>
      <c r="H720">
        <v>6298.34</v>
      </c>
      <c r="I720" t="s">
        <v>14</v>
      </c>
      <c r="J720">
        <v>1207</v>
      </c>
    </row>
    <row r="721" spans="1:10" x14ac:dyDescent="0.3">
      <c r="A721">
        <v>2022</v>
      </c>
      <c r="B721">
        <v>7</v>
      </c>
      <c r="C721" t="s">
        <v>94</v>
      </c>
      <c r="D721" t="s">
        <v>16</v>
      </c>
      <c r="E721">
        <v>11404.52</v>
      </c>
      <c r="F721">
        <v>6.36</v>
      </c>
      <c r="G721">
        <v>61.77</v>
      </c>
      <c r="H721">
        <v>8891.7800000000007</v>
      </c>
      <c r="I721" t="s">
        <v>28</v>
      </c>
      <c r="J721">
        <v>4474</v>
      </c>
    </row>
    <row r="722" spans="1:10" x14ac:dyDescent="0.3">
      <c r="A722">
        <v>2022</v>
      </c>
      <c r="B722">
        <v>2</v>
      </c>
      <c r="C722" t="s">
        <v>106</v>
      </c>
      <c r="D722" t="s">
        <v>41</v>
      </c>
      <c r="E722">
        <v>21284.54</v>
      </c>
      <c r="F722">
        <v>7.05</v>
      </c>
      <c r="G722">
        <v>55.7</v>
      </c>
      <c r="H722">
        <v>4781.13</v>
      </c>
      <c r="I722" t="s">
        <v>36</v>
      </c>
      <c r="J722">
        <v>4220</v>
      </c>
    </row>
    <row r="723" spans="1:10" x14ac:dyDescent="0.3">
      <c r="A723">
        <v>2022</v>
      </c>
      <c r="B723">
        <v>7</v>
      </c>
      <c r="C723" t="s">
        <v>98</v>
      </c>
      <c r="D723" t="s">
        <v>32</v>
      </c>
      <c r="E723">
        <v>16937.09</v>
      </c>
      <c r="F723">
        <v>9.66</v>
      </c>
      <c r="G723">
        <v>88.14</v>
      </c>
      <c r="H723">
        <v>3045.93</v>
      </c>
      <c r="I723" t="s">
        <v>60</v>
      </c>
      <c r="J723">
        <v>1663</v>
      </c>
    </row>
    <row r="724" spans="1:10" x14ac:dyDescent="0.3">
      <c r="A724">
        <v>2023</v>
      </c>
      <c r="B724">
        <v>2</v>
      </c>
      <c r="C724" t="s">
        <v>108</v>
      </c>
      <c r="D724" t="s">
        <v>29</v>
      </c>
      <c r="E724">
        <v>16039.18</v>
      </c>
      <c r="F724">
        <v>5.98</v>
      </c>
      <c r="G724">
        <v>93.05</v>
      </c>
      <c r="H724">
        <v>9733.17</v>
      </c>
      <c r="I724" t="s">
        <v>28</v>
      </c>
      <c r="J724">
        <v>1209</v>
      </c>
    </row>
    <row r="725" spans="1:10" x14ac:dyDescent="0.3">
      <c r="A725">
        <v>2023</v>
      </c>
      <c r="B725">
        <v>11</v>
      </c>
      <c r="C725" t="s">
        <v>88</v>
      </c>
      <c r="D725" t="s">
        <v>25</v>
      </c>
      <c r="E725">
        <v>14691.26</v>
      </c>
      <c r="F725">
        <v>4.96</v>
      </c>
      <c r="G725">
        <v>62.92</v>
      </c>
      <c r="H725">
        <v>9309.9599999999991</v>
      </c>
      <c r="I725" t="s">
        <v>14</v>
      </c>
      <c r="J725">
        <v>4766</v>
      </c>
    </row>
    <row r="726" spans="1:10" x14ac:dyDescent="0.3">
      <c r="A726">
        <v>2023</v>
      </c>
      <c r="B726">
        <v>7</v>
      </c>
      <c r="C726" t="s">
        <v>112</v>
      </c>
      <c r="D726" t="s">
        <v>39</v>
      </c>
      <c r="E726">
        <v>5281.22</v>
      </c>
      <c r="F726">
        <v>7.51</v>
      </c>
      <c r="G726">
        <v>60.81</v>
      </c>
      <c r="H726">
        <v>9976.64</v>
      </c>
      <c r="I726" t="s">
        <v>14</v>
      </c>
      <c r="J726">
        <v>890</v>
      </c>
    </row>
    <row r="727" spans="1:10" x14ac:dyDescent="0.3">
      <c r="A727">
        <v>2022</v>
      </c>
      <c r="B727">
        <v>8</v>
      </c>
      <c r="C727" t="s">
        <v>112</v>
      </c>
      <c r="D727" t="s">
        <v>39</v>
      </c>
      <c r="E727">
        <v>15224.89</v>
      </c>
      <c r="F727">
        <v>6.35</v>
      </c>
      <c r="G727">
        <v>81.78</v>
      </c>
      <c r="H727">
        <v>4813.46</v>
      </c>
      <c r="I727" t="s">
        <v>60</v>
      </c>
      <c r="J727">
        <v>1995</v>
      </c>
    </row>
    <row r="728" spans="1:10" x14ac:dyDescent="0.3">
      <c r="A728">
        <v>2023</v>
      </c>
      <c r="B728">
        <v>7</v>
      </c>
      <c r="C728" t="s">
        <v>101</v>
      </c>
      <c r="D728" t="s">
        <v>22</v>
      </c>
      <c r="E728">
        <v>17888.990000000002</v>
      </c>
      <c r="F728">
        <v>4.1399999999999997</v>
      </c>
      <c r="G728">
        <v>97.23</v>
      </c>
      <c r="H728">
        <v>5850.64</v>
      </c>
      <c r="I728" t="s">
        <v>14</v>
      </c>
      <c r="J728">
        <v>3916</v>
      </c>
    </row>
    <row r="729" spans="1:10" x14ac:dyDescent="0.3">
      <c r="A729">
        <v>2022</v>
      </c>
      <c r="B729">
        <v>1</v>
      </c>
      <c r="C729" t="s">
        <v>108</v>
      </c>
      <c r="D729" t="s">
        <v>29</v>
      </c>
      <c r="E729">
        <v>5989.23</v>
      </c>
      <c r="F729">
        <v>8.8699999999999992</v>
      </c>
      <c r="G729">
        <v>74.23</v>
      </c>
      <c r="H729">
        <v>4916.7700000000004</v>
      </c>
      <c r="I729" t="s">
        <v>60</v>
      </c>
      <c r="J729">
        <v>2152</v>
      </c>
    </row>
    <row r="730" spans="1:10" x14ac:dyDescent="0.3">
      <c r="A730">
        <v>2022</v>
      </c>
      <c r="B730">
        <v>5</v>
      </c>
      <c r="C730" t="s">
        <v>89</v>
      </c>
      <c r="D730" t="s">
        <v>22</v>
      </c>
      <c r="E730">
        <v>14406.79</v>
      </c>
      <c r="F730">
        <v>4.03</v>
      </c>
      <c r="G730">
        <v>57.77</v>
      </c>
      <c r="H730">
        <v>2285.23</v>
      </c>
      <c r="I730" t="s">
        <v>36</v>
      </c>
      <c r="J730">
        <v>4207</v>
      </c>
    </row>
    <row r="731" spans="1:10" x14ac:dyDescent="0.3">
      <c r="A731">
        <v>2022</v>
      </c>
      <c r="B731">
        <v>11</v>
      </c>
      <c r="C731" t="s">
        <v>100</v>
      </c>
      <c r="D731" t="s">
        <v>16</v>
      </c>
      <c r="E731">
        <v>7229.22</v>
      </c>
      <c r="F731">
        <v>8.83</v>
      </c>
      <c r="G731">
        <v>64.430000000000007</v>
      </c>
      <c r="H731">
        <v>8592.14</v>
      </c>
      <c r="I731" t="s">
        <v>28</v>
      </c>
      <c r="J731">
        <v>2365</v>
      </c>
    </row>
    <row r="732" spans="1:10" x14ac:dyDescent="0.3">
      <c r="A732">
        <v>2022</v>
      </c>
      <c r="B732">
        <v>11</v>
      </c>
      <c r="C732" t="s">
        <v>106</v>
      </c>
      <c r="D732" t="s">
        <v>41</v>
      </c>
      <c r="E732">
        <v>13152.8</v>
      </c>
      <c r="F732">
        <v>8.34</v>
      </c>
      <c r="G732">
        <v>75.17</v>
      </c>
      <c r="H732">
        <v>4226.57</v>
      </c>
      <c r="I732" t="s">
        <v>60</v>
      </c>
      <c r="J732">
        <v>3184</v>
      </c>
    </row>
    <row r="733" spans="1:10" x14ac:dyDescent="0.3">
      <c r="A733">
        <v>2023</v>
      </c>
      <c r="B733">
        <v>7</v>
      </c>
      <c r="C733" t="s">
        <v>111</v>
      </c>
      <c r="D733" t="s">
        <v>34</v>
      </c>
      <c r="E733">
        <v>19828.54</v>
      </c>
      <c r="F733">
        <v>4.76</v>
      </c>
      <c r="G733">
        <v>62.32</v>
      </c>
      <c r="H733">
        <v>7831.24</v>
      </c>
      <c r="I733" t="s">
        <v>36</v>
      </c>
      <c r="J733">
        <v>3737</v>
      </c>
    </row>
    <row r="734" spans="1:10" x14ac:dyDescent="0.3">
      <c r="A734">
        <v>2022</v>
      </c>
      <c r="B734">
        <v>3</v>
      </c>
      <c r="C734" t="s">
        <v>110</v>
      </c>
      <c r="D734" t="s">
        <v>41</v>
      </c>
      <c r="E734">
        <v>20040.080000000002</v>
      </c>
      <c r="F734">
        <v>4.18</v>
      </c>
      <c r="G734">
        <v>73.569999999999993</v>
      </c>
      <c r="H734">
        <v>8385.64</v>
      </c>
      <c r="I734" t="s">
        <v>60</v>
      </c>
      <c r="J734">
        <v>1200</v>
      </c>
    </row>
    <row r="735" spans="1:10" x14ac:dyDescent="0.3">
      <c r="A735">
        <v>2022</v>
      </c>
      <c r="B735">
        <v>11</v>
      </c>
      <c r="C735" t="s">
        <v>107</v>
      </c>
      <c r="D735" t="s">
        <v>41</v>
      </c>
      <c r="E735">
        <v>23199.57</v>
      </c>
      <c r="F735">
        <v>6.5</v>
      </c>
      <c r="G735">
        <v>53.77</v>
      </c>
      <c r="H735">
        <v>6009.44</v>
      </c>
      <c r="I735" t="s">
        <v>60</v>
      </c>
      <c r="J735">
        <v>4646</v>
      </c>
    </row>
    <row r="736" spans="1:10" x14ac:dyDescent="0.3">
      <c r="A736">
        <v>2022</v>
      </c>
      <c r="B736">
        <v>5</v>
      </c>
      <c r="C736" t="s">
        <v>105</v>
      </c>
      <c r="D736" t="s">
        <v>11</v>
      </c>
      <c r="E736">
        <v>5388.26</v>
      </c>
      <c r="F736">
        <v>5.25</v>
      </c>
      <c r="G736">
        <v>69.7</v>
      </c>
      <c r="H736">
        <v>3415.96</v>
      </c>
      <c r="I736" t="s">
        <v>36</v>
      </c>
      <c r="J736">
        <v>2701</v>
      </c>
    </row>
    <row r="737" spans="1:10" x14ac:dyDescent="0.3">
      <c r="A737">
        <v>2022</v>
      </c>
      <c r="B737">
        <v>3</v>
      </c>
      <c r="C737" t="s">
        <v>93</v>
      </c>
      <c r="D737" t="s">
        <v>34</v>
      </c>
      <c r="E737">
        <v>14678.08</v>
      </c>
      <c r="F737">
        <v>7.61</v>
      </c>
      <c r="G737">
        <v>56.8</v>
      </c>
      <c r="H737">
        <v>5908.21</v>
      </c>
      <c r="I737" t="s">
        <v>36</v>
      </c>
      <c r="J737">
        <v>4467</v>
      </c>
    </row>
    <row r="738" spans="1:10" x14ac:dyDescent="0.3">
      <c r="A738">
        <v>2022</v>
      </c>
      <c r="B738">
        <v>2</v>
      </c>
      <c r="C738" t="s">
        <v>113</v>
      </c>
      <c r="D738" t="s">
        <v>32</v>
      </c>
      <c r="E738">
        <v>21009.26</v>
      </c>
      <c r="F738">
        <v>9.98</v>
      </c>
      <c r="G738">
        <v>61.91</v>
      </c>
      <c r="H738">
        <v>4560.6899999999996</v>
      </c>
      <c r="I738" t="s">
        <v>19</v>
      </c>
      <c r="J738">
        <v>3714</v>
      </c>
    </row>
    <row r="739" spans="1:10" x14ac:dyDescent="0.3">
      <c r="A739">
        <v>2022</v>
      </c>
      <c r="B739">
        <v>3</v>
      </c>
      <c r="C739" t="s">
        <v>110</v>
      </c>
      <c r="D739" t="s">
        <v>41</v>
      </c>
      <c r="E739">
        <v>16333.97</v>
      </c>
      <c r="F739">
        <v>9.4499999999999993</v>
      </c>
      <c r="G739">
        <v>62.68</v>
      </c>
      <c r="H739">
        <v>2772.82</v>
      </c>
      <c r="I739" t="s">
        <v>28</v>
      </c>
      <c r="J739">
        <v>3270</v>
      </c>
    </row>
    <row r="740" spans="1:10" x14ac:dyDescent="0.3">
      <c r="A740">
        <v>2022</v>
      </c>
      <c r="B740">
        <v>9</v>
      </c>
      <c r="C740" t="s">
        <v>100</v>
      </c>
      <c r="D740" t="s">
        <v>16</v>
      </c>
      <c r="E740">
        <v>12979.61</v>
      </c>
      <c r="F740">
        <v>8.65</v>
      </c>
      <c r="G740">
        <v>64.81</v>
      </c>
      <c r="H740">
        <v>6743.11</v>
      </c>
      <c r="I740" t="s">
        <v>14</v>
      </c>
      <c r="J740">
        <v>1370</v>
      </c>
    </row>
    <row r="741" spans="1:10" x14ac:dyDescent="0.3">
      <c r="A741">
        <v>2023</v>
      </c>
      <c r="B741">
        <v>7</v>
      </c>
      <c r="C741" t="s">
        <v>95</v>
      </c>
      <c r="D741" t="s">
        <v>20</v>
      </c>
      <c r="E741">
        <v>21266.93</v>
      </c>
      <c r="F741">
        <v>4.03</v>
      </c>
      <c r="G741">
        <v>86.77</v>
      </c>
      <c r="H741">
        <v>4728.21</v>
      </c>
      <c r="I741" t="s">
        <v>28</v>
      </c>
      <c r="J741">
        <v>3151</v>
      </c>
    </row>
    <row r="742" spans="1:10" x14ac:dyDescent="0.3">
      <c r="A742">
        <v>2023</v>
      </c>
      <c r="B742">
        <v>7</v>
      </c>
      <c r="C742" t="s">
        <v>98</v>
      </c>
      <c r="D742" t="s">
        <v>32</v>
      </c>
      <c r="E742">
        <v>19877.419999999998</v>
      </c>
      <c r="F742">
        <v>9.44</v>
      </c>
      <c r="G742">
        <v>73.95</v>
      </c>
      <c r="H742">
        <v>9809.34</v>
      </c>
      <c r="I742" t="s">
        <v>19</v>
      </c>
      <c r="J742">
        <v>4694</v>
      </c>
    </row>
    <row r="743" spans="1:10" x14ac:dyDescent="0.3">
      <c r="A743">
        <v>2022</v>
      </c>
      <c r="B743">
        <v>11</v>
      </c>
      <c r="C743" t="s">
        <v>99</v>
      </c>
      <c r="D743" t="s">
        <v>16</v>
      </c>
      <c r="E743">
        <v>5076.38</v>
      </c>
      <c r="F743">
        <v>4.93</v>
      </c>
      <c r="G743">
        <v>86.84</v>
      </c>
      <c r="H743">
        <v>2949.44</v>
      </c>
      <c r="I743" t="s">
        <v>19</v>
      </c>
      <c r="J743">
        <v>4901</v>
      </c>
    </row>
    <row r="744" spans="1:10" x14ac:dyDescent="0.3">
      <c r="A744">
        <v>2023</v>
      </c>
      <c r="B744">
        <v>6</v>
      </c>
      <c r="C744" t="s">
        <v>93</v>
      </c>
      <c r="D744" t="s">
        <v>34</v>
      </c>
      <c r="E744">
        <v>22207.37</v>
      </c>
      <c r="F744">
        <v>8.65</v>
      </c>
      <c r="G744">
        <v>96.86</v>
      </c>
      <c r="H744">
        <v>5461.05</v>
      </c>
      <c r="I744" t="s">
        <v>60</v>
      </c>
      <c r="J744">
        <v>3287</v>
      </c>
    </row>
    <row r="745" spans="1:10" x14ac:dyDescent="0.3">
      <c r="A745">
        <v>2023</v>
      </c>
      <c r="B745">
        <v>12</v>
      </c>
      <c r="C745" t="s">
        <v>100</v>
      </c>
      <c r="D745" t="s">
        <v>16</v>
      </c>
      <c r="E745">
        <v>22402.3</v>
      </c>
      <c r="F745">
        <v>7.89</v>
      </c>
      <c r="G745">
        <v>68.03</v>
      </c>
      <c r="H745">
        <v>6960.42</v>
      </c>
      <c r="I745" t="s">
        <v>60</v>
      </c>
      <c r="J745">
        <v>1116</v>
      </c>
    </row>
    <row r="746" spans="1:10" x14ac:dyDescent="0.3">
      <c r="A746">
        <v>2023</v>
      </c>
      <c r="B746">
        <v>10</v>
      </c>
      <c r="C746" t="s">
        <v>107</v>
      </c>
      <c r="D746" t="s">
        <v>41</v>
      </c>
      <c r="E746">
        <v>13856.38</v>
      </c>
      <c r="F746">
        <v>4.37</v>
      </c>
      <c r="G746">
        <v>59.19</v>
      </c>
      <c r="H746">
        <v>3578.49</v>
      </c>
      <c r="I746" t="s">
        <v>14</v>
      </c>
      <c r="J746">
        <v>3009</v>
      </c>
    </row>
    <row r="747" spans="1:10" x14ac:dyDescent="0.3">
      <c r="A747">
        <v>2023</v>
      </c>
      <c r="B747">
        <v>11</v>
      </c>
      <c r="C747" t="s">
        <v>110</v>
      </c>
      <c r="D747" t="s">
        <v>41</v>
      </c>
      <c r="E747">
        <v>7082.82</v>
      </c>
      <c r="F747">
        <v>5.74</v>
      </c>
      <c r="G747">
        <v>72.52</v>
      </c>
      <c r="H747">
        <v>2036.24</v>
      </c>
      <c r="I747" t="s">
        <v>14</v>
      </c>
      <c r="J747">
        <v>2114</v>
      </c>
    </row>
    <row r="748" spans="1:10" x14ac:dyDescent="0.3">
      <c r="A748">
        <v>2023</v>
      </c>
      <c r="B748">
        <v>10</v>
      </c>
      <c r="C748" t="s">
        <v>111</v>
      </c>
      <c r="D748" t="s">
        <v>34</v>
      </c>
      <c r="E748">
        <v>7071.74</v>
      </c>
      <c r="F748">
        <v>6.51</v>
      </c>
      <c r="G748">
        <v>71.489999999999995</v>
      </c>
      <c r="H748">
        <v>2957.13</v>
      </c>
      <c r="I748" t="s">
        <v>28</v>
      </c>
      <c r="J748">
        <v>4345</v>
      </c>
    </row>
    <row r="749" spans="1:10" x14ac:dyDescent="0.3">
      <c r="A749">
        <v>2023</v>
      </c>
      <c r="B749">
        <v>3</v>
      </c>
      <c r="C749" t="s">
        <v>104</v>
      </c>
      <c r="D749" t="s">
        <v>34</v>
      </c>
      <c r="E749">
        <v>8622.1299999999992</v>
      </c>
      <c r="F749">
        <v>4.59</v>
      </c>
      <c r="G749">
        <v>59.3</v>
      </c>
      <c r="H749">
        <v>4412.1499999999996</v>
      </c>
      <c r="I749" t="s">
        <v>19</v>
      </c>
      <c r="J749">
        <v>4428</v>
      </c>
    </row>
    <row r="750" spans="1:10" x14ac:dyDescent="0.3">
      <c r="A750">
        <v>2022</v>
      </c>
      <c r="B750">
        <v>11</v>
      </c>
      <c r="C750" t="s">
        <v>86</v>
      </c>
      <c r="D750" t="s">
        <v>20</v>
      </c>
      <c r="E750">
        <v>19651.62</v>
      </c>
      <c r="F750">
        <v>8.81</v>
      </c>
      <c r="G750">
        <v>78.819999999999993</v>
      </c>
      <c r="H750">
        <v>9334.08</v>
      </c>
      <c r="I750" t="s">
        <v>14</v>
      </c>
      <c r="J750">
        <v>4135</v>
      </c>
    </row>
    <row r="751" spans="1:10" x14ac:dyDescent="0.3">
      <c r="A751">
        <v>2023</v>
      </c>
      <c r="B751">
        <v>6</v>
      </c>
      <c r="C751" t="s">
        <v>95</v>
      </c>
      <c r="D751" t="s">
        <v>20</v>
      </c>
      <c r="E751">
        <v>7018.72</v>
      </c>
      <c r="F751">
        <v>7.97</v>
      </c>
      <c r="G751">
        <v>79.55</v>
      </c>
      <c r="H751">
        <v>4922.83</v>
      </c>
      <c r="I751" t="s">
        <v>36</v>
      </c>
      <c r="J751">
        <v>3178</v>
      </c>
    </row>
    <row r="752" spans="1:10" x14ac:dyDescent="0.3">
      <c r="A752">
        <v>2022</v>
      </c>
      <c r="B752">
        <v>4</v>
      </c>
      <c r="C752" t="s">
        <v>105</v>
      </c>
      <c r="D752" t="s">
        <v>11</v>
      </c>
      <c r="E752">
        <v>8365.83</v>
      </c>
      <c r="F752">
        <v>4.6100000000000003</v>
      </c>
      <c r="G752">
        <v>64.92</v>
      </c>
      <c r="H752">
        <v>3658.16</v>
      </c>
      <c r="I752" t="s">
        <v>14</v>
      </c>
      <c r="J752">
        <v>1217</v>
      </c>
    </row>
    <row r="753" spans="1:10" x14ac:dyDescent="0.3">
      <c r="A753">
        <v>2023</v>
      </c>
      <c r="B753">
        <v>12</v>
      </c>
      <c r="C753" t="s">
        <v>114</v>
      </c>
      <c r="D753" t="s">
        <v>20</v>
      </c>
      <c r="E753">
        <v>9035.1299999999992</v>
      </c>
      <c r="F753">
        <v>8.0299999999999994</v>
      </c>
      <c r="G753">
        <v>64.739999999999995</v>
      </c>
      <c r="H753">
        <v>3801.38</v>
      </c>
      <c r="I753" t="s">
        <v>28</v>
      </c>
      <c r="J753">
        <v>1137</v>
      </c>
    </row>
    <row r="754" spans="1:10" x14ac:dyDescent="0.3">
      <c r="A754">
        <v>2022</v>
      </c>
      <c r="B754">
        <v>7</v>
      </c>
      <c r="C754" t="s">
        <v>110</v>
      </c>
      <c r="D754" t="s">
        <v>41</v>
      </c>
      <c r="E754">
        <v>9604.67</v>
      </c>
      <c r="F754">
        <v>8.84</v>
      </c>
      <c r="G754">
        <v>87.99</v>
      </c>
      <c r="H754">
        <v>4089.54</v>
      </c>
      <c r="I754" t="s">
        <v>19</v>
      </c>
      <c r="J754">
        <v>3436</v>
      </c>
    </row>
    <row r="755" spans="1:10" x14ac:dyDescent="0.3">
      <c r="A755">
        <v>2022</v>
      </c>
      <c r="B755">
        <v>11</v>
      </c>
      <c r="C755" t="s">
        <v>111</v>
      </c>
      <c r="D755" t="s">
        <v>34</v>
      </c>
      <c r="E755">
        <v>17675.18</v>
      </c>
      <c r="F755">
        <v>9.67</v>
      </c>
      <c r="G755">
        <v>58.32</v>
      </c>
      <c r="H755">
        <v>4421.55</v>
      </c>
      <c r="I755" t="s">
        <v>28</v>
      </c>
      <c r="J755">
        <v>3860</v>
      </c>
    </row>
    <row r="756" spans="1:10" x14ac:dyDescent="0.3">
      <c r="A756">
        <v>2022</v>
      </c>
      <c r="B756">
        <v>12</v>
      </c>
      <c r="C756" t="s">
        <v>87</v>
      </c>
      <c r="D756" t="s">
        <v>39</v>
      </c>
      <c r="E756">
        <v>18480.849999999999</v>
      </c>
      <c r="F756">
        <v>4.2</v>
      </c>
      <c r="G756">
        <v>96.15</v>
      </c>
      <c r="H756">
        <v>3063.61</v>
      </c>
      <c r="I756" t="s">
        <v>60</v>
      </c>
      <c r="J756">
        <v>2586</v>
      </c>
    </row>
    <row r="757" spans="1:10" x14ac:dyDescent="0.3">
      <c r="A757">
        <v>2022</v>
      </c>
      <c r="B757">
        <v>3</v>
      </c>
      <c r="C757" t="s">
        <v>103</v>
      </c>
      <c r="D757" t="s">
        <v>29</v>
      </c>
      <c r="E757">
        <v>23584.98</v>
      </c>
      <c r="F757">
        <v>9.59</v>
      </c>
      <c r="G757">
        <v>67.33</v>
      </c>
      <c r="H757">
        <v>2947.97</v>
      </c>
      <c r="I757" t="s">
        <v>60</v>
      </c>
      <c r="J757">
        <v>3921</v>
      </c>
    </row>
    <row r="758" spans="1:10" x14ac:dyDescent="0.3">
      <c r="A758">
        <v>2022</v>
      </c>
      <c r="B758">
        <v>10</v>
      </c>
      <c r="C758" t="s">
        <v>110</v>
      </c>
      <c r="D758" t="s">
        <v>41</v>
      </c>
      <c r="E758">
        <v>18276.21</v>
      </c>
      <c r="F758">
        <v>7.09</v>
      </c>
      <c r="G758">
        <v>54.26</v>
      </c>
      <c r="H758">
        <v>7948.42</v>
      </c>
      <c r="I758" t="s">
        <v>14</v>
      </c>
      <c r="J758">
        <v>2903</v>
      </c>
    </row>
    <row r="759" spans="1:10" x14ac:dyDescent="0.3">
      <c r="A759">
        <v>2022</v>
      </c>
      <c r="B759">
        <v>2</v>
      </c>
      <c r="C759" t="s">
        <v>110</v>
      </c>
      <c r="D759" t="s">
        <v>41</v>
      </c>
      <c r="E759">
        <v>23405.62</v>
      </c>
      <c r="F759">
        <v>5.93</v>
      </c>
      <c r="G759">
        <v>86.48</v>
      </c>
      <c r="H759">
        <v>4709.7</v>
      </c>
      <c r="I759" t="s">
        <v>36</v>
      </c>
      <c r="J759">
        <v>2277</v>
      </c>
    </row>
    <row r="760" spans="1:10" x14ac:dyDescent="0.3">
      <c r="A760">
        <v>2022</v>
      </c>
      <c r="B760">
        <v>4</v>
      </c>
      <c r="C760" t="s">
        <v>109</v>
      </c>
      <c r="D760" t="s">
        <v>39</v>
      </c>
      <c r="E760">
        <v>13285.48</v>
      </c>
      <c r="F760">
        <v>8.15</v>
      </c>
      <c r="G760">
        <v>92.44</v>
      </c>
      <c r="H760">
        <v>2653.88</v>
      </c>
      <c r="I760" t="s">
        <v>19</v>
      </c>
      <c r="J760">
        <v>4017</v>
      </c>
    </row>
    <row r="761" spans="1:10" x14ac:dyDescent="0.3">
      <c r="A761">
        <v>2023</v>
      </c>
      <c r="B761">
        <v>4</v>
      </c>
      <c r="C761" t="s">
        <v>97</v>
      </c>
      <c r="D761" t="s">
        <v>11</v>
      </c>
      <c r="E761">
        <v>9530.34</v>
      </c>
      <c r="F761">
        <v>8.09</v>
      </c>
      <c r="G761">
        <v>74.2</v>
      </c>
      <c r="H761">
        <v>7345.53</v>
      </c>
      <c r="I761" t="s">
        <v>36</v>
      </c>
      <c r="J761">
        <v>3633</v>
      </c>
    </row>
    <row r="762" spans="1:10" x14ac:dyDescent="0.3">
      <c r="A762">
        <v>2022</v>
      </c>
      <c r="B762">
        <v>8</v>
      </c>
      <c r="C762" t="s">
        <v>90</v>
      </c>
      <c r="D762" t="s">
        <v>25</v>
      </c>
      <c r="E762">
        <v>19015.900000000001</v>
      </c>
      <c r="F762">
        <v>6.9</v>
      </c>
      <c r="G762">
        <v>70.88</v>
      </c>
      <c r="H762">
        <v>8023.13</v>
      </c>
      <c r="I762" t="s">
        <v>14</v>
      </c>
      <c r="J762">
        <v>2460</v>
      </c>
    </row>
    <row r="763" spans="1:10" x14ac:dyDescent="0.3">
      <c r="A763">
        <v>2022</v>
      </c>
      <c r="B763">
        <v>8</v>
      </c>
      <c r="C763" t="s">
        <v>99</v>
      </c>
      <c r="D763" t="s">
        <v>16</v>
      </c>
      <c r="E763">
        <v>20788.7</v>
      </c>
      <c r="F763">
        <v>8.89</v>
      </c>
      <c r="G763">
        <v>79.739999999999995</v>
      </c>
      <c r="H763">
        <v>8850.1200000000008</v>
      </c>
      <c r="I763" t="s">
        <v>28</v>
      </c>
      <c r="J763">
        <v>4195</v>
      </c>
    </row>
    <row r="764" spans="1:10" x14ac:dyDescent="0.3">
      <c r="A764">
        <v>2023</v>
      </c>
      <c r="B764">
        <v>8</v>
      </c>
      <c r="C764" t="s">
        <v>98</v>
      </c>
      <c r="D764" t="s">
        <v>32</v>
      </c>
      <c r="E764">
        <v>24719.1</v>
      </c>
      <c r="F764">
        <v>9.1199999999999992</v>
      </c>
      <c r="G764">
        <v>63.64</v>
      </c>
      <c r="H764">
        <v>6436.89</v>
      </c>
      <c r="I764" t="s">
        <v>36</v>
      </c>
      <c r="J764">
        <v>2100</v>
      </c>
    </row>
    <row r="765" spans="1:10" x14ac:dyDescent="0.3">
      <c r="A765">
        <v>2022</v>
      </c>
      <c r="B765">
        <v>11</v>
      </c>
      <c r="C765" t="s">
        <v>94</v>
      </c>
      <c r="D765" t="s">
        <v>16</v>
      </c>
      <c r="E765">
        <v>12540.28</v>
      </c>
      <c r="F765">
        <v>6.66</v>
      </c>
      <c r="G765">
        <v>96.28</v>
      </c>
      <c r="H765">
        <v>7062.46</v>
      </c>
      <c r="I765" t="s">
        <v>14</v>
      </c>
      <c r="J765">
        <v>3654</v>
      </c>
    </row>
    <row r="766" spans="1:10" x14ac:dyDescent="0.3">
      <c r="A766">
        <v>2023</v>
      </c>
      <c r="B766">
        <v>1</v>
      </c>
      <c r="C766" t="s">
        <v>93</v>
      </c>
      <c r="D766" t="s">
        <v>34</v>
      </c>
      <c r="E766">
        <v>22773</v>
      </c>
      <c r="F766">
        <v>9.3000000000000007</v>
      </c>
      <c r="G766">
        <v>80.38</v>
      </c>
      <c r="H766">
        <v>3150.56</v>
      </c>
      <c r="I766" t="s">
        <v>14</v>
      </c>
      <c r="J766">
        <v>3322</v>
      </c>
    </row>
    <row r="767" spans="1:10" x14ac:dyDescent="0.3">
      <c r="A767">
        <v>2023</v>
      </c>
      <c r="B767">
        <v>6</v>
      </c>
      <c r="C767" t="s">
        <v>95</v>
      </c>
      <c r="D767" t="s">
        <v>20</v>
      </c>
      <c r="E767">
        <v>11524.08</v>
      </c>
      <c r="F767">
        <v>4.01</v>
      </c>
      <c r="G767">
        <v>69.55</v>
      </c>
      <c r="H767">
        <v>2822.46</v>
      </c>
      <c r="I767" t="s">
        <v>19</v>
      </c>
      <c r="J767">
        <v>2916</v>
      </c>
    </row>
    <row r="768" spans="1:10" x14ac:dyDescent="0.3">
      <c r="A768">
        <v>2023</v>
      </c>
      <c r="B768">
        <v>1</v>
      </c>
      <c r="C768" t="s">
        <v>86</v>
      </c>
      <c r="D768" t="s">
        <v>20</v>
      </c>
      <c r="E768">
        <v>9533.89</v>
      </c>
      <c r="F768">
        <v>9.24</v>
      </c>
      <c r="G768">
        <v>56.29</v>
      </c>
      <c r="H768">
        <v>5029.09</v>
      </c>
      <c r="I768" t="s">
        <v>14</v>
      </c>
      <c r="J768">
        <v>2804</v>
      </c>
    </row>
    <row r="769" spans="1:10" x14ac:dyDescent="0.3">
      <c r="A769">
        <v>2023</v>
      </c>
      <c r="B769">
        <v>10</v>
      </c>
      <c r="C769" t="s">
        <v>85</v>
      </c>
      <c r="D769" t="s">
        <v>29</v>
      </c>
      <c r="E769">
        <v>17645.11</v>
      </c>
      <c r="F769">
        <v>7.49</v>
      </c>
      <c r="G769">
        <v>54.45</v>
      </c>
      <c r="H769">
        <v>3036.23</v>
      </c>
      <c r="I769" t="s">
        <v>19</v>
      </c>
      <c r="J769">
        <v>3388</v>
      </c>
    </row>
    <row r="770" spans="1:10" x14ac:dyDescent="0.3">
      <c r="A770">
        <v>2023</v>
      </c>
      <c r="B770">
        <v>11</v>
      </c>
      <c r="C770" t="s">
        <v>96</v>
      </c>
      <c r="D770" t="s">
        <v>22</v>
      </c>
      <c r="E770">
        <v>19624.84</v>
      </c>
      <c r="F770">
        <v>5.31</v>
      </c>
      <c r="G770">
        <v>66.5</v>
      </c>
      <c r="H770">
        <v>4577.03</v>
      </c>
      <c r="I770" t="s">
        <v>60</v>
      </c>
      <c r="J770">
        <v>4783</v>
      </c>
    </row>
    <row r="771" spans="1:10" x14ac:dyDescent="0.3">
      <c r="A771">
        <v>2022</v>
      </c>
      <c r="B771">
        <v>4</v>
      </c>
      <c r="C771" t="s">
        <v>113</v>
      </c>
      <c r="D771" t="s">
        <v>32</v>
      </c>
      <c r="E771">
        <v>7971.38</v>
      </c>
      <c r="F771">
        <v>7.72</v>
      </c>
      <c r="G771">
        <v>71.38</v>
      </c>
      <c r="H771">
        <v>6093.94</v>
      </c>
      <c r="I771" t="s">
        <v>14</v>
      </c>
      <c r="J771">
        <v>2160</v>
      </c>
    </row>
    <row r="772" spans="1:10" x14ac:dyDescent="0.3">
      <c r="A772">
        <v>2023</v>
      </c>
      <c r="B772">
        <v>10</v>
      </c>
      <c r="C772" t="s">
        <v>103</v>
      </c>
      <c r="D772" t="s">
        <v>29</v>
      </c>
      <c r="E772">
        <v>16578.990000000002</v>
      </c>
      <c r="F772">
        <v>9.23</v>
      </c>
      <c r="G772">
        <v>73.16</v>
      </c>
      <c r="H772">
        <v>8201.77</v>
      </c>
      <c r="I772" t="s">
        <v>28</v>
      </c>
      <c r="J772">
        <v>2525</v>
      </c>
    </row>
    <row r="773" spans="1:10" x14ac:dyDescent="0.3">
      <c r="A773">
        <v>2023</v>
      </c>
      <c r="B773">
        <v>12</v>
      </c>
      <c r="C773" t="s">
        <v>109</v>
      </c>
      <c r="D773" t="s">
        <v>39</v>
      </c>
      <c r="E773">
        <v>21016.89</v>
      </c>
      <c r="F773">
        <v>7.45</v>
      </c>
      <c r="G773">
        <v>57.09</v>
      </c>
      <c r="H773">
        <v>7701</v>
      </c>
      <c r="I773" t="s">
        <v>14</v>
      </c>
      <c r="J773">
        <v>2356</v>
      </c>
    </row>
    <row r="774" spans="1:10" x14ac:dyDescent="0.3">
      <c r="A774">
        <v>2023</v>
      </c>
      <c r="B774">
        <v>4</v>
      </c>
      <c r="C774" t="s">
        <v>102</v>
      </c>
      <c r="D774" t="s">
        <v>25</v>
      </c>
      <c r="E774">
        <v>13418.67</v>
      </c>
      <c r="F774">
        <v>5.0599999999999996</v>
      </c>
      <c r="G774">
        <v>74.87</v>
      </c>
      <c r="H774">
        <v>2614.62</v>
      </c>
      <c r="I774" t="s">
        <v>19</v>
      </c>
      <c r="J774">
        <v>4081</v>
      </c>
    </row>
    <row r="775" spans="1:10" x14ac:dyDescent="0.3">
      <c r="A775">
        <v>2023</v>
      </c>
      <c r="B775">
        <v>10</v>
      </c>
      <c r="C775" t="s">
        <v>108</v>
      </c>
      <c r="D775" t="s">
        <v>29</v>
      </c>
      <c r="E775">
        <v>20147.669999999998</v>
      </c>
      <c r="F775">
        <v>6.08</v>
      </c>
      <c r="G775">
        <v>59.76</v>
      </c>
      <c r="H775">
        <v>4154.76</v>
      </c>
      <c r="I775" t="s">
        <v>14</v>
      </c>
      <c r="J775">
        <v>890</v>
      </c>
    </row>
    <row r="776" spans="1:10" x14ac:dyDescent="0.3">
      <c r="A776">
        <v>2023</v>
      </c>
      <c r="B776">
        <v>9</v>
      </c>
      <c r="C776" t="s">
        <v>89</v>
      </c>
      <c r="D776" t="s">
        <v>22</v>
      </c>
      <c r="E776">
        <v>20568.810000000001</v>
      </c>
      <c r="F776">
        <v>4.7699999999999996</v>
      </c>
      <c r="G776">
        <v>63.18</v>
      </c>
      <c r="H776">
        <v>5304.04</v>
      </c>
      <c r="I776" t="s">
        <v>19</v>
      </c>
      <c r="J776">
        <v>4282</v>
      </c>
    </row>
    <row r="777" spans="1:10" x14ac:dyDescent="0.3">
      <c r="A777">
        <v>2023</v>
      </c>
      <c r="B777">
        <v>6</v>
      </c>
      <c r="C777" t="s">
        <v>98</v>
      </c>
      <c r="D777" t="s">
        <v>32</v>
      </c>
      <c r="E777">
        <v>18889.61</v>
      </c>
      <c r="F777">
        <v>5.66</v>
      </c>
      <c r="G777">
        <v>72.33</v>
      </c>
      <c r="H777">
        <v>3635</v>
      </c>
      <c r="I777" t="s">
        <v>60</v>
      </c>
      <c r="J777">
        <v>2951</v>
      </c>
    </row>
    <row r="778" spans="1:10" x14ac:dyDescent="0.3">
      <c r="A778">
        <v>2023</v>
      </c>
      <c r="B778">
        <v>10</v>
      </c>
      <c r="C778" t="s">
        <v>95</v>
      </c>
      <c r="D778" t="s">
        <v>20</v>
      </c>
      <c r="E778">
        <v>19096.27</v>
      </c>
      <c r="F778">
        <v>5.58</v>
      </c>
      <c r="G778">
        <v>95.53</v>
      </c>
      <c r="H778">
        <v>4849.78</v>
      </c>
      <c r="I778" t="s">
        <v>14</v>
      </c>
      <c r="J778">
        <v>771</v>
      </c>
    </row>
    <row r="779" spans="1:10" x14ac:dyDescent="0.3">
      <c r="A779">
        <v>2023</v>
      </c>
      <c r="B779">
        <v>7</v>
      </c>
      <c r="C779" t="s">
        <v>107</v>
      </c>
      <c r="D779" t="s">
        <v>41</v>
      </c>
      <c r="E779">
        <v>7940.64</v>
      </c>
      <c r="F779">
        <v>9.4600000000000009</v>
      </c>
      <c r="G779">
        <v>77.510000000000005</v>
      </c>
      <c r="H779">
        <v>9616.59</v>
      </c>
      <c r="I779" t="s">
        <v>28</v>
      </c>
      <c r="J779">
        <v>2643</v>
      </c>
    </row>
    <row r="780" spans="1:10" x14ac:dyDescent="0.3">
      <c r="A780">
        <v>2022</v>
      </c>
      <c r="B780">
        <v>6</v>
      </c>
      <c r="C780" t="s">
        <v>97</v>
      </c>
      <c r="D780" t="s">
        <v>11</v>
      </c>
      <c r="E780">
        <v>8177.69</v>
      </c>
      <c r="F780">
        <v>8.02</v>
      </c>
      <c r="G780">
        <v>74.239999999999995</v>
      </c>
      <c r="H780">
        <v>7525.82</v>
      </c>
      <c r="I780" t="s">
        <v>19</v>
      </c>
      <c r="J780">
        <v>2147</v>
      </c>
    </row>
    <row r="781" spans="1:10" x14ac:dyDescent="0.3">
      <c r="A781">
        <v>2023</v>
      </c>
      <c r="B781">
        <v>7</v>
      </c>
      <c r="C781" t="s">
        <v>85</v>
      </c>
      <c r="D781" t="s">
        <v>29</v>
      </c>
      <c r="E781">
        <v>12607.19</v>
      </c>
      <c r="F781">
        <v>8.8800000000000008</v>
      </c>
      <c r="G781">
        <v>90.72</v>
      </c>
      <c r="H781">
        <v>2399.94</v>
      </c>
      <c r="I781" t="s">
        <v>28</v>
      </c>
      <c r="J781">
        <v>4117</v>
      </c>
    </row>
    <row r="782" spans="1:10" x14ac:dyDescent="0.3">
      <c r="A782">
        <v>2023</v>
      </c>
      <c r="B782">
        <v>6</v>
      </c>
      <c r="C782" t="s">
        <v>110</v>
      </c>
      <c r="D782" t="s">
        <v>41</v>
      </c>
      <c r="E782">
        <v>6538.36</v>
      </c>
      <c r="F782">
        <v>7.87</v>
      </c>
      <c r="G782">
        <v>79.14</v>
      </c>
      <c r="H782">
        <v>5161.8500000000004</v>
      </c>
      <c r="I782" t="s">
        <v>14</v>
      </c>
      <c r="J782">
        <v>1306</v>
      </c>
    </row>
    <row r="783" spans="1:10" x14ac:dyDescent="0.3">
      <c r="A783">
        <v>2022</v>
      </c>
      <c r="B783">
        <v>8</v>
      </c>
      <c r="C783" t="s">
        <v>107</v>
      </c>
      <c r="D783" t="s">
        <v>41</v>
      </c>
      <c r="E783">
        <v>8391.6299999999992</v>
      </c>
      <c r="F783">
        <v>8.8000000000000007</v>
      </c>
      <c r="G783">
        <v>61.42</v>
      </c>
      <c r="H783">
        <v>9604.89</v>
      </c>
      <c r="I783" t="s">
        <v>28</v>
      </c>
      <c r="J783">
        <v>1340</v>
      </c>
    </row>
    <row r="784" spans="1:10" x14ac:dyDescent="0.3">
      <c r="A784">
        <v>2022</v>
      </c>
      <c r="B784">
        <v>5</v>
      </c>
      <c r="C784" t="s">
        <v>103</v>
      </c>
      <c r="D784" t="s">
        <v>29</v>
      </c>
      <c r="E784">
        <v>7366.87</v>
      </c>
      <c r="F784">
        <v>8.44</v>
      </c>
      <c r="G784">
        <v>74.95</v>
      </c>
      <c r="H784">
        <v>6106.99</v>
      </c>
      <c r="I784" t="s">
        <v>60</v>
      </c>
      <c r="J784">
        <v>1741</v>
      </c>
    </row>
    <row r="785" spans="1:10" x14ac:dyDescent="0.3">
      <c r="A785">
        <v>2022</v>
      </c>
      <c r="B785">
        <v>6</v>
      </c>
      <c r="C785" t="s">
        <v>113</v>
      </c>
      <c r="D785" t="s">
        <v>32</v>
      </c>
      <c r="E785">
        <v>6760.82</v>
      </c>
      <c r="F785">
        <v>8.1999999999999993</v>
      </c>
      <c r="G785">
        <v>80.91</v>
      </c>
      <c r="H785">
        <v>2034.98</v>
      </c>
      <c r="I785" t="s">
        <v>60</v>
      </c>
      <c r="J785">
        <v>3415</v>
      </c>
    </row>
    <row r="786" spans="1:10" x14ac:dyDescent="0.3">
      <c r="A786">
        <v>2022</v>
      </c>
      <c r="B786">
        <v>5</v>
      </c>
      <c r="C786" t="s">
        <v>92</v>
      </c>
      <c r="D786" t="s">
        <v>11</v>
      </c>
      <c r="E786">
        <v>13824.1</v>
      </c>
      <c r="F786">
        <v>9.42</v>
      </c>
      <c r="G786">
        <v>91.45</v>
      </c>
      <c r="H786">
        <v>5566.13</v>
      </c>
      <c r="I786" t="s">
        <v>60</v>
      </c>
      <c r="J786">
        <v>949</v>
      </c>
    </row>
    <row r="787" spans="1:10" x14ac:dyDescent="0.3">
      <c r="A787">
        <v>2023</v>
      </c>
      <c r="B787">
        <v>3</v>
      </c>
      <c r="C787" t="s">
        <v>85</v>
      </c>
      <c r="D787" t="s">
        <v>29</v>
      </c>
      <c r="E787">
        <v>9812.76</v>
      </c>
      <c r="F787">
        <v>7.02</v>
      </c>
      <c r="G787">
        <v>84.71</v>
      </c>
      <c r="H787">
        <v>2223.3200000000002</v>
      </c>
      <c r="I787" t="s">
        <v>60</v>
      </c>
      <c r="J787">
        <v>4551</v>
      </c>
    </row>
    <row r="788" spans="1:10" x14ac:dyDescent="0.3">
      <c r="A788">
        <v>2023</v>
      </c>
      <c r="B788">
        <v>6</v>
      </c>
      <c r="C788" t="s">
        <v>85</v>
      </c>
      <c r="D788" t="s">
        <v>29</v>
      </c>
      <c r="E788">
        <v>12534.87</v>
      </c>
      <c r="F788">
        <v>7.27</v>
      </c>
      <c r="G788">
        <v>64.180000000000007</v>
      </c>
      <c r="H788">
        <v>8597.5499999999993</v>
      </c>
      <c r="I788" t="s">
        <v>36</v>
      </c>
      <c r="J788">
        <v>2102</v>
      </c>
    </row>
    <row r="789" spans="1:10" x14ac:dyDescent="0.3">
      <c r="A789">
        <v>2023</v>
      </c>
      <c r="B789">
        <v>12</v>
      </c>
      <c r="C789" t="s">
        <v>95</v>
      </c>
      <c r="D789" t="s">
        <v>20</v>
      </c>
      <c r="E789">
        <v>22330.23</v>
      </c>
      <c r="F789">
        <v>6.06</v>
      </c>
      <c r="G789">
        <v>78.540000000000006</v>
      </c>
      <c r="H789">
        <v>2336.34</v>
      </c>
      <c r="I789" t="s">
        <v>14</v>
      </c>
      <c r="J789">
        <v>2137</v>
      </c>
    </row>
    <row r="790" spans="1:10" x14ac:dyDescent="0.3">
      <c r="A790">
        <v>2022</v>
      </c>
      <c r="B790">
        <v>5</v>
      </c>
      <c r="C790" t="s">
        <v>105</v>
      </c>
      <c r="D790" t="s">
        <v>11</v>
      </c>
      <c r="E790">
        <v>6783.91</v>
      </c>
      <c r="F790">
        <v>4.25</v>
      </c>
      <c r="G790">
        <v>71.11</v>
      </c>
      <c r="H790">
        <v>2392.2800000000002</v>
      </c>
      <c r="I790" t="s">
        <v>14</v>
      </c>
      <c r="J790">
        <v>2654</v>
      </c>
    </row>
    <row r="791" spans="1:10" x14ac:dyDescent="0.3">
      <c r="A791">
        <v>2022</v>
      </c>
      <c r="B791">
        <v>6</v>
      </c>
      <c r="C791" t="s">
        <v>106</v>
      </c>
      <c r="D791" t="s">
        <v>41</v>
      </c>
      <c r="E791">
        <v>17776.46</v>
      </c>
      <c r="F791">
        <v>7.4</v>
      </c>
      <c r="G791">
        <v>93.72</v>
      </c>
      <c r="H791">
        <v>4325.26</v>
      </c>
      <c r="I791" t="s">
        <v>19</v>
      </c>
      <c r="J791">
        <v>4475</v>
      </c>
    </row>
    <row r="792" spans="1:10" x14ac:dyDescent="0.3">
      <c r="A792">
        <v>2022</v>
      </c>
      <c r="B792">
        <v>4</v>
      </c>
      <c r="C792" t="s">
        <v>102</v>
      </c>
      <c r="D792" t="s">
        <v>25</v>
      </c>
      <c r="E792">
        <v>10694.11</v>
      </c>
      <c r="F792">
        <v>8.1199999999999992</v>
      </c>
      <c r="G792">
        <v>61.69</v>
      </c>
      <c r="H792">
        <v>8007.53</v>
      </c>
      <c r="I792" t="s">
        <v>19</v>
      </c>
      <c r="J792">
        <v>4218</v>
      </c>
    </row>
    <row r="793" spans="1:10" x14ac:dyDescent="0.3">
      <c r="A793">
        <v>2022</v>
      </c>
      <c r="B793">
        <v>2</v>
      </c>
      <c r="C793" t="s">
        <v>94</v>
      </c>
      <c r="D793" t="s">
        <v>16</v>
      </c>
      <c r="E793">
        <v>17511.07</v>
      </c>
      <c r="F793">
        <v>7.19</v>
      </c>
      <c r="G793">
        <v>54.6</v>
      </c>
      <c r="H793">
        <v>5063.25</v>
      </c>
      <c r="I793" t="s">
        <v>19</v>
      </c>
      <c r="J793">
        <v>4053</v>
      </c>
    </row>
    <row r="794" spans="1:10" x14ac:dyDescent="0.3">
      <c r="A794">
        <v>2022</v>
      </c>
      <c r="B794">
        <v>4</v>
      </c>
      <c r="C794" t="s">
        <v>86</v>
      </c>
      <c r="D794" t="s">
        <v>20</v>
      </c>
      <c r="E794">
        <v>6340.57</v>
      </c>
      <c r="F794">
        <v>9.57</v>
      </c>
      <c r="G794">
        <v>73.069999999999993</v>
      </c>
      <c r="H794">
        <v>7078.13</v>
      </c>
      <c r="I794" t="s">
        <v>60</v>
      </c>
      <c r="J794">
        <v>1429</v>
      </c>
    </row>
    <row r="795" spans="1:10" x14ac:dyDescent="0.3">
      <c r="A795">
        <v>2022</v>
      </c>
      <c r="B795">
        <v>9</v>
      </c>
      <c r="C795" t="s">
        <v>94</v>
      </c>
      <c r="D795" t="s">
        <v>16</v>
      </c>
      <c r="E795">
        <v>21048.45</v>
      </c>
      <c r="F795">
        <v>9.57</v>
      </c>
      <c r="G795">
        <v>57.71</v>
      </c>
      <c r="H795">
        <v>8960.8799999999992</v>
      </c>
      <c r="I795" t="s">
        <v>60</v>
      </c>
      <c r="J795">
        <v>2474</v>
      </c>
    </row>
    <row r="796" spans="1:10" x14ac:dyDescent="0.3">
      <c r="A796">
        <v>2023</v>
      </c>
      <c r="B796">
        <v>1</v>
      </c>
      <c r="C796" t="s">
        <v>89</v>
      </c>
      <c r="D796" t="s">
        <v>22</v>
      </c>
      <c r="E796">
        <v>20407.099999999999</v>
      </c>
      <c r="F796">
        <v>4.84</v>
      </c>
      <c r="G796">
        <v>92.01</v>
      </c>
      <c r="H796">
        <v>8344.61</v>
      </c>
      <c r="I796" t="s">
        <v>28</v>
      </c>
      <c r="J796">
        <v>3092</v>
      </c>
    </row>
    <row r="797" spans="1:10" x14ac:dyDescent="0.3">
      <c r="A797">
        <v>2023</v>
      </c>
      <c r="B797">
        <v>5</v>
      </c>
      <c r="C797" t="s">
        <v>114</v>
      </c>
      <c r="D797" t="s">
        <v>20</v>
      </c>
      <c r="E797">
        <v>10408.64</v>
      </c>
      <c r="F797">
        <v>4.38</v>
      </c>
      <c r="G797">
        <v>53.48</v>
      </c>
      <c r="H797">
        <v>7243.88</v>
      </c>
      <c r="I797" t="s">
        <v>36</v>
      </c>
      <c r="J797">
        <v>3356</v>
      </c>
    </row>
    <row r="798" spans="1:10" x14ac:dyDescent="0.3">
      <c r="A798">
        <v>2022</v>
      </c>
      <c r="B798">
        <v>9</v>
      </c>
      <c r="C798" t="s">
        <v>93</v>
      </c>
      <c r="D798" t="s">
        <v>34</v>
      </c>
      <c r="E798">
        <v>12813.84</v>
      </c>
      <c r="F798">
        <v>7.55</v>
      </c>
      <c r="G798">
        <v>78.28</v>
      </c>
      <c r="H798">
        <v>5137.18</v>
      </c>
      <c r="I798" t="s">
        <v>14</v>
      </c>
      <c r="J798">
        <v>636</v>
      </c>
    </row>
    <row r="799" spans="1:10" x14ac:dyDescent="0.3">
      <c r="A799">
        <v>2023</v>
      </c>
      <c r="B799">
        <v>10</v>
      </c>
      <c r="C799" t="s">
        <v>113</v>
      </c>
      <c r="D799" t="s">
        <v>32</v>
      </c>
      <c r="E799">
        <v>7877.82</v>
      </c>
      <c r="F799">
        <v>5.35</v>
      </c>
      <c r="G799">
        <v>73.739999999999995</v>
      </c>
      <c r="H799">
        <v>4760.03</v>
      </c>
      <c r="I799" t="s">
        <v>19</v>
      </c>
      <c r="J799">
        <v>2640</v>
      </c>
    </row>
    <row r="800" spans="1:10" x14ac:dyDescent="0.3">
      <c r="A800">
        <v>2022</v>
      </c>
      <c r="B800">
        <v>10</v>
      </c>
      <c r="C800" t="s">
        <v>108</v>
      </c>
      <c r="D800" t="s">
        <v>29</v>
      </c>
      <c r="E800">
        <v>17854.04</v>
      </c>
      <c r="F800">
        <v>7.93</v>
      </c>
      <c r="G800">
        <v>81.099999999999994</v>
      </c>
      <c r="H800">
        <v>4921.7299999999996</v>
      </c>
      <c r="I800" t="s">
        <v>28</v>
      </c>
      <c r="J800">
        <v>1634</v>
      </c>
    </row>
    <row r="801" spans="1:10" x14ac:dyDescent="0.3">
      <c r="A801">
        <v>2022</v>
      </c>
      <c r="B801">
        <v>10</v>
      </c>
      <c r="C801" t="s">
        <v>109</v>
      </c>
      <c r="D801" t="s">
        <v>39</v>
      </c>
      <c r="E801">
        <v>11799.82</v>
      </c>
      <c r="F801">
        <v>7.46</v>
      </c>
      <c r="G801">
        <v>81.96</v>
      </c>
      <c r="H801">
        <v>9522.41</v>
      </c>
      <c r="I801" t="s">
        <v>19</v>
      </c>
      <c r="J801">
        <v>701</v>
      </c>
    </row>
    <row r="802" spans="1:10" x14ac:dyDescent="0.3">
      <c r="A802">
        <v>2023</v>
      </c>
      <c r="B802">
        <v>4</v>
      </c>
      <c r="C802" t="s">
        <v>89</v>
      </c>
      <c r="D802" t="s">
        <v>22</v>
      </c>
      <c r="E802">
        <v>9403.58</v>
      </c>
      <c r="F802">
        <v>9.52</v>
      </c>
      <c r="G802">
        <v>59.22</v>
      </c>
      <c r="H802">
        <v>5071.99</v>
      </c>
      <c r="I802" t="s">
        <v>14</v>
      </c>
      <c r="J802">
        <v>2272</v>
      </c>
    </row>
    <row r="803" spans="1:10" x14ac:dyDescent="0.3">
      <c r="A803">
        <v>2022</v>
      </c>
      <c r="B803">
        <v>3</v>
      </c>
      <c r="C803" t="s">
        <v>104</v>
      </c>
      <c r="D803" t="s">
        <v>34</v>
      </c>
      <c r="E803">
        <v>18845.060000000001</v>
      </c>
      <c r="F803">
        <v>7.46</v>
      </c>
      <c r="G803">
        <v>69.56</v>
      </c>
      <c r="H803">
        <v>6925.88</v>
      </c>
      <c r="I803" t="s">
        <v>36</v>
      </c>
      <c r="J803">
        <v>2428</v>
      </c>
    </row>
    <row r="804" spans="1:10" x14ac:dyDescent="0.3">
      <c r="A804">
        <v>2023</v>
      </c>
      <c r="B804">
        <v>12</v>
      </c>
      <c r="C804" t="s">
        <v>109</v>
      </c>
      <c r="D804" t="s">
        <v>39</v>
      </c>
      <c r="E804">
        <v>11624</v>
      </c>
      <c r="F804">
        <v>5.09</v>
      </c>
      <c r="G804">
        <v>53.67</v>
      </c>
      <c r="H804">
        <v>7440.77</v>
      </c>
      <c r="I804" t="s">
        <v>19</v>
      </c>
      <c r="J804">
        <v>3483</v>
      </c>
    </row>
    <row r="805" spans="1:10" x14ac:dyDescent="0.3">
      <c r="A805">
        <v>2023</v>
      </c>
      <c r="B805">
        <v>9</v>
      </c>
      <c r="C805" t="s">
        <v>93</v>
      </c>
      <c r="D805" t="s">
        <v>34</v>
      </c>
      <c r="E805">
        <v>21984.36</v>
      </c>
      <c r="F805">
        <v>6.95</v>
      </c>
      <c r="G805">
        <v>57.06</v>
      </c>
      <c r="H805">
        <v>5572.67</v>
      </c>
      <c r="I805" t="s">
        <v>19</v>
      </c>
      <c r="J805">
        <v>3501</v>
      </c>
    </row>
    <row r="806" spans="1:10" x14ac:dyDescent="0.3">
      <c r="A806">
        <v>2023</v>
      </c>
      <c r="B806">
        <v>1</v>
      </c>
      <c r="C806" t="s">
        <v>94</v>
      </c>
      <c r="D806" t="s">
        <v>16</v>
      </c>
      <c r="E806">
        <v>24470.2</v>
      </c>
      <c r="F806">
        <v>8.07</v>
      </c>
      <c r="G806">
        <v>58.5</v>
      </c>
      <c r="H806">
        <v>7780.6</v>
      </c>
      <c r="I806" t="s">
        <v>28</v>
      </c>
      <c r="J806">
        <v>4237</v>
      </c>
    </row>
    <row r="807" spans="1:10" x14ac:dyDescent="0.3">
      <c r="A807">
        <v>2022</v>
      </c>
      <c r="B807">
        <v>3</v>
      </c>
      <c r="C807" t="s">
        <v>103</v>
      </c>
      <c r="D807" t="s">
        <v>29</v>
      </c>
      <c r="E807">
        <v>11887.92</v>
      </c>
      <c r="F807">
        <v>5.51</v>
      </c>
      <c r="G807">
        <v>94.84</v>
      </c>
      <c r="H807">
        <v>6776</v>
      </c>
      <c r="I807" t="s">
        <v>60</v>
      </c>
      <c r="J807">
        <v>2475</v>
      </c>
    </row>
    <row r="808" spans="1:10" x14ac:dyDescent="0.3">
      <c r="A808">
        <v>2022</v>
      </c>
      <c r="B808">
        <v>4</v>
      </c>
      <c r="C808" t="s">
        <v>106</v>
      </c>
      <c r="D808" t="s">
        <v>41</v>
      </c>
      <c r="E808">
        <v>8518.93</v>
      </c>
      <c r="F808">
        <v>8.15</v>
      </c>
      <c r="G808">
        <v>55.29</v>
      </c>
      <c r="H808">
        <v>2417.9</v>
      </c>
      <c r="I808" t="s">
        <v>28</v>
      </c>
      <c r="J808">
        <v>1575</v>
      </c>
    </row>
    <row r="809" spans="1:10" x14ac:dyDescent="0.3">
      <c r="A809">
        <v>2022</v>
      </c>
      <c r="B809">
        <v>3</v>
      </c>
      <c r="C809" t="s">
        <v>112</v>
      </c>
      <c r="D809" t="s">
        <v>39</v>
      </c>
      <c r="E809">
        <v>23182.01</v>
      </c>
      <c r="F809">
        <v>9.2899999999999991</v>
      </c>
      <c r="G809">
        <v>72.69</v>
      </c>
      <c r="H809">
        <v>6763.51</v>
      </c>
      <c r="I809" t="s">
        <v>28</v>
      </c>
      <c r="J809">
        <v>3176</v>
      </c>
    </row>
    <row r="810" spans="1:10" x14ac:dyDescent="0.3">
      <c r="A810">
        <v>2022</v>
      </c>
      <c r="B810">
        <v>7</v>
      </c>
      <c r="C810" t="s">
        <v>108</v>
      </c>
      <c r="D810" t="s">
        <v>29</v>
      </c>
      <c r="E810">
        <v>9292.11</v>
      </c>
      <c r="F810">
        <v>4.34</v>
      </c>
      <c r="G810">
        <v>52.79</v>
      </c>
      <c r="H810">
        <v>8101.06</v>
      </c>
      <c r="I810" t="s">
        <v>28</v>
      </c>
      <c r="J810">
        <v>2233</v>
      </c>
    </row>
    <row r="811" spans="1:10" x14ac:dyDescent="0.3">
      <c r="A811">
        <v>2022</v>
      </c>
      <c r="B811">
        <v>3</v>
      </c>
      <c r="C811" t="s">
        <v>86</v>
      </c>
      <c r="D811" t="s">
        <v>20</v>
      </c>
      <c r="E811">
        <v>8167.22</v>
      </c>
      <c r="F811">
        <v>4.62</v>
      </c>
      <c r="G811">
        <v>69.36</v>
      </c>
      <c r="H811">
        <v>5495.24</v>
      </c>
      <c r="I811" t="s">
        <v>60</v>
      </c>
      <c r="J811">
        <v>1927</v>
      </c>
    </row>
    <row r="812" spans="1:10" x14ac:dyDescent="0.3">
      <c r="A812">
        <v>2023</v>
      </c>
      <c r="B812">
        <v>5</v>
      </c>
      <c r="C812" t="s">
        <v>99</v>
      </c>
      <c r="D812" t="s">
        <v>16</v>
      </c>
      <c r="E812">
        <v>13357.86</v>
      </c>
      <c r="F812">
        <v>4.59</v>
      </c>
      <c r="G812">
        <v>60.4</v>
      </c>
      <c r="H812">
        <v>4423.16</v>
      </c>
      <c r="I812" t="s">
        <v>60</v>
      </c>
      <c r="J812">
        <v>3347</v>
      </c>
    </row>
    <row r="813" spans="1:10" x14ac:dyDescent="0.3">
      <c r="A813">
        <v>2023</v>
      </c>
      <c r="B813">
        <v>7</v>
      </c>
      <c r="C813" t="s">
        <v>112</v>
      </c>
      <c r="D813" t="s">
        <v>39</v>
      </c>
      <c r="E813">
        <v>23734.71</v>
      </c>
      <c r="F813">
        <v>6.39</v>
      </c>
      <c r="G813">
        <v>53.2</v>
      </c>
      <c r="H813">
        <v>9635.09</v>
      </c>
      <c r="I813" t="s">
        <v>60</v>
      </c>
      <c r="J813">
        <v>3171</v>
      </c>
    </row>
    <row r="814" spans="1:10" x14ac:dyDescent="0.3">
      <c r="A814">
        <v>2023</v>
      </c>
      <c r="B814">
        <v>5</v>
      </c>
      <c r="C814" t="s">
        <v>106</v>
      </c>
      <c r="D814" t="s">
        <v>41</v>
      </c>
      <c r="E814">
        <v>6501.71</v>
      </c>
      <c r="F814">
        <v>5.79</v>
      </c>
      <c r="G814">
        <v>68.22</v>
      </c>
      <c r="H814">
        <v>3664.32</v>
      </c>
      <c r="I814" t="s">
        <v>28</v>
      </c>
      <c r="J814">
        <v>4002</v>
      </c>
    </row>
    <row r="815" spans="1:10" x14ac:dyDescent="0.3">
      <c r="A815">
        <v>2022</v>
      </c>
      <c r="B815">
        <v>6</v>
      </c>
      <c r="C815" t="s">
        <v>114</v>
      </c>
      <c r="D815" t="s">
        <v>20</v>
      </c>
      <c r="E815">
        <v>24226.38</v>
      </c>
      <c r="F815">
        <v>9.61</v>
      </c>
      <c r="G815">
        <v>88.48</v>
      </c>
      <c r="H815">
        <v>4831.1499999999996</v>
      </c>
      <c r="I815" t="s">
        <v>28</v>
      </c>
      <c r="J815">
        <v>3053</v>
      </c>
    </row>
    <row r="816" spans="1:10" x14ac:dyDescent="0.3">
      <c r="A816">
        <v>2023</v>
      </c>
      <c r="B816">
        <v>10</v>
      </c>
      <c r="C816" t="s">
        <v>88</v>
      </c>
      <c r="D816" t="s">
        <v>25</v>
      </c>
      <c r="E816">
        <v>12162.04</v>
      </c>
      <c r="F816">
        <v>7.98</v>
      </c>
      <c r="G816">
        <v>83.85</v>
      </c>
      <c r="H816">
        <v>5888.8</v>
      </c>
      <c r="I816" t="s">
        <v>19</v>
      </c>
      <c r="J816">
        <v>3134</v>
      </c>
    </row>
    <row r="817" spans="1:10" x14ac:dyDescent="0.3">
      <c r="A817">
        <v>2023</v>
      </c>
      <c r="B817">
        <v>6</v>
      </c>
      <c r="C817" t="s">
        <v>94</v>
      </c>
      <c r="D817" t="s">
        <v>16</v>
      </c>
      <c r="E817">
        <v>23821.25</v>
      </c>
      <c r="F817">
        <v>4.3099999999999996</v>
      </c>
      <c r="G817">
        <v>73.2</v>
      </c>
      <c r="H817">
        <v>7837.57</v>
      </c>
      <c r="I817" t="s">
        <v>60</v>
      </c>
      <c r="J817">
        <v>3887</v>
      </c>
    </row>
    <row r="818" spans="1:10" x14ac:dyDescent="0.3">
      <c r="A818">
        <v>2022</v>
      </c>
      <c r="B818">
        <v>2</v>
      </c>
      <c r="C818" t="s">
        <v>93</v>
      </c>
      <c r="D818" t="s">
        <v>34</v>
      </c>
      <c r="E818">
        <v>12481.12</v>
      </c>
      <c r="F818">
        <v>7.85</v>
      </c>
      <c r="G818">
        <v>65.650000000000006</v>
      </c>
      <c r="H818">
        <v>3098.79</v>
      </c>
      <c r="I818" t="s">
        <v>14</v>
      </c>
      <c r="J818">
        <v>3881</v>
      </c>
    </row>
    <row r="819" spans="1:10" x14ac:dyDescent="0.3">
      <c r="A819">
        <v>2022</v>
      </c>
      <c r="B819">
        <v>5</v>
      </c>
      <c r="C819" t="s">
        <v>109</v>
      </c>
      <c r="D819" t="s">
        <v>39</v>
      </c>
      <c r="E819">
        <v>22451.64</v>
      </c>
      <c r="F819">
        <v>6.55</v>
      </c>
      <c r="G819">
        <v>68.900000000000006</v>
      </c>
      <c r="H819">
        <v>6882.85</v>
      </c>
      <c r="I819" t="s">
        <v>60</v>
      </c>
      <c r="J819">
        <v>3425</v>
      </c>
    </row>
    <row r="820" spans="1:10" x14ac:dyDescent="0.3">
      <c r="A820">
        <v>2022</v>
      </c>
      <c r="B820">
        <v>5</v>
      </c>
      <c r="C820" t="s">
        <v>105</v>
      </c>
      <c r="D820" t="s">
        <v>11</v>
      </c>
      <c r="E820">
        <v>18772.830000000002</v>
      </c>
      <c r="F820">
        <v>6.44</v>
      </c>
      <c r="G820">
        <v>50.34</v>
      </c>
      <c r="H820">
        <v>9615.86</v>
      </c>
      <c r="I820" t="s">
        <v>28</v>
      </c>
      <c r="J820">
        <v>2305</v>
      </c>
    </row>
    <row r="821" spans="1:10" x14ac:dyDescent="0.3">
      <c r="A821">
        <v>2022</v>
      </c>
      <c r="B821">
        <v>9</v>
      </c>
      <c r="C821" t="s">
        <v>87</v>
      </c>
      <c r="D821" t="s">
        <v>39</v>
      </c>
      <c r="E821">
        <v>12425.61</v>
      </c>
      <c r="F821">
        <v>8.3000000000000007</v>
      </c>
      <c r="G821">
        <v>55.11</v>
      </c>
      <c r="H821">
        <v>3137.76</v>
      </c>
      <c r="I821" t="s">
        <v>28</v>
      </c>
      <c r="J821">
        <v>3205</v>
      </c>
    </row>
    <row r="822" spans="1:10" x14ac:dyDescent="0.3">
      <c r="A822">
        <v>2022</v>
      </c>
      <c r="B822">
        <v>1</v>
      </c>
      <c r="C822" t="s">
        <v>105</v>
      </c>
      <c r="D822" t="s">
        <v>11</v>
      </c>
      <c r="E822">
        <v>17787.96</v>
      </c>
      <c r="F822">
        <v>4.95</v>
      </c>
      <c r="G822">
        <v>66.73</v>
      </c>
      <c r="H822">
        <v>2879.23</v>
      </c>
      <c r="I822" t="s">
        <v>36</v>
      </c>
      <c r="J822">
        <v>602</v>
      </c>
    </row>
    <row r="823" spans="1:10" x14ac:dyDescent="0.3">
      <c r="A823">
        <v>2023</v>
      </c>
      <c r="B823">
        <v>5</v>
      </c>
      <c r="C823" t="s">
        <v>98</v>
      </c>
      <c r="D823" t="s">
        <v>32</v>
      </c>
      <c r="E823">
        <v>18998.79</v>
      </c>
      <c r="F823">
        <v>6.29</v>
      </c>
      <c r="G823">
        <v>99.36</v>
      </c>
      <c r="H823">
        <v>8735.2000000000007</v>
      </c>
      <c r="I823" t="s">
        <v>28</v>
      </c>
      <c r="J823">
        <v>3596</v>
      </c>
    </row>
    <row r="824" spans="1:10" x14ac:dyDescent="0.3">
      <c r="A824">
        <v>2022</v>
      </c>
      <c r="B824">
        <v>5</v>
      </c>
      <c r="C824" t="s">
        <v>114</v>
      </c>
      <c r="D824" t="s">
        <v>20</v>
      </c>
      <c r="E824">
        <v>15229.9</v>
      </c>
      <c r="F824">
        <v>5.58</v>
      </c>
      <c r="G824">
        <v>92.65</v>
      </c>
      <c r="H824">
        <v>7040.36</v>
      </c>
      <c r="I824" t="s">
        <v>14</v>
      </c>
      <c r="J824">
        <v>1299</v>
      </c>
    </row>
    <row r="825" spans="1:10" x14ac:dyDescent="0.3">
      <c r="A825">
        <v>2023</v>
      </c>
      <c r="B825">
        <v>5</v>
      </c>
      <c r="C825" t="s">
        <v>98</v>
      </c>
      <c r="D825" t="s">
        <v>32</v>
      </c>
      <c r="E825">
        <v>12394.06</v>
      </c>
      <c r="F825">
        <v>8.83</v>
      </c>
      <c r="G825">
        <v>79.91</v>
      </c>
      <c r="H825">
        <v>7841.02</v>
      </c>
      <c r="I825" t="s">
        <v>60</v>
      </c>
      <c r="J825">
        <v>3065</v>
      </c>
    </row>
    <row r="826" spans="1:10" x14ac:dyDescent="0.3">
      <c r="A826">
        <v>2022</v>
      </c>
      <c r="B826">
        <v>6</v>
      </c>
      <c r="C826" t="s">
        <v>86</v>
      </c>
      <c r="D826" t="s">
        <v>20</v>
      </c>
      <c r="E826">
        <v>15004.46</v>
      </c>
      <c r="F826">
        <v>7.96</v>
      </c>
      <c r="G826">
        <v>78.52</v>
      </c>
      <c r="H826">
        <v>7018.52</v>
      </c>
      <c r="I826" t="s">
        <v>60</v>
      </c>
      <c r="J826">
        <v>1045</v>
      </c>
    </row>
    <row r="827" spans="1:10" x14ac:dyDescent="0.3">
      <c r="A827">
        <v>2023</v>
      </c>
      <c r="B827">
        <v>4</v>
      </c>
      <c r="C827" t="s">
        <v>89</v>
      </c>
      <c r="D827" t="s">
        <v>22</v>
      </c>
      <c r="E827">
        <v>23879.759999999998</v>
      </c>
      <c r="F827">
        <v>9.5299999999999994</v>
      </c>
      <c r="G827">
        <v>82.26</v>
      </c>
      <c r="H827">
        <v>6800.38</v>
      </c>
      <c r="I827" t="s">
        <v>14</v>
      </c>
      <c r="J827">
        <v>1672</v>
      </c>
    </row>
    <row r="828" spans="1:10" x14ac:dyDescent="0.3">
      <c r="A828">
        <v>2023</v>
      </c>
      <c r="B828">
        <v>11</v>
      </c>
      <c r="C828" t="s">
        <v>98</v>
      </c>
      <c r="D828" t="s">
        <v>32</v>
      </c>
      <c r="E828">
        <v>18590.990000000002</v>
      </c>
      <c r="F828">
        <v>4.4800000000000004</v>
      </c>
      <c r="G828">
        <v>99.57</v>
      </c>
      <c r="H828">
        <v>6570.74</v>
      </c>
      <c r="I828" t="s">
        <v>19</v>
      </c>
      <c r="J828">
        <v>1038</v>
      </c>
    </row>
    <row r="829" spans="1:10" x14ac:dyDescent="0.3">
      <c r="A829">
        <v>2023</v>
      </c>
      <c r="B829">
        <v>11</v>
      </c>
      <c r="C829" t="s">
        <v>112</v>
      </c>
      <c r="D829" t="s">
        <v>39</v>
      </c>
      <c r="E829">
        <v>11038.57</v>
      </c>
      <c r="F829">
        <v>7.45</v>
      </c>
      <c r="G829">
        <v>62.47</v>
      </c>
      <c r="H829">
        <v>2506.16</v>
      </c>
      <c r="I829" t="s">
        <v>19</v>
      </c>
      <c r="J829">
        <v>2852</v>
      </c>
    </row>
    <row r="830" spans="1:10" x14ac:dyDescent="0.3">
      <c r="A830">
        <v>2022</v>
      </c>
      <c r="B830">
        <v>4</v>
      </c>
      <c r="C830" t="s">
        <v>107</v>
      </c>
      <c r="D830" t="s">
        <v>41</v>
      </c>
      <c r="E830">
        <v>13472.61</v>
      </c>
      <c r="F830">
        <v>4.1500000000000004</v>
      </c>
      <c r="G830">
        <v>77.14</v>
      </c>
      <c r="H830">
        <v>7743.92</v>
      </c>
      <c r="I830" t="s">
        <v>19</v>
      </c>
      <c r="J830">
        <v>3076</v>
      </c>
    </row>
    <row r="831" spans="1:10" x14ac:dyDescent="0.3">
      <c r="A831">
        <v>2023</v>
      </c>
      <c r="B831">
        <v>10</v>
      </c>
      <c r="C831" t="s">
        <v>97</v>
      </c>
      <c r="D831" t="s">
        <v>11</v>
      </c>
      <c r="E831">
        <v>20038.330000000002</v>
      </c>
      <c r="F831">
        <v>7.81</v>
      </c>
      <c r="G831">
        <v>55.1</v>
      </c>
      <c r="H831">
        <v>7235.26</v>
      </c>
      <c r="I831" t="s">
        <v>14</v>
      </c>
      <c r="J831">
        <v>1004</v>
      </c>
    </row>
    <row r="832" spans="1:10" x14ac:dyDescent="0.3">
      <c r="A832">
        <v>2023</v>
      </c>
      <c r="B832">
        <v>10</v>
      </c>
      <c r="C832" t="s">
        <v>105</v>
      </c>
      <c r="D832" t="s">
        <v>11</v>
      </c>
      <c r="E832">
        <v>14815.04</v>
      </c>
      <c r="F832">
        <v>8.66</v>
      </c>
      <c r="G832">
        <v>60.4</v>
      </c>
      <c r="H832">
        <v>9288.64</v>
      </c>
      <c r="I832" t="s">
        <v>14</v>
      </c>
      <c r="J832">
        <v>3429</v>
      </c>
    </row>
    <row r="833" spans="1:10" x14ac:dyDescent="0.3">
      <c r="A833">
        <v>2023</v>
      </c>
      <c r="B833">
        <v>3</v>
      </c>
      <c r="C833" t="s">
        <v>110</v>
      </c>
      <c r="D833" t="s">
        <v>41</v>
      </c>
      <c r="E833">
        <v>6780.24</v>
      </c>
      <c r="F833">
        <v>8.3000000000000007</v>
      </c>
      <c r="G833">
        <v>58.15</v>
      </c>
      <c r="H833">
        <v>7407.26</v>
      </c>
      <c r="I833" t="s">
        <v>14</v>
      </c>
      <c r="J833">
        <v>1235</v>
      </c>
    </row>
    <row r="834" spans="1:10" x14ac:dyDescent="0.3">
      <c r="A834">
        <v>2023</v>
      </c>
      <c r="B834">
        <v>6</v>
      </c>
      <c r="C834" t="s">
        <v>112</v>
      </c>
      <c r="D834" t="s">
        <v>39</v>
      </c>
      <c r="E834">
        <v>10428.67</v>
      </c>
      <c r="F834">
        <v>4.22</v>
      </c>
      <c r="G834">
        <v>73.260000000000005</v>
      </c>
      <c r="H834">
        <v>5543.53</v>
      </c>
      <c r="I834" t="s">
        <v>14</v>
      </c>
      <c r="J834">
        <v>3194</v>
      </c>
    </row>
    <row r="835" spans="1:10" x14ac:dyDescent="0.3">
      <c r="A835">
        <v>2023</v>
      </c>
      <c r="B835">
        <v>5</v>
      </c>
      <c r="C835" t="s">
        <v>105</v>
      </c>
      <c r="D835" t="s">
        <v>11</v>
      </c>
      <c r="E835">
        <v>7388.61</v>
      </c>
      <c r="F835">
        <v>9.9600000000000009</v>
      </c>
      <c r="G835">
        <v>56.04</v>
      </c>
      <c r="H835">
        <v>2385.25</v>
      </c>
      <c r="I835" t="s">
        <v>36</v>
      </c>
      <c r="J835">
        <v>4251</v>
      </c>
    </row>
    <row r="836" spans="1:10" x14ac:dyDescent="0.3">
      <c r="A836">
        <v>2023</v>
      </c>
      <c r="B836">
        <v>1</v>
      </c>
      <c r="C836" t="s">
        <v>85</v>
      </c>
      <c r="D836" t="s">
        <v>29</v>
      </c>
      <c r="E836">
        <v>24646.09</v>
      </c>
      <c r="F836">
        <v>9.1300000000000008</v>
      </c>
      <c r="G836">
        <v>91.42</v>
      </c>
      <c r="H836">
        <v>6634.09</v>
      </c>
      <c r="I836" t="s">
        <v>28</v>
      </c>
      <c r="J836">
        <v>742</v>
      </c>
    </row>
    <row r="837" spans="1:10" x14ac:dyDescent="0.3">
      <c r="A837">
        <v>2023</v>
      </c>
      <c r="B837">
        <v>10</v>
      </c>
      <c r="C837" t="s">
        <v>96</v>
      </c>
      <c r="D837" t="s">
        <v>22</v>
      </c>
      <c r="E837">
        <v>10511.89</v>
      </c>
      <c r="F837">
        <v>5.27</v>
      </c>
      <c r="G837">
        <v>68.25</v>
      </c>
      <c r="H837">
        <v>2804.61</v>
      </c>
      <c r="I837" t="s">
        <v>60</v>
      </c>
      <c r="J837">
        <v>2650</v>
      </c>
    </row>
    <row r="838" spans="1:10" x14ac:dyDescent="0.3">
      <c r="A838">
        <v>2023</v>
      </c>
      <c r="B838">
        <v>10</v>
      </c>
      <c r="C838" t="s">
        <v>112</v>
      </c>
      <c r="D838" t="s">
        <v>39</v>
      </c>
      <c r="E838">
        <v>11263.36</v>
      </c>
      <c r="F838">
        <v>8.66</v>
      </c>
      <c r="G838">
        <v>68</v>
      </c>
      <c r="H838">
        <v>8638.17</v>
      </c>
      <c r="I838" t="s">
        <v>60</v>
      </c>
      <c r="J838">
        <v>1811</v>
      </c>
    </row>
    <row r="839" spans="1:10" x14ac:dyDescent="0.3">
      <c r="A839">
        <v>2022</v>
      </c>
      <c r="B839">
        <v>12</v>
      </c>
      <c r="C839" t="s">
        <v>88</v>
      </c>
      <c r="D839" t="s">
        <v>25</v>
      </c>
      <c r="E839">
        <v>13184.55</v>
      </c>
      <c r="F839">
        <v>7.72</v>
      </c>
      <c r="G839">
        <v>56.57</v>
      </c>
      <c r="H839">
        <v>3091.72</v>
      </c>
      <c r="I839" t="s">
        <v>60</v>
      </c>
      <c r="J839">
        <v>1404</v>
      </c>
    </row>
    <row r="840" spans="1:10" x14ac:dyDescent="0.3">
      <c r="A840">
        <v>2023</v>
      </c>
      <c r="B840">
        <v>10</v>
      </c>
      <c r="C840" t="s">
        <v>85</v>
      </c>
      <c r="D840" t="s">
        <v>29</v>
      </c>
      <c r="E840">
        <v>5572.47</v>
      </c>
      <c r="F840">
        <v>9.32</v>
      </c>
      <c r="G840">
        <v>92.55</v>
      </c>
      <c r="H840">
        <v>7160.02</v>
      </c>
      <c r="I840" t="s">
        <v>28</v>
      </c>
      <c r="J840">
        <v>3979</v>
      </c>
    </row>
    <row r="841" spans="1:10" x14ac:dyDescent="0.3">
      <c r="A841">
        <v>2022</v>
      </c>
      <c r="B841">
        <v>3</v>
      </c>
      <c r="C841" t="s">
        <v>99</v>
      </c>
      <c r="D841" t="s">
        <v>16</v>
      </c>
      <c r="E841">
        <v>19232.82</v>
      </c>
      <c r="F841">
        <v>6.12</v>
      </c>
      <c r="G841">
        <v>53.85</v>
      </c>
      <c r="H841">
        <v>3100.05</v>
      </c>
      <c r="I841" t="s">
        <v>60</v>
      </c>
      <c r="J841">
        <v>2620</v>
      </c>
    </row>
    <row r="842" spans="1:10" x14ac:dyDescent="0.3">
      <c r="A842">
        <v>2023</v>
      </c>
      <c r="B842">
        <v>10</v>
      </c>
      <c r="C842" t="s">
        <v>103</v>
      </c>
      <c r="D842" t="s">
        <v>29</v>
      </c>
      <c r="E842">
        <v>7193.56</v>
      </c>
      <c r="F842">
        <v>9.7100000000000009</v>
      </c>
      <c r="G842">
        <v>73.47</v>
      </c>
      <c r="H842">
        <v>7631.21</v>
      </c>
      <c r="I842" t="s">
        <v>60</v>
      </c>
      <c r="J842">
        <v>2641</v>
      </c>
    </row>
    <row r="843" spans="1:10" x14ac:dyDescent="0.3">
      <c r="A843">
        <v>2023</v>
      </c>
      <c r="B843">
        <v>11</v>
      </c>
      <c r="C843" t="s">
        <v>86</v>
      </c>
      <c r="D843" t="s">
        <v>20</v>
      </c>
      <c r="E843">
        <v>18208.93</v>
      </c>
      <c r="F843">
        <v>5.2</v>
      </c>
      <c r="G843">
        <v>73.83</v>
      </c>
      <c r="H843">
        <v>6536.71</v>
      </c>
      <c r="I843" t="s">
        <v>60</v>
      </c>
      <c r="J843">
        <v>2700</v>
      </c>
    </row>
    <row r="844" spans="1:10" x14ac:dyDescent="0.3">
      <c r="A844">
        <v>2022</v>
      </c>
      <c r="B844">
        <v>4</v>
      </c>
      <c r="C844" t="s">
        <v>110</v>
      </c>
      <c r="D844" t="s">
        <v>41</v>
      </c>
      <c r="E844">
        <v>19647.71</v>
      </c>
      <c r="F844">
        <v>8.41</v>
      </c>
      <c r="G844">
        <v>94.53</v>
      </c>
      <c r="H844">
        <v>6229.95</v>
      </c>
      <c r="I844" t="s">
        <v>19</v>
      </c>
      <c r="J844">
        <v>1425</v>
      </c>
    </row>
    <row r="845" spans="1:10" x14ac:dyDescent="0.3">
      <c r="A845">
        <v>2022</v>
      </c>
      <c r="B845">
        <v>11</v>
      </c>
      <c r="C845" t="s">
        <v>87</v>
      </c>
      <c r="D845" t="s">
        <v>39</v>
      </c>
      <c r="E845">
        <v>20669.16</v>
      </c>
      <c r="F845">
        <v>8.1300000000000008</v>
      </c>
      <c r="G845">
        <v>85.25</v>
      </c>
      <c r="H845">
        <v>2699.25</v>
      </c>
      <c r="I845" t="s">
        <v>36</v>
      </c>
      <c r="J845">
        <v>2414</v>
      </c>
    </row>
    <row r="846" spans="1:10" x14ac:dyDescent="0.3">
      <c r="A846">
        <v>2023</v>
      </c>
      <c r="B846">
        <v>11</v>
      </c>
      <c r="C846" t="s">
        <v>102</v>
      </c>
      <c r="D846" t="s">
        <v>25</v>
      </c>
      <c r="E846">
        <v>23724.63</v>
      </c>
      <c r="F846">
        <v>5.25</v>
      </c>
      <c r="G846">
        <v>54.69</v>
      </c>
      <c r="H846">
        <v>3881.03</v>
      </c>
      <c r="I846" t="s">
        <v>14</v>
      </c>
      <c r="J846">
        <v>1167</v>
      </c>
    </row>
    <row r="847" spans="1:10" x14ac:dyDescent="0.3">
      <c r="A847">
        <v>2023</v>
      </c>
      <c r="B847">
        <v>2</v>
      </c>
      <c r="C847" t="s">
        <v>90</v>
      </c>
      <c r="D847" t="s">
        <v>25</v>
      </c>
      <c r="E847">
        <v>7891.03</v>
      </c>
      <c r="F847">
        <v>7.02</v>
      </c>
      <c r="G847">
        <v>88.59</v>
      </c>
      <c r="H847">
        <v>5330.08</v>
      </c>
      <c r="I847" t="s">
        <v>36</v>
      </c>
      <c r="J847">
        <v>4677</v>
      </c>
    </row>
    <row r="848" spans="1:10" x14ac:dyDescent="0.3">
      <c r="A848">
        <v>2022</v>
      </c>
      <c r="B848">
        <v>9</v>
      </c>
      <c r="C848" t="s">
        <v>102</v>
      </c>
      <c r="D848" t="s">
        <v>25</v>
      </c>
      <c r="E848">
        <v>19493.099999999999</v>
      </c>
      <c r="F848">
        <v>5.15</v>
      </c>
      <c r="G848">
        <v>97.38</v>
      </c>
      <c r="H848">
        <v>3381.42</v>
      </c>
      <c r="I848" t="s">
        <v>19</v>
      </c>
      <c r="J848">
        <v>4657</v>
      </c>
    </row>
    <row r="849" spans="1:10" x14ac:dyDescent="0.3">
      <c r="A849">
        <v>2022</v>
      </c>
      <c r="B849">
        <v>5</v>
      </c>
      <c r="C849" t="s">
        <v>113</v>
      </c>
      <c r="D849" t="s">
        <v>32</v>
      </c>
      <c r="E849">
        <v>10638.51</v>
      </c>
      <c r="F849">
        <v>5.76</v>
      </c>
      <c r="G849">
        <v>90.71</v>
      </c>
      <c r="H849">
        <v>3913.78</v>
      </c>
      <c r="I849" t="s">
        <v>14</v>
      </c>
      <c r="J849">
        <v>1419</v>
      </c>
    </row>
    <row r="850" spans="1:10" x14ac:dyDescent="0.3">
      <c r="A850">
        <v>2022</v>
      </c>
      <c r="B850">
        <v>7</v>
      </c>
      <c r="C850" t="s">
        <v>107</v>
      </c>
      <c r="D850" t="s">
        <v>41</v>
      </c>
      <c r="E850">
        <v>22614.15</v>
      </c>
      <c r="F850">
        <v>7.52</v>
      </c>
      <c r="G850">
        <v>73.790000000000006</v>
      </c>
      <c r="H850">
        <v>8424.99</v>
      </c>
      <c r="I850" t="s">
        <v>19</v>
      </c>
      <c r="J850">
        <v>2883</v>
      </c>
    </row>
    <row r="851" spans="1:10" x14ac:dyDescent="0.3">
      <c r="A851">
        <v>2023</v>
      </c>
      <c r="B851">
        <v>10</v>
      </c>
      <c r="C851" t="s">
        <v>98</v>
      </c>
      <c r="D851" t="s">
        <v>32</v>
      </c>
      <c r="E851">
        <v>16824.080000000002</v>
      </c>
      <c r="F851">
        <v>4.09</v>
      </c>
      <c r="G851">
        <v>89.09</v>
      </c>
      <c r="H851">
        <v>7055.98</v>
      </c>
      <c r="I851" t="s">
        <v>60</v>
      </c>
      <c r="J851">
        <v>2913</v>
      </c>
    </row>
    <row r="852" spans="1:10" x14ac:dyDescent="0.3">
      <c r="A852">
        <v>2023</v>
      </c>
      <c r="B852">
        <v>2</v>
      </c>
      <c r="C852" t="s">
        <v>113</v>
      </c>
      <c r="D852" t="s">
        <v>32</v>
      </c>
      <c r="E852">
        <v>14971.26</v>
      </c>
      <c r="F852">
        <v>8.24</v>
      </c>
      <c r="G852">
        <v>76.959999999999994</v>
      </c>
      <c r="H852">
        <v>8249.43</v>
      </c>
      <c r="I852" t="s">
        <v>36</v>
      </c>
      <c r="J852">
        <v>1283</v>
      </c>
    </row>
    <row r="853" spans="1:10" x14ac:dyDescent="0.3">
      <c r="A853">
        <v>2023</v>
      </c>
      <c r="B853">
        <v>11</v>
      </c>
      <c r="C853" t="s">
        <v>114</v>
      </c>
      <c r="D853" t="s">
        <v>20</v>
      </c>
      <c r="E853">
        <v>10515.41</v>
      </c>
      <c r="F853">
        <v>5.54</v>
      </c>
      <c r="G853">
        <v>61.21</v>
      </c>
      <c r="H853">
        <v>9117.7000000000007</v>
      </c>
      <c r="I853" t="s">
        <v>19</v>
      </c>
      <c r="J853">
        <v>3296</v>
      </c>
    </row>
    <row r="854" spans="1:10" x14ac:dyDescent="0.3">
      <c r="A854">
        <v>2022</v>
      </c>
      <c r="B854">
        <v>6</v>
      </c>
      <c r="C854" t="s">
        <v>102</v>
      </c>
      <c r="D854" t="s">
        <v>25</v>
      </c>
      <c r="E854">
        <v>19144.189999999999</v>
      </c>
      <c r="F854">
        <v>7.83</v>
      </c>
      <c r="G854">
        <v>74.900000000000006</v>
      </c>
      <c r="H854">
        <v>3783.72</v>
      </c>
      <c r="I854" t="s">
        <v>14</v>
      </c>
      <c r="J854">
        <v>4764</v>
      </c>
    </row>
    <row r="855" spans="1:10" x14ac:dyDescent="0.3">
      <c r="A855">
        <v>2023</v>
      </c>
      <c r="B855">
        <v>9</v>
      </c>
      <c r="C855" t="s">
        <v>99</v>
      </c>
      <c r="D855" t="s">
        <v>16</v>
      </c>
      <c r="E855">
        <v>8265.84</v>
      </c>
      <c r="F855">
        <v>4.97</v>
      </c>
      <c r="G855">
        <v>54.08</v>
      </c>
      <c r="H855">
        <v>9028.6299999999992</v>
      </c>
      <c r="I855" t="s">
        <v>36</v>
      </c>
      <c r="J855">
        <v>4485</v>
      </c>
    </row>
    <row r="856" spans="1:10" x14ac:dyDescent="0.3">
      <c r="A856">
        <v>2023</v>
      </c>
      <c r="B856">
        <v>5</v>
      </c>
      <c r="C856" t="s">
        <v>107</v>
      </c>
      <c r="D856" t="s">
        <v>41</v>
      </c>
      <c r="E856">
        <v>13080.89</v>
      </c>
      <c r="F856">
        <v>4.49</v>
      </c>
      <c r="G856">
        <v>69.27</v>
      </c>
      <c r="H856">
        <v>5613.47</v>
      </c>
      <c r="I856" t="s">
        <v>19</v>
      </c>
      <c r="J856">
        <v>3916</v>
      </c>
    </row>
    <row r="857" spans="1:10" x14ac:dyDescent="0.3">
      <c r="A857">
        <v>2022</v>
      </c>
      <c r="B857">
        <v>2</v>
      </c>
      <c r="C857" t="s">
        <v>113</v>
      </c>
      <c r="D857" t="s">
        <v>32</v>
      </c>
      <c r="E857">
        <v>21468.93</v>
      </c>
      <c r="F857">
        <v>5.61</v>
      </c>
      <c r="G857">
        <v>72.849999999999994</v>
      </c>
      <c r="H857">
        <v>8200.33</v>
      </c>
      <c r="I857" t="s">
        <v>28</v>
      </c>
      <c r="J857">
        <v>4044</v>
      </c>
    </row>
    <row r="858" spans="1:10" x14ac:dyDescent="0.3">
      <c r="A858">
        <v>2023</v>
      </c>
      <c r="B858">
        <v>11</v>
      </c>
      <c r="C858" t="s">
        <v>104</v>
      </c>
      <c r="D858" t="s">
        <v>34</v>
      </c>
      <c r="E858">
        <v>21343.55</v>
      </c>
      <c r="F858">
        <v>6.33</v>
      </c>
      <c r="G858">
        <v>91.41</v>
      </c>
      <c r="H858">
        <v>3022.95</v>
      </c>
      <c r="I858" t="s">
        <v>36</v>
      </c>
      <c r="J858">
        <v>3225</v>
      </c>
    </row>
    <row r="859" spans="1:10" x14ac:dyDescent="0.3">
      <c r="A859">
        <v>2022</v>
      </c>
      <c r="B859">
        <v>2</v>
      </c>
      <c r="C859" t="s">
        <v>105</v>
      </c>
      <c r="D859" t="s">
        <v>11</v>
      </c>
      <c r="E859">
        <v>9796.43</v>
      </c>
      <c r="F859">
        <v>5.54</v>
      </c>
      <c r="G859">
        <v>80.290000000000006</v>
      </c>
      <c r="H859">
        <v>6334.15</v>
      </c>
      <c r="I859" t="s">
        <v>60</v>
      </c>
      <c r="J859">
        <v>3172</v>
      </c>
    </row>
    <row r="860" spans="1:10" x14ac:dyDescent="0.3">
      <c r="A860">
        <v>2022</v>
      </c>
      <c r="B860">
        <v>10</v>
      </c>
      <c r="C860" t="s">
        <v>105</v>
      </c>
      <c r="D860" t="s">
        <v>11</v>
      </c>
      <c r="E860">
        <v>6652.39</v>
      </c>
      <c r="F860">
        <v>8.9499999999999993</v>
      </c>
      <c r="G860">
        <v>64.27</v>
      </c>
      <c r="H860">
        <v>9523.99</v>
      </c>
      <c r="I860" t="s">
        <v>60</v>
      </c>
      <c r="J860">
        <v>2601</v>
      </c>
    </row>
    <row r="861" spans="1:10" x14ac:dyDescent="0.3">
      <c r="A861">
        <v>2023</v>
      </c>
      <c r="B861">
        <v>12</v>
      </c>
      <c r="C861" t="s">
        <v>85</v>
      </c>
      <c r="D861" t="s">
        <v>29</v>
      </c>
      <c r="E861">
        <v>16875.98</v>
      </c>
      <c r="F861">
        <v>4.84</v>
      </c>
      <c r="G861">
        <v>64.739999999999995</v>
      </c>
      <c r="H861">
        <v>8741.14</v>
      </c>
      <c r="I861" t="s">
        <v>19</v>
      </c>
      <c r="J861">
        <v>2866</v>
      </c>
    </row>
    <row r="862" spans="1:10" x14ac:dyDescent="0.3">
      <c r="A862">
        <v>2023</v>
      </c>
      <c r="B862">
        <v>3</v>
      </c>
      <c r="C862" t="s">
        <v>88</v>
      </c>
      <c r="D862" t="s">
        <v>25</v>
      </c>
      <c r="E862">
        <v>18577.759999999998</v>
      </c>
      <c r="F862">
        <v>6.69</v>
      </c>
      <c r="G862">
        <v>68.040000000000006</v>
      </c>
      <c r="H862">
        <v>3847.46</v>
      </c>
      <c r="I862" t="s">
        <v>14</v>
      </c>
      <c r="J862">
        <v>515</v>
      </c>
    </row>
    <row r="863" spans="1:10" x14ac:dyDescent="0.3">
      <c r="A863">
        <v>2023</v>
      </c>
      <c r="B863">
        <v>2</v>
      </c>
      <c r="C863" t="s">
        <v>93</v>
      </c>
      <c r="D863" t="s">
        <v>34</v>
      </c>
      <c r="E863">
        <v>22459.91</v>
      </c>
      <c r="F863">
        <v>5.81</v>
      </c>
      <c r="G863">
        <v>65.260000000000005</v>
      </c>
      <c r="H863">
        <v>7550.12</v>
      </c>
      <c r="I863" t="s">
        <v>14</v>
      </c>
      <c r="J863">
        <v>4473</v>
      </c>
    </row>
    <row r="864" spans="1:10" x14ac:dyDescent="0.3">
      <c r="A864">
        <v>2022</v>
      </c>
      <c r="B864">
        <v>5</v>
      </c>
      <c r="C864" t="s">
        <v>104</v>
      </c>
      <c r="D864" t="s">
        <v>34</v>
      </c>
      <c r="E864">
        <v>19784.849999999999</v>
      </c>
      <c r="F864">
        <v>4.96</v>
      </c>
      <c r="G864">
        <v>56.73</v>
      </c>
      <c r="H864">
        <v>9099.0499999999993</v>
      </c>
      <c r="I864" t="s">
        <v>60</v>
      </c>
      <c r="J864">
        <v>4875</v>
      </c>
    </row>
    <row r="865" spans="1:10" x14ac:dyDescent="0.3">
      <c r="A865">
        <v>2023</v>
      </c>
      <c r="B865">
        <v>6</v>
      </c>
      <c r="C865" t="s">
        <v>101</v>
      </c>
      <c r="D865" t="s">
        <v>22</v>
      </c>
      <c r="E865">
        <v>22291.8</v>
      </c>
      <c r="F865">
        <v>9.31</v>
      </c>
      <c r="G865">
        <v>80.52</v>
      </c>
      <c r="H865">
        <v>9160.5400000000009</v>
      </c>
      <c r="I865" t="s">
        <v>14</v>
      </c>
      <c r="J865">
        <v>2451</v>
      </c>
    </row>
    <row r="866" spans="1:10" x14ac:dyDescent="0.3">
      <c r="A866">
        <v>2023</v>
      </c>
      <c r="B866">
        <v>3</v>
      </c>
      <c r="C866" t="s">
        <v>100</v>
      </c>
      <c r="D866" t="s">
        <v>16</v>
      </c>
      <c r="E866">
        <v>6528.82</v>
      </c>
      <c r="F866">
        <v>9.6300000000000008</v>
      </c>
      <c r="G866">
        <v>54.9</v>
      </c>
      <c r="H866">
        <v>8214.8799999999992</v>
      </c>
      <c r="I866" t="s">
        <v>60</v>
      </c>
      <c r="J866">
        <v>4589</v>
      </c>
    </row>
    <row r="867" spans="1:10" x14ac:dyDescent="0.3">
      <c r="A867">
        <v>2022</v>
      </c>
      <c r="B867">
        <v>10</v>
      </c>
      <c r="C867" t="s">
        <v>85</v>
      </c>
      <c r="D867" t="s">
        <v>29</v>
      </c>
      <c r="E867">
        <v>9293.11</v>
      </c>
      <c r="F867">
        <v>6.91</v>
      </c>
      <c r="G867">
        <v>94.77</v>
      </c>
      <c r="H867">
        <v>3060.05</v>
      </c>
      <c r="I867" t="s">
        <v>28</v>
      </c>
      <c r="J867">
        <v>1499</v>
      </c>
    </row>
    <row r="868" spans="1:10" x14ac:dyDescent="0.3">
      <c r="A868">
        <v>2022</v>
      </c>
      <c r="B868">
        <v>3</v>
      </c>
      <c r="C868" t="s">
        <v>85</v>
      </c>
      <c r="D868" t="s">
        <v>29</v>
      </c>
      <c r="E868">
        <v>10147.709999999999</v>
      </c>
      <c r="F868">
        <v>4.99</v>
      </c>
      <c r="G868">
        <v>65.87</v>
      </c>
      <c r="H868">
        <v>8100.43</v>
      </c>
      <c r="I868" t="s">
        <v>19</v>
      </c>
      <c r="J868">
        <v>2167</v>
      </c>
    </row>
    <row r="869" spans="1:10" x14ac:dyDescent="0.3">
      <c r="A869">
        <v>2022</v>
      </c>
      <c r="B869">
        <v>5</v>
      </c>
      <c r="C869" t="s">
        <v>87</v>
      </c>
      <c r="D869" t="s">
        <v>39</v>
      </c>
      <c r="E869">
        <v>20145.400000000001</v>
      </c>
      <c r="F869">
        <v>5.12</v>
      </c>
      <c r="G869">
        <v>73.739999999999995</v>
      </c>
      <c r="H869">
        <v>3443.42</v>
      </c>
      <c r="I869" t="s">
        <v>28</v>
      </c>
      <c r="J869">
        <v>1697</v>
      </c>
    </row>
    <row r="870" spans="1:10" x14ac:dyDescent="0.3">
      <c r="A870">
        <v>2023</v>
      </c>
      <c r="B870">
        <v>2</v>
      </c>
      <c r="C870" t="s">
        <v>97</v>
      </c>
      <c r="D870" t="s">
        <v>11</v>
      </c>
      <c r="E870">
        <v>16983.98</v>
      </c>
      <c r="F870">
        <v>6.07</v>
      </c>
      <c r="G870">
        <v>91.15</v>
      </c>
      <c r="H870">
        <v>2394.38</v>
      </c>
      <c r="I870" t="s">
        <v>19</v>
      </c>
      <c r="J870">
        <v>4019</v>
      </c>
    </row>
    <row r="871" spans="1:10" x14ac:dyDescent="0.3">
      <c r="A871">
        <v>2022</v>
      </c>
      <c r="B871">
        <v>10</v>
      </c>
      <c r="C871" t="s">
        <v>95</v>
      </c>
      <c r="D871" t="s">
        <v>20</v>
      </c>
      <c r="E871">
        <v>23340.68</v>
      </c>
      <c r="F871">
        <v>7.62</v>
      </c>
      <c r="G871">
        <v>83.2</v>
      </c>
      <c r="H871">
        <v>6444.26</v>
      </c>
      <c r="I871" t="s">
        <v>28</v>
      </c>
      <c r="J871">
        <v>4235</v>
      </c>
    </row>
    <row r="872" spans="1:10" x14ac:dyDescent="0.3">
      <c r="A872">
        <v>2023</v>
      </c>
      <c r="B872">
        <v>3</v>
      </c>
      <c r="C872" t="s">
        <v>95</v>
      </c>
      <c r="D872" t="s">
        <v>20</v>
      </c>
      <c r="E872">
        <v>6939.41</v>
      </c>
      <c r="F872">
        <v>4</v>
      </c>
      <c r="G872">
        <v>67.069999999999993</v>
      </c>
      <c r="H872">
        <v>6235.55</v>
      </c>
      <c r="I872" t="s">
        <v>28</v>
      </c>
      <c r="J872">
        <v>3495</v>
      </c>
    </row>
    <row r="873" spans="1:10" x14ac:dyDescent="0.3">
      <c r="A873">
        <v>2022</v>
      </c>
      <c r="B873">
        <v>7</v>
      </c>
      <c r="C873" t="s">
        <v>103</v>
      </c>
      <c r="D873" t="s">
        <v>29</v>
      </c>
      <c r="E873">
        <v>23883.74</v>
      </c>
      <c r="F873">
        <v>4.95</v>
      </c>
      <c r="G873">
        <v>54.38</v>
      </c>
      <c r="H873">
        <v>6828.94</v>
      </c>
      <c r="I873" t="s">
        <v>14</v>
      </c>
      <c r="J873">
        <v>1319</v>
      </c>
    </row>
    <row r="874" spans="1:10" x14ac:dyDescent="0.3">
      <c r="A874">
        <v>2023</v>
      </c>
      <c r="B874">
        <v>9</v>
      </c>
      <c r="C874" t="s">
        <v>105</v>
      </c>
      <c r="D874" t="s">
        <v>11</v>
      </c>
      <c r="E874">
        <v>16278.43</v>
      </c>
      <c r="F874">
        <v>8.1300000000000008</v>
      </c>
      <c r="G874">
        <v>75.790000000000006</v>
      </c>
      <c r="H874">
        <v>7680</v>
      </c>
      <c r="I874" t="s">
        <v>19</v>
      </c>
      <c r="J874">
        <v>4823</v>
      </c>
    </row>
    <row r="875" spans="1:10" x14ac:dyDescent="0.3">
      <c r="A875">
        <v>2023</v>
      </c>
      <c r="B875">
        <v>3</v>
      </c>
      <c r="C875" t="s">
        <v>99</v>
      </c>
      <c r="D875" t="s">
        <v>16</v>
      </c>
      <c r="E875">
        <v>16227.24</v>
      </c>
      <c r="F875">
        <v>6.98</v>
      </c>
      <c r="G875">
        <v>94.44</v>
      </c>
      <c r="H875">
        <v>6482.29</v>
      </c>
      <c r="I875" t="s">
        <v>14</v>
      </c>
      <c r="J875">
        <v>1605</v>
      </c>
    </row>
    <row r="876" spans="1:10" x14ac:dyDescent="0.3">
      <c r="A876">
        <v>2023</v>
      </c>
      <c r="B876">
        <v>4</v>
      </c>
      <c r="C876" t="s">
        <v>97</v>
      </c>
      <c r="D876" t="s">
        <v>11</v>
      </c>
      <c r="E876">
        <v>9009.48</v>
      </c>
      <c r="F876">
        <v>9.51</v>
      </c>
      <c r="G876">
        <v>87.26</v>
      </c>
      <c r="H876">
        <v>9145.48</v>
      </c>
      <c r="I876" t="s">
        <v>14</v>
      </c>
      <c r="J876">
        <v>3280</v>
      </c>
    </row>
    <row r="877" spans="1:10" x14ac:dyDescent="0.3">
      <c r="A877">
        <v>2022</v>
      </c>
      <c r="B877">
        <v>4</v>
      </c>
      <c r="C877" t="s">
        <v>114</v>
      </c>
      <c r="D877" t="s">
        <v>20</v>
      </c>
      <c r="E877">
        <v>10675.84</v>
      </c>
      <c r="F877">
        <v>8.06</v>
      </c>
      <c r="G877">
        <v>85.61</v>
      </c>
      <c r="H877">
        <v>8149.23</v>
      </c>
      <c r="I877" t="s">
        <v>28</v>
      </c>
      <c r="J877">
        <v>1545</v>
      </c>
    </row>
    <row r="878" spans="1:10" x14ac:dyDescent="0.3">
      <c r="A878">
        <v>2022</v>
      </c>
      <c r="B878">
        <v>10</v>
      </c>
      <c r="C878" t="s">
        <v>97</v>
      </c>
      <c r="D878" t="s">
        <v>11</v>
      </c>
      <c r="E878">
        <v>18499.599999999999</v>
      </c>
      <c r="F878">
        <v>5.29</v>
      </c>
      <c r="G878">
        <v>64.55</v>
      </c>
      <c r="H878">
        <v>4216.24</v>
      </c>
      <c r="I878" t="s">
        <v>36</v>
      </c>
      <c r="J878">
        <v>761</v>
      </c>
    </row>
    <row r="879" spans="1:10" x14ac:dyDescent="0.3">
      <c r="A879">
        <v>2022</v>
      </c>
      <c r="B879">
        <v>11</v>
      </c>
      <c r="C879" t="s">
        <v>105</v>
      </c>
      <c r="D879" t="s">
        <v>11</v>
      </c>
      <c r="E879">
        <v>19809.3</v>
      </c>
      <c r="F879">
        <v>8.58</v>
      </c>
      <c r="G879">
        <v>61.25</v>
      </c>
      <c r="H879">
        <v>5009.4399999999996</v>
      </c>
      <c r="I879" t="s">
        <v>36</v>
      </c>
      <c r="J879">
        <v>1595</v>
      </c>
    </row>
    <row r="880" spans="1:10" x14ac:dyDescent="0.3">
      <c r="A880">
        <v>2022</v>
      </c>
      <c r="B880">
        <v>1</v>
      </c>
      <c r="C880" t="s">
        <v>104</v>
      </c>
      <c r="D880" t="s">
        <v>34</v>
      </c>
      <c r="E880">
        <v>18153.189999999999</v>
      </c>
      <c r="F880">
        <v>7.93</v>
      </c>
      <c r="G880">
        <v>83.25</v>
      </c>
      <c r="H880">
        <v>8119.21</v>
      </c>
      <c r="I880" t="s">
        <v>36</v>
      </c>
      <c r="J880">
        <v>3004</v>
      </c>
    </row>
    <row r="881" spans="1:10" x14ac:dyDescent="0.3">
      <c r="A881">
        <v>2022</v>
      </c>
      <c r="B881">
        <v>10</v>
      </c>
      <c r="C881" t="s">
        <v>93</v>
      </c>
      <c r="D881" t="s">
        <v>34</v>
      </c>
      <c r="E881">
        <v>19734.79</v>
      </c>
      <c r="F881">
        <v>9.5399999999999991</v>
      </c>
      <c r="G881">
        <v>55.94</v>
      </c>
      <c r="H881">
        <v>3082.92</v>
      </c>
      <c r="I881" t="s">
        <v>36</v>
      </c>
      <c r="J881">
        <v>3496</v>
      </c>
    </row>
    <row r="882" spans="1:10" x14ac:dyDescent="0.3">
      <c r="A882">
        <v>2023</v>
      </c>
      <c r="B882">
        <v>10</v>
      </c>
      <c r="C882" t="s">
        <v>102</v>
      </c>
      <c r="D882" t="s">
        <v>25</v>
      </c>
      <c r="E882">
        <v>24693.38</v>
      </c>
      <c r="F882">
        <v>4.3</v>
      </c>
      <c r="G882">
        <v>65.16</v>
      </c>
      <c r="H882">
        <v>2891.89</v>
      </c>
      <c r="I882" t="s">
        <v>60</v>
      </c>
      <c r="J882">
        <v>1967</v>
      </c>
    </row>
    <row r="883" spans="1:10" x14ac:dyDescent="0.3">
      <c r="A883">
        <v>2023</v>
      </c>
      <c r="B883">
        <v>5</v>
      </c>
      <c r="C883" t="s">
        <v>90</v>
      </c>
      <c r="D883" t="s">
        <v>25</v>
      </c>
      <c r="E883">
        <v>18029.02</v>
      </c>
      <c r="F883">
        <v>6.16</v>
      </c>
      <c r="G883">
        <v>99.98</v>
      </c>
      <c r="H883">
        <v>5525.23</v>
      </c>
      <c r="I883" t="s">
        <v>60</v>
      </c>
      <c r="J883">
        <v>1131</v>
      </c>
    </row>
    <row r="884" spans="1:10" x14ac:dyDescent="0.3">
      <c r="A884">
        <v>2022</v>
      </c>
      <c r="B884">
        <v>2</v>
      </c>
      <c r="C884" t="s">
        <v>108</v>
      </c>
      <c r="D884" t="s">
        <v>29</v>
      </c>
      <c r="E884">
        <v>6800.48</v>
      </c>
      <c r="F884">
        <v>8.65</v>
      </c>
      <c r="G884">
        <v>73.180000000000007</v>
      </c>
      <c r="H884">
        <v>6053.86</v>
      </c>
      <c r="I884" t="s">
        <v>14</v>
      </c>
      <c r="J884">
        <v>1374</v>
      </c>
    </row>
    <row r="885" spans="1:10" x14ac:dyDescent="0.3">
      <c r="A885">
        <v>2023</v>
      </c>
      <c r="B885">
        <v>1</v>
      </c>
      <c r="C885" t="s">
        <v>101</v>
      </c>
      <c r="D885" t="s">
        <v>22</v>
      </c>
      <c r="E885">
        <v>23624.46</v>
      </c>
      <c r="F885">
        <v>9.2799999999999994</v>
      </c>
      <c r="G885">
        <v>52.42</v>
      </c>
      <c r="H885">
        <v>4979.4799999999996</v>
      </c>
      <c r="I885" t="s">
        <v>14</v>
      </c>
      <c r="J885">
        <v>670</v>
      </c>
    </row>
    <row r="886" spans="1:10" x14ac:dyDescent="0.3">
      <c r="A886">
        <v>2023</v>
      </c>
      <c r="B886">
        <v>7</v>
      </c>
      <c r="C886" t="s">
        <v>91</v>
      </c>
      <c r="D886" t="s">
        <v>32</v>
      </c>
      <c r="E886">
        <v>6181.91</v>
      </c>
      <c r="F886">
        <v>7.99</v>
      </c>
      <c r="G886">
        <v>56.32</v>
      </c>
      <c r="H886">
        <v>2778.43</v>
      </c>
      <c r="I886" t="s">
        <v>36</v>
      </c>
      <c r="J886">
        <v>3281</v>
      </c>
    </row>
    <row r="887" spans="1:10" x14ac:dyDescent="0.3">
      <c r="A887">
        <v>2022</v>
      </c>
      <c r="B887">
        <v>1</v>
      </c>
      <c r="C887" t="s">
        <v>88</v>
      </c>
      <c r="D887" t="s">
        <v>25</v>
      </c>
      <c r="E887">
        <v>24658.31</v>
      </c>
      <c r="F887">
        <v>4.12</v>
      </c>
      <c r="G887">
        <v>69.3</v>
      </c>
      <c r="H887">
        <v>5288.02</v>
      </c>
      <c r="I887" t="s">
        <v>60</v>
      </c>
      <c r="J887">
        <v>3357</v>
      </c>
    </row>
    <row r="888" spans="1:10" x14ac:dyDescent="0.3">
      <c r="A888">
        <v>2022</v>
      </c>
      <c r="B888">
        <v>10</v>
      </c>
      <c r="C888" t="s">
        <v>88</v>
      </c>
      <c r="D888" t="s">
        <v>25</v>
      </c>
      <c r="E888">
        <v>20574.55</v>
      </c>
      <c r="F888">
        <v>9.91</v>
      </c>
      <c r="G888">
        <v>99.69</v>
      </c>
      <c r="H888">
        <v>3894.2</v>
      </c>
      <c r="I888" t="s">
        <v>14</v>
      </c>
      <c r="J888">
        <v>4194</v>
      </c>
    </row>
    <row r="889" spans="1:10" x14ac:dyDescent="0.3">
      <c r="A889">
        <v>2023</v>
      </c>
      <c r="B889">
        <v>6</v>
      </c>
      <c r="C889" t="s">
        <v>94</v>
      </c>
      <c r="D889" t="s">
        <v>16</v>
      </c>
      <c r="E889">
        <v>15058.4</v>
      </c>
      <c r="F889">
        <v>9.19</v>
      </c>
      <c r="G889">
        <v>61.34</v>
      </c>
      <c r="H889">
        <v>2379.66</v>
      </c>
      <c r="I889" t="s">
        <v>36</v>
      </c>
      <c r="J889">
        <v>1377</v>
      </c>
    </row>
    <row r="890" spans="1:10" x14ac:dyDescent="0.3">
      <c r="A890">
        <v>2022</v>
      </c>
      <c r="B890">
        <v>9</v>
      </c>
      <c r="C890" t="s">
        <v>98</v>
      </c>
      <c r="D890" t="s">
        <v>32</v>
      </c>
      <c r="E890">
        <v>8178.73</v>
      </c>
      <c r="F890">
        <v>6.44</v>
      </c>
      <c r="G890">
        <v>99.12</v>
      </c>
      <c r="H890">
        <v>5796.63</v>
      </c>
      <c r="I890" t="s">
        <v>36</v>
      </c>
      <c r="J890">
        <v>3205</v>
      </c>
    </row>
    <row r="891" spans="1:10" x14ac:dyDescent="0.3">
      <c r="A891">
        <v>2022</v>
      </c>
      <c r="B891">
        <v>10</v>
      </c>
      <c r="C891" t="s">
        <v>99</v>
      </c>
      <c r="D891" t="s">
        <v>16</v>
      </c>
      <c r="E891">
        <v>18275.330000000002</v>
      </c>
      <c r="F891">
        <v>9.61</v>
      </c>
      <c r="G891">
        <v>87.2</v>
      </c>
      <c r="H891">
        <v>3644.63</v>
      </c>
      <c r="I891" t="s">
        <v>19</v>
      </c>
      <c r="J891">
        <v>931</v>
      </c>
    </row>
    <row r="892" spans="1:10" x14ac:dyDescent="0.3">
      <c r="A892">
        <v>2022</v>
      </c>
      <c r="B892">
        <v>4</v>
      </c>
      <c r="C892" t="s">
        <v>91</v>
      </c>
      <c r="D892" t="s">
        <v>32</v>
      </c>
      <c r="E892">
        <v>13813.23</v>
      </c>
      <c r="F892">
        <v>6.18</v>
      </c>
      <c r="G892">
        <v>69.180000000000007</v>
      </c>
      <c r="H892">
        <v>5634.88</v>
      </c>
      <c r="I892" t="s">
        <v>14</v>
      </c>
      <c r="J892">
        <v>1928</v>
      </c>
    </row>
    <row r="893" spans="1:10" x14ac:dyDescent="0.3">
      <c r="A893">
        <v>2022</v>
      </c>
      <c r="B893">
        <v>10</v>
      </c>
      <c r="C893" t="s">
        <v>108</v>
      </c>
      <c r="D893" t="s">
        <v>29</v>
      </c>
      <c r="E893">
        <v>8194.5499999999993</v>
      </c>
      <c r="F893">
        <v>5.69</v>
      </c>
      <c r="G893">
        <v>94.49</v>
      </c>
      <c r="H893">
        <v>5146.5200000000004</v>
      </c>
      <c r="I893" t="s">
        <v>14</v>
      </c>
      <c r="J893">
        <v>4549</v>
      </c>
    </row>
    <row r="894" spans="1:10" x14ac:dyDescent="0.3">
      <c r="A894">
        <v>2022</v>
      </c>
      <c r="B894">
        <v>7</v>
      </c>
      <c r="C894" t="s">
        <v>96</v>
      </c>
      <c r="D894" t="s">
        <v>22</v>
      </c>
      <c r="E894">
        <v>17038.21</v>
      </c>
      <c r="F894">
        <v>5.78</v>
      </c>
      <c r="G894">
        <v>67.7</v>
      </c>
      <c r="H894">
        <v>6761.34</v>
      </c>
      <c r="I894" t="s">
        <v>19</v>
      </c>
      <c r="J894">
        <v>2190</v>
      </c>
    </row>
    <row r="895" spans="1:10" x14ac:dyDescent="0.3">
      <c r="A895">
        <v>2022</v>
      </c>
      <c r="B895">
        <v>6</v>
      </c>
      <c r="C895" t="s">
        <v>101</v>
      </c>
      <c r="D895" t="s">
        <v>22</v>
      </c>
      <c r="E895">
        <v>24980.77</v>
      </c>
      <c r="F895">
        <v>9.5500000000000007</v>
      </c>
      <c r="G895">
        <v>94.47</v>
      </c>
      <c r="H895">
        <v>3268.45</v>
      </c>
      <c r="I895" t="s">
        <v>36</v>
      </c>
      <c r="J895">
        <v>4112</v>
      </c>
    </row>
    <row r="896" spans="1:10" x14ac:dyDescent="0.3">
      <c r="A896">
        <v>2023</v>
      </c>
      <c r="B896">
        <v>7</v>
      </c>
      <c r="C896" t="s">
        <v>91</v>
      </c>
      <c r="D896" t="s">
        <v>32</v>
      </c>
      <c r="E896">
        <v>14037.91</v>
      </c>
      <c r="F896">
        <v>6.3</v>
      </c>
      <c r="G896">
        <v>92.25</v>
      </c>
      <c r="H896">
        <v>3338.91</v>
      </c>
      <c r="I896" t="s">
        <v>28</v>
      </c>
      <c r="J896">
        <v>3693</v>
      </c>
    </row>
    <row r="897" spans="1:10" x14ac:dyDescent="0.3">
      <c r="A897">
        <v>2023</v>
      </c>
      <c r="B897">
        <v>11</v>
      </c>
      <c r="C897" t="s">
        <v>100</v>
      </c>
      <c r="D897" t="s">
        <v>16</v>
      </c>
      <c r="E897">
        <v>13804.31</v>
      </c>
      <c r="F897">
        <v>4.07</v>
      </c>
      <c r="G897">
        <v>90.24</v>
      </c>
      <c r="H897">
        <v>9960.31</v>
      </c>
      <c r="I897" t="s">
        <v>14</v>
      </c>
      <c r="J897">
        <v>1860</v>
      </c>
    </row>
    <row r="898" spans="1:10" x14ac:dyDescent="0.3">
      <c r="A898">
        <v>2022</v>
      </c>
      <c r="B898">
        <v>12</v>
      </c>
      <c r="C898" t="s">
        <v>91</v>
      </c>
      <c r="D898" t="s">
        <v>32</v>
      </c>
      <c r="E898">
        <v>5864.7</v>
      </c>
      <c r="F898">
        <v>7.58</v>
      </c>
      <c r="G898">
        <v>71.34</v>
      </c>
      <c r="H898">
        <v>9760.7199999999993</v>
      </c>
      <c r="I898" t="s">
        <v>36</v>
      </c>
      <c r="J898">
        <v>3500</v>
      </c>
    </row>
    <row r="899" spans="1:10" x14ac:dyDescent="0.3">
      <c r="A899">
        <v>2023</v>
      </c>
      <c r="B899">
        <v>9</v>
      </c>
      <c r="C899" t="s">
        <v>104</v>
      </c>
      <c r="D899" t="s">
        <v>34</v>
      </c>
      <c r="E899">
        <v>6051.97</v>
      </c>
      <c r="F899">
        <v>5.63</v>
      </c>
      <c r="G899">
        <v>74.11</v>
      </c>
      <c r="H899">
        <v>6939.08</v>
      </c>
      <c r="I899" t="s">
        <v>28</v>
      </c>
      <c r="J899">
        <v>827</v>
      </c>
    </row>
    <row r="900" spans="1:10" x14ac:dyDescent="0.3">
      <c r="A900">
        <v>2023</v>
      </c>
      <c r="B900">
        <v>4</v>
      </c>
      <c r="C900" t="s">
        <v>114</v>
      </c>
      <c r="D900" t="s">
        <v>20</v>
      </c>
      <c r="E900">
        <v>6381.9</v>
      </c>
      <c r="F900">
        <v>6.57</v>
      </c>
      <c r="G900">
        <v>56.14</v>
      </c>
      <c r="H900">
        <v>5040.6099999999997</v>
      </c>
      <c r="I900" t="s">
        <v>14</v>
      </c>
      <c r="J900">
        <v>2421</v>
      </c>
    </row>
    <row r="901" spans="1:10" x14ac:dyDescent="0.3">
      <c r="A901">
        <v>2023</v>
      </c>
      <c r="B901">
        <v>3</v>
      </c>
      <c r="C901" t="s">
        <v>110</v>
      </c>
      <c r="D901" t="s">
        <v>41</v>
      </c>
      <c r="E901">
        <v>23539.63</v>
      </c>
      <c r="F901">
        <v>4.58</v>
      </c>
      <c r="G901">
        <v>87.11</v>
      </c>
      <c r="H901">
        <v>7848.34</v>
      </c>
      <c r="I901" t="s">
        <v>14</v>
      </c>
      <c r="J901">
        <v>2793</v>
      </c>
    </row>
    <row r="902" spans="1:10" x14ac:dyDescent="0.3">
      <c r="A902">
        <v>2022</v>
      </c>
      <c r="B902">
        <v>2</v>
      </c>
      <c r="C902" t="s">
        <v>91</v>
      </c>
      <c r="D902" t="s">
        <v>32</v>
      </c>
      <c r="E902">
        <v>11945.83</v>
      </c>
      <c r="F902">
        <v>8.06</v>
      </c>
      <c r="G902">
        <v>63.06</v>
      </c>
      <c r="H902">
        <v>8724.9500000000007</v>
      </c>
      <c r="I902" t="s">
        <v>28</v>
      </c>
      <c r="J902">
        <v>998</v>
      </c>
    </row>
    <row r="903" spans="1:10" x14ac:dyDescent="0.3">
      <c r="A903">
        <v>2022</v>
      </c>
      <c r="B903">
        <v>9</v>
      </c>
      <c r="C903" t="s">
        <v>109</v>
      </c>
      <c r="D903" t="s">
        <v>39</v>
      </c>
      <c r="E903">
        <v>21091.94</v>
      </c>
      <c r="F903">
        <v>5.45</v>
      </c>
      <c r="G903">
        <v>76.37</v>
      </c>
      <c r="H903">
        <v>7986.81</v>
      </c>
      <c r="I903" t="s">
        <v>14</v>
      </c>
      <c r="J903">
        <v>4617</v>
      </c>
    </row>
    <row r="904" spans="1:10" x14ac:dyDescent="0.3">
      <c r="A904">
        <v>2023</v>
      </c>
      <c r="B904">
        <v>6</v>
      </c>
      <c r="C904" t="s">
        <v>114</v>
      </c>
      <c r="D904" t="s">
        <v>20</v>
      </c>
      <c r="E904">
        <v>10258.209999999999</v>
      </c>
      <c r="F904">
        <v>7.37</v>
      </c>
      <c r="G904">
        <v>68.650000000000006</v>
      </c>
      <c r="H904">
        <v>6903.43</v>
      </c>
      <c r="I904" t="s">
        <v>60</v>
      </c>
      <c r="J904">
        <v>4457</v>
      </c>
    </row>
    <row r="905" spans="1:10" x14ac:dyDescent="0.3">
      <c r="A905">
        <v>2023</v>
      </c>
      <c r="B905">
        <v>12</v>
      </c>
      <c r="C905" t="s">
        <v>111</v>
      </c>
      <c r="D905" t="s">
        <v>34</v>
      </c>
      <c r="E905">
        <v>10848.97</v>
      </c>
      <c r="F905">
        <v>4.97</v>
      </c>
      <c r="G905">
        <v>79.05</v>
      </c>
      <c r="H905">
        <v>9868.08</v>
      </c>
      <c r="I905" t="s">
        <v>14</v>
      </c>
      <c r="J905">
        <v>2244</v>
      </c>
    </row>
    <row r="906" spans="1:10" x14ac:dyDescent="0.3">
      <c r="A906">
        <v>2022</v>
      </c>
      <c r="B906">
        <v>8</v>
      </c>
      <c r="C906" t="s">
        <v>89</v>
      </c>
      <c r="D906" t="s">
        <v>22</v>
      </c>
      <c r="E906">
        <v>11532.33</v>
      </c>
      <c r="F906">
        <v>7.09</v>
      </c>
      <c r="G906">
        <v>79.260000000000005</v>
      </c>
      <c r="H906">
        <v>5957.97</v>
      </c>
      <c r="I906" t="s">
        <v>60</v>
      </c>
      <c r="J906">
        <v>3185</v>
      </c>
    </row>
    <row r="907" spans="1:10" x14ac:dyDescent="0.3">
      <c r="A907">
        <v>2023</v>
      </c>
      <c r="B907">
        <v>9</v>
      </c>
      <c r="C907" t="s">
        <v>105</v>
      </c>
      <c r="D907" t="s">
        <v>11</v>
      </c>
      <c r="E907">
        <v>22237</v>
      </c>
      <c r="F907">
        <v>9.24</v>
      </c>
      <c r="G907">
        <v>95.37</v>
      </c>
      <c r="H907">
        <v>5849.67</v>
      </c>
      <c r="I907" t="s">
        <v>36</v>
      </c>
      <c r="J907">
        <v>3100</v>
      </c>
    </row>
    <row r="908" spans="1:10" x14ac:dyDescent="0.3">
      <c r="A908">
        <v>2022</v>
      </c>
      <c r="B908">
        <v>6</v>
      </c>
      <c r="C908" t="s">
        <v>95</v>
      </c>
      <c r="D908" t="s">
        <v>20</v>
      </c>
      <c r="E908">
        <v>15598.79</v>
      </c>
      <c r="F908">
        <v>7.26</v>
      </c>
      <c r="G908">
        <v>70.2</v>
      </c>
      <c r="H908">
        <v>5512.64</v>
      </c>
      <c r="I908" t="s">
        <v>60</v>
      </c>
      <c r="J908">
        <v>2642</v>
      </c>
    </row>
    <row r="909" spans="1:10" x14ac:dyDescent="0.3">
      <c r="A909">
        <v>2022</v>
      </c>
      <c r="B909">
        <v>10</v>
      </c>
      <c r="C909" t="s">
        <v>108</v>
      </c>
      <c r="D909" t="s">
        <v>29</v>
      </c>
      <c r="E909">
        <v>23059.85</v>
      </c>
      <c r="F909">
        <v>8.08</v>
      </c>
      <c r="G909">
        <v>92.82</v>
      </c>
      <c r="H909">
        <v>8427.68</v>
      </c>
      <c r="I909" t="s">
        <v>28</v>
      </c>
      <c r="J909">
        <v>4451</v>
      </c>
    </row>
    <row r="910" spans="1:10" x14ac:dyDescent="0.3">
      <c r="A910">
        <v>2022</v>
      </c>
      <c r="B910">
        <v>8</v>
      </c>
      <c r="C910" t="s">
        <v>94</v>
      </c>
      <c r="D910" t="s">
        <v>16</v>
      </c>
      <c r="E910">
        <v>11724.07</v>
      </c>
      <c r="F910">
        <v>5.3</v>
      </c>
      <c r="G910">
        <v>94.99</v>
      </c>
      <c r="H910">
        <v>2162.1799999999998</v>
      </c>
      <c r="I910" t="s">
        <v>19</v>
      </c>
      <c r="J910">
        <v>1703</v>
      </c>
    </row>
    <row r="911" spans="1:10" x14ac:dyDescent="0.3">
      <c r="A911">
        <v>2023</v>
      </c>
      <c r="B911">
        <v>4</v>
      </c>
      <c r="C911" t="s">
        <v>107</v>
      </c>
      <c r="D911" t="s">
        <v>41</v>
      </c>
      <c r="E911">
        <v>11363.36</v>
      </c>
      <c r="F911">
        <v>8.81</v>
      </c>
      <c r="G911">
        <v>77.97</v>
      </c>
      <c r="H911">
        <v>5886.79</v>
      </c>
      <c r="I911" t="s">
        <v>28</v>
      </c>
      <c r="J911">
        <v>955</v>
      </c>
    </row>
    <row r="912" spans="1:10" x14ac:dyDescent="0.3">
      <c r="A912">
        <v>2022</v>
      </c>
      <c r="B912">
        <v>1</v>
      </c>
      <c r="C912" t="s">
        <v>108</v>
      </c>
      <c r="D912" t="s">
        <v>29</v>
      </c>
      <c r="E912">
        <v>16254.28</v>
      </c>
      <c r="F912">
        <v>5.47</v>
      </c>
      <c r="G912">
        <v>53.82</v>
      </c>
      <c r="H912">
        <v>7472.04</v>
      </c>
      <c r="I912" t="s">
        <v>19</v>
      </c>
      <c r="J912">
        <v>1033</v>
      </c>
    </row>
    <row r="913" spans="1:10" x14ac:dyDescent="0.3">
      <c r="A913">
        <v>2023</v>
      </c>
      <c r="B913">
        <v>5</v>
      </c>
      <c r="C913" t="s">
        <v>93</v>
      </c>
      <c r="D913" t="s">
        <v>34</v>
      </c>
      <c r="E913">
        <v>20807.810000000001</v>
      </c>
      <c r="F913">
        <v>4.6500000000000004</v>
      </c>
      <c r="G913">
        <v>97.89</v>
      </c>
      <c r="H913">
        <v>3261.72</v>
      </c>
      <c r="I913" t="s">
        <v>60</v>
      </c>
      <c r="J913">
        <v>2867</v>
      </c>
    </row>
    <row r="914" spans="1:10" x14ac:dyDescent="0.3">
      <c r="A914">
        <v>2022</v>
      </c>
      <c r="B914">
        <v>4</v>
      </c>
      <c r="C914" t="s">
        <v>94</v>
      </c>
      <c r="D914" t="s">
        <v>16</v>
      </c>
      <c r="E914">
        <v>13547.38</v>
      </c>
      <c r="F914">
        <v>5.97</v>
      </c>
      <c r="G914">
        <v>97.65</v>
      </c>
      <c r="H914">
        <v>5100.84</v>
      </c>
      <c r="I914" t="s">
        <v>36</v>
      </c>
      <c r="J914">
        <v>1759</v>
      </c>
    </row>
    <row r="915" spans="1:10" x14ac:dyDescent="0.3">
      <c r="A915">
        <v>2023</v>
      </c>
      <c r="B915">
        <v>1</v>
      </c>
      <c r="C915" t="s">
        <v>87</v>
      </c>
      <c r="D915" t="s">
        <v>39</v>
      </c>
      <c r="E915">
        <v>6416.91</v>
      </c>
      <c r="F915">
        <v>4.55</v>
      </c>
      <c r="G915">
        <v>53.88</v>
      </c>
      <c r="H915">
        <v>3516.79</v>
      </c>
      <c r="I915" t="s">
        <v>19</v>
      </c>
      <c r="J915">
        <v>2535</v>
      </c>
    </row>
    <row r="916" spans="1:10" x14ac:dyDescent="0.3">
      <c r="A916">
        <v>2023</v>
      </c>
      <c r="B916">
        <v>2</v>
      </c>
      <c r="C916" t="s">
        <v>90</v>
      </c>
      <c r="D916" t="s">
        <v>25</v>
      </c>
      <c r="E916">
        <v>15580.54</v>
      </c>
      <c r="F916">
        <v>6.47</v>
      </c>
      <c r="G916">
        <v>72.94</v>
      </c>
      <c r="H916">
        <v>2456.59</v>
      </c>
      <c r="I916" t="s">
        <v>28</v>
      </c>
      <c r="J916">
        <v>4400</v>
      </c>
    </row>
    <row r="917" spans="1:10" x14ac:dyDescent="0.3">
      <c r="A917">
        <v>2022</v>
      </c>
      <c r="B917">
        <v>11</v>
      </c>
      <c r="C917" t="s">
        <v>114</v>
      </c>
      <c r="D917" t="s">
        <v>20</v>
      </c>
      <c r="E917">
        <v>7111.56</v>
      </c>
      <c r="F917">
        <v>6.5</v>
      </c>
      <c r="G917">
        <v>78.56</v>
      </c>
      <c r="H917">
        <v>3145.51</v>
      </c>
      <c r="I917" t="s">
        <v>14</v>
      </c>
      <c r="J917">
        <v>1887</v>
      </c>
    </row>
    <row r="918" spans="1:10" x14ac:dyDescent="0.3">
      <c r="A918">
        <v>2023</v>
      </c>
      <c r="B918">
        <v>1</v>
      </c>
      <c r="C918" t="s">
        <v>88</v>
      </c>
      <c r="D918" t="s">
        <v>25</v>
      </c>
      <c r="E918">
        <v>6686.71</v>
      </c>
      <c r="F918">
        <v>4.0999999999999996</v>
      </c>
      <c r="G918">
        <v>69.989999999999995</v>
      </c>
      <c r="H918">
        <v>6874.07</v>
      </c>
      <c r="I918" t="s">
        <v>28</v>
      </c>
      <c r="J918">
        <v>4355</v>
      </c>
    </row>
    <row r="919" spans="1:10" x14ac:dyDescent="0.3">
      <c r="A919">
        <v>2022</v>
      </c>
      <c r="B919">
        <v>10</v>
      </c>
      <c r="C919" t="s">
        <v>111</v>
      </c>
      <c r="D919" t="s">
        <v>34</v>
      </c>
      <c r="E919">
        <v>18780.8</v>
      </c>
      <c r="F919">
        <v>4.33</v>
      </c>
      <c r="G919">
        <v>75.680000000000007</v>
      </c>
      <c r="H919">
        <v>3058.12</v>
      </c>
      <c r="I919" t="s">
        <v>28</v>
      </c>
      <c r="J919">
        <v>3623</v>
      </c>
    </row>
    <row r="920" spans="1:10" x14ac:dyDescent="0.3">
      <c r="A920">
        <v>2022</v>
      </c>
      <c r="B920">
        <v>7</v>
      </c>
      <c r="C920" t="s">
        <v>94</v>
      </c>
      <c r="D920" t="s">
        <v>16</v>
      </c>
      <c r="E920">
        <v>6875.03</v>
      </c>
      <c r="F920">
        <v>7.16</v>
      </c>
      <c r="G920">
        <v>66.94</v>
      </c>
      <c r="H920">
        <v>3949.39</v>
      </c>
      <c r="I920" t="s">
        <v>28</v>
      </c>
      <c r="J920">
        <v>835</v>
      </c>
    </row>
    <row r="921" spans="1:10" x14ac:dyDescent="0.3">
      <c r="A921">
        <v>2022</v>
      </c>
      <c r="B921">
        <v>1</v>
      </c>
      <c r="C921" t="s">
        <v>97</v>
      </c>
      <c r="D921" t="s">
        <v>11</v>
      </c>
      <c r="E921">
        <v>7004.71</v>
      </c>
      <c r="F921">
        <v>9.52</v>
      </c>
      <c r="G921">
        <v>87.51</v>
      </c>
      <c r="H921">
        <v>3059.27</v>
      </c>
      <c r="I921" t="s">
        <v>19</v>
      </c>
      <c r="J921">
        <v>1886</v>
      </c>
    </row>
    <row r="922" spans="1:10" x14ac:dyDescent="0.3">
      <c r="A922">
        <v>2022</v>
      </c>
      <c r="B922">
        <v>10</v>
      </c>
      <c r="C922" t="s">
        <v>89</v>
      </c>
      <c r="D922" t="s">
        <v>22</v>
      </c>
      <c r="E922">
        <v>5836.75</v>
      </c>
      <c r="F922">
        <v>4.57</v>
      </c>
      <c r="G922">
        <v>87.26</v>
      </c>
      <c r="H922">
        <v>2975.16</v>
      </c>
      <c r="I922" t="s">
        <v>19</v>
      </c>
      <c r="J922">
        <v>4973</v>
      </c>
    </row>
    <row r="923" spans="1:10" x14ac:dyDescent="0.3">
      <c r="A923">
        <v>2023</v>
      </c>
      <c r="B923">
        <v>10</v>
      </c>
      <c r="C923" t="s">
        <v>94</v>
      </c>
      <c r="D923" t="s">
        <v>16</v>
      </c>
      <c r="E923">
        <v>8918.6299999999992</v>
      </c>
      <c r="F923">
        <v>5.61</v>
      </c>
      <c r="G923">
        <v>79.400000000000006</v>
      </c>
      <c r="H923">
        <v>2041.53</v>
      </c>
      <c r="I923" t="s">
        <v>28</v>
      </c>
      <c r="J923">
        <v>4294</v>
      </c>
    </row>
    <row r="924" spans="1:10" x14ac:dyDescent="0.3">
      <c r="A924">
        <v>2023</v>
      </c>
      <c r="B924">
        <v>2</v>
      </c>
      <c r="C924" t="s">
        <v>89</v>
      </c>
      <c r="D924" t="s">
        <v>22</v>
      </c>
      <c r="E924">
        <v>5793.32</v>
      </c>
      <c r="F924">
        <v>9.8800000000000008</v>
      </c>
      <c r="G924">
        <v>64.08</v>
      </c>
      <c r="H924">
        <v>4439.32</v>
      </c>
      <c r="I924" t="s">
        <v>19</v>
      </c>
      <c r="J924">
        <v>3986</v>
      </c>
    </row>
    <row r="925" spans="1:10" x14ac:dyDescent="0.3">
      <c r="A925">
        <v>2022</v>
      </c>
      <c r="B925">
        <v>12</v>
      </c>
      <c r="C925" t="s">
        <v>95</v>
      </c>
      <c r="D925" t="s">
        <v>20</v>
      </c>
      <c r="E925">
        <v>8036.18</v>
      </c>
      <c r="F925">
        <v>4.67</v>
      </c>
      <c r="G925">
        <v>69.06</v>
      </c>
      <c r="H925">
        <v>8184.08</v>
      </c>
      <c r="I925" t="s">
        <v>60</v>
      </c>
      <c r="J925">
        <v>3198</v>
      </c>
    </row>
    <row r="926" spans="1:10" x14ac:dyDescent="0.3">
      <c r="A926">
        <v>2023</v>
      </c>
      <c r="B926">
        <v>2</v>
      </c>
      <c r="C926" t="s">
        <v>87</v>
      </c>
      <c r="D926" t="s">
        <v>39</v>
      </c>
      <c r="E926">
        <v>13652.73</v>
      </c>
      <c r="F926">
        <v>4.88</v>
      </c>
      <c r="G926">
        <v>53.15</v>
      </c>
      <c r="H926">
        <v>8994.74</v>
      </c>
      <c r="I926" t="s">
        <v>19</v>
      </c>
      <c r="J926">
        <v>1777</v>
      </c>
    </row>
    <row r="927" spans="1:10" x14ac:dyDescent="0.3">
      <c r="A927">
        <v>2023</v>
      </c>
      <c r="B927">
        <v>10</v>
      </c>
      <c r="C927" t="s">
        <v>85</v>
      </c>
      <c r="D927" t="s">
        <v>29</v>
      </c>
      <c r="E927">
        <v>12809.5</v>
      </c>
      <c r="F927">
        <v>5.96</v>
      </c>
      <c r="G927">
        <v>98.6</v>
      </c>
      <c r="H927">
        <v>7648.87</v>
      </c>
      <c r="I927" t="s">
        <v>36</v>
      </c>
      <c r="J927">
        <v>1185</v>
      </c>
    </row>
    <row r="928" spans="1:10" x14ac:dyDescent="0.3">
      <c r="A928">
        <v>2022</v>
      </c>
      <c r="B928">
        <v>6</v>
      </c>
      <c r="C928" t="s">
        <v>87</v>
      </c>
      <c r="D928" t="s">
        <v>39</v>
      </c>
      <c r="E928">
        <v>21676.62</v>
      </c>
      <c r="F928">
        <v>5.58</v>
      </c>
      <c r="G928">
        <v>76.239999999999995</v>
      </c>
      <c r="H928">
        <v>4650.68</v>
      </c>
      <c r="I928" t="s">
        <v>28</v>
      </c>
      <c r="J928">
        <v>3328</v>
      </c>
    </row>
    <row r="929" spans="1:10" x14ac:dyDescent="0.3">
      <c r="A929">
        <v>2022</v>
      </c>
      <c r="B929">
        <v>3</v>
      </c>
      <c r="C929" t="s">
        <v>107</v>
      </c>
      <c r="D929" t="s">
        <v>41</v>
      </c>
      <c r="E929">
        <v>10887.99</v>
      </c>
      <c r="F929">
        <v>9.81</v>
      </c>
      <c r="G929">
        <v>82.54</v>
      </c>
      <c r="H929">
        <v>3106.55</v>
      </c>
      <c r="I929" t="s">
        <v>36</v>
      </c>
      <c r="J929">
        <v>2507</v>
      </c>
    </row>
    <row r="930" spans="1:10" x14ac:dyDescent="0.3">
      <c r="A930">
        <v>2022</v>
      </c>
      <c r="B930">
        <v>2</v>
      </c>
      <c r="C930" t="s">
        <v>108</v>
      </c>
      <c r="D930" t="s">
        <v>29</v>
      </c>
      <c r="E930">
        <v>18189.29</v>
      </c>
      <c r="F930">
        <v>7.78</v>
      </c>
      <c r="G930">
        <v>64.37</v>
      </c>
      <c r="H930">
        <v>5541.06</v>
      </c>
      <c r="I930" t="s">
        <v>19</v>
      </c>
      <c r="J930">
        <v>2091</v>
      </c>
    </row>
    <row r="931" spans="1:10" x14ac:dyDescent="0.3">
      <c r="A931">
        <v>2022</v>
      </c>
      <c r="B931">
        <v>1</v>
      </c>
      <c r="C931" t="s">
        <v>113</v>
      </c>
      <c r="D931" t="s">
        <v>32</v>
      </c>
      <c r="E931">
        <v>13012.4</v>
      </c>
      <c r="F931">
        <v>8.14</v>
      </c>
      <c r="G931">
        <v>80.78</v>
      </c>
      <c r="H931">
        <v>7100.6</v>
      </c>
      <c r="I931" t="s">
        <v>19</v>
      </c>
      <c r="J931">
        <v>2425</v>
      </c>
    </row>
    <row r="932" spans="1:10" x14ac:dyDescent="0.3">
      <c r="A932">
        <v>2023</v>
      </c>
      <c r="B932">
        <v>8</v>
      </c>
      <c r="C932" t="s">
        <v>94</v>
      </c>
      <c r="D932" t="s">
        <v>16</v>
      </c>
      <c r="E932">
        <v>13506.23</v>
      </c>
      <c r="F932">
        <v>8.39</v>
      </c>
      <c r="G932">
        <v>90.83</v>
      </c>
      <c r="H932">
        <v>4240.6000000000004</v>
      </c>
      <c r="I932" t="s">
        <v>60</v>
      </c>
      <c r="J932">
        <v>1869</v>
      </c>
    </row>
    <row r="933" spans="1:10" x14ac:dyDescent="0.3">
      <c r="A933">
        <v>2023</v>
      </c>
      <c r="B933">
        <v>9</v>
      </c>
      <c r="C933" t="s">
        <v>98</v>
      </c>
      <c r="D933" t="s">
        <v>32</v>
      </c>
      <c r="E933">
        <v>5217.55</v>
      </c>
      <c r="F933">
        <v>9.4700000000000006</v>
      </c>
      <c r="G933">
        <v>80.75</v>
      </c>
      <c r="H933">
        <v>2351.1799999999998</v>
      </c>
      <c r="I933" t="s">
        <v>14</v>
      </c>
      <c r="J933">
        <v>4042</v>
      </c>
    </row>
    <row r="934" spans="1:10" x14ac:dyDescent="0.3">
      <c r="A934">
        <v>2023</v>
      </c>
      <c r="B934">
        <v>7</v>
      </c>
      <c r="C934" t="s">
        <v>95</v>
      </c>
      <c r="D934" t="s">
        <v>20</v>
      </c>
      <c r="E934">
        <v>12828.15</v>
      </c>
      <c r="F934">
        <v>6.69</v>
      </c>
      <c r="G934">
        <v>91.84</v>
      </c>
      <c r="H934">
        <v>3397.08</v>
      </c>
      <c r="I934" t="s">
        <v>28</v>
      </c>
      <c r="J934">
        <v>759</v>
      </c>
    </row>
    <row r="935" spans="1:10" x14ac:dyDescent="0.3">
      <c r="A935">
        <v>2023</v>
      </c>
      <c r="B935">
        <v>11</v>
      </c>
      <c r="C935" t="s">
        <v>98</v>
      </c>
      <c r="D935" t="s">
        <v>32</v>
      </c>
      <c r="E935">
        <v>11237.73</v>
      </c>
      <c r="F935">
        <v>7.66</v>
      </c>
      <c r="G935">
        <v>53.5</v>
      </c>
      <c r="H935">
        <v>9845.9599999999991</v>
      </c>
      <c r="I935" t="s">
        <v>19</v>
      </c>
      <c r="J935">
        <v>2605</v>
      </c>
    </row>
    <row r="936" spans="1:10" x14ac:dyDescent="0.3">
      <c r="A936">
        <v>2023</v>
      </c>
      <c r="B936">
        <v>5</v>
      </c>
      <c r="C936" t="s">
        <v>90</v>
      </c>
      <c r="D936" t="s">
        <v>25</v>
      </c>
      <c r="E936">
        <v>21434.79</v>
      </c>
      <c r="F936">
        <v>7.57</v>
      </c>
      <c r="G936">
        <v>93.25</v>
      </c>
      <c r="H936">
        <v>9899.42</v>
      </c>
      <c r="I936" t="s">
        <v>14</v>
      </c>
      <c r="J936">
        <v>4613</v>
      </c>
    </row>
    <row r="937" spans="1:10" x14ac:dyDescent="0.3">
      <c r="A937">
        <v>2023</v>
      </c>
      <c r="B937">
        <v>7</v>
      </c>
      <c r="C937" t="s">
        <v>104</v>
      </c>
      <c r="D937" t="s">
        <v>34</v>
      </c>
      <c r="E937">
        <v>11883.45</v>
      </c>
      <c r="F937">
        <v>6.77</v>
      </c>
      <c r="G937">
        <v>97.33</v>
      </c>
      <c r="H937">
        <v>3960.94</v>
      </c>
      <c r="I937" t="s">
        <v>28</v>
      </c>
      <c r="J937">
        <v>1411</v>
      </c>
    </row>
    <row r="938" spans="1:10" x14ac:dyDescent="0.3">
      <c r="A938">
        <v>2023</v>
      </c>
      <c r="B938">
        <v>3</v>
      </c>
      <c r="C938" t="s">
        <v>108</v>
      </c>
      <c r="D938" t="s">
        <v>29</v>
      </c>
      <c r="E938">
        <v>14311.8</v>
      </c>
      <c r="F938">
        <v>8.48</v>
      </c>
      <c r="G938">
        <v>60.59</v>
      </c>
      <c r="H938">
        <v>8738.58</v>
      </c>
      <c r="I938" t="s">
        <v>60</v>
      </c>
      <c r="J938">
        <v>4303</v>
      </c>
    </row>
    <row r="939" spans="1:10" x14ac:dyDescent="0.3">
      <c r="A939">
        <v>2022</v>
      </c>
      <c r="B939">
        <v>8</v>
      </c>
      <c r="C939" t="s">
        <v>95</v>
      </c>
      <c r="D939" t="s">
        <v>20</v>
      </c>
      <c r="E939">
        <v>20350.21</v>
      </c>
      <c r="F939">
        <v>6.56</v>
      </c>
      <c r="G939">
        <v>66.02</v>
      </c>
      <c r="H939">
        <v>8049.48</v>
      </c>
      <c r="I939" t="s">
        <v>60</v>
      </c>
      <c r="J939">
        <v>2871</v>
      </c>
    </row>
    <row r="940" spans="1:10" x14ac:dyDescent="0.3">
      <c r="A940">
        <v>2023</v>
      </c>
      <c r="B940">
        <v>10</v>
      </c>
      <c r="C940" t="s">
        <v>91</v>
      </c>
      <c r="D940" t="s">
        <v>32</v>
      </c>
      <c r="E940">
        <v>20408.88</v>
      </c>
      <c r="F940">
        <v>5.74</v>
      </c>
      <c r="G940">
        <v>71.42</v>
      </c>
      <c r="H940">
        <v>4442.83</v>
      </c>
      <c r="I940" t="s">
        <v>14</v>
      </c>
      <c r="J940">
        <v>980</v>
      </c>
    </row>
    <row r="941" spans="1:10" x14ac:dyDescent="0.3">
      <c r="A941">
        <v>2022</v>
      </c>
      <c r="B941">
        <v>12</v>
      </c>
      <c r="C941" t="s">
        <v>86</v>
      </c>
      <c r="D941" t="s">
        <v>20</v>
      </c>
      <c r="E941">
        <v>5558.28</v>
      </c>
      <c r="F941">
        <v>7.86</v>
      </c>
      <c r="G941">
        <v>92.49</v>
      </c>
      <c r="H941">
        <v>3869.45</v>
      </c>
      <c r="I941" t="s">
        <v>28</v>
      </c>
      <c r="J941">
        <v>3173</v>
      </c>
    </row>
    <row r="942" spans="1:10" x14ac:dyDescent="0.3">
      <c r="A942">
        <v>2023</v>
      </c>
      <c r="B942">
        <v>4</v>
      </c>
      <c r="C942" t="s">
        <v>107</v>
      </c>
      <c r="D942" t="s">
        <v>41</v>
      </c>
      <c r="E942">
        <v>16082.56</v>
      </c>
      <c r="F942">
        <v>7.32</v>
      </c>
      <c r="G942">
        <v>99.16</v>
      </c>
      <c r="H942">
        <v>3720.63</v>
      </c>
      <c r="I942" t="s">
        <v>36</v>
      </c>
      <c r="J942">
        <v>3003</v>
      </c>
    </row>
    <row r="943" spans="1:10" x14ac:dyDescent="0.3">
      <c r="A943">
        <v>2022</v>
      </c>
      <c r="B943">
        <v>4</v>
      </c>
      <c r="C943" t="s">
        <v>103</v>
      </c>
      <c r="D943" t="s">
        <v>29</v>
      </c>
      <c r="E943">
        <v>11982.18</v>
      </c>
      <c r="F943">
        <v>6.5</v>
      </c>
      <c r="G943">
        <v>90.45</v>
      </c>
      <c r="H943">
        <v>9886.77</v>
      </c>
      <c r="I943" t="s">
        <v>60</v>
      </c>
      <c r="J943">
        <v>3902</v>
      </c>
    </row>
    <row r="944" spans="1:10" x14ac:dyDescent="0.3">
      <c r="A944">
        <v>2023</v>
      </c>
      <c r="B944">
        <v>5</v>
      </c>
      <c r="C944" t="s">
        <v>85</v>
      </c>
      <c r="D944" t="s">
        <v>29</v>
      </c>
      <c r="E944">
        <v>17095.84</v>
      </c>
      <c r="F944">
        <v>7.81</v>
      </c>
      <c r="G944">
        <v>83.23</v>
      </c>
      <c r="H944">
        <v>9785.5499999999993</v>
      </c>
      <c r="I944" t="s">
        <v>36</v>
      </c>
      <c r="J944">
        <v>4982</v>
      </c>
    </row>
    <row r="945" spans="1:10" x14ac:dyDescent="0.3">
      <c r="A945">
        <v>2022</v>
      </c>
      <c r="B945">
        <v>4</v>
      </c>
      <c r="C945" t="s">
        <v>92</v>
      </c>
      <c r="D945" t="s">
        <v>11</v>
      </c>
      <c r="E945">
        <v>21189.51</v>
      </c>
      <c r="F945">
        <v>6.8</v>
      </c>
      <c r="G945">
        <v>69.84</v>
      </c>
      <c r="H945">
        <v>8338.7000000000007</v>
      </c>
      <c r="I945" t="s">
        <v>19</v>
      </c>
      <c r="J945">
        <v>3493</v>
      </c>
    </row>
    <row r="946" spans="1:10" x14ac:dyDescent="0.3">
      <c r="A946">
        <v>2022</v>
      </c>
      <c r="B946">
        <v>2</v>
      </c>
      <c r="C946" t="s">
        <v>88</v>
      </c>
      <c r="D946" t="s">
        <v>25</v>
      </c>
      <c r="E946">
        <v>23284.5</v>
      </c>
      <c r="F946">
        <v>9.26</v>
      </c>
      <c r="G946">
        <v>55.76</v>
      </c>
      <c r="H946">
        <v>2631.89</v>
      </c>
      <c r="I946" t="s">
        <v>60</v>
      </c>
      <c r="J946">
        <v>1384</v>
      </c>
    </row>
    <row r="947" spans="1:10" x14ac:dyDescent="0.3">
      <c r="A947">
        <v>2022</v>
      </c>
      <c r="B947">
        <v>2</v>
      </c>
      <c r="C947" t="s">
        <v>96</v>
      </c>
      <c r="D947" t="s">
        <v>22</v>
      </c>
      <c r="E947">
        <v>12073.14</v>
      </c>
      <c r="F947">
        <v>7.66</v>
      </c>
      <c r="G947">
        <v>58.02</v>
      </c>
      <c r="H947">
        <v>2586.48</v>
      </c>
      <c r="I947" t="s">
        <v>14</v>
      </c>
      <c r="J947">
        <v>4967</v>
      </c>
    </row>
    <row r="948" spans="1:10" x14ac:dyDescent="0.3">
      <c r="A948">
        <v>2023</v>
      </c>
      <c r="B948">
        <v>6</v>
      </c>
      <c r="C948" t="s">
        <v>102</v>
      </c>
      <c r="D948" t="s">
        <v>25</v>
      </c>
      <c r="E948">
        <v>5781.05</v>
      </c>
      <c r="F948">
        <v>8.65</v>
      </c>
      <c r="G948">
        <v>68.819999999999993</v>
      </c>
      <c r="H948">
        <v>9186.89</v>
      </c>
      <c r="I948" t="s">
        <v>28</v>
      </c>
      <c r="J948">
        <v>3484</v>
      </c>
    </row>
    <row r="949" spans="1:10" x14ac:dyDescent="0.3">
      <c r="A949">
        <v>2023</v>
      </c>
      <c r="B949">
        <v>12</v>
      </c>
      <c r="C949" t="s">
        <v>97</v>
      </c>
      <c r="D949" t="s">
        <v>11</v>
      </c>
      <c r="E949">
        <v>17110.060000000001</v>
      </c>
      <c r="F949">
        <v>8.7100000000000009</v>
      </c>
      <c r="G949">
        <v>56.86</v>
      </c>
      <c r="H949">
        <v>8974.0300000000007</v>
      </c>
      <c r="I949" t="s">
        <v>14</v>
      </c>
      <c r="J949">
        <v>1027</v>
      </c>
    </row>
    <row r="950" spans="1:10" x14ac:dyDescent="0.3">
      <c r="A950">
        <v>2022</v>
      </c>
      <c r="B950">
        <v>1</v>
      </c>
      <c r="C950" t="s">
        <v>105</v>
      </c>
      <c r="D950" t="s">
        <v>11</v>
      </c>
      <c r="E950">
        <v>5608.55</v>
      </c>
      <c r="F950">
        <v>7.47</v>
      </c>
      <c r="G950">
        <v>63.24</v>
      </c>
      <c r="H950">
        <v>3767.68</v>
      </c>
      <c r="I950" t="s">
        <v>19</v>
      </c>
      <c r="J950">
        <v>1639</v>
      </c>
    </row>
    <row r="951" spans="1:10" x14ac:dyDescent="0.3">
      <c r="A951">
        <v>2022</v>
      </c>
      <c r="B951">
        <v>3</v>
      </c>
      <c r="C951" t="s">
        <v>88</v>
      </c>
      <c r="D951" t="s">
        <v>25</v>
      </c>
      <c r="E951">
        <v>20000.3</v>
      </c>
      <c r="F951">
        <v>8.06</v>
      </c>
      <c r="G951">
        <v>66.790000000000006</v>
      </c>
      <c r="H951">
        <v>6526.88</v>
      </c>
      <c r="I951" t="s">
        <v>36</v>
      </c>
      <c r="J951">
        <v>4157</v>
      </c>
    </row>
    <row r="952" spans="1:10" x14ac:dyDescent="0.3">
      <c r="A952">
        <v>2022</v>
      </c>
      <c r="B952">
        <v>9</v>
      </c>
      <c r="C952" t="s">
        <v>89</v>
      </c>
      <c r="D952" t="s">
        <v>22</v>
      </c>
      <c r="E952">
        <v>5170.42</v>
      </c>
      <c r="F952">
        <v>7.8</v>
      </c>
      <c r="G952">
        <v>58.66</v>
      </c>
      <c r="H952">
        <v>8908.0499999999993</v>
      </c>
      <c r="I952" t="s">
        <v>36</v>
      </c>
      <c r="J952">
        <v>3724</v>
      </c>
    </row>
    <row r="953" spans="1:10" x14ac:dyDescent="0.3">
      <c r="A953">
        <v>2022</v>
      </c>
      <c r="B953">
        <v>12</v>
      </c>
      <c r="C953" t="s">
        <v>88</v>
      </c>
      <c r="D953" t="s">
        <v>25</v>
      </c>
      <c r="E953">
        <v>17826.87</v>
      </c>
      <c r="F953">
        <v>4.53</v>
      </c>
      <c r="G953">
        <v>62.32</v>
      </c>
      <c r="H953">
        <v>7972.83</v>
      </c>
      <c r="I953" t="s">
        <v>28</v>
      </c>
      <c r="J953">
        <v>3282</v>
      </c>
    </row>
    <row r="954" spans="1:10" x14ac:dyDescent="0.3">
      <c r="A954">
        <v>2023</v>
      </c>
      <c r="B954">
        <v>2</v>
      </c>
      <c r="C954" t="s">
        <v>86</v>
      </c>
      <c r="D954" t="s">
        <v>20</v>
      </c>
      <c r="E954">
        <v>10526.42</v>
      </c>
      <c r="F954">
        <v>5.6</v>
      </c>
      <c r="G954">
        <v>98.84</v>
      </c>
      <c r="H954">
        <v>3487.59</v>
      </c>
      <c r="I954" t="s">
        <v>14</v>
      </c>
      <c r="J954">
        <v>1597</v>
      </c>
    </row>
    <row r="955" spans="1:10" x14ac:dyDescent="0.3">
      <c r="A955">
        <v>2022</v>
      </c>
      <c r="B955">
        <v>7</v>
      </c>
      <c r="C955" t="s">
        <v>106</v>
      </c>
      <c r="D955" t="s">
        <v>41</v>
      </c>
      <c r="E955">
        <v>18405.259999999998</v>
      </c>
      <c r="F955">
        <v>8.8000000000000007</v>
      </c>
      <c r="G955">
        <v>86.53</v>
      </c>
      <c r="H955">
        <v>9108.8799999999992</v>
      </c>
      <c r="I955" t="s">
        <v>14</v>
      </c>
      <c r="J955">
        <v>2128</v>
      </c>
    </row>
    <row r="956" spans="1:10" x14ac:dyDescent="0.3">
      <c r="A956">
        <v>2022</v>
      </c>
      <c r="B956">
        <v>12</v>
      </c>
      <c r="C956" t="s">
        <v>87</v>
      </c>
      <c r="D956" t="s">
        <v>39</v>
      </c>
      <c r="E956">
        <v>15125.18</v>
      </c>
      <c r="F956">
        <v>8.48</v>
      </c>
      <c r="G956">
        <v>70.650000000000006</v>
      </c>
      <c r="H956">
        <v>4403.71</v>
      </c>
      <c r="I956" t="s">
        <v>36</v>
      </c>
      <c r="J956">
        <v>4925</v>
      </c>
    </row>
    <row r="957" spans="1:10" x14ac:dyDescent="0.3">
      <c r="A957">
        <v>2023</v>
      </c>
      <c r="B957">
        <v>1</v>
      </c>
      <c r="C957" t="s">
        <v>107</v>
      </c>
      <c r="D957" t="s">
        <v>41</v>
      </c>
      <c r="E957">
        <v>12115.28</v>
      </c>
      <c r="F957">
        <v>5.71</v>
      </c>
      <c r="G957">
        <v>73.73</v>
      </c>
      <c r="H957">
        <v>3969</v>
      </c>
      <c r="I957" t="s">
        <v>60</v>
      </c>
      <c r="J957">
        <v>2898</v>
      </c>
    </row>
    <row r="958" spans="1:10" x14ac:dyDescent="0.3">
      <c r="A958">
        <v>2022</v>
      </c>
      <c r="B958">
        <v>9</v>
      </c>
      <c r="C958" t="s">
        <v>88</v>
      </c>
      <c r="D958" t="s">
        <v>25</v>
      </c>
      <c r="E958">
        <v>23972.89</v>
      </c>
      <c r="F958">
        <v>6.91</v>
      </c>
      <c r="G958">
        <v>91.18</v>
      </c>
      <c r="H958">
        <v>7213.52</v>
      </c>
      <c r="I958" t="s">
        <v>14</v>
      </c>
      <c r="J958">
        <v>4253</v>
      </c>
    </row>
    <row r="959" spans="1:10" x14ac:dyDescent="0.3">
      <c r="A959">
        <v>2022</v>
      </c>
      <c r="B959">
        <v>3</v>
      </c>
      <c r="C959" t="s">
        <v>110</v>
      </c>
      <c r="D959" t="s">
        <v>41</v>
      </c>
      <c r="E959">
        <v>23515.360000000001</v>
      </c>
      <c r="F959">
        <v>5.73</v>
      </c>
      <c r="G959">
        <v>67.239999999999995</v>
      </c>
      <c r="H959">
        <v>4360.78</v>
      </c>
      <c r="I959" t="s">
        <v>14</v>
      </c>
      <c r="J959">
        <v>1740</v>
      </c>
    </row>
    <row r="960" spans="1:10" x14ac:dyDescent="0.3">
      <c r="A960">
        <v>2022</v>
      </c>
      <c r="B960">
        <v>2</v>
      </c>
      <c r="C960" t="s">
        <v>99</v>
      </c>
      <c r="D960" t="s">
        <v>16</v>
      </c>
      <c r="E960">
        <v>11004.13</v>
      </c>
      <c r="F960">
        <v>7.55</v>
      </c>
      <c r="G960">
        <v>69.97</v>
      </c>
      <c r="H960">
        <v>2876.13</v>
      </c>
      <c r="I960" t="s">
        <v>28</v>
      </c>
      <c r="J960">
        <v>4149</v>
      </c>
    </row>
    <row r="961" spans="1:10" x14ac:dyDescent="0.3">
      <c r="A961">
        <v>2023</v>
      </c>
      <c r="B961">
        <v>6</v>
      </c>
      <c r="C961" t="s">
        <v>109</v>
      </c>
      <c r="D961" t="s">
        <v>39</v>
      </c>
      <c r="E961">
        <v>9174.85</v>
      </c>
      <c r="F961">
        <v>8.43</v>
      </c>
      <c r="G961">
        <v>82.45</v>
      </c>
      <c r="H961">
        <v>7770.39</v>
      </c>
      <c r="I961" t="s">
        <v>28</v>
      </c>
      <c r="J961">
        <v>4976</v>
      </c>
    </row>
    <row r="962" spans="1:10" x14ac:dyDescent="0.3">
      <c r="A962">
        <v>2022</v>
      </c>
      <c r="B962">
        <v>12</v>
      </c>
      <c r="C962" t="s">
        <v>101</v>
      </c>
      <c r="D962" t="s">
        <v>22</v>
      </c>
      <c r="E962">
        <v>13622.33</v>
      </c>
      <c r="F962">
        <v>5.0599999999999996</v>
      </c>
      <c r="G962">
        <v>89.25</v>
      </c>
      <c r="H962">
        <v>3895.32</v>
      </c>
      <c r="I962" t="s">
        <v>14</v>
      </c>
      <c r="J962">
        <v>2476</v>
      </c>
    </row>
    <row r="963" spans="1:10" x14ac:dyDescent="0.3">
      <c r="A963">
        <v>2022</v>
      </c>
      <c r="B963">
        <v>11</v>
      </c>
      <c r="C963" t="s">
        <v>92</v>
      </c>
      <c r="D963" t="s">
        <v>11</v>
      </c>
      <c r="E963">
        <v>11928.18</v>
      </c>
      <c r="F963">
        <v>6.11</v>
      </c>
      <c r="G963">
        <v>59.77</v>
      </c>
      <c r="H963">
        <v>4677.3999999999996</v>
      </c>
      <c r="I963" t="s">
        <v>36</v>
      </c>
      <c r="J963">
        <v>3524</v>
      </c>
    </row>
    <row r="964" spans="1:10" x14ac:dyDescent="0.3">
      <c r="A964">
        <v>2022</v>
      </c>
      <c r="B964">
        <v>8</v>
      </c>
      <c r="C964" t="s">
        <v>89</v>
      </c>
      <c r="D964" t="s">
        <v>22</v>
      </c>
      <c r="E964">
        <v>21853.41</v>
      </c>
      <c r="F964">
        <v>6.92</v>
      </c>
      <c r="G964">
        <v>87.32</v>
      </c>
      <c r="H964">
        <v>2844.09</v>
      </c>
      <c r="I964" t="s">
        <v>14</v>
      </c>
      <c r="J964">
        <v>1795</v>
      </c>
    </row>
    <row r="965" spans="1:10" x14ac:dyDescent="0.3">
      <c r="A965">
        <v>2023</v>
      </c>
      <c r="B965">
        <v>1</v>
      </c>
      <c r="C965" t="s">
        <v>93</v>
      </c>
      <c r="D965" t="s">
        <v>34</v>
      </c>
      <c r="E965">
        <v>7460.26</v>
      </c>
      <c r="F965">
        <v>10</v>
      </c>
      <c r="G965">
        <v>86.9</v>
      </c>
      <c r="H965">
        <v>2935.78</v>
      </c>
      <c r="I965" t="s">
        <v>28</v>
      </c>
      <c r="J965">
        <v>3375</v>
      </c>
    </row>
    <row r="966" spans="1:10" x14ac:dyDescent="0.3">
      <c r="A966">
        <v>2022</v>
      </c>
      <c r="B966">
        <v>11</v>
      </c>
      <c r="C966" t="s">
        <v>100</v>
      </c>
      <c r="D966" t="s">
        <v>16</v>
      </c>
      <c r="E966">
        <v>9124.7800000000007</v>
      </c>
      <c r="F966">
        <v>7.34</v>
      </c>
      <c r="G966">
        <v>70.56</v>
      </c>
      <c r="H966">
        <v>9132.91</v>
      </c>
      <c r="I966" t="s">
        <v>60</v>
      </c>
      <c r="J966">
        <v>1944</v>
      </c>
    </row>
    <row r="967" spans="1:10" x14ac:dyDescent="0.3">
      <c r="A967">
        <v>2022</v>
      </c>
      <c r="B967">
        <v>6</v>
      </c>
      <c r="C967" t="s">
        <v>100</v>
      </c>
      <c r="D967" t="s">
        <v>16</v>
      </c>
      <c r="E967">
        <v>13574.8</v>
      </c>
      <c r="F967">
        <v>5.85</v>
      </c>
      <c r="G967">
        <v>61.01</v>
      </c>
      <c r="H967">
        <v>5963.78</v>
      </c>
      <c r="I967" t="s">
        <v>60</v>
      </c>
      <c r="J967">
        <v>4396</v>
      </c>
    </row>
    <row r="968" spans="1:10" x14ac:dyDescent="0.3">
      <c r="A968">
        <v>2022</v>
      </c>
      <c r="B968">
        <v>4</v>
      </c>
      <c r="C968" t="s">
        <v>100</v>
      </c>
      <c r="D968" t="s">
        <v>16</v>
      </c>
      <c r="E968">
        <v>11473.16</v>
      </c>
      <c r="F968">
        <v>8.1</v>
      </c>
      <c r="G968">
        <v>80.430000000000007</v>
      </c>
      <c r="H968">
        <v>4788.32</v>
      </c>
      <c r="I968" t="s">
        <v>60</v>
      </c>
      <c r="J968">
        <v>1186</v>
      </c>
    </row>
    <row r="969" spans="1:10" x14ac:dyDescent="0.3">
      <c r="A969">
        <v>2023</v>
      </c>
      <c r="B969">
        <v>9</v>
      </c>
      <c r="C969" t="s">
        <v>97</v>
      </c>
      <c r="D969" t="s">
        <v>11</v>
      </c>
      <c r="E969">
        <v>22932.07</v>
      </c>
      <c r="F969">
        <v>8.66</v>
      </c>
      <c r="G969">
        <v>58.71</v>
      </c>
      <c r="H969">
        <v>5465.75</v>
      </c>
      <c r="I969" t="s">
        <v>28</v>
      </c>
      <c r="J969">
        <v>2244</v>
      </c>
    </row>
    <row r="970" spans="1:10" x14ac:dyDescent="0.3">
      <c r="A970">
        <v>2023</v>
      </c>
      <c r="B970">
        <v>4</v>
      </c>
      <c r="C970" t="s">
        <v>107</v>
      </c>
      <c r="D970" t="s">
        <v>41</v>
      </c>
      <c r="E970">
        <v>18466.310000000001</v>
      </c>
      <c r="F970">
        <v>5.21</v>
      </c>
      <c r="G970">
        <v>56.23</v>
      </c>
      <c r="H970">
        <v>2659.57</v>
      </c>
      <c r="I970" t="s">
        <v>36</v>
      </c>
      <c r="J970">
        <v>501</v>
      </c>
    </row>
    <row r="971" spans="1:10" x14ac:dyDescent="0.3">
      <c r="A971">
        <v>2022</v>
      </c>
      <c r="B971">
        <v>9</v>
      </c>
      <c r="C971" t="s">
        <v>110</v>
      </c>
      <c r="D971" t="s">
        <v>41</v>
      </c>
      <c r="E971">
        <v>13413.98</v>
      </c>
      <c r="F971">
        <v>7.2</v>
      </c>
      <c r="G971">
        <v>86.12</v>
      </c>
      <c r="H971">
        <v>5805.16</v>
      </c>
      <c r="I971" t="s">
        <v>14</v>
      </c>
      <c r="J971">
        <v>1754</v>
      </c>
    </row>
    <row r="972" spans="1:10" x14ac:dyDescent="0.3">
      <c r="A972">
        <v>2023</v>
      </c>
      <c r="B972">
        <v>2</v>
      </c>
      <c r="C972" t="s">
        <v>88</v>
      </c>
      <c r="D972" t="s">
        <v>25</v>
      </c>
      <c r="E972">
        <v>11289.82</v>
      </c>
      <c r="F972">
        <v>6.38</v>
      </c>
      <c r="G972">
        <v>71.989999999999995</v>
      </c>
      <c r="H972">
        <v>3094.17</v>
      </c>
      <c r="I972" t="s">
        <v>60</v>
      </c>
      <c r="J972">
        <v>4101</v>
      </c>
    </row>
    <row r="973" spans="1:10" x14ac:dyDescent="0.3">
      <c r="A973">
        <v>2023</v>
      </c>
      <c r="B973">
        <v>7</v>
      </c>
      <c r="C973" t="s">
        <v>108</v>
      </c>
      <c r="D973" t="s">
        <v>29</v>
      </c>
      <c r="E973">
        <v>17319.150000000001</v>
      </c>
      <c r="F973">
        <v>4.62</v>
      </c>
      <c r="G973">
        <v>96.66</v>
      </c>
      <c r="H973">
        <v>3027.45</v>
      </c>
      <c r="I973" t="s">
        <v>60</v>
      </c>
      <c r="J973">
        <v>3070</v>
      </c>
    </row>
    <row r="974" spans="1:10" x14ac:dyDescent="0.3">
      <c r="A974">
        <v>2023</v>
      </c>
      <c r="B974">
        <v>10</v>
      </c>
      <c r="C974" t="s">
        <v>89</v>
      </c>
      <c r="D974" t="s">
        <v>22</v>
      </c>
      <c r="E974">
        <v>22224.31</v>
      </c>
      <c r="F974">
        <v>5.75</v>
      </c>
      <c r="G974">
        <v>71.02</v>
      </c>
      <c r="H974">
        <v>8572.8799999999992</v>
      </c>
      <c r="I974" t="s">
        <v>36</v>
      </c>
      <c r="J974">
        <v>2183</v>
      </c>
    </row>
    <row r="975" spans="1:10" x14ac:dyDescent="0.3">
      <c r="A975">
        <v>2022</v>
      </c>
      <c r="B975">
        <v>6</v>
      </c>
      <c r="C975" t="s">
        <v>99</v>
      </c>
      <c r="D975" t="s">
        <v>16</v>
      </c>
      <c r="E975">
        <v>12630.41</v>
      </c>
      <c r="F975">
        <v>7.82</v>
      </c>
      <c r="G975">
        <v>77.099999999999994</v>
      </c>
      <c r="H975">
        <v>4497.41</v>
      </c>
      <c r="I975" t="s">
        <v>19</v>
      </c>
      <c r="J975">
        <v>1893</v>
      </c>
    </row>
    <row r="976" spans="1:10" x14ac:dyDescent="0.3">
      <c r="A976">
        <v>2022</v>
      </c>
      <c r="B976">
        <v>2</v>
      </c>
      <c r="C976" t="s">
        <v>89</v>
      </c>
      <c r="D976" t="s">
        <v>22</v>
      </c>
      <c r="E976">
        <v>15357.95</v>
      </c>
      <c r="F976">
        <v>6.36</v>
      </c>
      <c r="G976">
        <v>84.66</v>
      </c>
      <c r="H976">
        <v>8279.68</v>
      </c>
      <c r="I976" t="s">
        <v>36</v>
      </c>
      <c r="J976">
        <v>3849</v>
      </c>
    </row>
    <row r="977" spans="1:10" x14ac:dyDescent="0.3">
      <c r="A977">
        <v>2022</v>
      </c>
      <c r="B977">
        <v>11</v>
      </c>
      <c r="C977" t="s">
        <v>95</v>
      </c>
      <c r="D977" t="s">
        <v>20</v>
      </c>
      <c r="E977">
        <v>12386.52</v>
      </c>
      <c r="F977">
        <v>4.7300000000000004</v>
      </c>
      <c r="G977">
        <v>66.27</v>
      </c>
      <c r="H977">
        <v>3373.76</v>
      </c>
      <c r="I977" t="s">
        <v>60</v>
      </c>
      <c r="J977">
        <v>1228</v>
      </c>
    </row>
    <row r="978" spans="1:10" x14ac:dyDescent="0.3">
      <c r="A978">
        <v>2023</v>
      </c>
      <c r="B978">
        <v>2</v>
      </c>
      <c r="C978" t="s">
        <v>101</v>
      </c>
      <c r="D978" t="s">
        <v>22</v>
      </c>
      <c r="E978">
        <v>8985.4</v>
      </c>
      <c r="F978">
        <v>9.3699999999999992</v>
      </c>
      <c r="G978">
        <v>91.83</v>
      </c>
      <c r="H978">
        <v>7877.41</v>
      </c>
      <c r="I978" t="s">
        <v>36</v>
      </c>
      <c r="J978">
        <v>4723</v>
      </c>
    </row>
    <row r="979" spans="1:10" x14ac:dyDescent="0.3">
      <c r="A979">
        <v>2023</v>
      </c>
      <c r="B979">
        <v>9</v>
      </c>
      <c r="C979" t="s">
        <v>90</v>
      </c>
      <c r="D979" t="s">
        <v>25</v>
      </c>
      <c r="E979">
        <v>10782.6</v>
      </c>
      <c r="F979">
        <v>5.93</v>
      </c>
      <c r="G979">
        <v>63.55</v>
      </c>
      <c r="H979">
        <v>9389.94</v>
      </c>
      <c r="I979" t="s">
        <v>36</v>
      </c>
      <c r="J979">
        <v>742</v>
      </c>
    </row>
    <row r="980" spans="1:10" x14ac:dyDescent="0.3">
      <c r="A980">
        <v>2023</v>
      </c>
      <c r="B980">
        <v>6</v>
      </c>
      <c r="C980" t="s">
        <v>97</v>
      </c>
      <c r="D980" t="s">
        <v>11</v>
      </c>
      <c r="E980">
        <v>21297.48</v>
      </c>
      <c r="F980">
        <v>8.58</v>
      </c>
      <c r="G980">
        <v>98.34</v>
      </c>
      <c r="H980">
        <v>7904.69</v>
      </c>
      <c r="I980" t="s">
        <v>28</v>
      </c>
      <c r="J980">
        <v>2883</v>
      </c>
    </row>
    <row r="981" spans="1:10" x14ac:dyDescent="0.3">
      <c r="A981">
        <v>2023</v>
      </c>
      <c r="B981">
        <v>7</v>
      </c>
      <c r="C981" t="s">
        <v>94</v>
      </c>
      <c r="D981" t="s">
        <v>16</v>
      </c>
      <c r="E981">
        <v>21436.59</v>
      </c>
      <c r="F981">
        <v>8.49</v>
      </c>
      <c r="G981">
        <v>89.57</v>
      </c>
      <c r="H981">
        <v>8942.5300000000007</v>
      </c>
      <c r="I981" t="s">
        <v>60</v>
      </c>
      <c r="J981">
        <v>2220</v>
      </c>
    </row>
    <row r="982" spans="1:10" x14ac:dyDescent="0.3">
      <c r="A982">
        <v>2022</v>
      </c>
      <c r="B982">
        <v>4</v>
      </c>
      <c r="C982" t="s">
        <v>100</v>
      </c>
      <c r="D982" t="s">
        <v>16</v>
      </c>
      <c r="E982">
        <v>20155.36</v>
      </c>
      <c r="F982">
        <v>9.31</v>
      </c>
      <c r="G982">
        <v>61.08</v>
      </c>
      <c r="H982">
        <v>8282.1</v>
      </c>
      <c r="I982" t="s">
        <v>36</v>
      </c>
      <c r="J982">
        <v>4051</v>
      </c>
    </row>
    <row r="983" spans="1:10" x14ac:dyDescent="0.3">
      <c r="A983">
        <v>2023</v>
      </c>
      <c r="B983">
        <v>8</v>
      </c>
      <c r="C983" t="s">
        <v>95</v>
      </c>
      <c r="D983" t="s">
        <v>20</v>
      </c>
      <c r="E983">
        <v>19691.93</v>
      </c>
      <c r="F983">
        <v>6.78</v>
      </c>
      <c r="G983">
        <v>75.28</v>
      </c>
      <c r="H983">
        <v>5037.96</v>
      </c>
      <c r="I983" t="s">
        <v>19</v>
      </c>
      <c r="J983">
        <v>4212</v>
      </c>
    </row>
    <row r="984" spans="1:10" x14ac:dyDescent="0.3">
      <c r="A984">
        <v>2023</v>
      </c>
      <c r="B984">
        <v>1</v>
      </c>
      <c r="C984" t="s">
        <v>92</v>
      </c>
      <c r="D984" t="s">
        <v>11</v>
      </c>
      <c r="E984">
        <v>14129.67</v>
      </c>
      <c r="F984">
        <v>9.93</v>
      </c>
      <c r="G984">
        <v>71.38</v>
      </c>
      <c r="H984">
        <v>2356.89</v>
      </c>
      <c r="I984" t="s">
        <v>28</v>
      </c>
      <c r="J984">
        <v>3425</v>
      </c>
    </row>
    <row r="985" spans="1:10" x14ac:dyDescent="0.3">
      <c r="A985">
        <v>2023</v>
      </c>
      <c r="B985">
        <v>12</v>
      </c>
      <c r="C985" t="s">
        <v>105</v>
      </c>
      <c r="D985" t="s">
        <v>11</v>
      </c>
      <c r="E985">
        <v>7959.66</v>
      </c>
      <c r="F985">
        <v>4.49</v>
      </c>
      <c r="G985">
        <v>52.36</v>
      </c>
      <c r="H985">
        <v>6103.17</v>
      </c>
      <c r="I985" t="s">
        <v>28</v>
      </c>
      <c r="J985">
        <v>3551</v>
      </c>
    </row>
    <row r="986" spans="1:10" x14ac:dyDescent="0.3">
      <c r="A986">
        <v>2022</v>
      </c>
      <c r="B986">
        <v>3</v>
      </c>
      <c r="C986" t="s">
        <v>103</v>
      </c>
      <c r="D986" t="s">
        <v>29</v>
      </c>
      <c r="E986">
        <v>12709.83</v>
      </c>
      <c r="F986">
        <v>9.8699999999999992</v>
      </c>
      <c r="G986">
        <v>74.819999999999993</v>
      </c>
      <c r="H986">
        <v>8925.17</v>
      </c>
      <c r="I986" t="s">
        <v>14</v>
      </c>
      <c r="J986">
        <v>1025</v>
      </c>
    </row>
    <row r="987" spans="1:10" x14ac:dyDescent="0.3">
      <c r="A987">
        <v>2023</v>
      </c>
      <c r="B987">
        <v>1</v>
      </c>
      <c r="C987" t="s">
        <v>98</v>
      </c>
      <c r="D987" t="s">
        <v>32</v>
      </c>
      <c r="E987">
        <v>18487.43</v>
      </c>
      <c r="F987">
        <v>9.0299999999999994</v>
      </c>
      <c r="G987">
        <v>59.77</v>
      </c>
      <c r="H987">
        <v>5487.61</v>
      </c>
      <c r="I987" t="s">
        <v>14</v>
      </c>
      <c r="J987">
        <v>4717</v>
      </c>
    </row>
    <row r="988" spans="1:10" x14ac:dyDescent="0.3">
      <c r="A988">
        <v>2023</v>
      </c>
      <c r="B988">
        <v>1</v>
      </c>
      <c r="C988" t="s">
        <v>114</v>
      </c>
      <c r="D988" t="s">
        <v>20</v>
      </c>
      <c r="E988">
        <v>5142.47</v>
      </c>
      <c r="F988">
        <v>9.2899999999999991</v>
      </c>
      <c r="G988">
        <v>77.61</v>
      </c>
      <c r="H988">
        <v>7491.19</v>
      </c>
      <c r="I988" t="s">
        <v>19</v>
      </c>
      <c r="J988">
        <v>4707</v>
      </c>
    </row>
    <row r="989" spans="1:10" x14ac:dyDescent="0.3">
      <c r="A989">
        <v>2023</v>
      </c>
      <c r="B989">
        <v>11</v>
      </c>
      <c r="C989" t="s">
        <v>90</v>
      </c>
      <c r="D989" t="s">
        <v>25</v>
      </c>
      <c r="E989">
        <v>9334.6200000000008</v>
      </c>
      <c r="F989">
        <v>9.32</v>
      </c>
      <c r="G989">
        <v>56.09</v>
      </c>
      <c r="H989">
        <v>3724.19</v>
      </c>
      <c r="I989" t="s">
        <v>60</v>
      </c>
      <c r="J989">
        <v>1688</v>
      </c>
    </row>
    <row r="990" spans="1:10" x14ac:dyDescent="0.3">
      <c r="A990">
        <v>2022</v>
      </c>
      <c r="B990">
        <v>9</v>
      </c>
      <c r="C990" t="s">
        <v>90</v>
      </c>
      <c r="D990" t="s">
        <v>25</v>
      </c>
      <c r="E990">
        <v>16848.27</v>
      </c>
      <c r="F990">
        <v>8.84</v>
      </c>
      <c r="G990">
        <v>77.95</v>
      </c>
      <c r="H990">
        <v>8848.01</v>
      </c>
      <c r="I990" t="s">
        <v>60</v>
      </c>
      <c r="J990">
        <v>4876</v>
      </c>
    </row>
    <row r="991" spans="1:10" x14ac:dyDescent="0.3">
      <c r="A991">
        <v>2022</v>
      </c>
      <c r="B991">
        <v>2</v>
      </c>
      <c r="C991" t="s">
        <v>102</v>
      </c>
      <c r="D991" t="s">
        <v>25</v>
      </c>
      <c r="E991">
        <v>13266.31</v>
      </c>
      <c r="F991">
        <v>4.0199999999999996</v>
      </c>
      <c r="G991">
        <v>92.38</v>
      </c>
      <c r="H991">
        <v>9640.7900000000009</v>
      </c>
      <c r="I991" t="s">
        <v>28</v>
      </c>
      <c r="J991">
        <v>3465</v>
      </c>
    </row>
    <row r="992" spans="1:10" x14ac:dyDescent="0.3">
      <c r="A992">
        <v>2022</v>
      </c>
      <c r="B992">
        <v>2</v>
      </c>
      <c r="C992" t="s">
        <v>88</v>
      </c>
      <c r="D992" t="s">
        <v>25</v>
      </c>
      <c r="E992">
        <v>15228.33</v>
      </c>
      <c r="F992">
        <v>9.7899999999999991</v>
      </c>
      <c r="G992">
        <v>71.55</v>
      </c>
      <c r="H992">
        <v>5516.29</v>
      </c>
      <c r="I992" t="s">
        <v>14</v>
      </c>
      <c r="J992">
        <v>1525</v>
      </c>
    </row>
    <row r="993" spans="1:10" x14ac:dyDescent="0.3">
      <c r="A993">
        <v>2022</v>
      </c>
      <c r="B993">
        <v>5</v>
      </c>
      <c r="C993" t="s">
        <v>91</v>
      </c>
      <c r="D993" t="s">
        <v>32</v>
      </c>
      <c r="E993">
        <v>16942.03</v>
      </c>
      <c r="F993">
        <v>4.5199999999999996</v>
      </c>
      <c r="G993">
        <v>56.43</v>
      </c>
      <c r="H993">
        <v>6146.65</v>
      </c>
      <c r="I993" t="s">
        <v>36</v>
      </c>
      <c r="J993">
        <v>1876</v>
      </c>
    </row>
    <row r="994" spans="1:10" x14ac:dyDescent="0.3">
      <c r="A994">
        <v>2023</v>
      </c>
      <c r="B994">
        <v>7</v>
      </c>
      <c r="C994" t="s">
        <v>112</v>
      </c>
      <c r="D994" t="s">
        <v>39</v>
      </c>
      <c r="E994">
        <v>11739.92</v>
      </c>
      <c r="F994">
        <v>8.5</v>
      </c>
      <c r="G994">
        <v>74.37</v>
      </c>
      <c r="H994">
        <v>5913.88</v>
      </c>
      <c r="I994" t="s">
        <v>19</v>
      </c>
      <c r="J994">
        <v>2189</v>
      </c>
    </row>
    <row r="995" spans="1:10" x14ac:dyDescent="0.3">
      <c r="A995">
        <v>2023</v>
      </c>
      <c r="B995">
        <v>5</v>
      </c>
      <c r="C995" t="s">
        <v>94</v>
      </c>
      <c r="D995" t="s">
        <v>16</v>
      </c>
      <c r="E995">
        <v>16387.14</v>
      </c>
      <c r="F995">
        <v>4.6900000000000004</v>
      </c>
      <c r="G995">
        <v>66.31</v>
      </c>
      <c r="H995">
        <v>7705.54</v>
      </c>
      <c r="I995" t="s">
        <v>28</v>
      </c>
      <c r="J995">
        <v>3995</v>
      </c>
    </row>
    <row r="996" spans="1:10" x14ac:dyDescent="0.3">
      <c r="A996">
        <v>2023</v>
      </c>
      <c r="B996">
        <v>10</v>
      </c>
      <c r="C996" t="s">
        <v>91</v>
      </c>
      <c r="D996" t="s">
        <v>32</v>
      </c>
      <c r="E996">
        <v>9940.76</v>
      </c>
      <c r="F996">
        <v>6.95</v>
      </c>
      <c r="G996">
        <v>82.96</v>
      </c>
      <c r="H996">
        <v>2500.88</v>
      </c>
      <c r="I996" t="s">
        <v>60</v>
      </c>
      <c r="J996">
        <v>1544</v>
      </c>
    </row>
    <row r="997" spans="1:10" x14ac:dyDescent="0.3">
      <c r="A997">
        <v>2023</v>
      </c>
      <c r="B997">
        <v>11</v>
      </c>
      <c r="C997" t="s">
        <v>85</v>
      </c>
      <c r="D997" t="s">
        <v>29</v>
      </c>
      <c r="E997">
        <v>20479.61</v>
      </c>
      <c r="F997">
        <v>4.66</v>
      </c>
      <c r="G997">
        <v>60.72</v>
      </c>
      <c r="H997">
        <v>2877.69</v>
      </c>
      <c r="I997" t="s">
        <v>36</v>
      </c>
      <c r="J997">
        <v>4340</v>
      </c>
    </row>
    <row r="998" spans="1:10" x14ac:dyDescent="0.3">
      <c r="A998">
        <v>2023</v>
      </c>
      <c r="B998">
        <v>9</v>
      </c>
      <c r="C998" t="s">
        <v>100</v>
      </c>
      <c r="D998" t="s">
        <v>16</v>
      </c>
      <c r="E998">
        <v>18864.59</v>
      </c>
      <c r="F998">
        <v>6.48</v>
      </c>
      <c r="G998">
        <v>76.75</v>
      </c>
      <c r="H998">
        <v>8947.58</v>
      </c>
      <c r="I998" t="s">
        <v>36</v>
      </c>
      <c r="J998">
        <v>2853</v>
      </c>
    </row>
    <row r="999" spans="1:10" x14ac:dyDescent="0.3">
      <c r="A999">
        <v>2023</v>
      </c>
      <c r="B999">
        <v>1</v>
      </c>
      <c r="C999" t="s">
        <v>99</v>
      </c>
      <c r="D999" t="s">
        <v>16</v>
      </c>
      <c r="E999">
        <v>8756.59</v>
      </c>
      <c r="F999">
        <v>5.7</v>
      </c>
      <c r="G999">
        <v>50.62</v>
      </c>
      <c r="H999">
        <v>5787.12</v>
      </c>
      <c r="I999" t="s">
        <v>60</v>
      </c>
      <c r="J999">
        <v>3906</v>
      </c>
    </row>
    <row r="1000" spans="1:10" x14ac:dyDescent="0.3">
      <c r="A1000">
        <v>2023</v>
      </c>
      <c r="B1000">
        <v>8</v>
      </c>
      <c r="C1000" t="s">
        <v>109</v>
      </c>
      <c r="D1000" t="s">
        <v>39</v>
      </c>
      <c r="E1000">
        <v>11030.45</v>
      </c>
      <c r="F1000">
        <v>8.4700000000000006</v>
      </c>
      <c r="G1000">
        <v>71.39</v>
      </c>
      <c r="H1000">
        <v>4522.43</v>
      </c>
      <c r="I1000" t="s">
        <v>14</v>
      </c>
      <c r="J1000">
        <v>4914</v>
      </c>
    </row>
    <row r="1001" spans="1:10" x14ac:dyDescent="0.3">
      <c r="A1001">
        <v>2023</v>
      </c>
      <c r="B1001">
        <v>4</v>
      </c>
      <c r="C1001" t="s">
        <v>113</v>
      </c>
      <c r="D1001" t="s">
        <v>32</v>
      </c>
      <c r="E1001">
        <v>17295.810000000001</v>
      </c>
      <c r="F1001">
        <v>7.35</v>
      </c>
      <c r="G1001">
        <v>58.84</v>
      </c>
      <c r="H1001">
        <v>8065.15</v>
      </c>
      <c r="I1001" t="s">
        <v>14</v>
      </c>
      <c r="J1001">
        <v>3170</v>
      </c>
    </row>
    <row r="1002" spans="1:10" x14ac:dyDescent="0.3">
      <c r="A1002">
        <v>2023</v>
      </c>
      <c r="B1002">
        <v>8</v>
      </c>
      <c r="C1002" t="s">
        <v>87</v>
      </c>
      <c r="D1002" t="s">
        <v>39</v>
      </c>
      <c r="E1002">
        <v>10589.91</v>
      </c>
      <c r="F1002">
        <v>4.24</v>
      </c>
      <c r="G1002">
        <v>88.95</v>
      </c>
      <c r="H1002">
        <v>2464.67</v>
      </c>
      <c r="I1002" t="s">
        <v>19</v>
      </c>
      <c r="J1002">
        <v>3288</v>
      </c>
    </row>
    <row r="1003" spans="1:10" x14ac:dyDescent="0.3">
      <c r="A1003">
        <v>2023</v>
      </c>
      <c r="B1003">
        <v>11</v>
      </c>
      <c r="C1003" t="s">
        <v>99</v>
      </c>
      <c r="D1003" t="s">
        <v>16</v>
      </c>
      <c r="E1003">
        <v>12584.9</v>
      </c>
      <c r="F1003">
        <v>4.32</v>
      </c>
      <c r="G1003">
        <v>85.23</v>
      </c>
      <c r="H1003">
        <v>5326.31</v>
      </c>
      <c r="I1003" t="s">
        <v>28</v>
      </c>
      <c r="J1003">
        <v>4012</v>
      </c>
    </row>
    <row r="1004" spans="1:10" x14ac:dyDescent="0.3">
      <c r="A1004">
        <v>2023</v>
      </c>
      <c r="B1004">
        <v>5</v>
      </c>
      <c r="C1004" t="s">
        <v>86</v>
      </c>
      <c r="D1004" t="s">
        <v>20</v>
      </c>
      <c r="E1004">
        <v>10863.11</v>
      </c>
      <c r="F1004">
        <v>9.31</v>
      </c>
      <c r="G1004">
        <v>53.91</v>
      </c>
      <c r="H1004">
        <v>4463.3900000000003</v>
      </c>
      <c r="I1004" t="s">
        <v>36</v>
      </c>
      <c r="J1004">
        <v>3280</v>
      </c>
    </row>
    <row r="1005" spans="1:10" x14ac:dyDescent="0.3">
      <c r="A1005">
        <v>2022</v>
      </c>
      <c r="B1005">
        <v>5</v>
      </c>
      <c r="C1005" t="s">
        <v>86</v>
      </c>
      <c r="D1005" t="s">
        <v>20</v>
      </c>
      <c r="E1005">
        <v>22278.39</v>
      </c>
      <c r="F1005">
        <v>4.5199999999999996</v>
      </c>
      <c r="G1005">
        <v>71.2</v>
      </c>
      <c r="H1005">
        <v>8212.2800000000007</v>
      </c>
      <c r="I1005" t="s">
        <v>36</v>
      </c>
      <c r="J1005">
        <v>4149</v>
      </c>
    </row>
    <row r="1006" spans="1:10" x14ac:dyDescent="0.3">
      <c r="A1006">
        <v>2023</v>
      </c>
      <c r="B1006">
        <v>7</v>
      </c>
      <c r="C1006" t="s">
        <v>101</v>
      </c>
      <c r="D1006" t="s">
        <v>22</v>
      </c>
      <c r="E1006">
        <v>20288.669999999998</v>
      </c>
      <c r="F1006">
        <v>9.6999999999999993</v>
      </c>
      <c r="G1006">
        <v>88.67</v>
      </c>
      <c r="H1006">
        <v>9013.59</v>
      </c>
      <c r="I1006" t="s">
        <v>28</v>
      </c>
      <c r="J1006">
        <v>903</v>
      </c>
    </row>
    <row r="1007" spans="1:10" x14ac:dyDescent="0.3">
      <c r="A1007">
        <v>2022</v>
      </c>
      <c r="B1007">
        <v>4</v>
      </c>
      <c r="C1007" t="s">
        <v>86</v>
      </c>
      <c r="D1007" t="s">
        <v>20</v>
      </c>
      <c r="E1007">
        <v>24579.21</v>
      </c>
      <c r="F1007">
        <v>6.64</v>
      </c>
      <c r="G1007">
        <v>84.01</v>
      </c>
      <c r="H1007">
        <v>5633.17</v>
      </c>
      <c r="I1007" t="s">
        <v>14</v>
      </c>
      <c r="J1007">
        <v>1277</v>
      </c>
    </row>
    <row r="1008" spans="1:10" x14ac:dyDescent="0.3">
      <c r="A1008">
        <v>2023</v>
      </c>
      <c r="B1008">
        <v>4</v>
      </c>
      <c r="C1008" t="s">
        <v>105</v>
      </c>
      <c r="D1008" t="s">
        <v>11</v>
      </c>
      <c r="E1008">
        <v>16708.189999999999</v>
      </c>
      <c r="F1008">
        <v>9.41</v>
      </c>
      <c r="G1008">
        <v>87.47</v>
      </c>
      <c r="H1008">
        <v>8095.33</v>
      </c>
      <c r="I1008" t="s">
        <v>60</v>
      </c>
      <c r="J1008">
        <v>2023</v>
      </c>
    </row>
    <row r="1009" spans="1:10" x14ac:dyDescent="0.3">
      <c r="A1009">
        <v>2022</v>
      </c>
      <c r="B1009">
        <v>11</v>
      </c>
      <c r="C1009" t="s">
        <v>92</v>
      </c>
      <c r="D1009" t="s">
        <v>11</v>
      </c>
      <c r="E1009">
        <v>23342.28</v>
      </c>
      <c r="F1009">
        <v>5.65</v>
      </c>
      <c r="G1009">
        <v>81.11</v>
      </c>
      <c r="H1009">
        <v>3964.08</v>
      </c>
      <c r="I1009" t="s">
        <v>60</v>
      </c>
      <c r="J1009">
        <v>2000</v>
      </c>
    </row>
    <row r="1010" spans="1:10" x14ac:dyDescent="0.3">
      <c r="A1010">
        <v>2022</v>
      </c>
      <c r="B1010">
        <v>8</v>
      </c>
      <c r="C1010" t="s">
        <v>102</v>
      </c>
      <c r="D1010" t="s">
        <v>25</v>
      </c>
      <c r="E1010">
        <v>8961.9500000000007</v>
      </c>
      <c r="F1010">
        <v>8.3800000000000008</v>
      </c>
      <c r="G1010">
        <v>56.76</v>
      </c>
      <c r="H1010">
        <v>9676.61</v>
      </c>
      <c r="I1010" t="s">
        <v>19</v>
      </c>
      <c r="J1010">
        <v>2229</v>
      </c>
    </row>
    <row r="1011" spans="1:10" x14ac:dyDescent="0.3">
      <c r="A1011">
        <v>2022</v>
      </c>
      <c r="B1011">
        <v>7</v>
      </c>
      <c r="C1011" t="s">
        <v>94</v>
      </c>
      <c r="D1011" t="s">
        <v>16</v>
      </c>
      <c r="E1011">
        <v>12947.63</v>
      </c>
      <c r="F1011">
        <v>5.69</v>
      </c>
      <c r="G1011">
        <v>71.78</v>
      </c>
      <c r="H1011">
        <v>4877.1099999999997</v>
      </c>
      <c r="I1011" t="s">
        <v>60</v>
      </c>
      <c r="J1011">
        <v>2685</v>
      </c>
    </row>
    <row r="1012" spans="1:10" x14ac:dyDescent="0.3">
      <c r="A1012">
        <v>2023</v>
      </c>
      <c r="B1012">
        <v>12</v>
      </c>
      <c r="C1012" t="s">
        <v>102</v>
      </c>
      <c r="D1012" t="s">
        <v>25</v>
      </c>
      <c r="E1012">
        <v>23119.25</v>
      </c>
      <c r="F1012">
        <v>7.73</v>
      </c>
      <c r="G1012">
        <v>76.3</v>
      </c>
      <c r="H1012">
        <v>6095.93</v>
      </c>
      <c r="I1012" t="s">
        <v>14</v>
      </c>
      <c r="J1012">
        <v>3364</v>
      </c>
    </row>
    <row r="1013" spans="1:10" x14ac:dyDescent="0.3">
      <c r="A1013">
        <v>2023</v>
      </c>
      <c r="B1013">
        <v>10</v>
      </c>
      <c r="C1013" t="s">
        <v>87</v>
      </c>
      <c r="D1013" t="s">
        <v>39</v>
      </c>
      <c r="E1013">
        <v>19649.2</v>
      </c>
      <c r="F1013">
        <v>6.13</v>
      </c>
      <c r="G1013">
        <v>85.03</v>
      </c>
      <c r="H1013">
        <v>5816.72</v>
      </c>
      <c r="I1013" t="s">
        <v>19</v>
      </c>
      <c r="J1013">
        <v>2894</v>
      </c>
    </row>
    <row r="1014" spans="1:10" x14ac:dyDescent="0.3">
      <c r="A1014">
        <v>2023</v>
      </c>
      <c r="B1014">
        <v>10</v>
      </c>
      <c r="C1014" t="s">
        <v>106</v>
      </c>
      <c r="D1014" t="s">
        <v>41</v>
      </c>
      <c r="E1014">
        <v>21852.35</v>
      </c>
      <c r="F1014">
        <v>6.5</v>
      </c>
      <c r="G1014">
        <v>82.37</v>
      </c>
      <c r="H1014">
        <v>6897.08</v>
      </c>
      <c r="I1014" t="s">
        <v>28</v>
      </c>
      <c r="J1014">
        <v>1949</v>
      </c>
    </row>
    <row r="1015" spans="1:10" x14ac:dyDescent="0.3">
      <c r="A1015">
        <v>2023</v>
      </c>
      <c r="B1015">
        <v>2</v>
      </c>
      <c r="C1015" t="s">
        <v>86</v>
      </c>
      <c r="D1015" t="s">
        <v>20</v>
      </c>
      <c r="E1015">
        <v>5415.02</v>
      </c>
      <c r="F1015">
        <v>9.16</v>
      </c>
      <c r="G1015">
        <v>98.14</v>
      </c>
      <c r="H1015">
        <v>7781.63</v>
      </c>
      <c r="I1015" t="s">
        <v>36</v>
      </c>
      <c r="J1015">
        <v>1588</v>
      </c>
    </row>
    <row r="1016" spans="1:10" x14ac:dyDescent="0.3">
      <c r="A1016">
        <v>2023</v>
      </c>
      <c r="B1016">
        <v>7</v>
      </c>
      <c r="C1016" t="s">
        <v>102</v>
      </c>
      <c r="D1016" t="s">
        <v>25</v>
      </c>
      <c r="E1016">
        <v>15404.49</v>
      </c>
      <c r="F1016">
        <v>6.55</v>
      </c>
      <c r="G1016">
        <v>98.56</v>
      </c>
      <c r="H1016">
        <v>9860.1200000000008</v>
      </c>
      <c r="I1016" t="s">
        <v>60</v>
      </c>
      <c r="J1016">
        <v>4802</v>
      </c>
    </row>
    <row r="1017" spans="1:10" x14ac:dyDescent="0.3">
      <c r="A1017">
        <v>2022</v>
      </c>
      <c r="B1017">
        <v>1</v>
      </c>
      <c r="C1017" t="s">
        <v>111</v>
      </c>
      <c r="D1017" t="s">
        <v>34</v>
      </c>
      <c r="E1017">
        <v>9579.5300000000007</v>
      </c>
      <c r="F1017">
        <v>9.65</v>
      </c>
      <c r="G1017">
        <v>96.97</v>
      </c>
      <c r="H1017">
        <v>4647.67</v>
      </c>
      <c r="I1017" t="s">
        <v>36</v>
      </c>
      <c r="J1017">
        <v>907</v>
      </c>
    </row>
    <row r="1018" spans="1:10" x14ac:dyDescent="0.3">
      <c r="A1018">
        <v>2023</v>
      </c>
      <c r="B1018">
        <v>2</v>
      </c>
      <c r="C1018" t="s">
        <v>108</v>
      </c>
      <c r="D1018" t="s">
        <v>29</v>
      </c>
      <c r="E1018">
        <v>6932.8</v>
      </c>
      <c r="F1018">
        <v>8.5299999999999994</v>
      </c>
      <c r="G1018">
        <v>51.97</v>
      </c>
      <c r="H1018">
        <v>5543.84</v>
      </c>
      <c r="I1018" t="s">
        <v>28</v>
      </c>
      <c r="J1018">
        <v>3563</v>
      </c>
    </row>
    <row r="1019" spans="1:10" x14ac:dyDescent="0.3">
      <c r="A1019">
        <v>2022</v>
      </c>
      <c r="B1019">
        <v>6</v>
      </c>
      <c r="C1019" t="s">
        <v>99</v>
      </c>
      <c r="D1019" t="s">
        <v>16</v>
      </c>
      <c r="E1019">
        <v>8555.6299999999992</v>
      </c>
      <c r="F1019">
        <v>7.38</v>
      </c>
      <c r="G1019">
        <v>80.010000000000005</v>
      </c>
      <c r="H1019">
        <v>5811.09</v>
      </c>
      <c r="I1019" t="s">
        <v>19</v>
      </c>
      <c r="J1019">
        <v>2537</v>
      </c>
    </row>
    <row r="1020" spans="1:10" x14ac:dyDescent="0.3">
      <c r="A1020">
        <v>2022</v>
      </c>
      <c r="B1020">
        <v>1</v>
      </c>
      <c r="C1020" t="s">
        <v>107</v>
      </c>
      <c r="D1020" t="s">
        <v>41</v>
      </c>
      <c r="E1020">
        <v>15798.85</v>
      </c>
      <c r="F1020">
        <v>8.7200000000000006</v>
      </c>
      <c r="G1020">
        <v>97.09</v>
      </c>
      <c r="H1020">
        <v>7437.69</v>
      </c>
      <c r="I1020" t="s">
        <v>36</v>
      </c>
      <c r="J1020">
        <v>4414</v>
      </c>
    </row>
    <row r="1021" spans="1:10" x14ac:dyDescent="0.3">
      <c r="A1021">
        <v>2023</v>
      </c>
      <c r="B1021">
        <v>4</v>
      </c>
      <c r="C1021" t="s">
        <v>97</v>
      </c>
      <c r="D1021" t="s">
        <v>11</v>
      </c>
      <c r="E1021">
        <v>15430.17</v>
      </c>
      <c r="F1021">
        <v>6.54</v>
      </c>
      <c r="G1021">
        <v>72.209999999999994</v>
      </c>
      <c r="H1021">
        <v>2558.88</v>
      </c>
      <c r="I1021" t="s">
        <v>60</v>
      </c>
      <c r="J1021">
        <v>4175</v>
      </c>
    </row>
    <row r="1022" spans="1:10" x14ac:dyDescent="0.3">
      <c r="A1022">
        <v>2023</v>
      </c>
      <c r="B1022">
        <v>3</v>
      </c>
      <c r="C1022" t="s">
        <v>101</v>
      </c>
      <c r="D1022" t="s">
        <v>22</v>
      </c>
      <c r="E1022">
        <v>7270.68</v>
      </c>
      <c r="F1022">
        <v>7.82</v>
      </c>
      <c r="G1022">
        <v>92.87</v>
      </c>
      <c r="H1022">
        <v>4682.17</v>
      </c>
      <c r="I1022" t="s">
        <v>14</v>
      </c>
      <c r="J1022">
        <v>3809</v>
      </c>
    </row>
    <row r="1023" spans="1:10" x14ac:dyDescent="0.3">
      <c r="A1023">
        <v>2022</v>
      </c>
      <c r="B1023">
        <v>2</v>
      </c>
      <c r="C1023" t="s">
        <v>100</v>
      </c>
      <c r="D1023" t="s">
        <v>16</v>
      </c>
      <c r="E1023">
        <v>11888.96</v>
      </c>
      <c r="F1023">
        <v>5.18</v>
      </c>
      <c r="G1023">
        <v>83.26</v>
      </c>
      <c r="H1023">
        <v>6096.88</v>
      </c>
      <c r="I1023" t="s">
        <v>36</v>
      </c>
      <c r="J1023">
        <v>2991</v>
      </c>
    </row>
    <row r="1024" spans="1:10" x14ac:dyDescent="0.3">
      <c r="A1024">
        <v>2023</v>
      </c>
      <c r="B1024">
        <v>4</v>
      </c>
      <c r="C1024" t="s">
        <v>87</v>
      </c>
      <c r="D1024" t="s">
        <v>39</v>
      </c>
      <c r="E1024">
        <v>24597.21</v>
      </c>
      <c r="F1024">
        <v>4.4000000000000004</v>
      </c>
      <c r="G1024">
        <v>93.51</v>
      </c>
      <c r="H1024">
        <v>9298.01</v>
      </c>
      <c r="I1024" t="s">
        <v>19</v>
      </c>
      <c r="J1024">
        <v>4758</v>
      </c>
    </row>
    <row r="1025" spans="1:10" x14ac:dyDescent="0.3">
      <c r="A1025">
        <v>2022</v>
      </c>
      <c r="B1025">
        <v>5</v>
      </c>
      <c r="C1025" t="s">
        <v>103</v>
      </c>
      <c r="D1025" t="s">
        <v>29</v>
      </c>
      <c r="E1025">
        <v>5954.66</v>
      </c>
      <c r="F1025">
        <v>8.67</v>
      </c>
      <c r="G1025">
        <v>93.38</v>
      </c>
      <c r="H1025">
        <v>4237.34</v>
      </c>
      <c r="I1025" t="s">
        <v>28</v>
      </c>
      <c r="J1025">
        <v>762</v>
      </c>
    </row>
    <row r="1026" spans="1:10" x14ac:dyDescent="0.3">
      <c r="A1026">
        <v>2023</v>
      </c>
      <c r="B1026">
        <v>3</v>
      </c>
      <c r="C1026" t="s">
        <v>114</v>
      </c>
      <c r="D1026" t="s">
        <v>20</v>
      </c>
      <c r="E1026">
        <v>22689.08</v>
      </c>
      <c r="F1026">
        <v>8.7899999999999991</v>
      </c>
      <c r="G1026">
        <v>86.14</v>
      </c>
      <c r="H1026">
        <v>3741.83</v>
      </c>
      <c r="I1026" t="s">
        <v>36</v>
      </c>
      <c r="J1026">
        <v>2948</v>
      </c>
    </row>
    <row r="1027" spans="1:10" x14ac:dyDescent="0.3">
      <c r="A1027">
        <v>2022</v>
      </c>
      <c r="B1027">
        <v>5</v>
      </c>
      <c r="C1027" t="s">
        <v>91</v>
      </c>
      <c r="D1027" t="s">
        <v>32</v>
      </c>
      <c r="E1027">
        <v>22688.77</v>
      </c>
      <c r="F1027">
        <v>6.64</v>
      </c>
      <c r="G1027">
        <v>90.09</v>
      </c>
      <c r="H1027">
        <v>6578.76</v>
      </c>
      <c r="I1027" t="s">
        <v>28</v>
      </c>
      <c r="J1027">
        <v>3723</v>
      </c>
    </row>
    <row r="1028" spans="1:10" x14ac:dyDescent="0.3">
      <c r="A1028">
        <v>2023</v>
      </c>
      <c r="B1028">
        <v>8</v>
      </c>
      <c r="C1028" t="s">
        <v>113</v>
      </c>
      <c r="D1028" t="s">
        <v>32</v>
      </c>
      <c r="E1028">
        <v>17110.86</v>
      </c>
      <c r="F1028">
        <v>9.56</v>
      </c>
      <c r="G1028">
        <v>90.73</v>
      </c>
      <c r="H1028">
        <v>7817.46</v>
      </c>
      <c r="I1028" t="s">
        <v>14</v>
      </c>
      <c r="J1028">
        <v>1655</v>
      </c>
    </row>
    <row r="1029" spans="1:10" x14ac:dyDescent="0.3">
      <c r="A1029">
        <v>2022</v>
      </c>
      <c r="B1029">
        <v>1</v>
      </c>
      <c r="C1029" t="s">
        <v>106</v>
      </c>
      <c r="D1029" t="s">
        <v>41</v>
      </c>
      <c r="E1029">
        <v>21312.94</v>
      </c>
      <c r="F1029">
        <v>6.97</v>
      </c>
      <c r="G1029">
        <v>74.790000000000006</v>
      </c>
      <c r="H1029">
        <v>4140.53</v>
      </c>
      <c r="I1029" t="s">
        <v>36</v>
      </c>
      <c r="J1029">
        <v>1162</v>
      </c>
    </row>
    <row r="1030" spans="1:10" x14ac:dyDescent="0.3">
      <c r="A1030">
        <v>2023</v>
      </c>
      <c r="B1030">
        <v>6</v>
      </c>
      <c r="C1030" t="s">
        <v>108</v>
      </c>
      <c r="D1030" t="s">
        <v>29</v>
      </c>
      <c r="E1030">
        <v>24691.25</v>
      </c>
      <c r="F1030">
        <v>8.39</v>
      </c>
      <c r="G1030">
        <v>74.52</v>
      </c>
      <c r="H1030">
        <v>6539.45</v>
      </c>
      <c r="I1030" t="s">
        <v>36</v>
      </c>
      <c r="J1030">
        <v>1156</v>
      </c>
    </row>
    <row r="1031" spans="1:10" x14ac:dyDescent="0.3">
      <c r="A1031">
        <v>2023</v>
      </c>
      <c r="B1031">
        <v>11</v>
      </c>
      <c r="C1031" t="s">
        <v>95</v>
      </c>
      <c r="D1031" t="s">
        <v>20</v>
      </c>
      <c r="E1031">
        <v>6207.35</v>
      </c>
      <c r="F1031">
        <v>9.1999999999999993</v>
      </c>
      <c r="G1031">
        <v>96.69</v>
      </c>
      <c r="H1031">
        <v>6694.25</v>
      </c>
      <c r="I1031" t="s">
        <v>19</v>
      </c>
      <c r="J1031">
        <v>3938</v>
      </c>
    </row>
    <row r="1032" spans="1:10" x14ac:dyDescent="0.3">
      <c r="A1032">
        <v>2023</v>
      </c>
      <c r="B1032">
        <v>7</v>
      </c>
      <c r="C1032" t="s">
        <v>108</v>
      </c>
      <c r="D1032" t="s">
        <v>29</v>
      </c>
      <c r="E1032">
        <v>8434</v>
      </c>
      <c r="F1032">
        <v>4.55</v>
      </c>
      <c r="G1032">
        <v>67.55</v>
      </c>
      <c r="H1032">
        <v>2412.12</v>
      </c>
      <c r="I1032" t="s">
        <v>28</v>
      </c>
      <c r="J1032">
        <v>3092</v>
      </c>
    </row>
    <row r="1033" spans="1:10" x14ac:dyDescent="0.3">
      <c r="A1033">
        <v>2023</v>
      </c>
      <c r="B1033">
        <v>9</v>
      </c>
      <c r="C1033" t="s">
        <v>87</v>
      </c>
      <c r="D1033" t="s">
        <v>39</v>
      </c>
      <c r="E1033">
        <v>13717.5</v>
      </c>
      <c r="F1033">
        <v>9.02</v>
      </c>
      <c r="G1033">
        <v>96.15</v>
      </c>
      <c r="H1033">
        <v>3713.43</v>
      </c>
      <c r="I1033" t="s">
        <v>60</v>
      </c>
      <c r="J1033">
        <v>3547</v>
      </c>
    </row>
    <row r="1034" spans="1:10" x14ac:dyDescent="0.3">
      <c r="A1034">
        <v>2022</v>
      </c>
      <c r="B1034">
        <v>11</v>
      </c>
      <c r="C1034" t="s">
        <v>88</v>
      </c>
      <c r="D1034" t="s">
        <v>25</v>
      </c>
      <c r="E1034">
        <v>22685.17</v>
      </c>
      <c r="F1034">
        <v>6.78</v>
      </c>
      <c r="G1034">
        <v>58.9</v>
      </c>
      <c r="H1034">
        <v>6601.78</v>
      </c>
      <c r="I1034" t="s">
        <v>60</v>
      </c>
      <c r="J1034">
        <v>2097</v>
      </c>
    </row>
    <row r="1035" spans="1:10" x14ac:dyDescent="0.3">
      <c r="A1035">
        <v>2023</v>
      </c>
      <c r="B1035">
        <v>7</v>
      </c>
      <c r="C1035" t="s">
        <v>106</v>
      </c>
      <c r="D1035" t="s">
        <v>41</v>
      </c>
      <c r="E1035">
        <v>19426.259999999998</v>
      </c>
      <c r="F1035">
        <v>6.87</v>
      </c>
      <c r="G1035">
        <v>83.29</v>
      </c>
      <c r="H1035">
        <v>8016.87</v>
      </c>
      <c r="I1035" t="s">
        <v>28</v>
      </c>
      <c r="J1035">
        <v>592</v>
      </c>
    </row>
    <row r="1036" spans="1:10" x14ac:dyDescent="0.3">
      <c r="A1036">
        <v>2022</v>
      </c>
      <c r="B1036">
        <v>11</v>
      </c>
      <c r="C1036" t="s">
        <v>92</v>
      </c>
      <c r="D1036" t="s">
        <v>11</v>
      </c>
      <c r="E1036">
        <v>13771.08</v>
      </c>
      <c r="F1036">
        <v>9.17</v>
      </c>
      <c r="G1036">
        <v>88.74</v>
      </c>
      <c r="H1036">
        <v>7892.48</v>
      </c>
      <c r="I1036" t="s">
        <v>14</v>
      </c>
      <c r="J1036">
        <v>3259</v>
      </c>
    </row>
    <row r="1037" spans="1:10" x14ac:dyDescent="0.3">
      <c r="A1037">
        <v>2023</v>
      </c>
      <c r="B1037">
        <v>4</v>
      </c>
      <c r="C1037" t="s">
        <v>91</v>
      </c>
      <c r="D1037" t="s">
        <v>32</v>
      </c>
      <c r="E1037">
        <v>5001.5600000000004</v>
      </c>
      <c r="F1037">
        <v>9.82</v>
      </c>
      <c r="G1037">
        <v>60.97</v>
      </c>
      <c r="H1037">
        <v>6360.79</v>
      </c>
      <c r="I1037" t="s">
        <v>60</v>
      </c>
      <c r="J1037">
        <v>827</v>
      </c>
    </row>
    <row r="1038" spans="1:10" x14ac:dyDescent="0.3">
      <c r="A1038">
        <v>2023</v>
      </c>
      <c r="B1038">
        <v>6</v>
      </c>
      <c r="C1038" t="s">
        <v>101</v>
      </c>
      <c r="D1038" t="s">
        <v>22</v>
      </c>
      <c r="E1038">
        <v>21669.89</v>
      </c>
      <c r="F1038">
        <v>5.85</v>
      </c>
      <c r="G1038">
        <v>79.84</v>
      </c>
      <c r="H1038">
        <v>7269.5</v>
      </c>
      <c r="I1038" t="s">
        <v>60</v>
      </c>
      <c r="J1038">
        <v>3896</v>
      </c>
    </row>
    <row r="1039" spans="1:10" x14ac:dyDescent="0.3">
      <c r="A1039">
        <v>2023</v>
      </c>
      <c r="B1039">
        <v>10</v>
      </c>
      <c r="C1039" t="s">
        <v>87</v>
      </c>
      <c r="D1039" t="s">
        <v>39</v>
      </c>
      <c r="E1039">
        <v>18022.54</v>
      </c>
      <c r="F1039">
        <v>6.92</v>
      </c>
      <c r="G1039">
        <v>63.59</v>
      </c>
      <c r="H1039">
        <v>7682.55</v>
      </c>
      <c r="I1039" t="s">
        <v>36</v>
      </c>
      <c r="J1039">
        <v>563</v>
      </c>
    </row>
    <row r="1040" spans="1:10" x14ac:dyDescent="0.3">
      <c r="A1040">
        <v>2022</v>
      </c>
      <c r="B1040">
        <v>3</v>
      </c>
      <c r="C1040" t="s">
        <v>86</v>
      </c>
      <c r="D1040" t="s">
        <v>20</v>
      </c>
      <c r="E1040">
        <v>12561.76</v>
      </c>
      <c r="F1040">
        <v>9.15</v>
      </c>
      <c r="G1040">
        <v>70.13</v>
      </c>
      <c r="H1040">
        <v>5766.47</v>
      </c>
      <c r="I1040" t="s">
        <v>36</v>
      </c>
      <c r="J1040">
        <v>4353</v>
      </c>
    </row>
    <row r="1041" spans="1:10" x14ac:dyDescent="0.3">
      <c r="A1041">
        <v>2023</v>
      </c>
      <c r="B1041">
        <v>9</v>
      </c>
      <c r="C1041" t="s">
        <v>85</v>
      </c>
      <c r="D1041" t="s">
        <v>29</v>
      </c>
      <c r="E1041">
        <v>12360.79</v>
      </c>
      <c r="F1041">
        <v>9.15</v>
      </c>
      <c r="G1041">
        <v>66.38</v>
      </c>
      <c r="H1041">
        <v>7641.39</v>
      </c>
      <c r="I1041" t="s">
        <v>28</v>
      </c>
      <c r="J1041">
        <v>3156</v>
      </c>
    </row>
    <row r="1042" spans="1:10" x14ac:dyDescent="0.3">
      <c r="A1042">
        <v>2022</v>
      </c>
      <c r="B1042">
        <v>5</v>
      </c>
      <c r="C1042" t="s">
        <v>95</v>
      </c>
      <c r="D1042" t="s">
        <v>20</v>
      </c>
      <c r="E1042">
        <v>19944.86</v>
      </c>
      <c r="F1042">
        <v>6.51</v>
      </c>
      <c r="G1042">
        <v>60.26</v>
      </c>
      <c r="H1042">
        <v>9288.14</v>
      </c>
      <c r="I1042" t="s">
        <v>19</v>
      </c>
      <c r="J1042">
        <v>2322</v>
      </c>
    </row>
    <row r="1043" spans="1:10" x14ac:dyDescent="0.3">
      <c r="A1043">
        <v>2022</v>
      </c>
      <c r="B1043">
        <v>6</v>
      </c>
      <c r="C1043" t="s">
        <v>113</v>
      </c>
      <c r="D1043" t="s">
        <v>32</v>
      </c>
      <c r="E1043">
        <v>24569.29</v>
      </c>
      <c r="F1043">
        <v>6.22</v>
      </c>
      <c r="G1043">
        <v>62.93</v>
      </c>
      <c r="H1043">
        <v>3104.99</v>
      </c>
      <c r="I1043" t="s">
        <v>28</v>
      </c>
      <c r="J1043">
        <v>3721</v>
      </c>
    </row>
    <row r="1044" spans="1:10" x14ac:dyDescent="0.3">
      <c r="A1044">
        <v>2023</v>
      </c>
      <c r="B1044">
        <v>12</v>
      </c>
      <c r="C1044" t="s">
        <v>111</v>
      </c>
      <c r="D1044" t="s">
        <v>34</v>
      </c>
      <c r="E1044">
        <v>20207.48</v>
      </c>
      <c r="F1044">
        <v>7.43</v>
      </c>
      <c r="G1044">
        <v>91.92</v>
      </c>
      <c r="H1044">
        <v>4521.6000000000004</v>
      </c>
      <c r="I1044" t="s">
        <v>28</v>
      </c>
      <c r="J1044">
        <v>2403</v>
      </c>
    </row>
    <row r="1045" spans="1:10" x14ac:dyDescent="0.3">
      <c r="A1045">
        <v>2022</v>
      </c>
      <c r="B1045">
        <v>11</v>
      </c>
      <c r="C1045" t="s">
        <v>100</v>
      </c>
      <c r="D1045" t="s">
        <v>16</v>
      </c>
      <c r="E1045">
        <v>24144.33</v>
      </c>
      <c r="F1045">
        <v>6.53</v>
      </c>
      <c r="G1045">
        <v>57.27</v>
      </c>
      <c r="H1045">
        <v>7261.51</v>
      </c>
      <c r="I1045" t="s">
        <v>28</v>
      </c>
      <c r="J1045">
        <v>4091</v>
      </c>
    </row>
    <row r="1046" spans="1:10" x14ac:dyDescent="0.3">
      <c r="A1046">
        <v>2022</v>
      </c>
      <c r="B1046">
        <v>9</v>
      </c>
      <c r="C1046" t="s">
        <v>96</v>
      </c>
      <c r="D1046" t="s">
        <v>22</v>
      </c>
      <c r="E1046">
        <v>8044.42</v>
      </c>
      <c r="F1046">
        <v>8.08</v>
      </c>
      <c r="G1046">
        <v>75.12</v>
      </c>
      <c r="H1046">
        <v>5850.28</v>
      </c>
      <c r="I1046" t="s">
        <v>19</v>
      </c>
      <c r="J1046">
        <v>998</v>
      </c>
    </row>
    <row r="1047" spans="1:10" x14ac:dyDescent="0.3">
      <c r="A1047">
        <v>2023</v>
      </c>
      <c r="B1047">
        <v>6</v>
      </c>
      <c r="C1047" t="s">
        <v>92</v>
      </c>
      <c r="D1047" t="s">
        <v>11</v>
      </c>
      <c r="E1047">
        <v>15512.36</v>
      </c>
      <c r="F1047">
        <v>9.07</v>
      </c>
      <c r="G1047">
        <v>76.41</v>
      </c>
      <c r="H1047">
        <v>8063.14</v>
      </c>
      <c r="I1047" t="s">
        <v>14</v>
      </c>
      <c r="J1047">
        <v>1427</v>
      </c>
    </row>
    <row r="1048" spans="1:10" x14ac:dyDescent="0.3">
      <c r="A1048">
        <v>2022</v>
      </c>
      <c r="B1048">
        <v>10</v>
      </c>
      <c r="C1048" t="s">
        <v>102</v>
      </c>
      <c r="D1048" t="s">
        <v>25</v>
      </c>
      <c r="E1048">
        <v>17060.060000000001</v>
      </c>
      <c r="F1048">
        <v>6.33</v>
      </c>
      <c r="G1048">
        <v>73.92</v>
      </c>
      <c r="H1048">
        <v>3956.89</v>
      </c>
      <c r="I1048" t="s">
        <v>36</v>
      </c>
      <c r="J1048">
        <v>2163</v>
      </c>
    </row>
    <row r="1049" spans="1:10" x14ac:dyDescent="0.3">
      <c r="A1049">
        <v>2022</v>
      </c>
      <c r="B1049">
        <v>12</v>
      </c>
      <c r="C1049" t="s">
        <v>86</v>
      </c>
      <c r="D1049" t="s">
        <v>20</v>
      </c>
      <c r="E1049">
        <v>8918.3799999999992</v>
      </c>
      <c r="F1049">
        <v>6.68</v>
      </c>
      <c r="G1049">
        <v>71.48</v>
      </c>
      <c r="H1049">
        <v>6098.95</v>
      </c>
      <c r="I1049" t="s">
        <v>60</v>
      </c>
      <c r="J1049">
        <v>3764</v>
      </c>
    </row>
    <row r="1050" spans="1:10" x14ac:dyDescent="0.3">
      <c r="A1050">
        <v>2022</v>
      </c>
      <c r="B1050">
        <v>6</v>
      </c>
      <c r="C1050" t="s">
        <v>87</v>
      </c>
      <c r="D1050" t="s">
        <v>39</v>
      </c>
      <c r="E1050">
        <v>15254.51</v>
      </c>
      <c r="F1050">
        <v>9.76</v>
      </c>
      <c r="G1050">
        <v>60.52</v>
      </c>
      <c r="H1050">
        <v>8964.41</v>
      </c>
      <c r="I1050" t="s">
        <v>28</v>
      </c>
      <c r="J1050">
        <v>4911</v>
      </c>
    </row>
    <row r="1051" spans="1:10" x14ac:dyDescent="0.3">
      <c r="A1051">
        <v>2023</v>
      </c>
      <c r="B1051">
        <v>3</v>
      </c>
      <c r="C1051" t="s">
        <v>100</v>
      </c>
      <c r="D1051" t="s">
        <v>16</v>
      </c>
      <c r="E1051">
        <v>19855.560000000001</v>
      </c>
      <c r="F1051">
        <v>5.5</v>
      </c>
      <c r="G1051">
        <v>51.86</v>
      </c>
      <c r="H1051">
        <v>8466.15</v>
      </c>
      <c r="I1051" t="s">
        <v>60</v>
      </c>
      <c r="J1051">
        <v>2430</v>
      </c>
    </row>
    <row r="1052" spans="1:10" x14ac:dyDescent="0.3">
      <c r="A1052">
        <v>2023</v>
      </c>
      <c r="B1052">
        <v>4</v>
      </c>
      <c r="C1052" t="s">
        <v>102</v>
      </c>
      <c r="D1052" t="s">
        <v>25</v>
      </c>
      <c r="E1052">
        <v>19655.099999999999</v>
      </c>
      <c r="F1052">
        <v>6.16</v>
      </c>
      <c r="G1052">
        <v>55.7</v>
      </c>
      <c r="H1052">
        <v>6829.06</v>
      </c>
      <c r="I1052" t="s">
        <v>19</v>
      </c>
      <c r="J1052">
        <v>3587</v>
      </c>
    </row>
    <row r="1053" spans="1:10" x14ac:dyDescent="0.3">
      <c r="A1053">
        <v>2023</v>
      </c>
      <c r="B1053">
        <v>1</v>
      </c>
      <c r="C1053" t="s">
        <v>109</v>
      </c>
      <c r="D1053" t="s">
        <v>39</v>
      </c>
      <c r="E1053">
        <v>18337.88</v>
      </c>
      <c r="F1053">
        <v>9.58</v>
      </c>
      <c r="G1053">
        <v>96.46</v>
      </c>
      <c r="H1053">
        <v>3412.08</v>
      </c>
      <c r="I1053" t="s">
        <v>60</v>
      </c>
      <c r="J1053">
        <v>3374</v>
      </c>
    </row>
    <row r="1054" spans="1:10" x14ac:dyDescent="0.3">
      <c r="A1054">
        <v>2023</v>
      </c>
      <c r="B1054">
        <v>8</v>
      </c>
      <c r="C1054" t="s">
        <v>105</v>
      </c>
      <c r="D1054" t="s">
        <v>11</v>
      </c>
      <c r="E1054">
        <v>8079.34</v>
      </c>
      <c r="F1054">
        <v>8.32</v>
      </c>
      <c r="G1054">
        <v>70.42</v>
      </c>
      <c r="H1054">
        <v>7049.42</v>
      </c>
      <c r="I1054" t="s">
        <v>36</v>
      </c>
      <c r="J1054">
        <v>4879</v>
      </c>
    </row>
    <row r="1055" spans="1:10" x14ac:dyDescent="0.3">
      <c r="A1055">
        <v>2023</v>
      </c>
      <c r="B1055">
        <v>7</v>
      </c>
      <c r="C1055" t="s">
        <v>99</v>
      </c>
      <c r="D1055" t="s">
        <v>16</v>
      </c>
      <c r="E1055">
        <v>13807.34</v>
      </c>
      <c r="F1055">
        <v>8.4499999999999993</v>
      </c>
      <c r="G1055">
        <v>72.209999999999994</v>
      </c>
      <c r="H1055">
        <v>8190.4</v>
      </c>
      <c r="I1055" t="s">
        <v>28</v>
      </c>
      <c r="J1055">
        <v>4130</v>
      </c>
    </row>
    <row r="1056" spans="1:10" x14ac:dyDescent="0.3">
      <c r="A1056">
        <v>2023</v>
      </c>
      <c r="B1056">
        <v>2</v>
      </c>
      <c r="C1056" t="s">
        <v>86</v>
      </c>
      <c r="D1056" t="s">
        <v>20</v>
      </c>
      <c r="E1056">
        <v>15655.49</v>
      </c>
      <c r="F1056">
        <v>4.41</v>
      </c>
      <c r="G1056">
        <v>80.44</v>
      </c>
      <c r="H1056">
        <v>4871.0600000000004</v>
      </c>
      <c r="I1056" t="s">
        <v>60</v>
      </c>
      <c r="J1056">
        <v>4086</v>
      </c>
    </row>
    <row r="1057" spans="1:10" x14ac:dyDescent="0.3">
      <c r="A1057">
        <v>2022</v>
      </c>
      <c r="B1057">
        <v>4</v>
      </c>
      <c r="C1057" t="s">
        <v>93</v>
      </c>
      <c r="D1057" t="s">
        <v>34</v>
      </c>
      <c r="E1057">
        <v>5660.02</v>
      </c>
      <c r="F1057">
        <v>5.29</v>
      </c>
      <c r="G1057">
        <v>74.3</v>
      </c>
      <c r="H1057">
        <v>2343.23</v>
      </c>
      <c r="I1057" t="s">
        <v>28</v>
      </c>
      <c r="J1057">
        <v>1792</v>
      </c>
    </row>
    <row r="1058" spans="1:10" x14ac:dyDescent="0.3">
      <c r="A1058">
        <v>2023</v>
      </c>
      <c r="B1058">
        <v>2</v>
      </c>
      <c r="C1058" t="s">
        <v>111</v>
      </c>
      <c r="D1058" t="s">
        <v>34</v>
      </c>
      <c r="E1058">
        <v>6106.65</v>
      </c>
      <c r="F1058">
        <v>5.41</v>
      </c>
      <c r="G1058">
        <v>57.57</v>
      </c>
      <c r="H1058">
        <v>9871.3700000000008</v>
      </c>
      <c r="I1058" t="s">
        <v>28</v>
      </c>
      <c r="J1058">
        <v>4580</v>
      </c>
    </row>
    <row r="1059" spans="1:10" x14ac:dyDescent="0.3">
      <c r="A1059">
        <v>2023</v>
      </c>
      <c r="B1059">
        <v>2</v>
      </c>
      <c r="C1059" t="s">
        <v>114</v>
      </c>
      <c r="D1059" t="s">
        <v>20</v>
      </c>
      <c r="E1059">
        <v>15563.03</v>
      </c>
      <c r="F1059">
        <v>5.64</v>
      </c>
      <c r="G1059">
        <v>80.28</v>
      </c>
      <c r="H1059">
        <v>6912.89</v>
      </c>
      <c r="I1059" t="s">
        <v>28</v>
      </c>
      <c r="J1059">
        <v>3723</v>
      </c>
    </row>
    <row r="1060" spans="1:10" x14ac:dyDescent="0.3">
      <c r="A1060">
        <v>2022</v>
      </c>
      <c r="B1060">
        <v>10</v>
      </c>
      <c r="C1060" t="s">
        <v>99</v>
      </c>
      <c r="D1060" t="s">
        <v>16</v>
      </c>
      <c r="E1060">
        <v>11022.91</v>
      </c>
      <c r="F1060">
        <v>6.4</v>
      </c>
      <c r="G1060">
        <v>97.22</v>
      </c>
      <c r="H1060">
        <v>9773.9500000000007</v>
      </c>
      <c r="I1060" t="s">
        <v>36</v>
      </c>
      <c r="J1060">
        <v>2666</v>
      </c>
    </row>
    <row r="1061" spans="1:10" x14ac:dyDescent="0.3">
      <c r="A1061">
        <v>2022</v>
      </c>
      <c r="B1061">
        <v>10</v>
      </c>
      <c r="C1061" t="s">
        <v>88</v>
      </c>
      <c r="D1061" t="s">
        <v>25</v>
      </c>
      <c r="E1061">
        <v>16014.65</v>
      </c>
      <c r="F1061">
        <v>6.85</v>
      </c>
      <c r="G1061">
        <v>57.37</v>
      </c>
      <c r="H1061">
        <v>5173.91</v>
      </c>
      <c r="I1061" t="s">
        <v>60</v>
      </c>
      <c r="J1061">
        <v>3144</v>
      </c>
    </row>
    <row r="1062" spans="1:10" x14ac:dyDescent="0.3">
      <c r="A1062">
        <v>2023</v>
      </c>
      <c r="B1062">
        <v>3</v>
      </c>
      <c r="C1062" t="s">
        <v>92</v>
      </c>
      <c r="D1062" t="s">
        <v>11</v>
      </c>
      <c r="E1062">
        <v>16055.12</v>
      </c>
      <c r="F1062">
        <v>8.06</v>
      </c>
      <c r="G1062">
        <v>64.95</v>
      </c>
      <c r="H1062">
        <v>3812.97</v>
      </c>
      <c r="I1062" t="s">
        <v>14</v>
      </c>
      <c r="J1062">
        <v>4798</v>
      </c>
    </row>
    <row r="1063" spans="1:10" x14ac:dyDescent="0.3">
      <c r="A1063">
        <v>2023</v>
      </c>
      <c r="B1063">
        <v>7</v>
      </c>
      <c r="C1063" t="s">
        <v>92</v>
      </c>
      <c r="D1063" t="s">
        <v>11</v>
      </c>
      <c r="E1063">
        <v>22987.57</v>
      </c>
      <c r="F1063">
        <v>9.6</v>
      </c>
      <c r="G1063">
        <v>78.42</v>
      </c>
      <c r="H1063">
        <v>8273.0300000000007</v>
      </c>
      <c r="I1063" t="s">
        <v>14</v>
      </c>
      <c r="J1063">
        <v>3064</v>
      </c>
    </row>
    <row r="1064" spans="1:10" x14ac:dyDescent="0.3">
      <c r="A1064">
        <v>2022</v>
      </c>
      <c r="B1064">
        <v>5</v>
      </c>
      <c r="C1064" t="s">
        <v>97</v>
      </c>
      <c r="D1064" t="s">
        <v>11</v>
      </c>
      <c r="E1064">
        <v>17326.849999999999</v>
      </c>
      <c r="F1064">
        <v>5.86</v>
      </c>
      <c r="G1064">
        <v>87.78</v>
      </c>
      <c r="H1064">
        <v>7981.12</v>
      </c>
      <c r="I1064" t="s">
        <v>14</v>
      </c>
      <c r="J1064">
        <v>4495</v>
      </c>
    </row>
    <row r="1065" spans="1:10" x14ac:dyDescent="0.3">
      <c r="A1065">
        <v>2022</v>
      </c>
      <c r="B1065">
        <v>5</v>
      </c>
      <c r="C1065" t="s">
        <v>85</v>
      </c>
      <c r="D1065" t="s">
        <v>29</v>
      </c>
      <c r="E1065">
        <v>24026.21</v>
      </c>
      <c r="F1065">
        <v>5.93</v>
      </c>
      <c r="G1065">
        <v>99.57</v>
      </c>
      <c r="H1065">
        <v>8727</v>
      </c>
      <c r="I1065" t="s">
        <v>60</v>
      </c>
      <c r="J1065">
        <v>3709</v>
      </c>
    </row>
    <row r="1066" spans="1:10" x14ac:dyDescent="0.3">
      <c r="A1066">
        <v>2022</v>
      </c>
      <c r="B1066">
        <v>8</v>
      </c>
      <c r="C1066" t="s">
        <v>94</v>
      </c>
      <c r="D1066" t="s">
        <v>16</v>
      </c>
      <c r="E1066">
        <v>14989.38</v>
      </c>
      <c r="F1066">
        <v>9.51</v>
      </c>
      <c r="G1066">
        <v>80.260000000000005</v>
      </c>
      <c r="H1066">
        <v>5557.04</v>
      </c>
      <c r="I1066" t="s">
        <v>36</v>
      </c>
      <c r="J1066">
        <v>1724</v>
      </c>
    </row>
    <row r="1067" spans="1:10" x14ac:dyDescent="0.3">
      <c r="A1067">
        <v>2023</v>
      </c>
      <c r="B1067">
        <v>5</v>
      </c>
      <c r="C1067" t="s">
        <v>113</v>
      </c>
      <c r="D1067" t="s">
        <v>32</v>
      </c>
      <c r="E1067">
        <v>22405.08</v>
      </c>
      <c r="F1067">
        <v>6.27</v>
      </c>
      <c r="G1067">
        <v>83.75</v>
      </c>
      <c r="H1067">
        <v>8049.62</v>
      </c>
      <c r="I1067" t="s">
        <v>14</v>
      </c>
      <c r="J1067">
        <v>2482</v>
      </c>
    </row>
    <row r="1068" spans="1:10" x14ac:dyDescent="0.3">
      <c r="A1068">
        <v>2022</v>
      </c>
      <c r="B1068">
        <v>3</v>
      </c>
      <c r="C1068" t="s">
        <v>95</v>
      </c>
      <c r="D1068" t="s">
        <v>20</v>
      </c>
      <c r="E1068">
        <v>14935.56</v>
      </c>
      <c r="F1068">
        <v>4.8099999999999996</v>
      </c>
      <c r="G1068">
        <v>88.76</v>
      </c>
      <c r="H1068">
        <v>7937.21</v>
      </c>
      <c r="I1068" t="s">
        <v>28</v>
      </c>
      <c r="J1068">
        <v>3936</v>
      </c>
    </row>
    <row r="1069" spans="1:10" x14ac:dyDescent="0.3">
      <c r="A1069">
        <v>2023</v>
      </c>
      <c r="B1069">
        <v>12</v>
      </c>
      <c r="C1069" t="s">
        <v>107</v>
      </c>
      <c r="D1069" t="s">
        <v>41</v>
      </c>
      <c r="E1069">
        <v>16260.05</v>
      </c>
      <c r="F1069">
        <v>9.14</v>
      </c>
      <c r="G1069">
        <v>84.59</v>
      </c>
      <c r="H1069">
        <v>9176.9500000000007</v>
      </c>
      <c r="I1069" t="s">
        <v>19</v>
      </c>
      <c r="J1069">
        <v>2565</v>
      </c>
    </row>
    <row r="1070" spans="1:10" x14ac:dyDescent="0.3">
      <c r="A1070">
        <v>2023</v>
      </c>
      <c r="B1070">
        <v>11</v>
      </c>
      <c r="C1070" t="s">
        <v>108</v>
      </c>
      <c r="D1070" t="s">
        <v>29</v>
      </c>
      <c r="E1070">
        <v>16886.740000000002</v>
      </c>
      <c r="F1070">
        <v>4.0599999999999996</v>
      </c>
      <c r="G1070">
        <v>96.53</v>
      </c>
      <c r="H1070">
        <v>6125.77</v>
      </c>
      <c r="I1070" t="s">
        <v>19</v>
      </c>
      <c r="J1070">
        <v>1769</v>
      </c>
    </row>
    <row r="1071" spans="1:10" x14ac:dyDescent="0.3">
      <c r="A1071">
        <v>2023</v>
      </c>
      <c r="B1071">
        <v>1</v>
      </c>
      <c r="C1071" t="s">
        <v>97</v>
      </c>
      <c r="D1071" t="s">
        <v>11</v>
      </c>
      <c r="E1071">
        <v>6093.27</v>
      </c>
      <c r="F1071">
        <v>6.42</v>
      </c>
      <c r="G1071">
        <v>92.93</v>
      </c>
      <c r="H1071">
        <v>9238.8799999999992</v>
      </c>
      <c r="I1071" t="s">
        <v>19</v>
      </c>
      <c r="J1071">
        <v>3350</v>
      </c>
    </row>
    <row r="1072" spans="1:10" x14ac:dyDescent="0.3">
      <c r="A1072">
        <v>2023</v>
      </c>
      <c r="B1072">
        <v>10</v>
      </c>
      <c r="C1072" t="s">
        <v>103</v>
      </c>
      <c r="D1072" t="s">
        <v>29</v>
      </c>
      <c r="E1072">
        <v>9380.8700000000008</v>
      </c>
      <c r="F1072">
        <v>7.51</v>
      </c>
      <c r="G1072">
        <v>83.08</v>
      </c>
      <c r="H1072">
        <v>8919.6</v>
      </c>
      <c r="I1072" t="s">
        <v>14</v>
      </c>
      <c r="J1072">
        <v>2598</v>
      </c>
    </row>
    <row r="1073" spans="1:10" x14ac:dyDescent="0.3">
      <c r="A1073">
        <v>2023</v>
      </c>
      <c r="B1073">
        <v>6</v>
      </c>
      <c r="C1073" t="s">
        <v>85</v>
      </c>
      <c r="D1073" t="s">
        <v>29</v>
      </c>
      <c r="E1073">
        <v>8654.75</v>
      </c>
      <c r="F1073">
        <v>5.09</v>
      </c>
      <c r="G1073">
        <v>54.8</v>
      </c>
      <c r="H1073">
        <v>7944.54</v>
      </c>
      <c r="I1073" t="s">
        <v>60</v>
      </c>
      <c r="J1073">
        <v>3032</v>
      </c>
    </row>
    <row r="1074" spans="1:10" x14ac:dyDescent="0.3">
      <c r="A1074">
        <v>2022</v>
      </c>
      <c r="B1074">
        <v>10</v>
      </c>
      <c r="C1074" t="s">
        <v>111</v>
      </c>
      <c r="D1074" t="s">
        <v>34</v>
      </c>
      <c r="E1074">
        <v>21033.93</v>
      </c>
      <c r="F1074">
        <v>7.43</v>
      </c>
      <c r="G1074">
        <v>68.680000000000007</v>
      </c>
      <c r="H1074">
        <v>2683.15</v>
      </c>
      <c r="I1074" t="s">
        <v>28</v>
      </c>
      <c r="J1074">
        <v>3793</v>
      </c>
    </row>
    <row r="1075" spans="1:10" x14ac:dyDescent="0.3">
      <c r="A1075">
        <v>2022</v>
      </c>
      <c r="B1075">
        <v>4</v>
      </c>
      <c r="C1075" t="s">
        <v>110</v>
      </c>
      <c r="D1075" t="s">
        <v>41</v>
      </c>
      <c r="E1075">
        <v>23755.279999999999</v>
      </c>
      <c r="F1075">
        <v>5.43</v>
      </c>
      <c r="G1075">
        <v>53.96</v>
      </c>
      <c r="H1075">
        <v>5471.61</v>
      </c>
      <c r="I1075" t="s">
        <v>14</v>
      </c>
      <c r="J1075">
        <v>840</v>
      </c>
    </row>
    <row r="1076" spans="1:10" x14ac:dyDescent="0.3">
      <c r="A1076">
        <v>2023</v>
      </c>
      <c r="B1076">
        <v>12</v>
      </c>
      <c r="C1076" t="s">
        <v>90</v>
      </c>
      <c r="D1076" t="s">
        <v>25</v>
      </c>
      <c r="E1076">
        <v>18185.95</v>
      </c>
      <c r="F1076">
        <v>8.58</v>
      </c>
      <c r="G1076">
        <v>79.89</v>
      </c>
      <c r="H1076">
        <v>7667.03</v>
      </c>
      <c r="I1076" t="s">
        <v>19</v>
      </c>
      <c r="J1076">
        <v>4033</v>
      </c>
    </row>
    <row r="1077" spans="1:10" x14ac:dyDescent="0.3">
      <c r="A1077">
        <v>2022</v>
      </c>
      <c r="B1077">
        <v>11</v>
      </c>
      <c r="C1077" t="s">
        <v>114</v>
      </c>
      <c r="D1077" t="s">
        <v>20</v>
      </c>
      <c r="E1077">
        <v>20705.46</v>
      </c>
      <c r="F1077">
        <v>8.85</v>
      </c>
      <c r="G1077">
        <v>75.94</v>
      </c>
      <c r="H1077">
        <v>5877.46</v>
      </c>
      <c r="I1077" t="s">
        <v>19</v>
      </c>
      <c r="J1077">
        <v>4616</v>
      </c>
    </row>
    <row r="1078" spans="1:10" x14ac:dyDescent="0.3">
      <c r="A1078">
        <v>2023</v>
      </c>
      <c r="B1078">
        <v>4</v>
      </c>
      <c r="C1078" t="s">
        <v>99</v>
      </c>
      <c r="D1078" t="s">
        <v>16</v>
      </c>
      <c r="E1078">
        <v>24630.04</v>
      </c>
      <c r="F1078">
        <v>8.1199999999999992</v>
      </c>
      <c r="G1078">
        <v>78.900000000000006</v>
      </c>
      <c r="H1078">
        <v>6809.03</v>
      </c>
      <c r="I1078" t="s">
        <v>60</v>
      </c>
      <c r="J1078">
        <v>1690</v>
      </c>
    </row>
    <row r="1079" spans="1:10" x14ac:dyDescent="0.3">
      <c r="A1079">
        <v>2023</v>
      </c>
      <c r="B1079">
        <v>3</v>
      </c>
      <c r="C1079" t="s">
        <v>100</v>
      </c>
      <c r="D1079" t="s">
        <v>16</v>
      </c>
      <c r="E1079">
        <v>15904.51</v>
      </c>
      <c r="F1079">
        <v>9.33</v>
      </c>
      <c r="G1079">
        <v>90.27</v>
      </c>
      <c r="H1079">
        <v>6664.05</v>
      </c>
      <c r="I1079" t="s">
        <v>60</v>
      </c>
      <c r="J1079">
        <v>3748</v>
      </c>
    </row>
    <row r="1080" spans="1:10" x14ac:dyDescent="0.3">
      <c r="A1080">
        <v>2022</v>
      </c>
      <c r="B1080">
        <v>1</v>
      </c>
      <c r="C1080" t="s">
        <v>98</v>
      </c>
      <c r="D1080" t="s">
        <v>32</v>
      </c>
      <c r="E1080">
        <v>20616.27</v>
      </c>
      <c r="F1080">
        <v>5.12</v>
      </c>
      <c r="G1080">
        <v>64.34</v>
      </c>
      <c r="H1080">
        <v>4884.95</v>
      </c>
      <c r="I1080" t="s">
        <v>19</v>
      </c>
      <c r="J1080">
        <v>4616</v>
      </c>
    </row>
    <row r="1081" spans="1:10" x14ac:dyDescent="0.3">
      <c r="A1081">
        <v>2023</v>
      </c>
      <c r="B1081">
        <v>7</v>
      </c>
      <c r="C1081" t="s">
        <v>108</v>
      </c>
      <c r="D1081" t="s">
        <v>29</v>
      </c>
      <c r="E1081">
        <v>22287.33</v>
      </c>
      <c r="F1081">
        <v>7.36</v>
      </c>
      <c r="G1081">
        <v>59.49</v>
      </c>
      <c r="H1081">
        <v>2854.68</v>
      </c>
      <c r="I1081" t="s">
        <v>19</v>
      </c>
      <c r="J1081">
        <v>1726</v>
      </c>
    </row>
    <row r="1082" spans="1:10" x14ac:dyDescent="0.3">
      <c r="A1082">
        <v>2023</v>
      </c>
      <c r="B1082">
        <v>12</v>
      </c>
      <c r="C1082" t="s">
        <v>96</v>
      </c>
      <c r="D1082" t="s">
        <v>22</v>
      </c>
      <c r="E1082">
        <v>19591.14</v>
      </c>
      <c r="F1082">
        <v>6.12</v>
      </c>
      <c r="G1082">
        <v>99.94</v>
      </c>
      <c r="H1082">
        <v>6538.06</v>
      </c>
      <c r="I1082" t="s">
        <v>14</v>
      </c>
      <c r="J1082">
        <v>2658</v>
      </c>
    </row>
    <row r="1083" spans="1:10" x14ac:dyDescent="0.3">
      <c r="A1083">
        <v>2022</v>
      </c>
      <c r="B1083">
        <v>9</v>
      </c>
      <c r="C1083" t="s">
        <v>110</v>
      </c>
      <c r="D1083" t="s">
        <v>41</v>
      </c>
      <c r="E1083">
        <v>24465.52</v>
      </c>
      <c r="F1083">
        <v>5.63</v>
      </c>
      <c r="G1083">
        <v>50.77</v>
      </c>
      <c r="H1083">
        <v>8991.11</v>
      </c>
      <c r="I1083" t="s">
        <v>60</v>
      </c>
      <c r="J1083">
        <v>4005</v>
      </c>
    </row>
    <row r="1084" spans="1:10" x14ac:dyDescent="0.3">
      <c r="A1084">
        <v>2023</v>
      </c>
      <c r="B1084">
        <v>2</v>
      </c>
      <c r="C1084" t="s">
        <v>85</v>
      </c>
      <c r="D1084" t="s">
        <v>29</v>
      </c>
      <c r="E1084">
        <v>17444.11</v>
      </c>
      <c r="F1084">
        <v>5.12</v>
      </c>
      <c r="G1084">
        <v>74.98</v>
      </c>
      <c r="H1084">
        <v>8755.6200000000008</v>
      </c>
      <c r="I1084" t="s">
        <v>19</v>
      </c>
      <c r="J1084">
        <v>3553</v>
      </c>
    </row>
    <row r="1085" spans="1:10" x14ac:dyDescent="0.3">
      <c r="A1085">
        <v>2023</v>
      </c>
      <c r="B1085">
        <v>5</v>
      </c>
      <c r="C1085" t="s">
        <v>104</v>
      </c>
      <c r="D1085" t="s">
        <v>34</v>
      </c>
      <c r="E1085">
        <v>15589.77</v>
      </c>
      <c r="F1085">
        <v>4.22</v>
      </c>
      <c r="G1085">
        <v>69.959999999999994</v>
      </c>
      <c r="H1085">
        <v>3225.4</v>
      </c>
      <c r="I1085" t="s">
        <v>19</v>
      </c>
      <c r="J1085">
        <v>887</v>
      </c>
    </row>
    <row r="1086" spans="1:10" x14ac:dyDescent="0.3">
      <c r="A1086">
        <v>2022</v>
      </c>
      <c r="B1086">
        <v>10</v>
      </c>
      <c r="C1086" t="s">
        <v>85</v>
      </c>
      <c r="D1086" t="s">
        <v>29</v>
      </c>
      <c r="E1086">
        <v>17974.509999999998</v>
      </c>
      <c r="F1086">
        <v>5.85</v>
      </c>
      <c r="G1086">
        <v>81.31</v>
      </c>
      <c r="H1086">
        <v>8972.84</v>
      </c>
      <c r="I1086" t="s">
        <v>14</v>
      </c>
      <c r="J1086">
        <v>586</v>
      </c>
    </row>
    <row r="1087" spans="1:10" x14ac:dyDescent="0.3">
      <c r="A1087">
        <v>2022</v>
      </c>
      <c r="B1087">
        <v>6</v>
      </c>
      <c r="C1087" t="s">
        <v>99</v>
      </c>
      <c r="D1087" t="s">
        <v>16</v>
      </c>
      <c r="E1087">
        <v>6052.7</v>
      </c>
      <c r="F1087">
        <v>6.37</v>
      </c>
      <c r="G1087">
        <v>68.75</v>
      </c>
      <c r="H1087">
        <v>5009.1899999999996</v>
      </c>
      <c r="I1087" t="s">
        <v>19</v>
      </c>
      <c r="J1087">
        <v>3449</v>
      </c>
    </row>
    <row r="1088" spans="1:10" x14ac:dyDescent="0.3">
      <c r="A1088">
        <v>2022</v>
      </c>
      <c r="B1088">
        <v>9</v>
      </c>
      <c r="C1088" t="s">
        <v>97</v>
      </c>
      <c r="D1088" t="s">
        <v>11</v>
      </c>
      <c r="E1088">
        <v>22051.42</v>
      </c>
      <c r="F1088">
        <v>7.86</v>
      </c>
      <c r="G1088">
        <v>84.81</v>
      </c>
      <c r="H1088">
        <v>5425.59</v>
      </c>
      <c r="I1088" t="s">
        <v>28</v>
      </c>
      <c r="J1088">
        <v>4905</v>
      </c>
    </row>
    <row r="1089" spans="1:10" x14ac:dyDescent="0.3">
      <c r="A1089">
        <v>2023</v>
      </c>
      <c r="B1089">
        <v>10</v>
      </c>
      <c r="C1089" t="s">
        <v>106</v>
      </c>
      <c r="D1089" t="s">
        <v>41</v>
      </c>
      <c r="E1089">
        <v>18990.900000000001</v>
      </c>
      <c r="F1089">
        <v>5.49</v>
      </c>
      <c r="G1089">
        <v>54.81</v>
      </c>
      <c r="H1089">
        <v>6814.73</v>
      </c>
      <c r="I1089" t="s">
        <v>28</v>
      </c>
      <c r="J1089">
        <v>2683</v>
      </c>
    </row>
    <row r="1090" spans="1:10" x14ac:dyDescent="0.3">
      <c r="A1090">
        <v>2022</v>
      </c>
      <c r="B1090">
        <v>10</v>
      </c>
      <c r="C1090" t="s">
        <v>114</v>
      </c>
      <c r="D1090" t="s">
        <v>20</v>
      </c>
      <c r="E1090">
        <v>21866.639999999999</v>
      </c>
      <c r="F1090">
        <v>4.25</v>
      </c>
      <c r="G1090">
        <v>59.53</v>
      </c>
      <c r="H1090">
        <v>8956.69</v>
      </c>
      <c r="I1090" t="s">
        <v>19</v>
      </c>
      <c r="J1090">
        <v>3675</v>
      </c>
    </row>
    <row r="1091" spans="1:10" x14ac:dyDescent="0.3">
      <c r="A1091">
        <v>2022</v>
      </c>
      <c r="B1091">
        <v>1</v>
      </c>
      <c r="C1091" t="s">
        <v>105</v>
      </c>
      <c r="D1091" t="s">
        <v>11</v>
      </c>
      <c r="E1091">
        <v>7761.71</v>
      </c>
      <c r="F1091">
        <v>6.54</v>
      </c>
      <c r="G1091">
        <v>89.09</v>
      </c>
      <c r="H1091">
        <v>5976.72</v>
      </c>
      <c r="I1091" t="s">
        <v>14</v>
      </c>
      <c r="J1091">
        <v>2034</v>
      </c>
    </row>
    <row r="1092" spans="1:10" x14ac:dyDescent="0.3">
      <c r="A1092">
        <v>2022</v>
      </c>
      <c r="B1092">
        <v>3</v>
      </c>
      <c r="C1092" t="s">
        <v>104</v>
      </c>
      <c r="D1092" t="s">
        <v>34</v>
      </c>
      <c r="E1092">
        <v>6613.19</v>
      </c>
      <c r="F1092">
        <v>4.45</v>
      </c>
      <c r="G1092">
        <v>81.62</v>
      </c>
      <c r="H1092">
        <v>2393.46</v>
      </c>
      <c r="I1092" t="s">
        <v>28</v>
      </c>
      <c r="J1092">
        <v>3912</v>
      </c>
    </row>
    <row r="1093" spans="1:10" x14ac:dyDescent="0.3">
      <c r="A1093">
        <v>2023</v>
      </c>
      <c r="B1093">
        <v>8</v>
      </c>
      <c r="C1093" t="s">
        <v>113</v>
      </c>
      <c r="D1093" t="s">
        <v>32</v>
      </c>
      <c r="E1093">
        <v>8842.93</v>
      </c>
      <c r="F1093">
        <v>7.79</v>
      </c>
      <c r="G1093">
        <v>77.61</v>
      </c>
      <c r="H1093">
        <v>8262.31</v>
      </c>
      <c r="I1093" t="s">
        <v>36</v>
      </c>
      <c r="J1093">
        <v>560</v>
      </c>
    </row>
    <row r="1094" spans="1:10" x14ac:dyDescent="0.3">
      <c r="A1094">
        <v>2022</v>
      </c>
      <c r="B1094">
        <v>2</v>
      </c>
      <c r="C1094" t="s">
        <v>110</v>
      </c>
      <c r="D1094" t="s">
        <v>41</v>
      </c>
      <c r="E1094">
        <v>24934.01</v>
      </c>
      <c r="F1094">
        <v>6.22</v>
      </c>
      <c r="G1094">
        <v>58.12</v>
      </c>
      <c r="H1094">
        <v>5926.15</v>
      </c>
      <c r="I1094" t="s">
        <v>19</v>
      </c>
      <c r="J1094">
        <v>2198</v>
      </c>
    </row>
    <row r="1095" spans="1:10" x14ac:dyDescent="0.3">
      <c r="A1095">
        <v>2022</v>
      </c>
      <c r="B1095">
        <v>4</v>
      </c>
      <c r="C1095" t="s">
        <v>93</v>
      </c>
      <c r="D1095" t="s">
        <v>34</v>
      </c>
      <c r="E1095">
        <v>19756.13</v>
      </c>
      <c r="F1095">
        <v>5.08</v>
      </c>
      <c r="G1095">
        <v>72.150000000000006</v>
      </c>
      <c r="H1095">
        <v>7064.59</v>
      </c>
      <c r="I1095" t="s">
        <v>14</v>
      </c>
      <c r="J1095">
        <v>3914</v>
      </c>
    </row>
    <row r="1096" spans="1:10" x14ac:dyDescent="0.3">
      <c r="A1096">
        <v>2023</v>
      </c>
      <c r="B1096">
        <v>7</v>
      </c>
      <c r="C1096" t="s">
        <v>85</v>
      </c>
      <c r="D1096" t="s">
        <v>29</v>
      </c>
      <c r="E1096">
        <v>20208.25</v>
      </c>
      <c r="F1096">
        <v>4.2</v>
      </c>
      <c r="G1096">
        <v>82.92</v>
      </c>
      <c r="H1096">
        <v>4669.3</v>
      </c>
      <c r="I1096" t="s">
        <v>60</v>
      </c>
      <c r="J1096">
        <v>833</v>
      </c>
    </row>
    <row r="1097" spans="1:10" x14ac:dyDescent="0.3">
      <c r="A1097">
        <v>2023</v>
      </c>
      <c r="B1097">
        <v>9</v>
      </c>
      <c r="C1097" t="s">
        <v>92</v>
      </c>
      <c r="D1097" t="s">
        <v>11</v>
      </c>
      <c r="E1097">
        <v>16515.36</v>
      </c>
      <c r="F1097">
        <v>6.1</v>
      </c>
      <c r="G1097">
        <v>94.03</v>
      </c>
      <c r="H1097">
        <v>8029.3</v>
      </c>
      <c r="I1097" t="s">
        <v>60</v>
      </c>
      <c r="J1097">
        <v>1448</v>
      </c>
    </row>
    <row r="1098" spans="1:10" x14ac:dyDescent="0.3">
      <c r="A1098">
        <v>2023</v>
      </c>
      <c r="B1098">
        <v>1</v>
      </c>
      <c r="C1098" t="s">
        <v>85</v>
      </c>
      <c r="D1098" t="s">
        <v>29</v>
      </c>
      <c r="E1098">
        <v>23257.31</v>
      </c>
      <c r="F1098">
        <v>9.1199999999999992</v>
      </c>
      <c r="G1098">
        <v>63.48</v>
      </c>
      <c r="H1098">
        <v>7476.78</v>
      </c>
      <c r="I1098" t="s">
        <v>14</v>
      </c>
      <c r="J1098">
        <v>4219</v>
      </c>
    </row>
    <row r="1099" spans="1:10" x14ac:dyDescent="0.3">
      <c r="A1099">
        <v>2022</v>
      </c>
      <c r="B1099">
        <v>8</v>
      </c>
      <c r="C1099" t="s">
        <v>112</v>
      </c>
      <c r="D1099" t="s">
        <v>39</v>
      </c>
      <c r="E1099">
        <v>14081.89</v>
      </c>
      <c r="F1099">
        <v>9.8000000000000007</v>
      </c>
      <c r="G1099">
        <v>85.62</v>
      </c>
      <c r="H1099">
        <v>4189.92</v>
      </c>
      <c r="I1099" t="s">
        <v>19</v>
      </c>
      <c r="J1099">
        <v>2810</v>
      </c>
    </row>
    <row r="1100" spans="1:10" x14ac:dyDescent="0.3">
      <c r="A1100">
        <v>2022</v>
      </c>
      <c r="B1100">
        <v>6</v>
      </c>
      <c r="C1100" t="s">
        <v>87</v>
      </c>
      <c r="D1100" t="s">
        <v>39</v>
      </c>
      <c r="E1100">
        <v>18394.12</v>
      </c>
      <c r="F1100">
        <v>9.06</v>
      </c>
      <c r="G1100">
        <v>99.13</v>
      </c>
      <c r="H1100">
        <v>8720.41</v>
      </c>
      <c r="I1100" t="s">
        <v>14</v>
      </c>
      <c r="J1100">
        <v>2720</v>
      </c>
    </row>
    <row r="1101" spans="1:10" x14ac:dyDescent="0.3">
      <c r="A1101">
        <v>2022</v>
      </c>
      <c r="B1101">
        <v>10</v>
      </c>
      <c r="C1101" t="s">
        <v>101</v>
      </c>
      <c r="D1101" t="s">
        <v>22</v>
      </c>
      <c r="E1101">
        <v>18156.330000000002</v>
      </c>
      <c r="F1101">
        <v>6.05</v>
      </c>
      <c r="G1101">
        <v>55.53</v>
      </c>
      <c r="H1101">
        <v>2745.63</v>
      </c>
      <c r="I1101" t="s">
        <v>19</v>
      </c>
      <c r="J1101">
        <v>3831</v>
      </c>
    </row>
    <row r="1102" spans="1:10" x14ac:dyDescent="0.3">
      <c r="A1102">
        <v>2022</v>
      </c>
      <c r="B1102">
        <v>7</v>
      </c>
      <c r="C1102" t="s">
        <v>85</v>
      </c>
      <c r="D1102" t="s">
        <v>29</v>
      </c>
      <c r="E1102">
        <v>12817.77</v>
      </c>
      <c r="F1102">
        <v>7.22</v>
      </c>
      <c r="G1102">
        <v>68.099999999999994</v>
      </c>
      <c r="H1102">
        <v>8853.3799999999992</v>
      </c>
      <c r="I1102" t="s">
        <v>14</v>
      </c>
      <c r="J1102">
        <v>3224</v>
      </c>
    </row>
    <row r="1103" spans="1:10" x14ac:dyDescent="0.3">
      <c r="A1103">
        <v>2023</v>
      </c>
      <c r="B1103">
        <v>4</v>
      </c>
      <c r="C1103" t="s">
        <v>86</v>
      </c>
      <c r="D1103" t="s">
        <v>20</v>
      </c>
      <c r="E1103">
        <v>14952.51</v>
      </c>
      <c r="F1103">
        <v>8.82</v>
      </c>
      <c r="G1103">
        <v>71.28</v>
      </c>
      <c r="H1103">
        <v>4884.62</v>
      </c>
      <c r="I1103" t="s">
        <v>60</v>
      </c>
      <c r="J1103">
        <v>3385</v>
      </c>
    </row>
    <row r="1104" spans="1:10" x14ac:dyDescent="0.3">
      <c r="A1104">
        <v>2022</v>
      </c>
      <c r="B1104">
        <v>3</v>
      </c>
      <c r="C1104" t="s">
        <v>110</v>
      </c>
      <c r="D1104" t="s">
        <v>41</v>
      </c>
      <c r="E1104">
        <v>18254.13</v>
      </c>
      <c r="F1104">
        <v>5.65</v>
      </c>
      <c r="G1104">
        <v>96.14</v>
      </c>
      <c r="H1104">
        <v>8380.23</v>
      </c>
      <c r="I1104" t="s">
        <v>36</v>
      </c>
      <c r="J1104">
        <v>1337</v>
      </c>
    </row>
    <row r="1105" spans="1:10" x14ac:dyDescent="0.3">
      <c r="A1105">
        <v>2022</v>
      </c>
      <c r="B1105">
        <v>7</v>
      </c>
      <c r="C1105" t="s">
        <v>96</v>
      </c>
      <c r="D1105" t="s">
        <v>22</v>
      </c>
      <c r="E1105">
        <v>13580.82</v>
      </c>
      <c r="F1105">
        <v>5.62</v>
      </c>
      <c r="G1105">
        <v>92.31</v>
      </c>
      <c r="H1105">
        <v>6911.23</v>
      </c>
      <c r="I1105" t="s">
        <v>19</v>
      </c>
      <c r="J1105">
        <v>4813</v>
      </c>
    </row>
    <row r="1106" spans="1:10" x14ac:dyDescent="0.3">
      <c r="A1106">
        <v>2023</v>
      </c>
      <c r="B1106">
        <v>7</v>
      </c>
      <c r="C1106" t="s">
        <v>96</v>
      </c>
      <c r="D1106" t="s">
        <v>22</v>
      </c>
      <c r="E1106">
        <v>22729.91</v>
      </c>
      <c r="F1106">
        <v>7.29</v>
      </c>
      <c r="G1106">
        <v>61.68</v>
      </c>
      <c r="H1106">
        <v>3743.39</v>
      </c>
      <c r="I1106" t="s">
        <v>14</v>
      </c>
      <c r="J1106">
        <v>4903</v>
      </c>
    </row>
    <row r="1107" spans="1:10" x14ac:dyDescent="0.3">
      <c r="A1107">
        <v>2023</v>
      </c>
      <c r="B1107">
        <v>4</v>
      </c>
      <c r="C1107" t="s">
        <v>105</v>
      </c>
      <c r="D1107" t="s">
        <v>11</v>
      </c>
      <c r="E1107">
        <v>9015.2800000000007</v>
      </c>
      <c r="F1107">
        <v>7.95</v>
      </c>
      <c r="G1107">
        <v>54.1</v>
      </c>
      <c r="H1107">
        <v>3597.29</v>
      </c>
      <c r="I1107" t="s">
        <v>36</v>
      </c>
      <c r="J1107">
        <v>3330</v>
      </c>
    </row>
    <row r="1108" spans="1:10" x14ac:dyDescent="0.3">
      <c r="A1108">
        <v>2022</v>
      </c>
      <c r="B1108">
        <v>8</v>
      </c>
      <c r="C1108" t="s">
        <v>96</v>
      </c>
      <c r="D1108" t="s">
        <v>22</v>
      </c>
      <c r="E1108">
        <v>22933.919999999998</v>
      </c>
      <c r="F1108">
        <v>4.9800000000000004</v>
      </c>
      <c r="G1108">
        <v>75.34</v>
      </c>
      <c r="H1108">
        <v>5798.57</v>
      </c>
      <c r="I1108" t="s">
        <v>14</v>
      </c>
      <c r="J1108">
        <v>3012</v>
      </c>
    </row>
    <row r="1109" spans="1:10" x14ac:dyDescent="0.3">
      <c r="A1109">
        <v>2022</v>
      </c>
      <c r="B1109">
        <v>8</v>
      </c>
      <c r="C1109" t="s">
        <v>102</v>
      </c>
      <c r="D1109" t="s">
        <v>25</v>
      </c>
      <c r="E1109">
        <v>8416.2199999999993</v>
      </c>
      <c r="F1109">
        <v>5.05</v>
      </c>
      <c r="G1109">
        <v>88.49</v>
      </c>
      <c r="H1109">
        <v>9111.09</v>
      </c>
      <c r="I1109" t="s">
        <v>19</v>
      </c>
      <c r="J1109">
        <v>4453</v>
      </c>
    </row>
    <row r="1110" spans="1:10" x14ac:dyDescent="0.3">
      <c r="A1110">
        <v>2023</v>
      </c>
      <c r="B1110">
        <v>9</v>
      </c>
      <c r="C1110" t="s">
        <v>96</v>
      </c>
      <c r="D1110" t="s">
        <v>22</v>
      </c>
      <c r="E1110">
        <v>8209.58</v>
      </c>
      <c r="F1110">
        <v>5.0199999999999996</v>
      </c>
      <c r="G1110">
        <v>76.11</v>
      </c>
      <c r="H1110">
        <v>4729</v>
      </c>
      <c r="I1110" t="s">
        <v>60</v>
      </c>
      <c r="J1110">
        <v>2739</v>
      </c>
    </row>
    <row r="1111" spans="1:10" x14ac:dyDescent="0.3">
      <c r="A1111">
        <v>2022</v>
      </c>
      <c r="B1111">
        <v>11</v>
      </c>
      <c r="C1111" t="s">
        <v>95</v>
      </c>
      <c r="D1111" t="s">
        <v>20</v>
      </c>
      <c r="E1111">
        <v>19103.310000000001</v>
      </c>
      <c r="F1111">
        <v>5.88</v>
      </c>
      <c r="G1111">
        <v>84.07</v>
      </c>
      <c r="H1111">
        <v>5964.63</v>
      </c>
      <c r="I1111" t="s">
        <v>19</v>
      </c>
      <c r="J1111">
        <v>4823</v>
      </c>
    </row>
    <row r="1112" spans="1:10" x14ac:dyDescent="0.3">
      <c r="A1112">
        <v>2023</v>
      </c>
      <c r="B1112">
        <v>5</v>
      </c>
      <c r="C1112" t="s">
        <v>88</v>
      </c>
      <c r="D1112" t="s">
        <v>25</v>
      </c>
      <c r="E1112">
        <v>5552.2</v>
      </c>
      <c r="F1112">
        <v>6.71</v>
      </c>
      <c r="G1112">
        <v>80.5</v>
      </c>
      <c r="H1112">
        <v>3211.86</v>
      </c>
      <c r="I1112" t="s">
        <v>28</v>
      </c>
      <c r="J1112">
        <v>1354</v>
      </c>
    </row>
    <row r="1113" spans="1:10" x14ac:dyDescent="0.3">
      <c r="A1113">
        <v>2023</v>
      </c>
      <c r="B1113">
        <v>6</v>
      </c>
      <c r="C1113" t="s">
        <v>88</v>
      </c>
      <c r="D1113" t="s">
        <v>25</v>
      </c>
      <c r="E1113">
        <v>13785.76</v>
      </c>
      <c r="F1113">
        <v>7.54</v>
      </c>
      <c r="G1113">
        <v>90.5</v>
      </c>
      <c r="H1113">
        <v>2444.56</v>
      </c>
      <c r="I1113" t="s">
        <v>19</v>
      </c>
      <c r="J1113">
        <v>4651</v>
      </c>
    </row>
    <row r="1114" spans="1:10" x14ac:dyDescent="0.3">
      <c r="A1114">
        <v>2023</v>
      </c>
      <c r="B1114">
        <v>5</v>
      </c>
      <c r="C1114" t="s">
        <v>86</v>
      </c>
      <c r="D1114" t="s">
        <v>20</v>
      </c>
      <c r="E1114">
        <v>7986.65</v>
      </c>
      <c r="F1114">
        <v>4.75</v>
      </c>
      <c r="G1114">
        <v>75.3</v>
      </c>
      <c r="H1114">
        <v>6778.56</v>
      </c>
      <c r="I1114" t="s">
        <v>14</v>
      </c>
      <c r="J1114">
        <v>3234</v>
      </c>
    </row>
    <row r="1115" spans="1:10" x14ac:dyDescent="0.3">
      <c r="A1115">
        <v>2022</v>
      </c>
      <c r="B1115">
        <v>5</v>
      </c>
      <c r="C1115" t="s">
        <v>108</v>
      </c>
      <c r="D1115" t="s">
        <v>29</v>
      </c>
      <c r="E1115">
        <v>7089.41</v>
      </c>
      <c r="F1115">
        <v>9.5299999999999994</v>
      </c>
      <c r="G1115">
        <v>75.69</v>
      </c>
      <c r="H1115">
        <v>5455.92</v>
      </c>
      <c r="I1115" t="s">
        <v>14</v>
      </c>
      <c r="J1115">
        <v>4982</v>
      </c>
    </row>
    <row r="1116" spans="1:10" x14ac:dyDescent="0.3">
      <c r="A1116">
        <v>2022</v>
      </c>
      <c r="B1116">
        <v>7</v>
      </c>
      <c r="C1116" t="s">
        <v>111</v>
      </c>
      <c r="D1116" t="s">
        <v>34</v>
      </c>
      <c r="E1116">
        <v>21897.94</v>
      </c>
      <c r="F1116">
        <v>4.5199999999999996</v>
      </c>
      <c r="G1116">
        <v>72.569999999999993</v>
      </c>
      <c r="H1116">
        <v>9126.01</v>
      </c>
      <c r="I1116" t="s">
        <v>28</v>
      </c>
      <c r="J1116">
        <v>2563</v>
      </c>
    </row>
    <row r="1117" spans="1:10" x14ac:dyDescent="0.3">
      <c r="A1117">
        <v>2023</v>
      </c>
      <c r="B1117">
        <v>5</v>
      </c>
      <c r="C1117" t="s">
        <v>106</v>
      </c>
      <c r="D1117" t="s">
        <v>41</v>
      </c>
      <c r="E1117">
        <v>11508.5</v>
      </c>
      <c r="F1117">
        <v>10</v>
      </c>
      <c r="G1117">
        <v>74.61</v>
      </c>
      <c r="H1117">
        <v>9682.89</v>
      </c>
      <c r="I1117" t="s">
        <v>36</v>
      </c>
      <c r="J1117">
        <v>664</v>
      </c>
    </row>
    <row r="1118" spans="1:10" x14ac:dyDescent="0.3">
      <c r="A1118">
        <v>2023</v>
      </c>
      <c r="B1118">
        <v>10</v>
      </c>
      <c r="C1118" t="s">
        <v>100</v>
      </c>
      <c r="D1118" t="s">
        <v>16</v>
      </c>
      <c r="E1118">
        <v>6912.55</v>
      </c>
      <c r="F1118">
        <v>6.61</v>
      </c>
      <c r="G1118">
        <v>83.66</v>
      </c>
      <c r="H1118">
        <v>5036.79</v>
      </c>
      <c r="I1118" t="s">
        <v>14</v>
      </c>
      <c r="J1118">
        <v>1127</v>
      </c>
    </row>
    <row r="1119" spans="1:10" x14ac:dyDescent="0.3">
      <c r="A1119">
        <v>2022</v>
      </c>
      <c r="B1119">
        <v>4</v>
      </c>
      <c r="C1119" t="s">
        <v>85</v>
      </c>
      <c r="D1119" t="s">
        <v>29</v>
      </c>
      <c r="E1119">
        <v>14503.41</v>
      </c>
      <c r="F1119">
        <v>9.3699999999999992</v>
      </c>
      <c r="G1119">
        <v>75.89</v>
      </c>
      <c r="H1119">
        <v>2057.65</v>
      </c>
      <c r="I1119" t="s">
        <v>60</v>
      </c>
      <c r="J1119">
        <v>1226</v>
      </c>
    </row>
    <row r="1120" spans="1:10" x14ac:dyDescent="0.3">
      <c r="A1120">
        <v>2022</v>
      </c>
      <c r="B1120">
        <v>11</v>
      </c>
      <c r="C1120" t="s">
        <v>114</v>
      </c>
      <c r="D1120" t="s">
        <v>20</v>
      </c>
      <c r="E1120">
        <v>14827.95</v>
      </c>
      <c r="F1120">
        <v>4.41</v>
      </c>
      <c r="G1120">
        <v>80.930000000000007</v>
      </c>
      <c r="H1120">
        <v>5895.71</v>
      </c>
      <c r="I1120" t="s">
        <v>60</v>
      </c>
      <c r="J1120">
        <v>3566</v>
      </c>
    </row>
    <row r="1121" spans="1:10" x14ac:dyDescent="0.3">
      <c r="A1121">
        <v>2022</v>
      </c>
      <c r="B1121">
        <v>11</v>
      </c>
      <c r="C1121" t="s">
        <v>102</v>
      </c>
      <c r="D1121" t="s">
        <v>25</v>
      </c>
      <c r="E1121">
        <v>24141.1</v>
      </c>
      <c r="F1121">
        <v>9.42</v>
      </c>
      <c r="G1121">
        <v>55.08</v>
      </c>
      <c r="H1121">
        <v>6663</v>
      </c>
      <c r="I1121" t="s">
        <v>19</v>
      </c>
      <c r="J1121">
        <v>2791</v>
      </c>
    </row>
    <row r="1122" spans="1:10" x14ac:dyDescent="0.3">
      <c r="A1122">
        <v>2023</v>
      </c>
      <c r="B1122">
        <v>6</v>
      </c>
      <c r="C1122" t="s">
        <v>110</v>
      </c>
      <c r="D1122" t="s">
        <v>41</v>
      </c>
      <c r="E1122">
        <v>15644.33</v>
      </c>
      <c r="F1122">
        <v>5.14</v>
      </c>
      <c r="G1122">
        <v>74.319999999999993</v>
      </c>
      <c r="H1122">
        <v>3701.43</v>
      </c>
      <c r="I1122" t="s">
        <v>60</v>
      </c>
      <c r="J1122">
        <v>797</v>
      </c>
    </row>
    <row r="1123" spans="1:10" x14ac:dyDescent="0.3">
      <c r="A1123">
        <v>2023</v>
      </c>
      <c r="B1123">
        <v>7</v>
      </c>
      <c r="C1123" t="s">
        <v>90</v>
      </c>
      <c r="D1123" t="s">
        <v>25</v>
      </c>
      <c r="E1123">
        <v>19529.48</v>
      </c>
      <c r="F1123">
        <v>9.07</v>
      </c>
      <c r="G1123">
        <v>75.87</v>
      </c>
      <c r="H1123">
        <v>6280.79</v>
      </c>
      <c r="I1123" t="s">
        <v>36</v>
      </c>
      <c r="J1123">
        <v>4763</v>
      </c>
    </row>
    <row r="1124" spans="1:10" x14ac:dyDescent="0.3">
      <c r="A1124">
        <v>2023</v>
      </c>
      <c r="B1124">
        <v>9</v>
      </c>
      <c r="C1124" t="s">
        <v>112</v>
      </c>
      <c r="D1124" t="s">
        <v>39</v>
      </c>
      <c r="E1124">
        <v>11218.68</v>
      </c>
      <c r="F1124">
        <v>4.84</v>
      </c>
      <c r="G1124">
        <v>73.42</v>
      </c>
      <c r="H1124">
        <v>3359.23</v>
      </c>
      <c r="I1124" t="s">
        <v>36</v>
      </c>
      <c r="J1124">
        <v>690</v>
      </c>
    </row>
    <row r="1125" spans="1:10" x14ac:dyDescent="0.3">
      <c r="A1125">
        <v>2022</v>
      </c>
      <c r="B1125">
        <v>8</v>
      </c>
      <c r="C1125" t="s">
        <v>110</v>
      </c>
      <c r="D1125" t="s">
        <v>41</v>
      </c>
      <c r="E1125">
        <v>23561.040000000001</v>
      </c>
      <c r="F1125">
        <v>8.73</v>
      </c>
      <c r="G1125">
        <v>86.17</v>
      </c>
      <c r="H1125">
        <v>5081.34</v>
      </c>
      <c r="I1125" t="s">
        <v>14</v>
      </c>
      <c r="J1125">
        <v>3288</v>
      </c>
    </row>
    <row r="1126" spans="1:10" x14ac:dyDescent="0.3">
      <c r="A1126">
        <v>2022</v>
      </c>
      <c r="B1126">
        <v>11</v>
      </c>
      <c r="C1126" t="s">
        <v>92</v>
      </c>
      <c r="D1126" t="s">
        <v>11</v>
      </c>
      <c r="E1126">
        <v>5137.1000000000004</v>
      </c>
      <c r="F1126">
        <v>8.0299999999999994</v>
      </c>
      <c r="G1126">
        <v>63.09</v>
      </c>
      <c r="H1126">
        <v>7705.65</v>
      </c>
      <c r="I1126" t="s">
        <v>19</v>
      </c>
      <c r="J1126">
        <v>889</v>
      </c>
    </row>
    <row r="1127" spans="1:10" x14ac:dyDescent="0.3">
      <c r="A1127">
        <v>2023</v>
      </c>
      <c r="B1127">
        <v>4</v>
      </c>
      <c r="C1127" t="s">
        <v>112</v>
      </c>
      <c r="D1127" t="s">
        <v>39</v>
      </c>
      <c r="E1127">
        <v>9220.06</v>
      </c>
      <c r="F1127">
        <v>4.17</v>
      </c>
      <c r="G1127">
        <v>74.650000000000006</v>
      </c>
      <c r="H1127">
        <v>8593.1</v>
      </c>
      <c r="I1127" t="s">
        <v>36</v>
      </c>
      <c r="J1127">
        <v>1636</v>
      </c>
    </row>
    <row r="1128" spans="1:10" x14ac:dyDescent="0.3">
      <c r="A1128">
        <v>2022</v>
      </c>
      <c r="B1128">
        <v>4</v>
      </c>
      <c r="C1128" t="s">
        <v>90</v>
      </c>
      <c r="D1128" t="s">
        <v>25</v>
      </c>
      <c r="E1128">
        <v>20643.36</v>
      </c>
      <c r="F1128">
        <v>5.33</v>
      </c>
      <c r="G1128">
        <v>71.34</v>
      </c>
      <c r="H1128">
        <v>8856.85</v>
      </c>
      <c r="I1128" t="s">
        <v>19</v>
      </c>
      <c r="J1128">
        <v>2644</v>
      </c>
    </row>
    <row r="1129" spans="1:10" x14ac:dyDescent="0.3">
      <c r="A1129">
        <v>2023</v>
      </c>
      <c r="B1129">
        <v>1</v>
      </c>
      <c r="C1129" t="s">
        <v>95</v>
      </c>
      <c r="D1129" t="s">
        <v>20</v>
      </c>
      <c r="E1129">
        <v>11639.01</v>
      </c>
      <c r="F1129">
        <v>4.29</v>
      </c>
      <c r="G1129">
        <v>73.22</v>
      </c>
      <c r="H1129">
        <v>4853.1099999999997</v>
      </c>
      <c r="I1129" t="s">
        <v>14</v>
      </c>
      <c r="J1129">
        <v>1653</v>
      </c>
    </row>
    <row r="1130" spans="1:10" x14ac:dyDescent="0.3">
      <c r="A1130">
        <v>2023</v>
      </c>
      <c r="B1130">
        <v>5</v>
      </c>
      <c r="C1130" t="s">
        <v>91</v>
      </c>
      <c r="D1130" t="s">
        <v>32</v>
      </c>
      <c r="E1130">
        <v>16794.11</v>
      </c>
      <c r="F1130">
        <v>4.3099999999999996</v>
      </c>
      <c r="G1130">
        <v>89.69</v>
      </c>
      <c r="H1130">
        <v>8091.67</v>
      </c>
      <c r="I1130" t="s">
        <v>36</v>
      </c>
      <c r="J1130">
        <v>4335</v>
      </c>
    </row>
    <row r="1131" spans="1:10" x14ac:dyDescent="0.3">
      <c r="A1131">
        <v>2023</v>
      </c>
      <c r="B1131">
        <v>2</v>
      </c>
      <c r="C1131" t="s">
        <v>114</v>
      </c>
      <c r="D1131" t="s">
        <v>20</v>
      </c>
      <c r="E1131">
        <v>8894.7800000000007</v>
      </c>
      <c r="F1131">
        <v>7.95</v>
      </c>
      <c r="G1131">
        <v>90.47</v>
      </c>
      <c r="H1131">
        <v>6699.25</v>
      </c>
      <c r="I1131" t="s">
        <v>14</v>
      </c>
      <c r="J1131">
        <v>1688</v>
      </c>
    </row>
    <row r="1132" spans="1:10" x14ac:dyDescent="0.3">
      <c r="A1132">
        <v>2023</v>
      </c>
      <c r="B1132">
        <v>1</v>
      </c>
      <c r="C1132" t="s">
        <v>96</v>
      </c>
      <c r="D1132" t="s">
        <v>22</v>
      </c>
      <c r="E1132">
        <v>19300.29</v>
      </c>
      <c r="F1132">
        <v>7.66</v>
      </c>
      <c r="G1132">
        <v>81.11</v>
      </c>
      <c r="H1132">
        <v>5667.13</v>
      </c>
      <c r="I1132" t="s">
        <v>28</v>
      </c>
      <c r="J1132">
        <v>2591</v>
      </c>
    </row>
    <row r="1133" spans="1:10" x14ac:dyDescent="0.3">
      <c r="A1133">
        <v>2023</v>
      </c>
      <c r="B1133">
        <v>2</v>
      </c>
      <c r="C1133" t="s">
        <v>105</v>
      </c>
      <c r="D1133" t="s">
        <v>11</v>
      </c>
      <c r="E1133">
        <v>10167.299999999999</v>
      </c>
      <c r="F1133">
        <v>8.1999999999999993</v>
      </c>
      <c r="G1133">
        <v>55.72</v>
      </c>
      <c r="H1133">
        <v>8819.67</v>
      </c>
      <c r="I1133" t="s">
        <v>14</v>
      </c>
      <c r="J1133">
        <v>1246</v>
      </c>
    </row>
    <row r="1134" spans="1:10" x14ac:dyDescent="0.3">
      <c r="A1134">
        <v>2022</v>
      </c>
      <c r="B1134">
        <v>12</v>
      </c>
      <c r="C1134" t="s">
        <v>94</v>
      </c>
      <c r="D1134" t="s">
        <v>16</v>
      </c>
      <c r="E1134">
        <v>9002.2900000000009</v>
      </c>
      <c r="F1134">
        <v>6.2</v>
      </c>
      <c r="G1134">
        <v>65.52</v>
      </c>
      <c r="H1134">
        <v>2395.06</v>
      </c>
      <c r="I1134" t="s">
        <v>36</v>
      </c>
      <c r="J1134">
        <v>3454</v>
      </c>
    </row>
    <row r="1135" spans="1:10" x14ac:dyDescent="0.3">
      <c r="A1135">
        <v>2023</v>
      </c>
      <c r="B1135">
        <v>1</v>
      </c>
      <c r="C1135" t="s">
        <v>111</v>
      </c>
      <c r="D1135" t="s">
        <v>34</v>
      </c>
      <c r="E1135">
        <v>5842.97</v>
      </c>
      <c r="F1135">
        <v>4.76</v>
      </c>
      <c r="G1135">
        <v>87.62</v>
      </c>
      <c r="H1135">
        <v>6601.4</v>
      </c>
      <c r="I1135" t="s">
        <v>36</v>
      </c>
      <c r="J1135">
        <v>1870</v>
      </c>
    </row>
    <row r="1136" spans="1:10" x14ac:dyDescent="0.3">
      <c r="A1136">
        <v>2023</v>
      </c>
      <c r="B1136">
        <v>4</v>
      </c>
      <c r="C1136" t="s">
        <v>86</v>
      </c>
      <c r="D1136" t="s">
        <v>20</v>
      </c>
      <c r="E1136">
        <v>12200</v>
      </c>
      <c r="F1136">
        <v>6.77</v>
      </c>
      <c r="G1136">
        <v>95.66</v>
      </c>
      <c r="H1136">
        <v>3501.01</v>
      </c>
      <c r="I1136" t="s">
        <v>60</v>
      </c>
      <c r="J1136">
        <v>3114</v>
      </c>
    </row>
    <row r="1137" spans="1:10" x14ac:dyDescent="0.3">
      <c r="A1137">
        <v>2023</v>
      </c>
      <c r="B1137">
        <v>9</v>
      </c>
      <c r="C1137" t="s">
        <v>107</v>
      </c>
      <c r="D1137" t="s">
        <v>41</v>
      </c>
      <c r="E1137">
        <v>16304.65</v>
      </c>
      <c r="F1137">
        <v>4.93</v>
      </c>
      <c r="G1137">
        <v>53.19</v>
      </c>
      <c r="H1137">
        <v>5860.7</v>
      </c>
      <c r="I1137" t="s">
        <v>28</v>
      </c>
      <c r="J1137">
        <v>3138</v>
      </c>
    </row>
    <row r="1138" spans="1:10" x14ac:dyDescent="0.3">
      <c r="A1138">
        <v>2023</v>
      </c>
      <c r="B1138">
        <v>10</v>
      </c>
      <c r="C1138" t="s">
        <v>98</v>
      </c>
      <c r="D1138" t="s">
        <v>32</v>
      </c>
      <c r="E1138">
        <v>13904</v>
      </c>
      <c r="F1138">
        <v>6.13</v>
      </c>
      <c r="G1138">
        <v>68.31</v>
      </c>
      <c r="H1138">
        <v>2817.07</v>
      </c>
      <c r="I1138" t="s">
        <v>60</v>
      </c>
      <c r="J1138">
        <v>4703</v>
      </c>
    </row>
    <row r="1139" spans="1:10" x14ac:dyDescent="0.3">
      <c r="A1139">
        <v>2023</v>
      </c>
      <c r="B1139">
        <v>7</v>
      </c>
      <c r="C1139" t="s">
        <v>110</v>
      </c>
      <c r="D1139" t="s">
        <v>41</v>
      </c>
      <c r="E1139">
        <v>9036.9599999999991</v>
      </c>
      <c r="F1139">
        <v>5.13</v>
      </c>
      <c r="G1139">
        <v>74.52</v>
      </c>
      <c r="H1139">
        <v>5387.38</v>
      </c>
      <c r="I1139" t="s">
        <v>28</v>
      </c>
      <c r="J1139">
        <v>977</v>
      </c>
    </row>
    <row r="1140" spans="1:10" x14ac:dyDescent="0.3">
      <c r="A1140">
        <v>2022</v>
      </c>
      <c r="B1140">
        <v>2</v>
      </c>
      <c r="C1140" t="s">
        <v>95</v>
      </c>
      <c r="D1140" t="s">
        <v>20</v>
      </c>
      <c r="E1140">
        <v>8353.0400000000009</v>
      </c>
      <c r="F1140">
        <v>7.76</v>
      </c>
      <c r="G1140">
        <v>62.27</v>
      </c>
      <c r="H1140">
        <v>7152.07</v>
      </c>
      <c r="I1140" t="s">
        <v>60</v>
      </c>
      <c r="J1140">
        <v>4538</v>
      </c>
    </row>
    <row r="1141" spans="1:10" x14ac:dyDescent="0.3">
      <c r="A1141">
        <v>2023</v>
      </c>
      <c r="B1141">
        <v>3</v>
      </c>
      <c r="C1141" t="s">
        <v>108</v>
      </c>
      <c r="D1141" t="s">
        <v>29</v>
      </c>
      <c r="E1141">
        <v>6473.95</v>
      </c>
      <c r="F1141">
        <v>5.72</v>
      </c>
      <c r="G1141">
        <v>75.569999999999993</v>
      </c>
      <c r="H1141">
        <v>8596.2099999999991</v>
      </c>
      <c r="I1141" t="s">
        <v>14</v>
      </c>
      <c r="J1141">
        <v>2863</v>
      </c>
    </row>
    <row r="1142" spans="1:10" x14ac:dyDescent="0.3">
      <c r="A1142">
        <v>2023</v>
      </c>
      <c r="B1142">
        <v>10</v>
      </c>
      <c r="C1142" t="s">
        <v>85</v>
      </c>
      <c r="D1142" t="s">
        <v>29</v>
      </c>
      <c r="E1142">
        <v>15129.61</v>
      </c>
      <c r="F1142">
        <v>8.27</v>
      </c>
      <c r="G1142">
        <v>61.55</v>
      </c>
      <c r="H1142">
        <v>5399.59</v>
      </c>
      <c r="I1142" t="s">
        <v>60</v>
      </c>
      <c r="J1142">
        <v>2140</v>
      </c>
    </row>
    <row r="1143" spans="1:10" x14ac:dyDescent="0.3">
      <c r="A1143">
        <v>2022</v>
      </c>
      <c r="B1143">
        <v>6</v>
      </c>
      <c r="C1143" t="s">
        <v>87</v>
      </c>
      <c r="D1143" t="s">
        <v>39</v>
      </c>
      <c r="E1143">
        <v>8013.82</v>
      </c>
      <c r="F1143">
        <v>9.2100000000000009</v>
      </c>
      <c r="G1143">
        <v>60.76</v>
      </c>
      <c r="H1143">
        <v>6986.06</v>
      </c>
      <c r="I1143" t="s">
        <v>36</v>
      </c>
      <c r="J1143">
        <v>3298</v>
      </c>
    </row>
    <row r="1144" spans="1:10" x14ac:dyDescent="0.3">
      <c r="A1144">
        <v>2022</v>
      </c>
      <c r="B1144">
        <v>2</v>
      </c>
      <c r="C1144" t="s">
        <v>114</v>
      </c>
      <c r="D1144" t="s">
        <v>20</v>
      </c>
      <c r="E1144">
        <v>12039.44</v>
      </c>
      <c r="F1144">
        <v>6.94</v>
      </c>
      <c r="G1144">
        <v>84.01</v>
      </c>
      <c r="H1144">
        <v>4292.2299999999996</v>
      </c>
      <c r="I1144" t="s">
        <v>28</v>
      </c>
      <c r="J1144">
        <v>3940</v>
      </c>
    </row>
    <row r="1145" spans="1:10" x14ac:dyDescent="0.3">
      <c r="A1145">
        <v>2022</v>
      </c>
      <c r="B1145">
        <v>12</v>
      </c>
      <c r="C1145" t="s">
        <v>97</v>
      </c>
      <c r="D1145" t="s">
        <v>11</v>
      </c>
      <c r="E1145">
        <v>10115.11</v>
      </c>
      <c r="F1145">
        <v>4.6100000000000003</v>
      </c>
      <c r="G1145">
        <v>67.900000000000006</v>
      </c>
      <c r="H1145">
        <v>8236.14</v>
      </c>
      <c r="I1145" t="s">
        <v>28</v>
      </c>
      <c r="J1145">
        <v>1363</v>
      </c>
    </row>
    <row r="1146" spans="1:10" x14ac:dyDescent="0.3">
      <c r="A1146">
        <v>2022</v>
      </c>
      <c r="B1146">
        <v>11</v>
      </c>
      <c r="C1146" t="s">
        <v>105</v>
      </c>
      <c r="D1146" t="s">
        <v>11</v>
      </c>
      <c r="E1146">
        <v>23200.09</v>
      </c>
      <c r="F1146">
        <v>4.2300000000000004</v>
      </c>
      <c r="G1146">
        <v>60.67</v>
      </c>
      <c r="H1146">
        <v>2162.09</v>
      </c>
      <c r="I1146" t="s">
        <v>36</v>
      </c>
      <c r="J1146">
        <v>1340</v>
      </c>
    </row>
    <row r="1147" spans="1:10" x14ac:dyDescent="0.3">
      <c r="A1147">
        <v>2023</v>
      </c>
      <c r="B1147">
        <v>6</v>
      </c>
      <c r="C1147" t="s">
        <v>113</v>
      </c>
      <c r="D1147" t="s">
        <v>32</v>
      </c>
      <c r="E1147">
        <v>7132.19</v>
      </c>
      <c r="F1147">
        <v>4.58</v>
      </c>
      <c r="G1147">
        <v>90.66</v>
      </c>
      <c r="H1147">
        <v>6770.49</v>
      </c>
      <c r="I1147" t="s">
        <v>36</v>
      </c>
      <c r="J1147">
        <v>1617</v>
      </c>
    </row>
    <row r="1148" spans="1:10" x14ac:dyDescent="0.3">
      <c r="A1148">
        <v>2023</v>
      </c>
      <c r="B1148">
        <v>5</v>
      </c>
      <c r="C1148" t="s">
        <v>95</v>
      </c>
      <c r="D1148" t="s">
        <v>20</v>
      </c>
      <c r="E1148">
        <v>6974.43</v>
      </c>
      <c r="F1148">
        <v>9.86</v>
      </c>
      <c r="G1148">
        <v>96.77</v>
      </c>
      <c r="H1148">
        <v>5274.27</v>
      </c>
      <c r="I1148" t="s">
        <v>36</v>
      </c>
      <c r="J1148">
        <v>1590</v>
      </c>
    </row>
    <row r="1149" spans="1:10" x14ac:dyDescent="0.3">
      <c r="A1149">
        <v>2022</v>
      </c>
      <c r="B1149">
        <v>2</v>
      </c>
      <c r="C1149" t="s">
        <v>89</v>
      </c>
      <c r="D1149" t="s">
        <v>22</v>
      </c>
      <c r="E1149">
        <v>10899.45</v>
      </c>
      <c r="F1149">
        <v>5.92</v>
      </c>
      <c r="G1149">
        <v>95.42</v>
      </c>
      <c r="H1149">
        <v>2851.22</v>
      </c>
      <c r="I1149" t="s">
        <v>19</v>
      </c>
      <c r="J1149">
        <v>2684</v>
      </c>
    </row>
    <row r="1150" spans="1:10" x14ac:dyDescent="0.3">
      <c r="A1150">
        <v>2023</v>
      </c>
      <c r="B1150">
        <v>8</v>
      </c>
      <c r="C1150" t="s">
        <v>108</v>
      </c>
      <c r="D1150" t="s">
        <v>29</v>
      </c>
      <c r="E1150">
        <v>15871.22</v>
      </c>
      <c r="F1150">
        <v>6.64</v>
      </c>
      <c r="G1150">
        <v>77.52</v>
      </c>
      <c r="H1150">
        <v>8478.4</v>
      </c>
      <c r="I1150" t="s">
        <v>19</v>
      </c>
      <c r="J1150">
        <v>1521</v>
      </c>
    </row>
    <row r="1151" spans="1:10" x14ac:dyDescent="0.3">
      <c r="A1151">
        <v>2022</v>
      </c>
      <c r="B1151">
        <v>4</v>
      </c>
      <c r="C1151" t="s">
        <v>103</v>
      </c>
      <c r="D1151" t="s">
        <v>29</v>
      </c>
      <c r="E1151">
        <v>8572.23</v>
      </c>
      <c r="F1151">
        <v>7.22</v>
      </c>
      <c r="G1151">
        <v>59.31</v>
      </c>
      <c r="H1151">
        <v>9250.9500000000007</v>
      </c>
      <c r="I1151" t="s">
        <v>28</v>
      </c>
      <c r="J1151">
        <v>2057</v>
      </c>
    </row>
    <row r="1152" spans="1:10" x14ac:dyDescent="0.3">
      <c r="A1152">
        <v>2023</v>
      </c>
      <c r="B1152">
        <v>7</v>
      </c>
      <c r="C1152" t="s">
        <v>85</v>
      </c>
      <c r="D1152" t="s">
        <v>29</v>
      </c>
      <c r="E1152">
        <v>17216.59</v>
      </c>
      <c r="F1152">
        <v>4.24</v>
      </c>
      <c r="G1152">
        <v>59.61</v>
      </c>
      <c r="H1152">
        <v>5095.16</v>
      </c>
      <c r="I1152" t="s">
        <v>60</v>
      </c>
      <c r="J1152">
        <v>2042</v>
      </c>
    </row>
    <row r="1153" spans="1:10" x14ac:dyDescent="0.3">
      <c r="A1153">
        <v>2023</v>
      </c>
      <c r="B1153">
        <v>8</v>
      </c>
      <c r="C1153" t="s">
        <v>99</v>
      </c>
      <c r="D1153" t="s">
        <v>16</v>
      </c>
      <c r="E1153">
        <v>6657.29</v>
      </c>
      <c r="F1153">
        <v>6.73</v>
      </c>
      <c r="G1153">
        <v>58.8</v>
      </c>
      <c r="H1153">
        <v>7625.63</v>
      </c>
      <c r="I1153" t="s">
        <v>19</v>
      </c>
      <c r="J1153">
        <v>3400</v>
      </c>
    </row>
    <row r="1154" spans="1:10" x14ac:dyDescent="0.3">
      <c r="A1154">
        <v>2023</v>
      </c>
      <c r="B1154">
        <v>3</v>
      </c>
      <c r="C1154" t="s">
        <v>93</v>
      </c>
      <c r="D1154" t="s">
        <v>34</v>
      </c>
      <c r="E1154">
        <v>14081.41</v>
      </c>
      <c r="F1154">
        <v>9.93</v>
      </c>
      <c r="G1154">
        <v>77.959999999999994</v>
      </c>
      <c r="H1154">
        <v>5754.38</v>
      </c>
      <c r="I1154" t="s">
        <v>36</v>
      </c>
      <c r="J1154">
        <v>3620</v>
      </c>
    </row>
    <row r="1155" spans="1:10" x14ac:dyDescent="0.3">
      <c r="A1155">
        <v>2022</v>
      </c>
      <c r="B1155">
        <v>6</v>
      </c>
      <c r="C1155" t="s">
        <v>92</v>
      </c>
      <c r="D1155" t="s">
        <v>11</v>
      </c>
      <c r="E1155">
        <v>13590.06</v>
      </c>
      <c r="F1155">
        <v>4.13</v>
      </c>
      <c r="G1155">
        <v>83.8</v>
      </c>
      <c r="H1155">
        <v>3861.79</v>
      </c>
      <c r="I1155" t="s">
        <v>60</v>
      </c>
      <c r="J1155">
        <v>4875</v>
      </c>
    </row>
    <row r="1156" spans="1:10" x14ac:dyDescent="0.3">
      <c r="A1156">
        <v>2022</v>
      </c>
      <c r="B1156">
        <v>10</v>
      </c>
      <c r="C1156" t="s">
        <v>89</v>
      </c>
      <c r="D1156" t="s">
        <v>22</v>
      </c>
      <c r="E1156">
        <v>19485.18</v>
      </c>
      <c r="F1156">
        <v>4.07</v>
      </c>
      <c r="G1156">
        <v>84.79</v>
      </c>
      <c r="H1156">
        <v>5493.01</v>
      </c>
      <c r="I1156" t="s">
        <v>60</v>
      </c>
      <c r="J1156">
        <v>3711</v>
      </c>
    </row>
    <row r="1157" spans="1:10" x14ac:dyDescent="0.3">
      <c r="A1157">
        <v>2022</v>
      </c>
      <c r="B1157">
        <v>11</v>
      </c>
      <c r="C1157" t="s">
        <v>110</v>
      </c>
      <c r="D1157" t="s">
        <v>41</v>
      </c>
      <c r="E1157">
        <v>15492.2</v>
      </c>
      <c r="F1157">
        <v>4.6500000000000004</v>
      </c>
      <c r="G1157">
        <v>78.47</v>
      </c>
      <c r="H1157">
        <v>7168.63</v>
      </c>
      <c r="I1157" t="s">
        <v>60</v>
      </c>
      <c r="J1157">
        <v>2878</v>
      </c>
    </row>
    <row r="1158" spans="1:10" x14ac:dyDescent="0.3">
      <c r="A1158">
        <v>2023</v>
      </c>
      <c r="B1158">
        <v>5</v>
      </c>
      <c r="C1158" t="s">
        <v>87</v>
      </c>
      <c r="D1158" t="s">
        <v>39</v>
      </c>
      <c r="E1158">
        <v>12775.53</v>
      </c>
      <c r="F1158">
        <v>5.04</v>
      </c>
      <c r="G1158">
        <v>98.16</v>
      </c>
      <c r="H1158">
        <v>2667.77</v>
      </c>
      <c r="I1158" t="s">
        <v>19</v>
      </c>
      <c r="J1158">
        <v>795</v>
      </c>
    </row>
    <row r="1159" spans="1:10" x14ac:dyDescent="0.3">
      <c r="A1159">
        <v>2022</v>
      </c>
      <c r="B1159">
        <v>6</v>
      </c>
      <c r="C1159" t="s">
        <v>91</v>
      </c>
      <c r="D1159" t="s">
        <v>32</v>
      </c>
      <c r="E1159">
        <v>11737.02</v>
      </c>
      <c r="F1159">
        <v>6.97</v>
      </c>
      <c r="G1159">
        <v>95.64</v>
      </c>
      <c r="H1159">
        <v>6157.7</v>
      </c>
      <c r="I1159" t="s">
        <v>28</v>
      </c>
      <c r="J1159">
        <v>2283</v>
      </c>
    </row>
    <row r="1160" spans="1:10" x14ac:dyDescent="0.3">
      <c r="A1160">
        <v>2023</v>
      </c>
      <c r="B1160">
        <v>4</v>
      </c>
      <c r="C1160" t="s">
        <v>90</v>
      </c>
      <c r="D1160" t="s">
        <v>25</v>
      </c>
      <c r="E1160">
        <v>9054</v>
      </c>
      <c r="F1160">
        <v>9.2799999999999994</v>
      </c>
      <c r="G1160">
        <v>51.71</v>
      </c>
      <c r="H1160">
        <v>6037.55</v>
      </c>
      <c r="I1160" t="s">
        <v>60</v>
      </c>
      <c r="J1160">
        <v>3791</v>
      </c>
    </row>
    <row r="1161" spans="1:10" x14ac:dyDescent="0.3">
      <c r="A1161">
        <v>2023</v>
      </c>
      <c r="B1161">
        <v>9</v>
      </c>
      <c r="C1161" t="s">
        <v>101</v>
      </c>
      <c r="D1161" t="s">
        <v>22</v>
      </c>
      <c r="E1161">
        <v>12379.53</v>
      </c>
      <c r="F1161">
        <v>7.24</v>
      </c>
      <c r="G1161">
        <v>87.3</v>
      </c>
      <c r="H1161">
        <v>3700.24</v>
      </c>
      <c r="I1161" t="s">
        <v>19</v>
      </c>
      <c r="J1161">
        <v>3655</v>
      </c>
    </row>
    <row r="1162" spans="1:10" x14ac:dyDescent="0.3">
      <c r="A1162">
        <v>2022</v>
      </c>
      <c r="B1162">
        <v>12</v>
      </c>
      <c r="C1162" t="s">
        <v>113</v>
      </c>
      <c r="D1162" t="s">
        <v>32</v>
      </c>
      <c r="E1162">
        <v>18424.89</v>
      </c>
      <c r="F1162">
        <v>6.43</v>
      </c>
      <c r="G1162">
        <v>93.16</v>
      </c>
      <c r="H1162">
        <v>8036.21</v>
      </c>
      <c r="I1162" t="s">
        <v>14</v>
      </c>
      <c r="J1162">
        <v>2573</v>
      </c>
    </row>
    <row r="1163" spans="1:10" x14ac:dyDescent="0.3">
      <c r="A1163">
        <v>2023</v>
      </c>
      <c r="B1163">
        <v>12</v>
      </c>
      <c r="C1163" t="s">
        <v>90</v>
      </c>
      <c r="D1163" t="s">
        <v>25</v>
      </c>
      <c r="E1163">
        <v>12273.24</v>
      </c>
      <c r="F1163">
        <v>8.74</v>
      </c>
      <c r="G1163">
        <v>87.45</v>
      </c>
      <c r="H1163">
        <v>2625.37</v>
      </c>
      <c r="I1163" t="s">
        <v>14</v>
      </c>
      <c r="J1163">
        <v>3397</v>
      </c>
    </row>
    <row r="1164" spans="1:10" x14ac:dyDescent="0.3">
      <c r="A1164">
        <v>2022</v>
      </c>
      <c r="B1164">
        <v>11</v>
      </c>
      <c r="C1164" t="s">
        <v>88</v>
      </c>
      <c r="D1164" t="s">
        <v>25</v>
      </c>
      <c r="E1164">
        <v>5903.76</v>
      </c>
      <c r="F1164">
        <v>5.23</v>
      </c>
      <c r="G1164">
        <v>52.75</v>
      </c>
      <c r="H1164">
        <v>7289.29</v>
      </c>
      <c r="I1164" t="s">
        <v>36</v>
      </c>
      <c r="J1164">
        <v>4276</v>
      </c>
    </row>
    <row r="1165" spans="1:10" x14ac:dyDescent="0.3">
      <c r="A1165">
        <v>2023</v>
      </c>
      <c r="B1165">
        <v>1</v>
      </c>
      <c r="C1165" t="s">
        <v>103</v>
      </c>
      <c r="D1165" t="s">
        <v>29</v>
      </c>
      <c r="E1165">
        <v>16144.49</v>
      </c>
      <c r="F1165">
        <v>7.78</v>
      </c>
      <c r="G1165">
        <v>99.48</v>
      </c>
      <c r="H1165">
        <v>8106.6</v>
      </c>
      <c r="I1165" t="s">
        <v>60</v>
      </c>
      <c r="J1165">
        <v>3637</v>
      </c>
    </row>
    <row r="1166" spans="1:10" x14ac:dyDescent="0.3">
      <c r="A1166">
        <v>2022</v>
      </c>
      <c r="B1166">
        <v>6</v>
      </c>
      <c r="C1166" t="s">
        <v>107</v>
      </c>
      <c r="D1166" t="s">
        <v>41</v>
      </c>
      <c r="E1166">
        <v>22352.99</v>
      </c>
      <c r="F1166">
        <v>5.8</v>
      </c>
      <c r="G1166">
        <v>62.79</v>
      </c>
      <c r="H1166">
        <v>3288.85</v>
      </c>
      <c r="I1166" t="s">
        <v>19</v>
      </c>
      <c r="J1166">
        <v>2644</v>
      </c>
    </row>
    <row r="1167" spans="1:10" x14ac:dyDescent="0.3">
      <c r="A1167">
        <v>2023</v>
      </c>
      <c r="B1167">
        <v>3</v>
      </c>
      <c r="C1167" t="s">
        <v>107</v>
      </c>
      <c r="D1167" t="s">
        <v>41</v>
      </c>
      <c r="E1167">
        <v>19835.740000000002</v>
      </c>
      <c r="F1167">
        <v>5.01</v>
      </c>
      <c r="G1167">
        <v>85.36</v>
      </c>
      <c r="H1167">
        <v>9722.1200000000008</v>
      </c>
      <c r="I1167" t="s">
        <v>60</v>
      </c>
      <c r="J1167">
        <v>4049</v>
      </c>
    </row>
    <row r="1168" spans="1:10" x14ac:dyDescent="0.3">
      <c r="A1168">
        <v>2022</v>
      </c>
      <c r="B1168">
        <v>11</v>
      </c>
      <c r="C1168" t="s">
        <v>97</v>
      </c>
      <c r="D1168" t="s">
        <v>11</v>
      </c>
      <c r="E1168">
        <v>24378.67</v>
      </c>
      <c r="F1168">
        <v>4.03</v>
      </c>
      <c r="G1168">
        <v>81.23</v>
      </c>
      <c r="H1168">
        <v>6097.43</v>
      </c>
      <c r="I1168" t="s">
        <v>60</v>
      </c>
      <c r="J1168">
        <v>864</v>
      </c>
    </row>
    <row r="1169" spans="1:10" x14ac:dyDescent="0.3">
      <c r="A1169">
        <v>2022</v>
      </c>
      <c r="B1169">
        <v>6</v>
      </c>
      <c r="C1169" t="s">
        <v>111</v>
      </c>
      <c r="D1169" t="s">
        <v>34</v>
      </c>
      <c r="E1169">
        <v>7482.6</v>
      </c>
      <c r="F1169">
        <v>9.7799999999999994</v>
      </c>
      <c r="G1169">
        <v>87.26</v>
      </c>
      <c r="H1169">
        <v>4334.4799999999996</v>
      </c>
      <c r="I1169" t="s">
        <v>14</v>
      </c>
      <c r="J1169">
        <v>988</v>
      </c>
    </row>
    <row r="1170" spans="1:10" x14ac:dyDescent="0.3">
      <c r="A1170">
        <v>2022</v>
      </c>
      <c r="B1170">
        <v>11</v>
      </c>
      <c r="C1170" t="s">
        <v>109</v>
      </c>
      <c r="D1170" t="s">
        <v>39</v>
      </c>
      <c r="E1170">
        <v>6583.87</v>
      </c>
      <c r="F1170">
        <v>5.45</v>
      </c>
      <c r="G1170">
        <v>63.31</v>
      </c>
      <c r="H1170">
        <v>7033.98</v>
      </c>
      <c r="I1170" t="s">
        <v>36</v>
      </c>
      <c r="J1170">
        <v>3789</v>
      </c>
    </row>
    <row r="1171" spans="1:10" x14ac:dyDescent="0.3">
      <c r="A1171">
        <v>2023</v>
      </c>
      <c r="B1171">
        <v>2</v>
      </c>
      <c r="C1171" t="s">
        <v>114</v>
      </c>
      <c r="D1171" t="s">
        <v>20</v>
      </c>
      <c r="E1171">
        <v>22780.240000000002</v>
      </c>
      <c r="F1171">
        <v>5.03</v>
      </c>
      <c r="G1171">
        <v>70.599999999999994</v>
      </c>
      <c r="H1171">
        <v>5617.88</v>
      </c>
      <c r="I1171" t="s">
        <v>14</v>
      </c>
      <c r="J1171">
        <v>2686</v>
      </c>
    </row>
    <row r="1172" spans="1:10" x14ac:dyDescent="0.3">
      <c r="A1172">
        <v>2022</v>
      </c>
      <c r="B1172">
        <v>5</v>
      </c>
      <c r="C1172" t="s">
        <v>86</v>
      </c>
      <c r="D1172" t="s">
        <v>20</v>
      </c>
      <c r="E1172">
        <v>11811.44</v>
      </c>
      <c r="F1172">
        <v>7.6</v>
      </c>
      <c r="G1172">
        <v>86.19</v>
      </c>
      <c r="H1172">
        <v>2104.89</v>
      </c>
      <c r="I1172" t="s">
        <v>14</v>
      </c>
      <c r="J1172">
        <v>1536</v>
      </c>
    </row>
    <row r="1173" spans="1:10" x14ac:dyDescent="0.3">
      <c r="A1173">
        <v>2022</v>
      </c>
      <c r="B1173">
        <v>8</v>
      </c>
      <c r="C1173" t="s">
        <v>111</v>
      </c>
      <c r="D1173" t="s">
        <v>34</v>
      </c>
      <c r="E1173">
        <v>10663.51</v>
      </c>
      <c r="F1173">
        <v>7.77</v>
      </c>
      <c r="G1173">
        <v>56.91</v>
      </c>
      <c r="H1173">
        <v>7381.56</v>
      </c>
      <c r="I1173" t="s">
        <v>60</v>
      </c>
      <c r="J1173">
        <v>3778</v>
      </c>
    </row>
    <row r="1174" spans="1:10" x14ac:dyDescent="0.3">
      <c r="A1174">
        <v>2023</v>
      </c>
      <c r="B1174">
        <v>11</v>
      </c>
      <c r="C1174" t="s">
        <v>87</v>
      </c>
      <c r="D1174" t="s">
        <v>39</v>
      </c>
      <c r="E1174">
        <v>8714.89</v>
      </c>
      <c r="F1174">
        <v>8.76</v>
      </c>
      <c r="G1174">
        <v>97.35</v>
      </c>
      <c r="H1174">
        <v>5460.07</v>
      </c>
      <c r="I1174" t="s">
        <v>36</v>
      </c>
      <c r="J1174">
        <v>656</v>
      </c>
    </row>
    <row r="1175" spans="1:10" x14ac:dyDescent="0.3">
      <c r="A1175">
        <v>2022</v>
      </c>
      <c r="B1175">
        <v>3</v>
      </c>
      <c r="C1175" t="s">
        <v>106</v>
      </c>
      <c r="D1175" t="s">
        <v>41</v>
      </c>
      <c r="E1175">
        <v>8048.26</v>
      </c>
      <c r="F1175">
        <v>8.6999999999999993</v>
      </c>
      <c r="G1175">
        <v>88.46</v>
      </c>
      <c r="H1175">
        <v>5118.42</v>
      </c>
      <c r="I1175" t="s">
        <v>14</v>
      </c>
      <c r="J1175">
        <v>1807</v>
      </c>
    </row>
    <row r="1176" spans="1:10" x14ac:dyDescent="0.3">
      <c r="A1176">
        <v>2023</v>
      </c>
      <c r="B1176">
        <v>1</v>
      </c>
      <c r="C1176" t="s">
        <v>112</v>
      </c>
      <c r="D1176" t="s">
        <v>39</v>
      </c>
      <c r="E1176">
        <v>8227.94</v>
      </c>
      <c r="F1176">
        <v>7.65</v>
      </c>
      <c r="G1176">
        <v>92.1</v>
      </c>
      <c r="H1176">
        <v>6695.35</v>
      </c>
      <c r="I1176" t="s">
        <v>19</v>
      </c>
      <c r="J1176">
        <v>4066</v>
      </c>
    </row>
    <row r="1177" spans="1:10" x14ac:dyDescent="0.3">
      <c r="A1177">
        <v>2022</v>
      </c>
      <c r="B1177">
        <v>11</v>
      </c>
      <c r="C1177" t="s">
        <v>114</v>
      </c>
      <c r="D1177" t="s">
        <v>20</v>
      </c>
      <c r="E1177">
        <v>11363.11</v>
      </c>
      <c r="F1177">
        <v>4.46</v>
      </c>
      <c r="G1177">
        <v>73.459999999999994</v>
      </c>
      <c r="H1177">
        <v>7195.14</v>
      </c>
      <c r="I1177" t="s">
        <v>36</v>
      </c>
      <c r="J1177">
        <v>1460</v>
      </c>
    </row>
    <row r="1178" spans="1:10" x14ac:dyDescent="0.3">
      <c r="A1178">
        <v>2022</v>
      </c>
      <c r="B1178">
        <v>11</v>
      </c>
      <c r="C1178" t="s">
        <v>90</v>
      </c>
      <c r="D1178" t="s">
        <v>25</v>
      </c>
      <c r="E1178">
        <v>21911.67</v>
      </c>
      <c r="F1178">
        <v>9.3699999999999992</v>
      </c>
      <c r="G1178">
        <v>61.96</v>
      </c>
      <c r="H1178">
        <v>6788.46</v>
      </c>
      <c r="I1178" t="s">
        <v>19</v>
      </c>
      <c r="J1178">
        <v>4853</v>
      </c>
    </row>
    <row r="1179" spans="1:10" x14ac:dyDescent="0.3">
      <c r="A1179">
        <v>2023</v>
      </c>
      <c r="B1179">
        <v>11</v>
      </c>
      <c r="C1179" t="s">
        <v>96</v>
      </c>
      <c r="D1179" t="s">
        <v>22</v>
      </c>
      <c r="E1179">
        <v>9713.39</v>
      </c>
      <c r="F1179">
        <v>8.58</v>
      </c>
      <c r="G1179">
        <v>96.05</v>
      </c>
      <c r="H1179">
        <v>6402.73</v>
      </c>
      <c r="I1179" t="s">
        <v>36</v>
      </c>
      <c r="J1179">
        <v>3512</v>
      </c>
    </row>
    <row r="1180" spans="1:10" x14ac:dyDescent="0.3">
      <c r="A1180">
        <v>2022</v>
      </c>
      <c r="B1180">
        <v>8</v>
      </c>
      <c r="C1180" t="s">
        <v>114</v>
      </c>
      <c r="D1180" t="s">
        <v>20</v>
      </c>
      <c r="E1180">
        <v>7767.14</v>
      </c>
      <c r="F1180">
        <v>8.11</v>
      </c>
      <c r="G1180">
        <v>66.17</v>
      </c>
      <c r="H1180">
        <v>3921.01</v>
      </c>
      <c r="I1180" t="s">
        <v>19</v>
      </c>
      <c r="J1180">
        <v>560</v>
      </c>
    </row>
    <row r="1181" spans="1:10" x14ac:dyDescent="0.3">
      <c r="A1181">
        <v>2023</v>
      </c>
      <c r="B1181">
        <v>7</v>
      </c>
      <c r="C1181" t="s">
        <v>95</v>
      </c>
      <c r="D1181" t="s">
        <v>20</v>
      </c>
      <c r="E1181">
        <v>16507.68</v>
      </c>
      <c r="F1181">
        <v>8.85</v>
      </c>
      <c r="G1181">
        <v>63.58</v>
      </c>
      <c r="H1181">
        <v>8107.95</v>
      </c>
      <c r="I1181" t="s">
        <v>19</v>
      </c>
      <c r="J1181">
        <v>2063</v>
      </c>
    </row>
    <row r="1182" spans="1:10" x14ac:dyDescent="0.3">
      <c r="A1182">
        <v>2022</v>
      </c>
      <c r="B1182">
        <v>6</v>
      </c>
      <c r="C1182" t="s">
        <v>95</v>
      </c>
      <c r="D1182" t="s">
        <v>20</v>
      </c>
      <c r="E1182">
        <v>6828.78</v>
      </c>
      <c r="F1182">
        <v>6.49</v>
      </c>
      <c r="G1182">
        <v>61.34</v>
      </c>
      <c r="H1182">
        <v>4325.4399999999996</v>
      </c>
      <c r="I1182" t="s">
        <v>60</v>
      </c>
      <c r="J1182">
        <v>2966</v>
      </c>
    </row>
    <row r="1183" spans="1:10" x14ac:dyDescent="0.3">
      <c r="A1183">
        <v>2023</v>
      </c>
      <c r="B1183">
        <v>11</v>
      </c>
      <c r="C1183" t="s">
        <v>113</v>
      </c>
      <c r="D1183" t="s">
        <v>32</v>
      </c>
      <c r="E1183">
        <v>13647.15</v>
      </c>
      <c r="F1183">
        <v>4.5199999999999996</v>
      </c>
      <c r="G1183">
        <v>65.13</v>
      </c>
      <c r="H1183">
        <v>3698.13</v>
      </c>
      <c r="I1183" t="s">
        <v>60</v>
      </c>
      <c r="J1183">
        <v>740</v>
      </c>
    </row>
    <row r="1184" spans="1:10" x14ac:dyDescent="0.3">
      <c r="A1184">
        <v>2023</v>
      </c>
      <c r="B1184">
        <v>12</v>
      </c>
      <c r="C1184" t="s">
        <v>86</v>
      </c>
      <c r="D1184" t="s">
        <v>20</v>
      </c>
      <c r="E1184">
        <v>16367.82</v>
      </c>
      <c r="F1184">
        <v>5.48</v>
      </c>
      <c r="G1184">
        <v>67.790000000000006</v>
      </c>
      <c r="H1184">
        <v>5047.8500000000004</v>
      </c>
      <c r="I1184" t="s">
        <v>14</v>
      </c>
      <c r="J1184">
        <v>2105</v>
      </c>
    </row>
    <row r="1185" spans="1:10" x14ac:dyDescent="0.3">
      <c r="A1185">
        <v>2023</v>
      </c>
      <c r="B1185">
        <v>2</v>
      </c>
      <c r="C1185" t="s">
        <v>101</v>
      </c>
      <c r="D1185" t="s">
        <v>22</v>
      </c>
      <c r="E1185">
        <v>9143.11</v>
      </c>
      <c r="F1185">
        <v>5.84</v>
      </c>
      <c r="G1185">
        <v>94.08</v>
      </c>
      <c r="H1185">
        <v>7646.77</v>
      </c>
      <c r="I1185" t="s">
        <v>14</v>
      </c>
      <c r="J1185">
        <v>1183</v>
      </c>
    </row>
    <row r="1186" spans="1:10" x14ac:dyDescent="0.3">
      <c r="A1186">
        <v>2022</v>
      </c>
      <c r="B1186">
        <v>3</v>
      </c>
      <c r="C1186" t="s">
        <v>93</v>
      </c>
      <c r="D1186" t="s">
        <v>34</v>
      </c>
      <c r="E1186">
        <v>15300.76</v>
      </c>
      <c r="F1186">
        <v>7.83</v>
      </c>
      <c r="G1186">
        <v>60.63</v>
      </c>
      <c r="H1186">
        <v>9050.82</v>
      </c>
      <c r="I1186" t="s">
        <v>36</v>
      </c>
      <c r="J1186">
        <v>3029</v>
      </c>
    </row>
    <row r="1187" spans="1:10" x14ac:dyDescent="0.3">
      <c r="A1187">
        <v>2023</v>
      </c>
      <c r="B1187">
        <v>12</v>
      </c>
      <c r="C1187" t="s">
        <v>87</v>
      </c>
      <c r="D1187" t="s">
        <v>39</v>
      </c>
      <c r="E1187">
        <v>8739.33</v>
      </c>
      <c r="F1187">
        <v>8.3000000000000007</v>
      </c>
      <c r="G1187">
        <v>72.34</v>
      </c>
      <c r="H1187">
        <v>6898.72</v>
      </c>
      <c r="I1187" t="s">
        <v>36</v>
      </c>
      <c r="J1187">
        <v>2594</v>
      </c>
    </row>
    <row r="1188" spans="1:10" x14ac:dyDescent="0.3">
      <c r="A1188">
        <v>2023</v>
      </c>
      <c r="B1188">
        <v>8</v>
      </c>
      <c r="C1188" t="s">
        <v>107</v>
      </c>
      <c r="D1188" t="s">
        <v>41</v>
      </c>
      <c r="E1188">
        <v>14121.52</v>
      </c>
      <c r="F1188">
        <v>7.3</v>
      </c>
      <c r="G1188">
        <v>99.93</v>
      </c>
      <c r="H1188">
        <v>3769.65</v>
      </c>
      <c r="I1188" t="s">
        <v>36</v>
      </c>
      <c r="J1188">
        <v>1477</v>
      </c>
    </row>
    <row r="1189" spans="1:10" x14ac:dyDescent="0.3">
      <c r="A1189">
        <v>2022</v>
      </c>
      <c r="B1189">
        <v>11</v>
      </c>
      <c r="C1189" t="s">
        <v>107</v>
      </c>
      <c r="D1189" t="s">
        <v>41</v>
      </c>
      <c r="E1189">
        <v>12751.24</v>
      </c>
      <c r="F1189">
        <v>4.04</v>
      </c>
      <c r="G1189">
        <v>71.66</v>
      </c>
      <c r="H1189">
        <v>2706.68</v>
      </c>
      <c r="I1189" t="s">
        <v>36</v>
      </c>
      <c r="J1189">
        <v>1125</v>
      </c>
    </row>
    <row r="1190" spans="1:10" x14ac:dyDescent="0.3">
      <c r="A1190">
        <v>2022</v>
      </c>
      <c r="B1190">
        <v>3</v>
      </c>
      <c r="C1190" t="s">
        <v>85</v>
      </c>
      <c r="D1190" t="s">
        <v>29</v>
      </c>
      <c r="E1190">
        <v>11163.42</v>
      </c>
      <c r="F1190">
        <v>9.8800000000000008</v>
      </c>
      <c r="G1190">
        <v>75.150000000000006</v>
      </c>
      <c r="H1190">
        <v>2066.7399999999998</v>
      </c>
      <c r="I1190" t="s">
        <v>28</v>
      </c>
      <c r="J1190">
        <v>3236</v>
      </c>
    </row>
    <row r="1191" spans="1:10" x14ac:dyDescent="0.3">
      <c r="A1191">
        <v>2023</v>
      </c>
      <c r="B1191">
        <v>4</v>
      </c>
      <c r="C1191" t="s">
        <v>92</v>
      </c>
      <c r="D1191" t="s">
        <v>11</v>
      </c>
      <c r="E1191">
        <v>7834.78</v>
      </c>
      <c r="F1191">
        <v>7.81</v>
      </c>
      <c r="G1191">
        <v>97.93</v>
      </c>
      <c r="H1191">
        <v>7205.93</v>
      </c>
      <c r="I1191" t="s">
        <v>60</v>
      </c>
      <c r="J1191">
        <v>1442</v>
      </c>
    </row>
    <row r="1192" spans="1:10" x14ac:dyDescent="0.3">
      <c r="A1192">
        <v>2022</v>
      </c>
      <c r="B1192">
        <v>11</v>
      </c>
      <c r="C1192" t="s">
        <v>111</v>
      </c>
      <c r="D1192" t="s">
        <v>34</v>
      </c>
      <c r="E1192">
        <v>11925.03</v>
      </c>
      <c r="F1192">
        <v>6.28</v>
      </c>
      <c r="G1192">
        <v>80.260000000000005</v>
      </c>
      <c r="H1192">
        <v>5174.93</v>
      </c>
      <c r="I1192" t="s">
        <v>28</v>
      </c>
      <c r="J1192">
        <v>2937</v>
      </c>
    </row>
    <row r="1193" spans="1:10" x14ac:dyDescent="0.3">
      <c r="A1193">
        <v>2022</v>
      </c>
      <c r="B1193">
        <v>12</v>
      </c>
      <c r="C1193" t="s">
        <v>91</v>
      </c>
      <c r="D1193" t="s">
        <v>32</v>
      </c>
      <c r="E1193">
        <v>6482.8</v>
      </c>
      <c r="F1193">
        <v>9.4700000000000006</v>
      </c>
      <c r="G1193">
        <v>70.31</v>
      </c>
      <c r="H1193">
        <v>9572.75</v>
      </c>
      <c r="I1193" t="s">
        <v>14</v>
      </c>
      <c r="J1193">
        <v>2833</v>
      </c>
    </row>
    <row r="1194" spans="1:10" x14ac:dyDescent="0.3">
      <c r="A1194">
        <v>2023</v>
      </c>
      <c r="B1194">
        <v>7</v>
      </c>
      <c r="C1194" t="s">
        <v>114</v>
      </c>
      <c r="D1194" t="s">
        <v>20</v>
      </c>
      <c r="E1194">
        <v>15193.4</v>
      </c>
      <c r="F1194">
        <v>9.67</v>
      </c>
      <c r="G1194">
        <v>74.05</v>
      </c>
      <c r="H1194">
        <v>9649.99</v>
      </c>
      <c r="I1194" t="s">
        <v>28</v>
      </c>
      <c r="J1194">
        <v>3004</v>
      </c>
    </row>
    <row r="1195" spans="1:10" x14ac:dyDescent="0.3">
      <c r="A1195">
        <v>2022</v>
      </c>
      <c r="B1195">
        <v>7</v>
      </c>
      <c r="C1195" t="s">
        <v>101</v>
      </c>
      <c r="D1195" t="s">
        <v>22</v>
      </c>
      <c r="E1195">
        <v>16917.169999999998</v>
      </c>
      <c r="F1195">
        <v>6.45</v>
      </c>
      <c r="G1195">
        <v>59.72</v>
      </c>
      <c r="H1195">
        <v>9138.5400000000009</v>
      </c>
      <c r="I1195" t="s">
        <v>19</v>
      </c>
      <c r="J1195">
        <v>2404</v>
      </c>
    </row>
    <row r="1196" spans="1:10" x14ac:dyDescent="0.3">
      <c r="A1196">
        <v>2022</v>
      </c>
      <c r="B1196">
        <v>8</v>
      </c>
      <c r="C1196" t="s">
        <v>95</v>
      </c>
      <c r="D1196" t="s">
        <v>20</v>
      </c>
      <c r="E1196">
        <v>17300.98</v>
      </c>
      <c r="F1196">
        <v>7.37</v>
      </c>
      <c r="G1196">
        <v>90.12</v>
      </c>
      <c r="H1196">
        <v>7750.2</v>
      </c>
      <c r="I1196" t="s">
        <v>36</v>
      </c>
      <c r="J1196">
        <v>1275</v>
      </c>
    </row>
    <row r="1197" spans="1:10" x14ac:dyDescent="0.3">
      <c r="A1197">
        <v>2022</v>
      </c>
      <c r="B1197">
        <v>11</v>
      </c>
      <c r="C1197" t="s">
        <v>90</v>
      </c>
      <c r="D1197" t="s">
        <v>25</v>
      </c>
      <c r="E1197">
        <v>23999.97</v>
      </c>
      <c r="F1197">
        <v>8</v>
      </c>
      <c r="G1197">
        <v>74.2</v>
      </c>
      <c r="H1197">
        <v>6824.22</v>
      </c>
      <c r="I1197" t="s">
        <v>28</v>
      </c>
      <c r="J1197">
        <v>1077</v>
      </c>
    </row>
    <row r="1198" spans="1:10" x14ac:dyDescent="0.3">
      <c r="A1198">
        <v>2023</v>
      </c>
      <c r="B1198">
        <v>10</v>
      </c>
      <c r="C1198" t="s">
        <v>104</v>
      </c>
      <c r="D1198" t="s">
        <v>34</v>
      </c>
      <c r="E1198">
        <v>6880.45</v>
      </c>
      <c r="F1198">
        <v>7.24</v>
      </c>
      <c r="G1198">
        <v>55.98</v>
      </c>
      <c r="H1198">
        <v>7877.94</v>
      </c>
      <c r="I1198" t="s">
        <v>14</v>
      </c>
      <c r="J1198">
        <v>3960</v>
      </c>
    </row>
    <row r="1199" spans="1:10" x14ac:dyDescent="0.3">
      <c r="A1199">
        <v>2022</v>
      </c>
      <c r="B1199">
        <v>4</v>
      </c>
      <c r="C1199" t="s">
        <v>100</v>
      </c>
      <c r="D1199" t="s">
        <v>16</v>
      </c>
      <c r="E1199">
        <v>15894.46</v>
      </c>
      <c r="F1199">
        <v>7.5</v>
      </c>
      <c r="G1199">
        <v>66.31</v>
      </c>
      <c r="H1199">
        <v>7528.39</v>
      </c>
      <c r="I1199" t="s">
        <v>28</v>
      </c>
      <c r="J1199">
        <v>739</v>
      </c>
    </row>
    <row r="1200" spans="1:10" x14ac:dyDescent="0.3">
      <c r="A1200">
        <v>2022</v>
      </c>
      <c r="B1200">
        <v>3</v>
      </c>
      <c r="C1200" t="s">
        <v>89</v>
      </c>
      <c r="D1200" t="s">
        <v>22</v>
      </c>
      <c r="E1200">
        <v>24413.83</v>
      </c>
      <c r="F1200">
        <v>6.75</v>
      </c>
      <c r="G1200">
        <v>65.67</v>
      </c>
      <c r="H1200">
        <v>5231.78</v>
      </c>
      <c r="I1200" t="s">
        <v>14</v>
      </c>
      <c r="J1200">
        <v>1193</v>
      </c>
    </row>
    <row r="1201" spans="1:10" x14ac:dyDescent="0.3">
      <c r="A1201">
        <v>2023</v>
      </c>
      <c r="B1201">
        <v>7</v>
      </c>
      <c r="C1201" t="s">
        <v>105</v>
      </c>
      <c r="D1201" t="s">
        <v>11</v>
      </c>
      <c r="E1201">
        <v>6398.7</v>
      </c>
      <c r="F1201">
        <v>9.61</v>
      </c>
      <c r="G1201">
        <v>80.75</v>
      </c>
      <c r="H1201">
        <v>6965.19</v>
      </c>
      <c r="I1201" t="s">
        <v>36</v>
      </c>
      <c r="J1201">
        <v>1794</v>
      </c>
    </row>
    <row r="1202" spans="1:10" x14ac:dyDescent="0.3">
      <c r="A1202">
        <v>2022</v>
      </c>
      <c r="B1202">
        <v>9</v>
      </c>
      <c r="C1202" t="s">
        <v>85</v>
      </c>
      <c r="D1202" t="s">
        <v>29</v>
      </c>
      <c r="E1202">
        <v>15093.62</v>
      </c>
      <c r="F1202">
        <v>8.7799999999999994</v>
      </c>
      <c r="G1202">
        <v>52.16</v>
      </c>
      <c r="H1202">
        <v>6547.63</v>
      </c>
      <c r="I1202" t="s">
        <v>36</v>
      </c>
      <c r="J1202">
        <v>949</v>
      </c>
    </row>
    <row r="1203" spans="1:10" x14ac:dyDescent="0.3">
      <c r="A1203">
        <v>2023</v>
      </c>
      <c r="B1203">
        <v>12</v>
      </c>
      <c r="C1203" t="s">
        <v>114</v>
      </c>
      <c r="D1203" t="s">
        <v>20</v>
      </c>
      <c r="E1203">
        <v>21738.95</v>
      </c>
      <c r="F1203">
        <v>8.3699999999999992</v>
      </c>
      <c r="G1203">
        <v>88.07</v>
      </c>
      <c r="H1203">
        <v>2569.5300000000002</v>
      </c>
      <c r="I1203" t="s">
        <v>36</v>
      </c>
      <c r="J1203">
        <v>903</v>
      </c>
    </row>
    <row r="1204" spans="1:10" x14ac:dyDescent="0.3">
      <c r="A1204">
        <v>2022</v>
      </c>
      <c r="B1204">
        <v>1</v>
      </c>
      <c r="C1204" t="s">
        <v>91</v>
      </c>
      <c r="D1204" t="s">
        <v>32</v>
      </c>
      <c r="E1204">
        <v>21628.37</v>
      </c>
      <c r="F1204">
        <v>7.9</v>
      </c>
      <c r="G1204">
        <v>95.2</v>
      </c>
      <c r="H1204">
        <v>8986.14</v>
      </c>
      <c r="I1204" t="s">
        <v>14</v>
      </c>
      <c r="J1204">
        <v>3207</v>
      </c>
    </row>
    <row r="1205" spans="1:10" x14ac:dyDescent="0.3">
      <c r="A1205">
        <v>2022</v>
      </c>
      <c r="B1205">
        <v>10</v>
      </c>
      <c r="C1205" t="s">
        <v>94</v>
      </c>
      <c r="D1205" t="s">
        <v>16</v>
      </c>
      <c r="E1205">
        <v>17522.55</v>
      </c>
      <c r="F1205">
        <v>9.89</v>
      </c>
      <c r="G1205">
        <v>51.76</v>
      </c>
      <c r="H1205">
        <v>3219.6</v>
      </c>
      <c r="I1205" t="s">
        <v>36</v>
      </c>
      <c r="J1205">
        <v>874</v>
      </c>
    </row>
    <row r="1206" spans="1:10" x14ac:dyDescent="0.3">
      <c r="A1206">
        <v>2023</v>
      </c>
      <c r="B1206">
        <v>12</v>
      </c>
      <c r="C1206" t="s">
        <v>95</v>
      </c>
      <c r="D1206" t="s">
        <v>20</v>
      </c>
      <c r="E1206">
        <v>16068.98</v>
      </c>
      <c r="F1206">
        <v>5.34</v>
      </c>
      <c r="G1206">
        <v>78.819999999999993</v>
      </c>
      <c r="H1206">
        <v>6938.3</v>
      </c>
      <c r="I1206" t="s">
        <v>14</v>
      </c>
      <c r="J1206">
        <v>1053</v>
      </c>
    </row>
    <row r="1207" spans="1:10" x14ac:dyDescent="0.3">
      <c r="A1207">
        <v>2022</v>
      </c>
      <c r="B1207">
        <v>4</v>
      </c>
      <c r="C1207" t="s">
        <v>94</v>
      </c>
      <c r="D1207" t="s">
        <v>16</v>
      </c>
      <c r="E1207">
        <v>17529.5</v>
      </c>
      <c r="F1207">
        <v>9.9499999999999993</v>
      </c>
      <c r="G1207">
        <v>79.13</v>
      </c>
      <c r="H1207">
        <v>8104.79</v>
      </c>
      <c r="I1207" t="s">
        <v>28</v>
      </c>
      <c r="J1207">
        <v>2495</v>
      </c>
    </row>
    <row r="1208" spans="1:10" x14ac:dyDescent="0.3">
      <c r="A1208">
        <v>2023</v>
      </c>
      <c r="B1208">
        <v>10</v>
      </c>
      <c r="C1208" t="s">
        <v>87</v>
      </c>
      <c r="D1208" t="s">
        <v>39</v>
      </c>
      <c r="E1208">
        <v>8146.68</v>
      </c>
      <c r="F1208">
        <v>7.31</v>
      </c>
      <c r="G1208">
        <v>73.39</v>
      </c>
      <c r="H1208">
        <v>9842.2099999999991</v>
      </c>
      <c r="I1208" t="s">
        <v>60</v>
      </c>
      <c r="J1208">
        <v>1781</v>
      </c>
    </row>
    <row r="1209" spans="1:10" x14ac:dyDescent="0.3">
      <c r="A1209">
        <v>2022</v>
      </c>
      <c r="B1209">
        <v>11</v>
      </c>
      <c r="C1209" t="s">
        <v>114</v>
      </c>
      <c r="D1209" t="s">
        <v>20</v>
      </c>
      <c r="E1209">
        <v>16027.2</v>
      </c>
      <c r="F1209">
        <v>5.76</v>
      </c>
      <c r="G1209">
        <v>56.51</v>
      </c>
      <c r="H1209">
        <v>8163.02</v>
      </c>
      <c r="I1209" t="s">
        <v>28</v>
      </c>
      <c r="J1209">
        <v>3195</v>
      </c>
    </row>
    <row r="1210" spans="1:10" x14ac:dyDescent="0.3">
      <c r="A1210">
        <v>2023</v>
      </c>
      <c r="B1210">
        <v>11</v>
      </c>
      <c r="C1210" t="s">
        <v>100</v>
      </c>
      <c r="D1210" t="s">
        <v>16</v>
      </c>
      <c r="E1210">
        <v>10204.370000000001</v>
      </c>
      <c r="F1210">
        <v>7.05</v>
      </c>
      <c r="G1210">
        <v>66.94</v>
      </c>
      <c r="H1210">
        <v>4166.0200000000004</v>
      </c>
      <c r="I1210" t="s">
        <v>19</v>
      </c>
      <c r="J1210">
        <v>3800</v>
      </c>
    </row>
    <row r="1211" spans="1:10" x14ac:dyDescent="0.3">
      <c r="A1211">
        <v>2023</v>
      </c>
      <c r="B1211">
        <v>9</v>
      </c>
      <c r="C1211" t="s">
        <v>113</v>
      </c>
      <c r="D1211" t="s">
        <v>32</v>
      </c>
      <c r="E1211">
        <v>6291.72</v>
      </c>
      <c r="F1211">
        <v>8.06</v>
      </c>
      <c r="G1211">
        <v>98.68</v>
      </c>
      <c r="H1211">
        <v>6456.72</v>
      </c>
      <c r="I1211" t="s">
        <v>14</v>
      </c>
      <c r="J1211">
        <v>1510</v>
      </c>
    </row>
    <row r="1212" spans="1:10" x14ac:dyDescent="0.3">
      <c r="A1212">
        <v>2023</v>
      </c>
      <c r="B1212">
        <v>3</v>
      </c>
      <c r="C1212" t="s">
        <v>110</v>
      </c>
      <c r="D1212" t="s">
        <v>41</v>
      </c>
      <c r="E1212">
        <v>6007.17</v>
      </c>
      <c r="F1212">
        <v>9.06</v>
      </c>
      <c r="G1212">
        <v>75.7</v>
      </c>
      <c r="H1212">
        <v>2503.61</v>
      </c>
      <c r="I1212" t="s">
        <v>19</v>
      </c>
      <c r="J1212">
        <v>538</v>
      </c>
    </row>
    <row r="1213" spans="1:10" x14ac:dyDescent="0.3">
      <c r="A1213">
        <v>2022</v>
      </c>
      <c r="B1213">
        <v>11</v>
      </c>
      <c r="C1213" t="s">
        <v>109</v>
      </c>
      <c r="D1213" t="s">
        <v>39</v>
      </c>
      <c r="E1213">
        <v>9369.02</v>
      </c>
      <c r="F1213">
        <v>4.72</v>
      </c>
      <c r="G1213">
        <v>64.48</v>
      </c>
      <c r="H1213">
        <v>2673.35</v>
      </c>
      <c r="I1213" t="s">
        <v>60</v>
      </c>
      <c r="J1213">
        <v>1451</v>
      </c>
    </row>
    <row r="1214" spans="1:10" x14ac:dyDescent="0.3">
      <c r="A1214">
        <v>2023</v>
      </c>
      <c r="B1214">
        <v>10</v>
      </c>
      <c r="C1214" t="s">
        <v>94</v>
      </c>
      <c r="D1214" t="s">
        <v>16</v>
      </c>
      <c r="E1214">
        <v>13204.22</v>
      </c>
      <c r="F1214">
        <v>9.36</v>
      </c>
      <c r="G1214">
        <v>51.06</v>
      </c>
      <c r="H1214">
        <v>4700.8599999999997</v>
      </c>
      <c r="I1214" t="s">
        <v>19</v>
      </c>
      <c r="J1214">
        <v>4223</v>
      </c>
    </row>
    <row r="1215" spans="1:10" x14ac:dyDescent="0.3">
      <c r="A1215">
        <v>2023</v>
      </c>
      <c r="B1215">
        <v>1</v>
      </c>
      <c r="C1215" t="s">
        <v>104</v>
      </c>
      <c r="D1215" t="s">
        <v>34</v>
      </c>
      <c r="E1215">
        <v>22360.17</v>
      </c>
      <c r="F1215">
        <v>5.7</v>
      </c>
      <c r="G1215">
        <v>92.35</v>
      </c>
      <c r="H1215">
        <v>3366.47</v>
      </c>
      <c r="I1215" t="s">
        <v>19</v>
      </c>
      <c r="J1215">
        <v>1860</v>
      </c>
    </row>
    <row r="1216" spans="1:10" x14ac:dyDescent="0.3">
      <c r="A1216">
        <v>2022</v>
      </c>
      <c r="B1216">
        <v>3</v>
      </c>
      <c r="C1216" t="s">
        <v>110</v>
      </c>
      <c r="D1216" t="s">
        <v>41</v>
      </c>
      <c r="E1216">
        <v>19123.2</v>
      </c>
      <c r="F1216">
        <v>5.69</v>
      </c>
      <c r="G1216">
        <v>97.58</v>
      </c>
      <c r="H1216">
        <v>4109.62</v>
      </c>
      <c r="I1216" t="s">
        <v>19</v>
      </c>
      <c r="J1216">
        <v>3853</v>
      </c>
    </row>
    <row r="1217" spans="1:10" x14ac:dyDescent="0.3">
      <c r="A1217">
        <v>2023</v>
      </c>
      <c r="B1217">
        <v>10</v>
      </c>
      <c r="C1217" t="s">
        <v>94</v>
      </c>
      <c r="D1217" t="s">
        <v>16</v>
      </c>
      <c r="E1217">
        <v>9262.07</v>
      </c>
      <c r="F1217">
        <v>8.1</v>
      </c>
      <c r="G1217">
        <v>70.42</v>
      </c>
      <c r="H1217">
        <v>3430.98</v>
      </c>
      <c r="I1217" t="s">
        <v>19</v>
      </c>
      <c r="J1217">
        <v>4756</v>
      </c>
    </row>
    <row r="1218" spans="1:10" x14ac:dyDescent="0.3">
      <c r="A1218">
        <v>2022</v>
      </c>
      <c r="B1218">
        <v>11</v>
      </c>
      <c r="C1218" t="s">
        <v>109</v>
      </c>
      <c r="D1218" t="s">
        <v>39</v>
      </c>
      <c r="E1218">
        <v>18033.87</v>
      </c>
      <c r="F1218">
        <v>5.4</v>
      </c>
      <c r="G1218">
        <v>62.03</v>
      </c>
      <c r="H1218">
        <v>2830.13</v>
      </c>
      <c r="I1218" t="s">
        <v>28</v>
      </c>
      <c r="J1218">
        <v>614</v>
      </c>
    </row>
    <row r="1219" spans="1:10" x14ac:dyDescent="0.3">
      <c r="A1219">
        <v>2023</v>
      </c>
      <c r="B1219">
        <v>2</v>
      </c>
      <c r="C1219" t="s">
        <v>85</v>
      </c>
      <c r="D1219" t="s">
        <v>29</v>
      </c>
      <c r="E1219">
        <v>5753.18</v>
      </c>
      <c r="F1219">
        <v>6.85</v>
      </c>
      <c r="G1219">
        <v>96.36</v>
      </c>
      <c r="H1219">
        <v>3401.7</v>
      </c>
      <c r="I1219" t="s">
        <v>14</v>
      </c>
      <c r="J1219">
        <v>2693</v>
      </c>
    </row>
    <row r="1220" spans="1:10" x14ac:dyDescent="0.3">
      <c r="A1220">
        <v>2023</v>
      </c>
      <c r="B1220">
        <v>3</v>
      </c>
      <c r="C1220" t="s">
        <v>94</v>
      </c>
      <c r="D1220" t="s">
        <v>16</v>
      </c>
      <c r="E1220">
        <v>12202.49</v>
      </c>
      <c r="F1220">
        <v>9.26</v>
      </c>
      <c r="G1220">
        <v>76.7</v>
      </c>
      <c r="H1220">
        <v>6211.09</v>
      </c>
      <c r="I1220" t="s">
        <v>19</v>
      </c>
      <c r="J1220">
        <v>4035</v>
      </c>
    </row>
    <row r="1221" spans="1:10" x14ac:dyDescent="0.3">
      <c r="A1221">
        <v>2023</v>
      </c>
      <c r="B1221">
        <v>9</v>
      </c>
      <c r="C1221" t="s">
        <v>114</v>
      </c>
      <c r="D1221" t="s">
        <v>20</v>
      </c>
      <c r="E1221">
        <v>6465.43</v>
      </c>
      <c r="F1221">
        <v>8.7899999999999991</v>
      </c>
      <c r="G1221">
        <v>70.569999999999993</v>
      </c>
      <c r="H1221">
        <v>8298.98</v>
      </c>
      <c r="I1221" t="s">
        <v>14</v>
      </c>
      <c r="J1221">
        <v>4053</v>
      </c>
    </row>
    <row r="1222" spans="1:10" x14ac:dyDescent="0.3">
      <c r="A1222">
        <v>2023</v>
      </c>
      <c r="B1222">
        <v>8</v>
      </c>
      <c r="C1222" t="s">
        <v>89</v>
      </c>
      <c r="D1222" t="s">
        <v>22</v>
      </c>
      <c r="E1222">
        <v>7127.79</v>
      </c>
      <c r="F1222">
        <v>5.14</v>
      </c>
      <c r="G1222">
        <v>84.23</v>
      </c>
      <c r="H1222">
        <v>6958.17</v>
      </c>
      <c r="I1222" t="s">
        <v>19</v>
      </c>
      <c r="J1222">
        <v>982</v>
      </c>
    </row>
    <row r="1223" spans="1:10" x14ac:dyDescent="0.3">
      <c r="A1223">
        <v>2022</v>
      </c>
      <c r="B1223">
        <v>6</v>
      </c>
      <c r="C1223" t="s">
        <v>98</v>
      </c>
      <c r="D1223" t="s">
        <v>32</v>
      </c>
      <c r="E1223">
        <v>15428.3</v>
      </c>
      <c r="F1223">
        <v>9.15</v>
      </c>
      <c r="G1223">
        <v>92.85</v>
      </c>
      <c r="H1223">
        <v>8896.4599999999991</v>
      </c>
      <c r="I1223" t="s">
        <v>19</v>
      </c>
      <c r="J1223">
        <v>1306</v>
      </c>
    </row>
    <row r="1224" spans="1:10" x14ac:dyDescent="0.3">
      <c r="A1224">
        <v>2022</v>
      </c>
      <c r="B1224">
        <v>2</v>
      </c>
      <c r="C1224" t="s">
        <v>109</v>
      </c>
      <c r="D1224" t="s">
        <v>39</v>
      </c>
      <c r="E1224">
        <v>21532.81</v>
      </c>
      <c r="F1224">
        <v>4.32</v>
      </c>
      <c r="G1224">
        <v>64.260000000000005</v>
      </c>
      <c r="H1224">
        <v>2365.14</v>
      </c>
      <c r="I1224" t="s">
        <v>36</v>
      </c>
      <c r="J1224">
        <v>3536</v>
      </c>
    </row>
    <row r="1225" spans="1:10" x14ac:dyDescent="0.3">
      <c r="A1225">
        <v>2023</v>
      </c>
      <c r="B1225">
        <v>9</v>
      </c>
      <c r="C1225" t="s">
        <v>114</v>
      </c>
      <c r="D1225" t="s">
        <v>20</v>
      </c>
      <c r="E1225">
        <v>8260.17</v>
      </c>
      <c r="F1225">
        <v>7.55</v>
      </c>
      <c r="G1225">
        <v>54.87</v>
      </c>
      <c r="H1225">
        <v>4165.46</v>
      </c>
      <c r="I1225" t="s">
        <v>19</v>
      </c>
      <c r="J1225">
        <v>4906</v>
      </c>
    </row>
    <row r="1226" spans="1:10" x14ac:dyDescent="0.3">
      <c r="A1226">
        <v>2022</v>
      </c>
      <c r="B1226">
        <v>6</v>
      </c>
      <c r="C1226" t="s">
        <v>99</v>
      </c>
      <c r="D1226" t="s">
        <v>16</v>
      </c>
      <c r="E1226">
        <v>13575.98</v>
      </c>
      <c r="F1226">
        <v>8.8699999999999992</v>
      </c>
      <c r="G1226">
        <v>69.959999999999994</v>
      </c>
      <c r="H1226">
        <v>8535.6</v>
      </c>
      <c r="I1226" t="s">
        <v>28</v>
      </c>
      <c r="J1226">
        <v>901</v>
      </c>
    </row>
    <row r="1227" spans="1:10" x14ac:dyDescent="0.3">
      <c r="A1227">
        <v>2022</v>
      </c>
      <c r="B1227">
        <v>7</v>
      </c>
      <c r="C1227" t="s">
        <v>91</v>
      </c>
      <c r="D1227" t="s">
        <v>32</v>
      </c>
      <c r="E1227">
        <v>16219.61</v>
      </c>
      <c r="F1227">
        <v>5.08</v>
      </c>
      <c r="G1227">
        <v>76.430000000000007</v>
      </c>
      <c r="H1227">
        <v>7063.2</v>
      </c>
      <c r="I1227" t="s">
        <v>60</v>
      </c>
      <c r="J1227">
        <v>2749</v>
      </c>
    </row>
    <row r="1228" spans="1:10" x14ac:dyDescent="0.3">
      <c r="A1228">
        <v>2023</v>
      </c>
      <c r="B1228">
        <v>2</v>
      </c>
      <c r="C1228" t="s">
        <v>102</v>
      </c>
      <c r="D1228" t="s">
        <v>25</v>
      </c>
      <c r="E1228">
        <v>15905.64</v>
      </c>
      <c r="F1228">
        <v>9.1199999999999992</v>
      </c>
      <c r="G1228">
        <v>59.94</v>
      </c>
      <c r="H1228">
        <v>9634.86</v>
      </c>
      <c r="I1228" t="s">
        <v>36</v>
      </c>
      <c r="J1228">
        <v>3016</v>
      </c>
    </row>
    <row r="1229" spans="1:10" x14ac:dyDescent="0.3">
      <c r="A1229">
        <v>2023</v>
      </c>
      <c r="B1229">
        <v>12</v>
      </c>
      <c r="C1229" t="s">
        <v>102</v>
      </c>
      <c r="D1229" t="s">
        <v>25</v>
      </c>
      <c r="E1229">
        <v>5914.04</v>
      </c>
      <c r="F1229">
        <v>9.85</v>
      </c>
      <c r="G1229">
        <v>50.63</v>
      </c>
      <c r="H1229">
        <v>8544.44</v>
      </c>
      <c r="I1229" t="s">
        <v>14</v>
      </c>
      <c r="J1229">
        <v>4385</v>
      </c>
    </row>
    <row r="1230" spans="1:10" x14ac:dyDescent="0.3">
      <c r="A1230">
        <v>2022</v>
      </c>
      <c r="B1230">
        <v>3</v>
      </c>
      <c r="C1230" t="s">
        <v>95</v>
      </c>
      <c r="D1230" t="s">
        <v>20</v>
      </c>
      <c r="E1230">
        <v>24957.22</v>
      </c>
      <c r="F1230">
        <v>4.99</v>
      </c>
      <c r="G1230">
        <v>54.72</v>
      </c>
      <c r="H1230">
        <v>2909.89</v>
      </c>
      <c r="I1230" t="s">
        <v>19</v>
      </c>
      <c r="J1230">
        <v>2941</v>
      </c>
    </row>
    <row r="1231" spans="1:10" x14ac:dyDescent="0.3">
      <c r="A1231">
        <v>2023</v>
      </c>
      <c r="B1231">
        <v>11</v>
      </c>
      <c r="C1231" t="s">
        <v>112</v>
      </c>
      <c r="D1231" t="s">
        <v>39</v>
      </c>
      <c r="E1231">
        <v>22719.19</v>
      </c>
      <c r="F1231">
        <v>4.55</v>
      </c>
      <c r="G1231">
        <v>86.97</v>
      </c>
      <c r="H1231">
        <v>7903.72</v>
      </c>
      <c r="I1231" t="s">
        <v>19</v>
      </c>
      <c r="J1231">
        <v>2744</v>
      </c>
    </row>
    <row r="1232" spans="1:10" x14ac:dyDescent="0.3">
      <c r="A1232">
        <v>2023</v>
      </c>
      <c r="B1232">
        <v>10</v>
      </c>
      <c r="C1232" t="s">
        <v>93</v>
      </c>
      <c r="D1232" t="s">
        <v>34</v>
      </c>
      <c r="E1232">
        <v>14288.85</v>
      </c>
      <c r="F1232">
        <v>7.76</v>
      </c>
      <c r="G1232">
        <v>64.83</v>
      </c>
      <c r="H1232">
        <v>8371.26</v>
      </c>
      <c r="I1232" t="s">
        <v>60</v>
      </c>
      <c r="J1232">
        <v>3880</v>
      </c>
    </row>
    <row r="1233" spans="1:10" x14ac:dyDescent="0.3">
      <c r="A1233">
        <v>2022</v>
      </c>
      <c r="B1233">
        <v>1</v>
      </c>
      <c r="C1233" t="s">
        <v>114</v>
      </c>
      <c r="D1233" t="s">
        <v>20</v>
      </c>
      <c r="E1233">
        <v>23595.75</v>
      </c>
      <c r="F1233">
        <v>7.54</v>
      </c>
      <c r="G1233">
        <v>70.989999999999995</v>
      </c>
      <c r="H1233">
        <v>7760.79</v>
      </c>
      <c r="I1233" t="s">
        <v>60</v>
      </c>
      <c r="J1233">
        <v>2352</v>
      </c>
    </row>
    <row r="1234" spans="1:10" x14ac:dyDescent="0.3">
      <c r="A1234">
        <v>2023</v>
      </c>
      <c r="B1234">
        <v>1</v>
      </c>
      <c r="C1234" t="s">
        <v>114</v>
      </c>
      <c r="D1234" t="s">
        <v>20</v>
      </c>
      <c r="E1234">
        <v>6223.63</v>
      </c>
      <c r="F1234">
        <v>4.62</v>
      </c>
      <c r="G1234">
        <v>68.2</v>
      </c>
      <c r="H1234">
        <v>7332.96</v>
      </c>
      <c r="I1234" t="s">
        <v>36</v>
      </c>
      <c r="J1234">
        <v>858</v>
      </c>
    </row>
    <row r="1235" spans="1:10" x14ac:dyDescent="0.3">
      <c r="A1235">
        <v>2023</v>
      </c>
      <c r="B1235">
        <v>7</v>
      </c>
      <c r="C1235" t="s">
        <v>95</v>
      </c>
      <c r="D1235" t="s">
        <v>20</v>
      </c>
      <c r="E1235">
        <v>22178.48</v>
      </c>
      <c r="F1235">
        <v>4.42</v>
      </c>
      <c r="G1235">
        <v>50.21</v>
      </c>
      <c r="H1235">
        <v>7622.73</v>
      </c>
      <c r="I1235" t="s">
        <v>19</v>
      </c>
      <c r="J1235">
        <v>3676</v>
      </c>
    </row>
    <row r="1236" spans="1:10" x14ac:dyDescent="0.3">
      <c r="A1236">
        <v>2023</v>
      </c>
      <c r="B1236">
        <v>7</v>
      </c>
      <c r="C1236" t="s">
        <v>89</v>
      </c>
      <c r="D1236" t="s">
        <v>22</v>
      </c>
      <c r="E1236">
        <v>11216.15</v>
      </c>
      <c r="F1236">
        <v>8.14</v>
      </c>
      <c r="G1236">
        <v>83.72</v>
      </c>
      <c r="H1236">
        <v>3083.88</v>
      </c>
      <c r="I1236" t="s">
        <v>19</v>
      </c>
      <c r="J1236">
        <v>4777</v>
      </c>
    </row>
    <row r="1237" spans="1:10" x14ac:dyDescent="0.3">
      <c r="A1237">
        <v>2023</v>
      </c>
      <c r="B1237">
        <v>9</v>
      </c>
      <c r="C1237" t="s">
        <v>90</v>
      </c>
      <c r="D1237" t="s">
        <v>25</v>
      </c>
      <c r="E1237">
        <v>23372.57</v>
      </c>
      <c r="F1237">
        <v>9.31</v>
      </c>
      <c r="G1237">
        <v>75.59</v>
      </c>
      <c r="H1237">
        <v>6276.43</v>
      </c>
      <c r="I1237" t="s">
        <v>60</v>
      </c>
      <c r="J1237">
        <v>3721</v>
      </c>
    </row>
    <row r="1238" spans="1:10" x14ac:dyDescent="0.3">
      <c r="A1238">
        <v>2022</v>
      </c>
      <c r="B1238">
        <v>5</v>
      </c>
      <c r="C1238" t="s">
        <v>106</v>
      </c>
      <c r="D1238" t="s">
        <v>41</v>
      </c>
      <c r="E1238">
        <v>10088.23</v>
      </c>
      <c r="F1238">
        <v>5.54</v>
      </c>
      <c r="G1238">
        <v>66.33</v>
      </c>
      <c r="H1238">
        <v>5519.47</v>
      </c>
      <c r="I1238" t="s">
        <v>14</v>
      </c>
      <c r="J1238">
        <v>4583</v>
      </c>
    </row>
    <row r="1239" spans="1:10" x14ac:dyDescent="0.3">
      <c r="A1239">
        <v>2022</v>
      </c>
      <c r="B1239">
        <v>4</v>
      </c>
      <c r="C1239" t="s">
        <v>90</v>
      </c>
      <c r="D1239" t="s">
        <v>25</v>
      </c>
      <c r="E1239">
        <v>20610.46</v>
      </c>
      <c r="F1239">
        <v>6.46</v>
      </c>
      <c r="G1239">
        <v>59.8</v>
      </c>
      <c r="H1239">
        <v>9720.49</v>
      </c>
      <c r="I1239" t="s">
        <v>36</v>
      </c>
      <c r="J1239">
        <v>709</v>
      </c>
    </row>
    <row r="1240" spans="1:10" x14ac:dyDescent="0.3">
      <c r="A1240">
        <v>2023</v>
      </c>
      <c r="B1240">
        <v>1</v>
      </c>
      <c r="C1240" t="s">
        <v>106</v>
      </c>
      <c r="D1240" t="s">
        <v>41</v>
      </c>
      <c r="E1240">
        <v>24006.720000000001</v>
      </c>
      <c r="F1240">
        <v>9.81</v>
      </c>
      <c r="G1240">
        <v>79.209999999999994</v>
      </c>
      <c r="H1240">
        <v>9371.33</v>
      </c>
      <c r="I1240" t="s">
        <v>19</v>
      </c>
      <c r="J1240">
        <v>4408</v>
      </c>
    </row>
    <row r="1241" spans="1:10" x14ac:dyDescent="0.3">
      <c r="A1241">
        <v>2022</v>
      </c>
      <c r="B1241">
        <v>10</v>
      </c>
      <c r="C1241" t="s">
        <v>113</v>
      </c>
      <c r="D1241" t="s">
        <v>32</v>
      </c>
      <c r="E1241">
        <v>5571.55</v>
      </c>
      <c r="F1241">
        <v>6.63</v>
      </c>
      <c r="G1241">
        <v>84.94</v>
      </c>
      <c r="H1241">
        <v>5122.95</v>
      </c>
      <c r="I1241" t="s">
        <v>60</v>
      </c>
      <c r="J1241">
        <v>3579</v>
      </c>
    </row>
    <row r="1242" spans="1:10" x14ac:dyDescent="0.3">
      <c r="A1242">
        <v>2022</v>
      </c>
      <c r="B1242">
        <v>2</v>
      </c>
      <c r="C1242" t="s">
        <v>114</v>
      </c>
      <c r="D1242" t="s">
        <v>20</v>
      </c>
      <c r="E1242">
        <v>18951.11</v>
      </c>
      <c r="F1242">
        <v>8.76</v>
      </c>
      <c r="G1242">
        <v>89.33</v>
      </c>
      <c r="H1242">
        <v>6607.7</v>
      </c>
      <c r="I1242" t="s">
        <v>14</v>
      </c>
      <c r="J1242">
        <v>4707</v>
      </c>
    </row>
    <row r="1243" spans="1:10" x14ac:dyDescent="0.3">
      <c r="A1243">
        <v>2022</v>
      </c>
      <c r="B1243">
        <v>5</v>
      </c>
      <c r="C1243" t="s">
        <v>104</v>
      </c>
      <c r="D1243" t="s">
        <v>34</v>
      </c>
      <c r="E1243">
        <v>14628.46</v>
      </c>
      <c r="F1243">
        <v>8.67</v>
      </c>
      <c r="G1243">
        <v>96.41</v>
      </c>
      <c r="H1243">
        <v>7550.69</v>
      </c>
      <c r="I1243" t="s">
        <v>19</v>
      </c>
      <c r="J1243">
        <v>1801</v>
      </c>
    </row>
    <row r="1244" spans="1:10" x14ac:dyDescent="0.3">
      <c r="A1244">
        <v>2023</v>
      </c>
      <c r="B1244">
        <v>6</v>
      </c>
      <c r="C1244" t="s">
        <v>101</v>
      </c>
      <c r="D1244" t="s">
        <v>22</v>
      </c>
      <c r="E1244">
        <v>12681.97</v>
      </c>
      <c r="F1244">
        <v>9.44</v>
      </c>
      <c r="G1244">
        <v>63.91</v>
      </c>
      <c r="H1244">
        <v>7444.71</v>
      </c>
      <c r="I1244" t="s">
        <v>14</v>
      </c>
      <c r="J1244">
        <v>3736</v>
      </c>
    </row>
    <row r="1245" spans="1:10" x14ac:dyDescent="0.3">
      <c r="A1245">
        <v>2023</v>
      </c>
      <c r="B1245">
        <v>2</v>
      </c>
      <c r="C1245" t="s">
        <v>101</v>
      </c>
      <c r="D1245" t="s">
        <v>22</v>
      </c>
      <c r="E1245">
        <v>11703.42</v>
      </c>
      <c r="F1245">
        <v>8.64</v>
      </c>
      <c r="G1245">
        <v>97.23</v>
      </c>
      <c r="H1245">
        <v>9769.1</v>
      </c>
      <c r="I1245" t="s">
        <v>19</v>
      </c>
      <c r="J1245">
        <v>1649</v>
      </c>
    </row>
    <row r="1246" spans="1:10" x14ac:dyDescent="0.3">
      <c r="A1246">
        <v>2022</v>
      </c>
      <c r="B1246">
        <v>2</v>
      </c>
      <c r="C1246" t="s">
        <v>97</v>
      </c>
      <c r="D1246" t="s">
        <v>11</v>
      </c>
      <c r="E1246">
        <v>15446.19</v>
      </c>
      <c r="F1246">
        <v>7.94</v>
      </c>
      <c r="G1246">
        <v>84.63</v>
      </c>
      <c r="H1246">
        <v>7008.03</v>
      </c>
      <c r="I1246" t="s">
        <v>60</v>
      </c>
      <c r="J1246">
        <v>2070</v>
      </c>
    </row>
    <row r="1247" spans="1:10" x14ac:dyDescent="0.3">
      <c r="A1247">
        <v>2023</v>
      </c>
      <c r="B1247">
        <v>8</v>
      </c>
      <c r="C1247" t="s">
        <v>103</v>
      </c>
      <c r="D1247" t="s">
        <v>29</v>
      </c>
      <c r="E1247">
        <v>17622.93</v>
      </c>
      <c r="F1247">
        <v>8.85</v>
      </c>
      <c r="G1247">
        <v>90.2</v>
      </c>
      <c r="H1247">
        <v>9073.52</v>
      </c>
      <c r="I1247" t="s">
        <v>36</v>
      </c>
      <c r="J1247">
        <v>3461</v>
      </c>
    </row>
    <row r="1248" spans="1:10" x14ac:dyDescent="0.3">
      <c r="A1248">
        <v>2023</v>
      </c>
      <c r="B1248">
        <v>8</v>
      </c>
      <c r="C1248" t="s">
        <v>108</v>
      </c>
      <c r="D1248" t="s">
        <v>29</v>
      </c>
      <c r="E1248">
        <v>13420.6</v>
      </c>
      <c r="F1248">
        <v>6.1</v>
      </c>
      <c r="G1248">
        <v>85.57</v>
      </c>
      <c r="H1248">
        <v>9325.2999999999993</v>
      </c>
      <c r="I1248" t="s">
        <v>36</v>
      </c>
      <c r="J1248">
        <v>2036</v>
      </c>
    </row>
    <row r="1249" spans="1:10" x14ac:dyDescent="0.3">
      <c r="A1249">
        <v>2023</v>
      </c>
      <c r="B1249">
        <v>9</v>
      </c>
      <c r="C1249" t="s">
        <v>103</v>
      </c>
      <c r="D1249" t="s">
        <v>29</v>
      </c>
      <c r="E1249">
        <v>5943.41</v>
      </c>
      <c r="F1249">
        <v>7.09</v>
      </c>
      <c r="G1249">
        <v>53.28</v>
      </c>
      <c r="H1249">
        <v>5448.92</v>
      </c>
      <c r="I1249" t="s">
        <v>60</v>
      </c>
      <c r="J1249">
        <v>2066</v>
      </c>
    </row>
    <row r="1250" spans="1:10" x14ac:dyDescent="0.3">
      <c r="A1250">
        <v>2022</v>
      </c>
      <c r="B1250">
        <v>5</v>
      </c>
      <c r="C1250" t="s">
        <v>97</v>
      </c>
      <c r="D1250" t="s">
        <v>11</v>
      </c>
      <c r="E1250">
        <v>24074.76</v>
      </c>
      <c r="F1250">
        <v>4.97</v>
      </c>
      <c r="G1250">
        <v>80.150000000000006</v>
      </c>
      <c r="H1250">
        <v>7323.53</v>
      </c>
      <c r="I1250" t="s">
        <v>28</v>
      </c>
      <c r="J1250">
        <v>4925</v>
      </c>
    </row>
    <row r="1251" spans="1:10" x14ac:dyDescent="0.3">
      <c r="A1251">
        <v>2022</v>
      </c>
      <c r="B1251">
        <v>2</v>
      </c>
      <c r="C1251" t="s">
        <v>108</v>
      </c>
      <c r="D1251" t="s">
        <v>29</v>
      </c>
      <c r="E1251">
        <v>18818.8</v>
      </c>
      <c r="F1251">
        <v>4.0199999999999996</v>
      </c>
      <c r="G1251">
        <v>85.6</v>
      </c>
      <c r="H1251">
        <v>3751.99</v>
      </c>
      <c r="I1251" t="s">
        <v>60</v>
      </c>
      <c r="J1251">
        <v>4957</v>
      </c>
    </row>
    <row r="1252" spans="1:10" x14ac:dyDescent="0.3">
      <c r="A1252">
        <v>2022</v>
      </c>
      <c r="B1252">
        <v>10</v>
      </c>
      <c r="C1252" t="s">
        <v>106</v>
      </c>
      <c r="D1252" t="s">
        <v>41</v>
      </c>
      <c r="E1252">
        <v>5273.81</v>
      </c>
      <c r="F1252">
        <v>4.04</v>
      </c>
      <c r="G1252">
        <v>62.36</v>
      </c>
      <c r="H1252">
        <v>9458.44</v>
      </c>
      <c r="I1252" t="s">
        <v>28</v>
      </c>
      <c r="J1252">
        <v>3323</v>
      </c>
    </row>
    <row r="1253" spans="1:10" x14ac:dyDescent="0.3">
      <c r="A1253">
        <v>2022</v>
      </c>
      <c r="B1253">
        <v>2</v>
      </c>
      <c r="C1253" t="s">
        <v>109</v>
      </c>
      <c r="D1253" t="s">
        <v>39</v>
      </c>
      <c r="E1253">
        <v>22834.17</v>
      </c>
      <c r="F1253">
        <v>4.25</v>
      </c>
      <c r="G1253">
        <v>66.959999999999994</v>
      </c>
      <c r="H1253">
        <v>4662.63</v>
      </c>
      <c r="I1253" t="s">
        <v>19</v>
      </c>
      <c r="J1253">
        <v>1712</v>
      </c>
    </row>
    <row r="1254" spans="1:10" x14ac:dyDescent="0.3">
      <c r="A1254">
        <v>2023</v>
      </c>
      <c r="B1254">
        <v>1</v>
      </c>
      <c r="C1254" t="s">
        <v>85</v>
      </c>
      <c r="D1254" t="s">
        <v>29</v>
      </c>
      <c r="E1254">
        <v>18451.47</v>
      </c>
      <c r="F1254">
        <v>8.9</v>
      </c>
      <c r="G1254">
        <v>79.89</v>
      </c>
      <c r="H1254">
        <v>6885.54</v>
      </c>
      <c r="I1254" t="s">
        <v>60</v>
      </c>
      <c r="J1254">
        <v>961</v>
      </c>
    </row>
    <row r="1255" spans="1:10" x14ac:dyDescent="0.3">
      <c r="A1255">
        <v>2023</v>
      </c>
      <c r="B1255">
        <v>12</v>
      </c>
      <c r="C1255" t="s">
        <v>98</v>
      </c>
      <c r="D1255" t="s">
        <v>32</v>
      </c>
      <c r="E1255">
        <v>17037.27</v>
      </c>
      <c r="F1255">
        <v>4.04</v>
      </c>
      <c r="G1255">
        <v>69.55</v>
      </c>
      <c r="H1255">
        <v>5159.45</v>
      </c>
      <c r="I1255" t="s">
        <v>19</v>
      </c>
      <c r="J1255">
        <v>1412</v>
      </c>
    </row>
    <row r="1256" spans="1:10" x14ac:dyDescent="0.3">
      <c r="A1256">
        <v>2023</v>
      </c>
      <c r="B1256">
        <v>5</v>
      </c>
      <c r="C1256" t="s">
        <v>112</v>
      </c>
      <c r="D1256" t="s">
        <v>39</v>
      </c>
      <c r="E1256">
        <v>15612.62</v>
      </c>
      <c r="F1256">
        <v>7.24</v>
      </c>
      <c r="G1256">
        <v>69.02</v>
      </c>
      <c r="H1256">
        <v>5268.55</v>
      </c>
      <c r="I1256" t="s">
        <v>28</v>
      </c>
      <c r="J1256">
        <v>1151</v>
      </c>
    </row>
    <row r="1257" spans="1:10" x14ac:dyDescent="0.3">
      <c r="A1257">
        <v>2022</v>
      </c>
      <c r="B1257">
        <v>7</v>
      </c>
      <c r="C1257" t="s">
        <v>89</v>
      </c>
      <c r="D1257" t="s">
        <v>22</v>
      </c>
      <c r="E1257">
        <v>24071.62</v>
      </c>
      <c r="F1257">
        <v>8.0299999999999994</v>
      </c>
      <c r="G1257">
        <v>73.75</v>
      </c>
      <c r="H1257">
        <v>2531.77</v>
      </c>
      <c r="I1257" t="s">
        <v>28</v>
      </c>
      <c r="J1257">
        <v>3107</v>
      </c>
    </row>
    <row r="1258" spans="1:10" x14ac:dyDescent="0.3">
      <c r="A1258">
        <v>2023</v>
      </c>
      <c r="B1258">
        <v>12</v>
      </c>
      <c r="C1258" t="s">
        <v>98</v>
      </c>
      <c r="D1258" t="s">
        <v>32</v>
      </c>
      <c r="E1258">
        <v>23458.74</v>
      </c>
      <c r="F1258">
        <v>7.42</v>
      </c>
      <c r="G1258">
        <v>64.959999999999994</v>
      </c>
      <c r="H1258">
        <v>7386.41</v>
      </c>
      <c r="I1258" t="s">
        <v>36</v>
      </c>
      <c r="J1258">
        <v>3651</v>
      </c>
    </row>
    <row r="1259" spans="1:10" x14ac:dyDescent="0.3">
      <c r="A1259">
        <v>2023</v>
      </c>
      <c r="B1259">
        <v>5</v>
      </c>
      <c r="C1259" t="s">
        <v>106</v>
      </c>
      <c r="D1259" t="s">
        <v>41</v>
      </c>
      <c r="E1259">
        <v>19146.32</v>
      </c>
      <c r="F1259">
        <v>7.8</v>
      </c>
      <c r="G1259">
        <v>73.11</v>
      </c>
      <c r="H1259">
        <v>6318.95</v>
      </c>
      <c r="I1259" t="s">
        <v>19</v>
      </c>
      <c r="J1259">
        <v>2669</v>
      </c>
    </row>
    <row r="1260" spans="1:10" x14ac:dyDescent="0.3">
      <c r="A1260">
        <v>2022</v>
      </c>
      <c r="B1260">
        <v>5</v>
      </c>
      <c r="C1260" t="s">
        <v>94</v>
      </c>
      <c r="D1260" t="s">
        <v>16</v>
      </c>
      <c r="E1260">
        <v>11557.75</v>
      </c>
      <c r="F1260">
        <v>4.9800000000000004</v>
      </c>
      <c r="G1260">
        <v>72.23</v>
      </c>
      <c r="H1260">
        <v>8580.61</v>
      </c>
      <c r="I1260" t="s">
        <v>19</v>
      </c>
      <c r="J1260">
        <v>3462</v>
      </c>
    </row>
    <row r="1261" spans="1:10" x14ac:dyDescent="0.3">
      <c r="A1261">
        <v>2023</v>
      </c>
      <c r="B1261">
        <v>6</v>
      </c>
      <c r="C1261" t="s">
        <v>105</v>
      </c>
      <c r="D1261" t="s">
        <v>11</v>
      </c>
      <c r="E1261">
        <v>23640.39</v>
      </c>
      <c r="F1261">
        <v>4.25</v>
      </c>
      <c r="G1261">
        <v>71.5</v>
      </c>
      <c r="H1261">
        <v>4124.1000000000004</v>
      </c>
      <c r="I1261" t="s">
        <v>60</v>
      </c>
      <c r="J1261">
        <v>1158</v>
      </c>
    </row>
    <row r="1262" spans="1:10" x14ac:dyDescent="0.3">
      <c r="A1262">
        <v>2023</v>
      </c>
      <c r="B1262">
        <v>8</v>
      </c>
      <c r="C1262" t="s">
        <v>87</v>
      </c>
      <c r="D1262" t="s">
        <v>39</v>
      </c>
      <c r="E1262">
        <v>15331.9</v>
      </c>
      <c r="F1262">
        <v>7.55</v>
      </c>
      <c r="G1262">
        <v>68.400000000000006</v>
      </c>
      <c r="H1262">
        <v>2199.85</v>
      </c>
      <c r="I1262" t="s">
        <v>36</v>
      </c>
      <c r="J1262">
        <v>1424</v>
      </c>
    </row>
    <row r="1263" spans="1:10" x14ac:dyDescent="0.3">
      <c r="A1263">
        <v>2023</v>
      </c>
      <c r="B1263">
        <v>1</v>
      </c>
      <c r="C1263" t="s">
        <v>106</v>
      </c>
      <c r="D1263" t="s">
        <v>41</v>
      </c>
      <c r="E1263">
        <v>13764.76</v>
      </c>
      <c r="F1263">
        <v>5.67</v>
      </c>
      <c r="G1263">
        <v>85.76</v>
      </c>
      <c r="H1263">
        <v>4390.45</v>
      </c>
      <c r="I1263" t="s">
        <v>36</v>
      </c>
      <c r="J1263">
        <v>679</v>
      </c>
    </row>
    <row r="1264" spans="1:10" x14ac:dyDescent="0.3">
      <c r="A1264">
        <v>2023</v>
      </c>
      <c r="B1264">
        <v>10</v>
      </c>
      <c r="C1264" t="s">
        <v>99</v>
      </c>
      <c r="D1264" t="s">
        <v>16</v>
      </c>
      <c r="E1264">
        <v>21311.119999999999</v>
      </c>
      <c r="F1264">
        <v>8.74</v>
      </c>
      <c r="G1264">
        <v>92.92</v>
      </c>
      <c r="H1264">
        <v>3694.35</v>
      </c>
      <c r="I1264" t="s">
        <v>36</v>
      </c>
      <c r="J1264">
        <v>4971</v>
      </c>
    </row>
    <row r="1265" spans="1:10" x14ac:dyDescent="0.3">
      <c r="A1265">
        <v>2022</v>
      </c>
      <c r="B1265">
        <v>5</v>
      </c>
      <c r="C1265" t="s">
        <v>100</v>
      </c>
      <c r="D1265" t="s">
        <v>16</v>
      </c>
      <c r="E1265">
        <v>12808.23</v>
      </c>
      <c r="F1265">
        <v>5.87</v>
      </c>
      <c r="G1265">
        <v>76.650000000000006</v>
      </c>
      <c r="H1265">
        <v>7498.62</v>
      </c>
      <c r="I1265" t="s">
        <v>36</v>
      </c>
      <c r="J1265">
        <v>3430</v>
      </c>
    </row>
    <row r="1266" spans="1:10" x14ac:dyDescent="0.3">
      <c r="A1266">
        <v>2022</v>
      </c>
      <c r="B1266">
        <v>7</v>
      </c>
      <c r="C1266" t="s">
        <v>90</v>
      </c>
      <c r="D1266" t="s">
        <v>25</v>
      </c>
      <c r="E1266">
        <v>18263.97</v>
      </c>
      <c r="F1266">
        <v>6.89</v>
      </c>
      <c r="G1266">
        <v>61.36</v>
      </c>
      <c r="H1266">
        <v>2379.39</v>
      </c>
      <c r="I1266" t="s">
        <v>60</v>
      </c>
      <c r="J1266">
        <v>594</v>
      </c>
    </row>
    <row r="1267" spans="1:10" x14ac:dyDescent="0.3">
      <c r="A1267">
        <v>2023</v>
      </c>
      <c r="B1267">
        <v>5</v>
      </c>
      <c r="C1267" t="s">
        <v>114</v>
      </c>
      <c r="D1267" t="s">
        <v>20</v>
      </c>
      <c r="E1267">
        <v>11197.73</v>
      </c>
      <c r="F1267">
        <v>7.93</v>
      </c>
      <c r="G1267">
        <v>64.17</v>
      </c>
      <c r="H1267">
        <v>9223.1200000000008</v>
      </c>
      <c r="I1267" t="s">
        <v>36</v>
      </c>
      <c r="J1267">
        <v>1014</v>
      </c>
    </row>
    <row r="1268" spans="1:10" x14ac:dyDescent="0.3">
      <c r="A1268">
        <v>2023</v>
      </c>
      <c r="B1268">
        <v>5</v>
      </c>
      <c r="C1268" t="s">
        <v>105</v>
      </c>
      <c r="D1268" t="s">
        <v>11</v>
      </c>
      <c r="E1268">
        <v>24166.28</v>
      </c>
      <c r="F1268">
        <v>6.32</v>
      </c>
      <c r="G1268">
        <v>70.930000000000007</v>
      </c>
      <c r="H1268">
        <v>5897.41</v>
      </c>
      <c r="I1268" t="s">
        <v>36</v>
      </c>
      <c r="J1268">
        <v>968</v>
      </c>
    </row>
    <row r="1269" spans="1:10" x14ac:dyDescent="0.3">
      <c r="A1269">
        <v>2022</v>
      </c>
      <c r="B1269">
        <v>10</v>
      </c>
      <c r="C1269" t="s">
        <v>102</v>
      </c>
      <c r="D1269" t="s">
        <v>25</v>
      </c>
      <c r="E1269">
        <v>17407.830000000002</v>
      </c>
      <c r="F1269">
        <v>8.17</v>
      </c>
      <c r="G1269">
        <v>86.06</v>
      </c>
      <c r="H1269">
        <v>6886.69</v>
      </c>
      <c r="I1269" t="s">
        <v>60</v>
      </c>
      <c r="J1269">
        <v>2784</v>
      </c>
    </row>
    <row r="1270" spans="1:10" x14ac:dyDescent="0.3">
      <c r="A1270">
        <v>2023</v>
      </c>
      <c r="B1270">
        <v>2</v>
      </c>
      <c r="C1270" t="s">
        <v>101</v>
      </c>
      <c r="D1270" t="s">
        <v>22</v>
      </c>
      <c r="E1270">
        <v>14307.43</v>
      </c>
      <c r="F1270">
        <v>7.58</v>
      </c>
      <c r="G1270">
        <v>68.61</v>
      </c>
      <c r="H1270">
        <v>2741.38</v>
      </c>
      <c r="I1270" t="s">
        <v>19</v>
      </c>
      <c r="J1270">
        <v>2264</v>
      </c>
    </row>
    <row r="1271" spans="1:10" x14ac:dyDescent="0.3">
      <c r="A1271">
        <v>2022</v>
      </c>
      <c r="B1271">
        <v>6</v>
      </c>
      <c r="C1271" t="s">
        <v>85</v>
      </c>
      <c r="D1271" t="s">
        <v>29</v>
      </c>
      <c r="E1271">
        <v>14648.75</v>
      </c>
      <c r="F1271">
        <v>6.39</v>
      </c>
      <c r="G1271">
        <v>53.45</v>
      </c>
      <c r="H1271">
        <v>9834.39</v>
      </c>
      <c r="I1271" t="s">
        <v>60</v>
      </c>
      <c r="J1271">
        <v>775</v>
      </c>
    </row>
    <row r="1272" spans="1:10" x14ac:dyDescent="0.3">
      <c r="A1272">
        <v>2022</v>
      </c>
      <c r="B1272">
        <v>6</v>
      </c>
      <c r="C1272" t="s">
        <v>98</v>
      </c>
      <c r="D1272" t="s">
        <v>32</v>
      </c>
      <c r="E1272">
        <v>14072.64</v>
      </c>
      <c r="F1272">
        <v>9.49</v>
      </c>
      <c r="G1272">
        <v>79.52</v>
      </c>
      <c r="H1272">
        <v>7623.82</v>
      </c>
      <c r="I1272" t="s">
        <v>14</v>
      </c>
      <c r="J1272">
        <v>690</v>
      </c>
    </row>
    <row r="1273" spans="1:10" x14ac:dyDescent="0.3">
      <c r="A1273">
        <v>2023</v>
      </c>
      <c r="B1273">
        <v>5</v>
      </c>
      <c r="C1273" t="s">
        <v>92</v>
      </c>
      <c r="D1273" t="s">
        <v>11</v>
      </c>
      <c r="E1273">
        <v>10483.64</v>
      </c>
      <c r="F1273">
        <v>6.07</v>
      </c>
      <c r="G1273">
        <v>92.57</v>
      </c>
      <c r="H1273">
        <v>8666.84</v>
      </c>
      <c r="I1273" t="s">
        <v>28</v>
      </c>
      <c r="J1273">
        <v>2451</v>
      </c>
    </row>
    <row r="1274" spans="1:10" x14ac:dyDescent="0.3">
      <c r="A1274">
        <v>2023</v>
      </c>
      <c r="B1274">
        <v>3</v>
      </c>
      <c r="C1274" t="s">
        <v>97</v>
      </c>
      <c r="D1274" t="s">
        <v>11</v>
      </c>
      <c r="E1274">
        <v>14937.48</v>
      </c>
      <c r="F1274">
        <v>6.6</v>
      </c>
      <c r="G1274">
        <v>90.1</v>
      </c>
      <c r="H1274">
        <v>9240.99</v>
      </c>
      <c r="I1274" t="s">
        <v>36</v>
      </c>
      <c r="J1274">
        <v>678</v>
      </c>
    </row>
    <row r="1275" spans="1:10" x14ac:dyDescent="0.3">
      <c r="A1275">
        <v>2023</v>
      </c>
      <c r="B1275">
        <v>6</v>
      </c>
      <c r="C1275" t="s">
        <v>113</v>
      </c>
      <c r="D1275" t="s">
        <v>32</v>
      </c>
      <c r="E1275">
        <v>15813.52</v>
      </c>
      <c r="F1275">
        <v>5.07</v>
      </c>
      <c r="G1275">
        <v>96.05</v>
      </c>
      <c r="H1275">
        <v>3696.9</v>
      </c>
      <c r="I1275" t="s">
        <v>19</v>
      </c>
      <c r="J1275">
        <v>3124</v>
      </c>
    </row>
    <row r="1276" spans="1:10" x14ac:dyDescent="0.3">
      <c r="A1276">
        <v>2022</v>
      </c>
      <c r="B1276">
        <v>2</v>
      </c>
      <c r="C1276" t="s">
        <v>114</v>
      </c>
      <c r="D1276" t="s">
        <v>20</v>
      </c>
      <c r="E1276">
        <v>19885.68</v>
      </c>
      <c r="F1276">
        <v>7.85</v>
      </c>
      <c r="G1276">
        <v>85.44</v>
      </c>
      <c r="H1276">
        <v>7619.27</v>
      </c>
      <c r="I1276" t="s">
        <v>19</v>
      </c>
      <c r="J1276">
        <v>4238</v>
      </c>
    </row>
    <row r="1277" spans="1:10" x14ac:dyDescent="0.3">
      <c r="A1277">
        <v>2022</v>
      </c>
      <c r="B1277">
        <v>3</v>
      </c>
      <c r="C1277" t="s">
        <v>113</v>
      </c>
      <c r="D1277" t="s">
        <v>32</v>
      </c>
      <c r="E1277">
        <v>22820.79</v>
      </c>
      <c r="F1277">
        <v>5.68</v>
      </c>
      <c r="G1277">
        <v>99.02</v>
      </c>
      <c r="H1277">
        <v>3546.38</v>
      </c>
      <c r="I1277" t="s">
        <v>36</v>
      </c>
      <c r="J1277">
        <v>2363</v>
      </c>
    </row>
    <row r="1278" spans="1:10" x14ac:dyDescent="0.3">
      <c r="A1278">
        <v>2023</v>
      </c>
      <c r="B1278">
        <v>7</v>
      </c>
      <c r="C1278" t="s">
        <v>88</v>
      </c>
      <c r="D1278" t="s">
        <v>25</v>
      </c>
      <c r="E1278">
        <v>14830.66</v>
      </c>
      <c r="F1278">
        <v>7.67</v>
      </c>
      <c r="G1278">
        <v>63.55</v>
      </c>
      <c r="H1278">
        <v>5007.1400000000003</v>
      </c>
      <c r="I1278" t="s">
        <v>60</v>
      </c>
      <c r="J1278">
        <v>3163</v>
      </c>
    </row>
    <row r="1279" spans="1:10" x14ac:dyDescent="0.3">
      <c r="A1279">
        <v>2023</v>
      </c>
      <c r="B1279">
        <v>2</v>
      </c>
      <c r="C1279" t="s">
        <v>95</v>
      </c>
      <c r="D1279" t="s">
        <v>20</v>
      </c>
      <c r="E1279">
        <v>24352.2</v>
      </c>
      <c r="F1279">
        <v>5.76</v>
      </c>
      <c r="G1279">
        <v>64.150000000000006</v>
      </c>
      <c r="H1279">
        <v>5348.56</v>
      </c>
      <c r="I1279" t="s">
        <v>60</v>
      </c>
      <c r="J1279">
        <v>4663</v>
      </c>
    </row>
    <row r="1280" spans="1:10" x14ac:dyDescent="0.3">
      <c r="A1280">
        <v>2022</v>
      </c>
      <c r="B1280">
        <v>8</v>
      </c>
      <c r="C1280" t="s">
        <v>87</v>
      </c>
      <c r="D1280" t="s">
        <v>39</v>
      </c>
      <c r="E1280">
        <v>13826.15</v>
      </c>
      <c r="F1280">
        <v>6.86</v>
      </c>
      <c r="G1280">
        <v>81.680000000000007</v>
      </c>
      <c r="H1280">
        <v>4286.2</v>
      </c>
      <c r="I1280" t="s">
        <v>14</v>
      </c>
      <c r="J1280">
        <v>4838</v>
      </c>
    </row>
    <row r="1281" spans="1:10" x14ac:dyDescent="0.3">
      <c r="A1281">
        <v>2023</v>
      </c>
      <c r="B1281">
        <v>9</v>
      </c>
      <c r="C1281" t="s">
        <v>103</v>
      </c>
      <c r="D1281" t="s">
        <v>29</v>
      </c>
      <c r="E1281">
        <v>12434.33</v>
      </c>
      <c r="F1281">
        <v>8.93</v>
      </c>
      <c r="G1281">
        <v>68.33</v>
      </c>
      <c r="H1281">
        <v>8205.83</v>
      </c>
      <c r="I1281" t="s">
        <v>60</v>
      </c>
      <c r="J1281">
        <v>1970</v>
      </c>
    </row>
    <row r="1282" spans="1:10" x14ac:dyDescent="0.3">
      <c r="A1282">
        <v>2023</v>
      </c>
      <c r="B1282">
        <v>10</v>
      </c>
      <c r="C1282" t="s">
        <v>111</v>
      </c>
      <c r="D1282" t="s">
        <v>34</v>
      </c>
      <c r="E1282">
        <v>9841.52</v>
      </c>
      <c r="F1282">
        <v>6.32</v>
      </c>
      <c r="G1282">
        <v>84.07</v>
      </c>
      <c r="H1282">
        <v>8779.69</v>
      </c>
      <c r="I1282" t="s">
        <v>60</v>
      </c>
      <c r="J1282">
        <v>3475</v>
      </c>
    </row>
    <row r="1283" spans="1:10" x14ac:dyDescent="0.3">
      <c r="A1283">
        <v>2023</v>
      </c>
      <c r="B1283">
        <v>3</v>
      </c>
      <c r="C1283" t="s">
        <v>100</v>
      </c>
      <c r="D1283" t="s">
        <v>16</v>
      </c>
      <c r="E1283">
        <v>8671.7900000000009</v>
      </c>
      <c r="F1283">
        <v>7.13</v>
      </c>
      <c r="G1283">
        <v>98.77</v>
      </c>
      <c r="H1283">
        <v>3662.4</v>
      </c>
      <c r="I1283" t="s">
        <v>19</v>
      </c>
      <c r="J1283">
        <v>1208</v>
      </c>
    </row>
    <row r="1284" spans="1:10" x14ac:dyDescent="0.3">
      <c r="A1284">
        <v>2023</v>
      </c>
      <c r="B1284">
        <v>9</v>
      </c>
      <c r="C1284" t="s">
        <v>109</v>
      </c>
      <c r="D1284" t="s">
        <v>39</v>
      </c>
      <c r="E1284">
        <v>12866.12</v>
      </c>
      <c r="F1284">
        <v>5.56</v>
      </c>
      <c r="G1284">
        <v>81.349999999999994</v>
      </c>
      <c r="H1284">
        <v>4189.92</v>
      </c>
      <c r="I1284" t="s">
        <v>60</v>
      </c>
      <c r="J1284">
        <v>4419</v>
      </c>
    </row>
    <row r="1285" spans="1:10" x14ac:dyDescent="0.3">
      <c r="A1285">
        <v>2023</v>
      </c>
      <c r="B1285">
        <v>8</v>
      </c>
      <c r="C1285" t="s">
        <v>88</v>
      </c>
      <c r="D1285" t="s">
        <v>25</v>
      </c>
      <c r="E1285">
        <v>23815.25</v>
      </c>
      <c r="F1285">
        <v>8.67</v>
      </c>
      <c r="G1285">
        <v>79.209999999999994</v>
      </c>
      <c r="H1285">
        <v>7271.49</v>
      </c>
      <c r="I1285" t="s">
        <v>19</v>
      </c>
      <c r="J1285">
        <v>649</v>
      </c>
    </row>
    <row r="1286" spans="1:10" x14ac:dyDescent="0.3">
      <c r="A1286">
        <v>2023</v>
      </c>
      <c r="B1286">
        <v>3</v>
      </c>
      <c r="C1286" t="s">
        <v>95</v>
      </c>
      <c r="D1286" t="s">
        <v>20</v>
      </c>
      <c r="E1286">
        <v>14946.11</v>
      </c>
      <c r="F1286">
        <v>9.24</v>
      </c>
      <c r="G1286">
        <v>97.45</v>
      </c>
      <c r="H1286">
        <v>9749.06</v>
      </c>
      <c r="I1286" t="s">
        <v>28</v>
      </c>
      <c r="J1286">
        <v>4918</v>
      </c>
    </row>
    <row r="1287" spans="1:10" x14ac:dyDescent="0.3">
      <c r="A1287">
        <v>2023</v>
      </c>
      <c r="B1287">
        <v>8</v>
      </c>
      <c r="C1287" t="s">
        <v>87</v>
      </c>
      <c r="D1287" t="s">
        <v>39</v>
      </c>
      <c r="E1287">
        <v>18352.36</v>
      </c>
      <c r="F1287">
        <v>8.6999999999999993</v>
      </c>
      <c r="G1287">
        <v>86.52</v>
      </c>
      <c r="H1287">
        <v>3397.74</v>
      </c>
      <c r="I1287" t="s">
        <v>19</v>
      </c>
      <c r="J1287">
        <v>3207</v>
      </c>
    </row>
    <row r="1288" spans="1:10" x14ac:dyDescent="0.3">
      <c r="A1288">
        <v>2023</v>
      </c>
      <c r="B1288">
        <v>8</v>
      </c>
      <c r="C1288" t="s">
        <v>105</v>
      </c>
      <c r="D1288" t="s">
        <v>11</v>
      </c>
      <c r="E1288">
        <v>15699.76</v>
      </c>
      <c r="F1288">
        <v>5.78</v>
      </c>
      <c r="G1288">
        <v>58.77</v>
      </c>
      <c r="H1288">
        <v>8583.41</v>
      </c>
      <c r="I1288" t="s">
        <v>28</v>
      </c>
      <c r="J1288">
        <v>2214</v>
      </c>
    </row>
    <row r="1289" spans="1:10" x14ac:dyDescent="0.3">
      <c r="A1289">
        <v>2023</v>
      </c>
      <c r="B1289">
        <v>2</v>
      </c>
      <c r="C1289" t="s">
        <v>93</v>
      </c>
      <c r="D1289" t="s">
        <v>34</v>
      </c>
      <c r="E1289">
        <v>15625.42</v>
      </c>
      <c r="F1289">
        <v>6.43</v>
      </c>
      <c r="G1289">
        <v>65.900000000000006</v>
      </c>
      <c r="H1289">
        <v>2906.29</v>
      </c>
      <c r="I1289" t="s">
        <v>36</v>
      </c>
      <c r="J1289">
        <v>1203</v>
      </c>
    </row>
    <row r="1290" spans="1:10" x14ac:dyDescent="0.3">
      <c r="A1290">
        <v>2023</v>
      </c>
      <c r="B1290">
        <v>2</v>
      </c>
      <c r="C1290" t="s">
        <v>113</v>
      </c>
      <c r="D1290" t="s">
        <v>32</v>
      </c>
      <c r="E1290">
        <v>18533.150000000001</v>
      </c>
      <c r="F1290">
        <v>5.4</v>
      </c>
      <c r="G1290">
        <v>76.06</v>
      </c>
      <c r="H1290">
        <v>7029.01</v>
      </c>
      <c r="I1290" t="s">
        <v>60</v>
      </c>
      <c r="J1290">
        <v>4467</v>
      </c>
    </row>
    <row r="1291" spans="1:10" x14ac:dyDescent="0.3">
      <c r="A1291">
        <v>2023</v>
      </c>
      <c r="B1291">
        <v>11</v>
      </c>
      <c r="C1291" t="s">
        <v>106</v>
      </c>
      <c r="D1291" t="s">
        <v>41</v>
      </c>
      <c r="E1291">
        <v>15180.08</v>
      </c>
      <c r="F1291">
        <v>5.89</v>
      </c>
      <c r="G1291">
        <v>55.4</v>
      </c>
      <c r="H1291">
        <v>7112.01</v>
      </c>
      <c r="I1291" t="s">
        <v>28</v>
      </c>
      <c r="J1291">
        <v>3857</v>
      </c>
    </row>
    <row r="1292" spans="1:10" x14ac:dyDescent="0.3">
      <c r="A1292">
        <v>2023</v>
      </c>
      <c r="B1292">
        <v>1</v>
      </c>
      <c r="C1292" t="s">
        <v>92</v>
      </c>
      <c r="D1292" t="s">
        <v>11</v>
      </c>
      <c r="E1292">
        <v>20997.279999999999</v>
      </c>
      <c r="F1292">
        <v>8.43</v>
      </c>
      <c r="G1292">
        <v>78.33</v>
      </c>
      <c r="H1292">
        <v>6912.66</v>
      </c>
      <c r="I1292" t="s">
        <v>28</v>
      </c>
      <c r="J1292">
        <v>803</v>
      </c>
    </row>
    <row r="1293" spans="1:10" x14ac:dyDescent="0.3">
      <c r="A1293">
        <v>2023</v>
      </c>
      <c r="B1293">
        <v>6</v>
      </c>
      <c r="C1293" t="s">
        <v>94</v>
      </c>
      <c r="D1293" t="s">
        <v>16</v>
      </c>
      <c r="E1293">
        <v>18840.11</v>
      </c>
      <c r="F1293">
        <v>4.99</v>
      </c>
      <c r="G1293">
        <v>69.38</v>
      </c>
      <c r="H1293">
        <v>2622.77</v>
      </c>
      <c r="I1293" t="s">
        <v>36</v>
      </c>
      <c r="J1293">
        <v>2654</v>
      </c>
    </row>
    <row r="1294" spans="1:10" x14ac:dyDescent="0.3">
      <c r="A1294">
        <v>2023</v>
      </c>
      <c r="B1294">
        <v>3</v>
      </c>
      <c r="C1294" t="s">
        <v>101</v>
      </c>
      <c r="D1294" t="s">
        <v>22</v>
      </c>
      <c r="E1294">
        <v>18765.59</v>
      </c>
      <c r="F1294">
        <v>9.61</v>
      </c>
      <c r="G1294">
        <v>80.05</v>
      </c>
      <c r="H1294">
        <v>7746.1</v>
      </c>
      <c r="I1294" t="s">
        <v>60</v>
      </c>
      <c r="J1294">
        <v>4205</v>
      </c>
    </row>
    <row r="1295" spans="1:10" x14ac:dyDescent="0.3">
      <c r="A1295">
        <v>2022</v>
      </c>
      <c r="B1295">
        <v>7</v>
      </c>
      <c r="C1295" t="s">
        <v>114</v>
      </c>
      <c r="D1295" t="s">
        <v>20</v>
      </c>
      <c r="E1295">
        <v>15859.95</v>
      </c>
      <c r="F1295">
        <v>4.84</v>
      </c>
      <c r="G1295">
        <v>97.03</v>
      </c>
      <c r="H1295">
        <v>3439.23</v>
      </c>
      <c r="I1295" t="s">
        <v>28</v>
      </c>
      <c r="J1295">
        <v>1518</v>
      </c>
    </row>
    <row r="1296" spans="1:10" x14ac:dyDescent="0.3">
      <c r="A1296">
        <v>2022</v>
      </c>
      <c r="B1296">
        <v>9</v>
      </c>
      <c r="C1296" t="s">
        <v>99</v>
      </c>
      <c r="D1296" t="s">
        <v>16</v>
      </c>
      <c r="E1296">
        <v>6003.84</v>
      </c>
      <c r="F1296">
        <v>4.8600000000000003</v>
      </c>
      <c r="G1296">
        <v>87.34</v>
      </c>
      <c r="H1296">
        <v>6806.08</v>
      </c>
      <c r="I1296" t="s">
        <v>19</v>
      </c>
      <c r="J1296">
        <v>761</v>
      </c>
    </row>
    <row r="1297" spans="1:10" x14ac:dyDescent="0.3">
      <c r="A1297">
        <v>2023</v>
      </c>
      <c r="B1297">
        <v>11</v>
      </c>
      <c r="C1297" t="s">
        <v>109</v>
      </c>
      <c r="D1297" t="s">
        <v>39</v>
      </c>
      <c r="E1297">
        <v>11300.89</v>
      </c>
      <c r="F1297">
        <v>9.1199999999999992</v>
      </c>
      <c r="G1297">
        <v>68</v>
      </c>
      <c r="H1297">
        <v>7475.51</v>
      </c>
      <c r="I1297" t="s">
        <v>36</v>
      </c>
      <c r="J1297">
        <v>2876</v>
      </c>
    </row>
    <row r="1298" spans="1:10" x14ac:dyDescent="0.3">
      <c r="A1298">
        <v>2022</v>
      </c>
      <c r="B1298">
        <v>4</v>
      </c>
      <c r="C1298" t="s">
        <v>95</v>
      </c>
      <c r="D1298" t="s">
        <v>20</v>
      </c>
      <c r="E1298">
        <v>22668.959999999999</v>
      </c>
      <c r="F1298">
        <v>4.41</v>
      </c>
      <c r="G1298">
        <v>56.37</v>
      </c>
      <c r="H1298">
        <v>7299.51</v>
      </c>
      <c r="I1298" t="s">
        <v>19</v>
      </c>
      <c r="J1298">
        <v>2474</v>
      </c>
    </row>
    <row r="1299" spans="1:10" x14ac:dyDescent="0.3">
      <c r="A1299">
        <v>2023</v>
      </c>
      <c r="B1299">
        <v>10</v>
      </c>
      <c r="C1299" t="s">
        <v>101</v>
      </c>
      <c r="D1299" t="s">
        <v>22</v>
      </c>
      <c r="E1299">
        <v>15350.61</v>
      </c>
      <c r="F1299">
        <v>6.15</v>
      </c>
      <c r="G1299">
        <v>75.650000000000006</v>
      </c>
      <c r="H1299">
        <v>2079.46</v>
      </c>
      <c r="I1299" t="s">
        <v>14</v>
      </c>
      <c r="J1299">
        <v>3695</v>
      </c>
    </row>
    <row r="1300" spans="1:10" x14ac:dyDescent="0.3">
      <c r="A1300">
        <v>2023</v>
      </c>
      <c r="B1300">
        <v>4</v>
      </c>
      <c r="C1300" t="s">
        <v>110</v>
      </c>
      <c r="D1300" t="s">
        <v>41</v>
      </c>
      <c r="E1300">
        <v>7764.19</v>
      </c>
      <c r="F1300">
        <v>9.8800000000000008</v>
      </c>
      <c r="G1300">
        <v>72.66</v>
      </c>
      <c r="H1300">
        <v>4525.12</v>
      </c>
      <c r="I1300" t="s">
        <v>14</v>
      </c>
      <c r="J1300">
        <v>3243</v>
      </c>
    </row>
    <row r="1301" spans="1:10" x14ac:dyDescent="0.3">
      <c r="A1301">
        <v>2023</v>
      </c>
      <c r="B1301">
        <v>2</v>
      </c>
      <c r="C1301" t="s">
        <v>96</v>
      </c>
      <c r="D1301" t="s">
        <v>22</v>
      </c>
      <c r="E1301">
        <v>23014.2</v>
      </c>
      <c r="F1301">
        <v>5.14</v>
      </c>
      <c r="G1301">
        <v>52.67</v>
      </c>
      <c r="H1301">
        <v>3149.08</v>
      </c>
      <c r="I1301" t="s">
        <v>14</v>
      </c>
      <c r="J1301">
        <v>3714</v>
      </c>
    </row>
    <row r="1302" spans="1:10" x14ac:dyDescent="0.3">
      <c r="A1302">
        <v>2023</v>
      </c>
      <c r="B1302">
        <v>6</v>
      </c>
      <c r="C1302" t="s">
        <v>110</v>
      </c>
      <c r="D1302" t="s">
        <v>41</v>
      </c>
      <c r="E1302">
        <v>16279.29</v>
      </c>
      <c r="F1302">
        <v>9.86</v>
      </c>
      <c r="G1302">
        <v>86.31</v>
      </c>
      <c r="H1302">
        <v>6815.18</v>
      </c>
      <c r="I1302" t="s">
        <v>28</v>
      </c>
      <c r="J1302">
        <v>3770</v>
      </c>
    </row>
    <row r="1303" spans="1:10" x14ac:dyDescent="0.3">
      <c r="A1303">
        <v>2023</v>
      </c>
      <c r="B1303">
        <v>8</v>
      </c>
      <c r="C1303" t="s">
        <v>105</v>
      </c>
      <c r="D1303" t="s">
        <v>11</v>
      </c>
      <c r="E1303">
        <v>15489.16</v>
      </c>
      <c r="F1303">
        <v>9.84</v>
      </c>
      <c r="G1303">
        <v>90.82</v>
      </c>
      <c r="H1303">
        <v>3176.36</v>
      </c>
      <c r="I1303" t="s">
        <v>28</v>
      </c>
      <c r="J1303">
        <v>2883</v>
      </c>
    </row>
    <row r="1304" spans="1:10" x14ac:dyDescent="0.3">
      <c r="A1304">
        <v>2023</v>
      </c>
      <c r="B1304">
        <v>9</v>
      </c>
      <c r="C1304" t="s">
        <v>89</v>
      </c>
      <c r="D1304" t="s">
        <v>22</v>
      </c>
      <c r="E1304">
        <v>22914.16</v>
      </c>
      <c r="F1304">
        <v>9.5299999999999994</v>
      </c>
      <c r="G1304">
        <v>79.510000000000005</v>
      </c>
      <c r="H1304">
        <v>5997.6</v>
      </c>
      <c r="I1304" t="s">
        <v>14</v>
      </c>
      <c r="J1304">
        <v>2694</v>
      </c>
    </row>
    <row r="1305" spans="1:10" x14ac:dyDescent="0.3">
      <c r="A1305">
        <v>2022</v>
      </c>
      <c r="B1305">
        <v>2</v>
      </c>
      <c r="C1305" t="s">
        <v>93</v>
      </c>
      <c r="D1305" t="s">
        <v>34</v>
      </c>
      <c r="E1305">
        <v>7846.18</v>
      </c>
      <c r="F1305">
        <v>7.18</v>
      </c>
      <c r="G1305">
        <v>64.010000000000005</v>
      </c>
      <c r="H1305">
        <v>3118.33</v>
      </c>
      <c r="I1305" t="s">
        <v>19</v>
      </c>
      <c r="J1305">
        <v>1915</v>
      </c>
    </row>
    <row r="1306" spans="1:10" x14ac:dyDescent="0.3">
      <c r="A1306">
        <v>2022</v>
      </c>
      <c r="B1306">
        <v>11</v>
      </c>
      <c r="C1306" t="s">
        <v>88</v>
      </c>
      <c r="D1306" t="s">
        <v>25</v>
      </c>
      <c r="E1306">
        <v>16342.41</v>
      </c>
      <c r="F1306">
        <v>4.2699999999999996</v>
      </c>
      <c r="G1306">
        <v>75.78</v>
      </c>
      <c r="H1306">
        <v>7483.47</v>
      </c>
      <c r="I1306" t="s">
        <v>36</v>
      </c>
      <c r="J1306">
        <v>1633</v>
      </c>
    </row>
    <row r="1307" spans="1:10" x14ac:dyDescent="0.3">
      <c r="A1307">
        <v>2022</v>
      </c>
      <c r="B1307">
        <v>6</v>
      </c>
      <c r="C1307" t="s">
        <v>92</v>
      </c>
      <c r="D1307" t="s">
        <v>11</v>
      </c>
      <c r="E1307">
        <v>18116.5</v>
      </c>
      <c r="F1307">
        <v>9.93</v>
      </c>
      <c r="G1307">
        <v>82.27</v>
      </c>
      <c r="H1307">
        <v>6062.48</v>
      </c>
      <c r="I1307" t="s">
        <v>19</v>
      </c>
      <c r="J1307">
        <v>2222</v>
      </c>
    </row>
    <row r="1308" spans="1:10" x14ac:dyDescent="0.3">
      <c r="A1308">
        <v>2023</v>
      </c>
      <c r="B1308">
        <v>1</v>
      </c>
      <c r="C1308" t="s">
        <v>89</v>
      </c>
      <c r="D1308" t="s">
        <v>22</v>
      </c>
      <c r="E1308">
        <v>11494.12</v>
      </c>
      <c r="F1308">
        <v>9.0399999999999991</v>
      </c>
      <c r="G1308">
        <v>85.75</v>
      </c>
      <c r="H1308">
        <v>7353.72</v>
      </c>
      <c r="I1308" t="s">
        <v>36</v>
      </c>
      <c r="J1308">
        <v>2383</v>
      </c>
    </row>
    <row r="1309" spans="1:10" x14ac:dyDescent="0.3">
      <c r="A1309">
        <v>2022</v>
      </c>
      <c r="B1309">
        <v>9</v>
      </c>
      <c r="C1309" t="s">
        <v>90</v>
      </c>
      <c r="D1309" t="s">
        <v>25</v>
      </c>
      <c r="E1309">
        <v>22192.240000000002</v>
      </c>
      <c r="F1309">
        <v>6.71</v>
      </c>
      <c r="G1309">
        <v>73.81</v>
      </c>
      <c r="H1309">
        <v>2618.46</v>
      </c>
      <c r="I1309" t="s">
        <v>19</v>
      </c>
      <c r="J1309">
        <v>878</v>
      </c>
    </row>
    <row r="1310" spans="1:10" x14ac:dyDescent="0.3">
      <c r="A1310">
        <v>2022</v>
      </c>
      <c r="B1310">
        <v>12</v>
      </c>
      <c r="C1310" t="s">
        <v>95</v>
      </c>
      <c r="D1310" t="s">
        <v>20</v>
      </c>
      <c r="E1310">
        <v>13618.23</v>
      </c>
      <c r="F1310">
        <v>6.85</v>
      </c>
      <c r="G1310">
        <v>64.349999999999994</v>
      </c>
      <c r="H1310">
        <v>8978.9500000000007</v>
      </c>
      <c r="I1310" t="s">
        <v>60</v>
      </c>
      <c r="J1310">
        <v>2850</v>
      </c>
    </row>
    <row r="1311" spans="1:10" x14ac:dyDescent="0.3">
      <c r="A1311">
        <v>2023</v>
      </c>
      <c r="B1311">
        <v>8</v>
      </c>
      <c r="C1311" t="s">
        <v>95</v>
      </c>
      <c r="D1311" t="s">
        <v>20</v>
      </c>
      <c r="E1311">
        <v>24102.65</v>
      </c>
      <c r="F1311">
        <v>9.2799999999999994</v>
      </c>
      <c r="G1311">
        <v>65.48</v>
      </c>
      <c r="H1311">
        <v>4177.32</v>
      </c>
      <c r="I1311" t="s">
        <v>36</v>
      </c>
      <c r="J1311">
        <v>1135</v>
      </c>
    </row>
    <row r="1312" spans="1:10" x14ac:dyDescent="0.3">
      <c r="A1312">
        <v>2022</v>
      </c>
      <c r="B1312">
        <v>4</v>
      </c>
      <c r="C1312" t="s">
        <v>92</v>
      </c>
      <c r="D1312" t="s">
        <v>11</v>
      </c>
      <c r="E1312">
        <v>24687.61</v>
      </c>
      <c r="F1312">
        <v>7.27</v>
      </c>
      <c r="G1312">
        <v>83.2</v>
      </c>
      <c r="H1312">
        <v>4831.87</v>
      </c>
      <c r="I1312" t="s">
        <v>14</v>
      </c>
      <c r="J1312">
        <v>2488</v>
      </c>
    </row>
    <row r="1313" spans="1:10" x14ac:dyDescent="0.3">
      <c r="A1313">
        <v>2023</v>
      </c>
      <c r="B1313">
        <v>8</v>
      </c>
      <c r="C1313" t="s">
        <v>102</v>
      </c>
      <c r="D1313" t="s">
        <v>25</v>
      </c>
      <c r="E1313">
        <v>9722.41</v>
      </c>
      <c r="F1313">
        <v>8.48</v>
      </c>
      <c r="G1313">
        <v>77.400000000000006</v>
      </c>
      <c r="H1313">
        <v>6304.49</v>
      </c>
      <c r="I1313" t="s">
        <v>19</v>
      </c>
      <c r="J1313">
        <v>3963</v>
      </c>
    </row>
    <row r="1314" spans="1:10" x14ac:dyDescent="0.3">
      <c r="A1314">
        <v>2023</v>
      </c>
      <c r="B1314">
        <v>9</v>
      </c>
      <c r="C1314" t="s">
        <v>93</v>
      </c>
      <c r="D1314" t="s">
        <v>34</v>
      </c>
      <c r="E1314">
        <v>7970.38</v>
      </c>
      <c r="F1314">
        <v>5.63</v>
      </c>
      <c r="G1314">
        <v>54.66</v>
      </c>
      <c r="H1314">
        <v>3089.53</v>
      </c>
      <c r="I1314" t="s">
        <v>19</v>
      </c>
      <c r="J1314">
        <v>1722</v>
      </c>
    </row>
    <row r="1315" spans="1:10" x14ac:dyDescent="0.3">
      <c r="A1315">
        <v>2022</v>
      </c>
      <c r="B1315">
        <v>12</v>
      </c>
      <c r="C1315" t="s">
        <v>85</v>
      </c>
      <c r="D1315" t="s">
        <v>29</v>
      </c>
      <c r="E1315">
        <v>17334.990000000002</v>
      </c>
      <c r="F1315">
        <v>8.14</v>
      </c>
      <c r="G1315">
        <v>51.05</v>
      </c>
      <c r="H1315">
        <v>6347.65</v>
      </c>
      <c r="I1315" t="s">
        <v>14</v>
      </c>
      <c r="J1315">
        <v>1409</v>
      </c>
    </row>
    <row r="1316" spans="1:10" x14ac:dyDescent="0.3">
      <c r="A1316">
        <v>2023</v>
      </c>
      <c r="B1316">
        <v>1</v>
      </c>
      <c r="C1316" t="s">
        <v>91</v>
      </c>
      <c r="D1316" t="s">
        <v>32</v>
      </c>
      <c r="E1316">
        <v>18259.61</v>
      </c>
      <c r="F1316">
        <v>6.7</v>
      </c>
      <c r="G1316">
        <v>52.92</v>
      </c>
      <c r="H1316">
        <v>5985.75</v>
      </c>
      <c r="I1316" t="s">
        <v>60</v>
      </c>
      <c r="J1316">
        <v>2027</v>
      </c>
    </row>
    <row r="1317" spans="1:10" x14ac:dyDescent="0.3">
      <c r="A1317">
        <v>2023</v>
      </c>
      <c r="B1317">
        <v>5</v>
      </c>
      <c r="C1317" t="s">
        <v>93</v>
      </c>
      <c r="D1317" t="s">
        <v>34</v>
      </c>
      <c r="E1317">
        <v>19722.560000000001</v>
      </c>
      <c r="F1317">
        <v>9.6999999999999993</v>
      </c>
      <c r="G1317">
        <v>66.290000000000006</v>
      </c>
      <c r="H1317">
        <v>6819.92</v>
      </c>
      <c r="I1317" t="s">
        <v>28</v>
      </c>
      <c r="J1317">
        <v>1068</v>
      </c>
    </row>
    <row r="1318" spans="1:10" x14ac:dyDescent="0.3">
      <c r="A1318">
        <v>2022</v>
      </c>
      <c r="B1318">
        <v>6</v>
      </c>
      <c r="C1318" t="s">
        <v>99</v>
      </c>
      <c r="D1318" t="s">
        <v>16</v>
      </c>
      <c r="E1318">
        <v>21165.41</v>
      </c>
      <c r="F1318">
        <v>8.16</v>
      </c>
      <c r="G1318">
        <v>70.760000000000005</v>
      </c>
      <c r="H1318">
        <v>6211.42</v>
      </c>
      <c r="I1318" t="s">
        <v>28</v>
      </c>
      <c r="J1318">
        <v>2227</v>
      </c>
    </row>
    <row r="1319" spans="1:10" x14ac:dyDescent="0.3">
      <c r="A1319">
        <v>2022</v>
      </c>
      <c r="B1319">
        <v>3</v>
      </c>
      <c r="C1319" t="s">
        <v>94</v>
      </c>
      <c r="D1319" t="s">
        <v>16</v>
      </c>
      <c r="E1319">
        <v>10969.65</v>
      </c>
      <c r="F1319">
        <v>6.32</v>
      </c>
      <c r="G1319">
        <v>64.78</v>
      </c>
      <c r="H1319">
        <v>6811.09</v>
      </c>
      <c r="I1319" t="s">
        <v>28</v>
      </c>
      <c r="J1319">
        <v>2390</v>
      </c>
    </row>
    <row r="1320" spans="1:10" x14ac:dyDescent="0.3">
      <c r="A1320">
        <v>2023</v>
      </c>
      <c r="B1320">
        <v>9</v>
      </c>
      <c r="C1320" t="s">
        <v>107</v>
      </c>
      <c r="D1320" t="s">
        <v>41</v>
      </c>
      <c r="E1320">
        <v>10734.27</v>
      </c>
      <c r="F1320">
        <v>7.08</v>
      </c>
      <c r="G1320">
        <v>85.44</v>
      </c>
      <c r="H1320">
        <v>8459.64</v>
      </c>
      <c r="I1320" t="s">
        <v>60</v>
      </c>
      <c r="J1320">
        <v>619</v>
      </c>
    </row>
    <row r="1321" spans="1:10" x14ac:dyDescent="0.3">
      <c r="A1321">
        <v>2023</v>
      </c>
      <c r="B1321">
        <v>9</v>
      </c>
      <c r="C1321" t="s">
        <v>114</v>
      </c>
      <c r="D1321" t="s">
        <v>20</v>
      </c>
      <c r="E1321">
        <v>19240.32</v>
      </c>
      <c r="F1321">
        <v>4.8099999999999996</v>
      </c>
      <c r="G1321">
        <v>59.52</v>
      </c>
      <c r="H1321">
        <v>3499.56</v>
      </c>
      <c r="I1321" t="s">
        <v>28</v>
      </c>
      <c r="J1321">
        <v>3366</v>
      </c>
    </row>
    <row r="1322" spans="1:10" x14ac:dyDescent="0.3">
      <c r="A1322">
        <v>2023</v>
      </c>
      <c r="B1322">
        <v>11</v>
      </c>
      <c r="C1322" t="s">
        <v>92</v>
      </c>
      <c r="D1322" t="s">
        <v>11</v>
      </c>
      <c r="E1322">
        <v>6418.91</v>
      </c>
      <c r="F1322">
        <v>4.93</v>
      </c>
      <c r="G1322">
        <v>65.28</v>
      </c>
      <c r="H1322">
        <v>2883.55</v>
      </c>
      <c r="I1322" t="s">
        <v>19</v>
      </c>
      <c r="J1322">
        <v>1917</v>
      </c>
    </row>
    <row r="1323" spans="1:10" x14ac:dyDescent="0.3">
      <c r="A1323">
        <v>2023</v>
      </c>
      <c r="B1323">
        <v>3</v>
      </c>
      <c r="C1323" t="s">
        <v>86</v>
      </c>
      <c r="D1323" t="s">
        <v>20</v>
      </c>
      <c r="E1323">
        <v>23586.95</v>
      </c>
      <c r="F1323">
        <v>7.1</v>
      </c>
      <c r="G1323">
        <v>92.09</v>
      </c>
      <c r="H1323">
        <v>2248.09</v>
      </c>
      <c r="I1323" t="s">
        <v>36</v>
      </c>
      <c r="J1323">
        <v>4061</v>
      </c>
    </row>
    <row r="1324" spans="1:10" x14ac:dyDescent="0.3">
      <c r="A1324">
        <v>2023</v>
      </c>
      <c r="B1324">
        <v>10</v>
      </c>
      <c r="C1324" t="s">
        <v>89</v>
      </c>
      <c r="D1324" t="s">
        <v>22</v>
      </c>
      <c r="E1324">
        <v>24286.29</v>
      </c>
      <c r="F1324">
        <v>4.25</v>
      </c>
      <c r="G1324">
        <v>82.43</v>
      </c>
      <c r="H1324">
        <v>8594.6200000000008</v>
      </c>
      <c r="I1324" t="s">
        <v>60</v>
      </c>
      <c r="J1324">
        <v>521</v>
      </c>
    </row>
    <row r="1325" spans="1:10" x14ac:dyDescent="0.3">
      <c r="A1325">
        <v>2023</v>
      </c>
      <c r="B1325">
        <v>11</v>
      </c>
      <c r="C1325" t="s">
        <v>94</v>
      </c>
      <c r="D1325" t="s">
        <v>16</v>
      </c>
      <c r="E1325">
        <v>17611.810000000001</v>
      </c>
      <c r="F1325">
        <v>5.6</v>
      </c>
      <c r="G1325">
        <v>87.26</v>
      </c>
      <c r="H1325">
        <v>9960.24</v>
      </c>
      <c r="I1325" t="s">
        <v>36</v>
      </c>
      <c r="J1325">
        <v>3330</v>
      </c>
    </row>
    <row r="1326" spans="1:10" x14ac:dyDescent="0.3">
      <c r="A1326">
        <v>2022</v>
      </c>
      <c r="B1326">
        <v>10</v>
      </c>
      <c r="C1326" t="s">
        <v>96</v>
      </c>
      <c r="D1326" t="s">
        <v>22</v>
      </c>
      <c r="E1326">
        <v>11666.21</v>
      </c>
      <c r="F1326">
        <v>4.16</v>
      </c>
      <c r="G1326">
        <v>53.66</v>
      </c>
      <c r="H1326">
        <v>2618.46</v>
      </c>
      <c r="I1326" t="s">
        <v>19</v>
      </c>
      <c r="J1326">
        <v>4667</v>
      </c>
    </row>
    <row r="1327" spans="1:10" x14ac:dyDescent="0.3">
      <c r="A1327">
        <v>2022</v>
      </c>
      <c r="B1327">
        <v>1</v>
      </c>
      <c r="C1327" t="s">
        <v>90</v>
      </c>
      <c r="D1327" t="s">
        <v>25</v>
      </c>
      <c r="E1327">
        <v>5801.77</v>
      </c>
      <c r="F1327">
        <v>9.23</v>
      </c>
      <c r="G1327">
        <v>58.94</v>
      </c>
      <c r="H1327">
        <v>9905.15</v>
      </c>
      <c r="I1327" t="s">
        <v>14</v>
      </c>
      <c r="J1327">
        <v>2431</v>
      </c>
    </row>
    <row r="1328" spans="1:10" x14ac:dyDescent="0.3">
      <c r="A1328">
        <v>2022</v>
      </c>
      <c r="B1328">
        <v>1</v>
      </c>
      <c r="C1328" t="s">
        <v>98</v>
      </c>
      <c r="D1328" t="s">
        <v>32</v>
      </c>
      <c r="E1328">
        <v>15835.84</v>
      </c>
      <c r="F1328">
        <v>5.41</v>
      </c>
      <c r="G1328">
        <v>85.93</v>
      </c>
      <c r="H1328">
        <v>5067.8500000000004</v>
      </c>
      <c r="I1328" t="s">
        <v>19</v>
      </c>
      <c r="J1328">
        <v>4834</v>
      </c>
    </row>
    <row r="1329" spans="1:10" x14ac:dyDescent="0.3">
      <c r="A1329">
        <v>2022</v>
      </c>
      <c r="B1329">
        <v>5</v>
      </c>
      <c r="C1329" t="s">
        <v>110</v>
      </c>
      <c r="D1329" t="s">
        <v>41</v>
      </c>
      <c r="E1329">
        <v>13493.35</v>
      </c>
      <c r="F1329">
        <v>4.43</v>
      </c>
      <c r="G1329">
        <v>72.349999999999994</v>
      </c>
      <c r="H1329">
        <v>8686.3700000000008</v>
      </c>
      <c r="I1329" t="s">
        <v>19</v>
      </c>
      <c r="J1329">
        <v>1254</v>
      </c>
    </row>
    <row r="1330" spans="1:10" x14ac:dyDescent="0.3">
      <c r="A1330">
        <v>2022</v>
      </c>
      <c r="B1330">
        <v>5</v>
      </c>
      <c r="C1330" t="s">
        <v>93</v>
      </c>
      <c r="D1330" t="s">
        <v>34</v>
      </c>
      <c r="E1330">
        <v>21176.97</v>
      </c>
      <c r="F1330">
        <v>8.9499999999999993</v>
      </c>
      <c r="G1330">
        <v>94.85</v>
      </c>
      <c r="H1330">
        <v>6910.79</v>
      </c>
      <c r="I1330" t="s">
        <v>19</v>
      </c>
      <c r="J1330">
        <v>1497</v>
      </c>
    </row>
    <row r="1331" spans="1:10" x14ac:dyDescent="0.3">
      <c r="A1331">
        <v>2022</v>
      </c>
      <c r="B1331">
        <v>7</v>
      </c>
      <c r="C1331" t="s">
        <v>90</v>
      </c>
      <c r="D1331" t="s">
        <v>25</v>
      </c>
      <c r="E1331">
        <v>13374.29</v>
      </c>
      <c r="F1331">
        <v>4.3499999999999996</v>
      </c>
      <c r="G1331">
        <v>70.14</v>
      </c>
      <c r="H1331">
        <v>6246.82</v>
      </c>
      <c r="I1331" t="s">
        <v>60</v>
      </c>
      <c r="J1331">
        <v>3490</v>
      </c>
    </row>
    <row r="1332" spans="1:10" x14ac:dyDescent="0.3">
      <c r="A1332">
        <v>2023</v>
      </c>
      <c r="B1332">
        <v>1</v>
      </c>
      <c r="C1332" t="s">
        <v>102</v>
      </c>
      <c r="D1332" t="s">
        <v>25</v>
      </c>
      <c r="E1332">
        <v>8656.18</v>
      </c>
      <c r="F1332">
        <v>9.69</v>
      </c>
      <c r="G1332">
        <v>59.84</v>
      </c>
      <c r="H1332">
        <v>5397.74</v>
      </c>
      <c r="I1332" t="s">
        <v>36</v>
      </c>
      <c r="J1332">
        <v>3353</v>
      </c>
    </row>
    <row r="1333" spans="1:10" x14ac:dyDescent="0.3">
      <c r="A1333">
        <v>2023</v>
      </c>
      <c r="B1333">
        <v>6</v>
      </c>
      <c r="C1333" t="s">
        <v>92</v>
      </c>
      <c r="D1333" t="s">
        <v>11</v>
      </c>
      <c r="E1333">
        <v>5312.2</v>
      </c>
      <c r="F1333">
        <v>8.93</v>
      </c>
      <c r="G1333">
        <v>97.6</v>
      </c>
      <c r="H1333">
        <v>3013.15</v>
      </c>
      <c r="I1333" t="s">
        <v>28</v>
      </c>
      <c r="J1333">
        <v>998</v>
      </c>
    </row>
    <row r="1334" spans="1:10" x14ac:dyDescent="0.3">
      <c r="A1334">
        <v>2023</v>
      </c>
      <c r="B1334">
        <v>2</v>
      </c>
      <c r="C1334" t="s">
        <v>108</v>
      </c>
      <c r="D1334" t="s">
        <v>29</v>
      </c>
      <c r="E1334">
        <v>18220.73</v>
      </c>
      <c r="F1334">
        <v>9.66</v>
      </c>
      <c r="G1334">
        <v>80.42</v>
      </c>
      <c r="H1334">
        <v>4057.31</v>
      </c>
      <c r="I1334" t="s">
        <v>14</v>
      </c>
      <c r="J1334">
        <v>4032</v>
      </c>
    </row>
    <row r="1335" spans="1:10" x14ac:dyDescent="0.3">
      <c r="A1335">
        <v>2023</v>
      </c>
      <c r="B1335">
        <v>7</v>
      </c>
      <c r="C1335" t="s">
        <v>93</v>
      </c>
      <c r="D1335" t="s">
        <v>34</v>
      </c>
      <c r="E1335">
        <v>14336.18</v>
      </c>
      <c r="F1335">
        <v>8.64</v>
      </c>
      <c r="G1335">
        <v>96.62</v>
      </c>
      <c r="H1335">
        <v>7856.28</v>
      </c>
      <c r="I1335" t="s">
        <v>14</v>
      </c>
      <c r="J1335">
        <v>3872</v>
      </c>
    </row>
    <row r="1336" spans="1:10" x14ac:dyDescent="0.3">
      <c r="A1336">
        <v>2023</v>
      </c>
      <c r="B1336">
        <v>3</v>
      </c>
      <c r="C1336" t="s">
        <v>106</v>
      </c>
      <c r="D1336" t="s">
        <v>41</v>
      </c>
      <c r="E1336">
        <v>19285.68</v>
      </c>
      <c r="F1336">
        <v>5.83</v>
      </c>
      <c r="G1336">
        <v>50.87</v>
      </c>
      <c r="H1336">
        <v>9476.39</v>
      </c>
      <c r="I1336" t="s">
        <v>19</v>
      </c>
      <c r="J1336">
        <v>1398</v>
      </c>
    </row>
    <row r="1337" spans="1:10" x14ac:dyDescent="0.3">
      <c r="A1337">
        <v>2023</v>
      </c>
      <c r="B1337">
        <v>4</v>
      </c>
      <c r="C1337" t="s">
        <v>114</v>
      </c>
      <c r="D1337" t="s">
        <v>20</v>
      </c>
      <c r="E1337">
        <v>13946.93</v>
      </c>
      <c r="F1337">
        <v>5.63</v>
      </c>
      <c r="G1337">
        <v>86.58</v>
      </c>
      <c r="H1337">
        <v>2137.9299999999998</v>
      </c>
      <c r="I1337" t="s">
        <v>28</v>
      </c>
      <c r="J1337">
        <v>2468</v>
      </c>
    </row>
    <row r="1338" spans="1:10" x14ac:dyDescent="0.3">
      <c r="A1338">
        <v>2022</v>
      </c>
      <c r="B1338">
        <v>3</v>
      </c>
      <c r="C1338" t="s">
        <v>112</v>
      </c>
      <c r="D1338" t="s">
        <v>39</v>
      </c>
      <c r="E1338">
        <v>7945.4</v>
      </c>
      <c r="F1338">
        <v>9.08</v>
      </c>
      <c r="G1338">
        <v>97.08</v>
      </c>
      <c r="H1338">
        <v>7480.9</v>
      </c>
      <c r="I1338" t="s">
        <v>36</v>
      </c>
      <c r="J1338">
        <v>2328</v>
      </c>
    </row>
    <row r="1339" spans="1:10" x14ac:dyDescent="0.3">
      <c r="A1339">
        <v>2022</v>
      </c>
      <c r="B1339">
        <v>11</v>
      </c>
      <c r="C1339" t="s">
        <v>88</v>
      </c>
      <c r="D1339" t="s">
        <v>25</v>
      </c>
      <c r="E1339">
        <v>19606.32</v>
      </c>
      <c r="F1339">
        <v>9.23</v>
      </c>
      <c r="G1339">
        <v>60.45</v>
      </c>
      <c r="H1339">
        <v>3882.49</v>
      </c>
      <c r="I1339" t="s">
        <v>14</v>
      </c>
      <c r="J1339">
        <v>863</v>
      </c>
    </row>
    <row r="1340" spans="1:10" x14ac:dyDescent="0.3">
      <c r="A1340">
        <v>2023</v>
      </c>
      <c r="B1340">
        <v>2</v>
      </c>
      <c r="C1340" t="s">
        <v>100</v>
      </c>
      <c r="D1340" t="s">
        <v>16</v>
      </c>
      <c r="E1340">
        <v>14414.3</v>
      </c>
      <c r="F1340">
        <v>6.43</v>
      </c>
      <c r="G1340">
        <v>73.09</v>
      </c>
      <c r="H1340">
        <v>9993.7199999999993</v>
      </c>
      <c r="I1340" t="s">
        <v>28</v>
      </c>
      <c r="J1340">
        <v>1143</v>
      </c>
    </row>
    <row r="1341" spans="1:10" x14ac:dyDescent="0.3">
      <c r="A1341">
        <v>2022</v>
      </c>
      <c r="B1341">
        <v>1</v>
      </c>
      <c r="C1341" t="s">
        <v>105</v>
      </c>
      <c r="D1341" t="s">
        <v>11</v>
      </c>
      <c r="E1341">
        <v>5379.96</v>
      </c>
      <c r="F1341">
        <v>6.11</v>
      </c>
      <c r="G1341">
        <v>54.31</v>
      </c>
      <c r="H1341">
        <v>9897.14</v>
      </c>
      <c r="I1341" t="s">
        <v>60</v>
      </c>
      <c r="J1341">
        <v>3622</v>
      </c>
    </row>
    <row r="1342" spans="1:10" x14ac:dyDescent="0.3">
      <c r="A1342">
        <v>2023</v>
      </c>
      <c r="B1342">
        <v>8</v>
      </c>
      <c r="C1342" t="s">
        <v>98</v>
      </c>
      <c r="D1342" t="s">
        <v>32</v>
      </c>
      <c r="E1342">
        <v>17167.810000000001</v>
      </c>
      <c r="F1342">
        <v>5.43</v>
      </c>
      <c r="G1342">
        <v>60.76</v>
      </c>
      <c r="H1342">
        <v>9636.6</v>
      </c>
      <c r="I1342" t="s">
        <v>14</v>
      </c>
      <c r="J1342">
        <v>4663</v>
      </c>
    </row>
    <row r="1343" spans="1:10" x14ac:dyDescent="0.3">
      <c r="A1343">
        <v>2023</v>
      </c>
      <c r="B1343">
        <v>1</v>
      </c>
      <c r="C1343" t="s">
        <v>106</v>
      </c>
      <c r="D1343" t="s">
        <v>41</v>
      </c>
      <c r="E1343">
        <v>7567.89</v>
      </c>
      <c r="F1343">
        <v>9.82</v>
      </c>
      <c r="G1343">
        <v>82.11</v>
      </c>
      <c r="H1343">
        <v>5111.29</v>
      </c>
      <c r="I1343" t="s">
        <v>36</v>
      </c>
      <c r="J1343">
        <v>1206</v>
      </c>
    </row>
    <row r="1344" spans="1:10" x14ac:dyDescent="0.3">
      <c r="A1344">
        <v>2023</v>
      </c>
      <c r="B1344">
        <v>11</v>
      </c>
      <c r="C1344" t="s">
        <v>103</v>
      </c>
      <c r="D1344" t="s">
        <v>29</v>
      </c>
      <c r="E1344">
        <v>12019.65</v>
      </c>
      <c r="F1344">
        <v>7.15</v>
      </c>
      <c r="G1344">
        <v>82.42</v>
      </c>
      <c r="H1344">
        <v>6027</v>
      </c>
      <c r="I1344" t="s">
        <v>14</v>
      </c>
      <c r="J1344">
        <v>4581</v>
      </c>
    </row>
    <row r="1345" spans="1:10" x14ac:dyDescent="0.3">
      <c r="A1345">
        <v>2023</v>
      </c>
      <c r="B1345">
        <v>2</v>
      </c>
      <c r="C1345" t="s">
        <v>85</v>
      </c>
      <c r="D1345" t="s">
        <v>29</v>
      </c>
      <c r="E1345">
        <v>23938.65</v>
      </c>
      <c r="F1345">
        <v>5.27</v>
      </c>
      <c r="G1345">
        <v>75.45</v>
      </c>
      <c r="H1345">
        <v>8098.59</v>
      </c>
      <c r="I1345" t="s">
        <v>60</v>
      </c>
      <c r="J1345">
        <v>1612</v>
      </c>
    </row>
    <row r="1346" spans="1:10" x14ac:dyDescent="0.3">
      <c r="A1346">
        <v>2022</v>
      </c>
      <c r="B1346">
        <v>11</v>
      </c>
      <c r="C1346" t="s">
        <v>114</v>
      </c>
      <c r="D1346" t="s">
        <v>20</v>
      </c>
      <c r="E1346">
        <v>19839.900000000001</v>
      </c>
      <c r="F1346">
        <v>5.69</v>
      </c>
      <c r="G1346">
        <v>62.81</v>
      </c>
      <c r="H1346">
        <v>6287.95</v>
      </c>
      <c r="I1346" t="s">
        <v>14</v>
      </c>
      <c r="J1346">
        <v>635</v>
      </c>
    </row>
    <row r="1347" spans="1:10" x14ac:dyDescent="0.3">
      <c r="A1347">
        <v>2022</v>
      </c>
      <c r="B1347">
        <v>11</v>
      </c>
      <c r="C1347" t="s">
        <v>94</v>
      </c>
      <c r="D1347" t="s">
        <v>16</v>
      </c>
      <c r="E1347">
        <v>15833.47</v>
      </c>
      <c r="F1347">
        <v>5.47</v>
      </c>
      <c r="G1347">
        <v>68.34</v>
      </c>
      <c r="H1347">
        <v>9903.83</v>
      </c>
      <c r="I1347" t="s">
        <v>14</v>
      </c>
      <c r="J1347">
        <v>1394</v>
      </c>
    </row>
    <row r="1348" spans="1:10" x14ac:dyDescent="0.3">
      <c r="A1348">
        <v>2022</v>
      </c>
      <c r="B1348">
        <v>10</v>
      </c>
      <c r="C1348" t="s">
        <v>109</v>
      </c>
      <c r="D1348" t="s">
        <v>39</v>
      </c>
      <c r="E1348">
        <v>9515.41</v>
      </c>
      <c r="F1348">
        <v>9.7100000000000009</v>
      </c>
      <c r="G1348">
        <v>86.99</v>
      </c>
      <c r="H1348">
        <v>9926.4500000000007</v>
      </c>
      <c r="I1348" t="s">
        <v>28</v>
      </c>
      <c r="J1348">
        <v>876</v>
      </c>
    </row>
    <row r="1349" spans="1:10" x14ac:dyDescent="0.3">
      <c r="A1349">
        <v>2023</v>
      </c>
      <c r="B1349">
        <v>4</v>
      </c>
      <c r="C1349" t="s">
        <v>100</v>
      </c>
      <c r="D1349" t="s">
        <v>16</v>
      </c>
      <c r="E1349">
        <v>9570.7800000000007</v>
      </c>
      <c r="F1349">
        <v>9.2200000000000006</v>
      </c>
      <c r="G1349">
        <v>83.06</v>
      </c>
      <c r="H1349">
        <v>2534.21</v>
      </c>
      <c r="I1349" t="s">
        <v>28</v>
      </c>
      <c r="J1349">
        <v>3460</v>
      </c>
    </row>
    <row r="1350" spans="1:10" x14ac:dyDescent="0.3">
      <c r="A1350">
        <v>2022</v>
      </c>
      <c r="B1350">
        <v>6</v>
      </c>
      <c r="C1350" t="s">
        <v>114</v>
      </c>
      <c r="D1350" t="s">
        <v>20</v>
      </c>
      <c r="E1350">
        <v>10890.35</v>
      </c>
      <c r="F1350">
        <v>8.35</v>
      </c>
      <c r="G1350">
        <v>78.25</v>
      </c>
      <c r="H1350">
        <v>2663.35</v>
      </c>
      <c r="I1350" t="s">
        <v>28</v>
      </c>
      <c r="J1350">
        <v>2408</v>
      </c>
    </row>
    <row r="1351" spans="1:10" x14ac:dyDescent="0.3">
      <c r="A1351">
        <v>2022</v>
      </c>
      <c r="B1351">
        <v>9</v>
      </c>
      <c r="C1351" t="s">
        <v>94</v>
      </c>
      <c r="D1351" t="s">
        <v>16</v>
      </c>
      <c r="E1351">
        <v>8115.88</v>
      </c>
      <c r="F1351">
        <v>6.33</v>
      </c>
      <c r="G1351">
        <v>82.36</v>
      </c>
      <c r="H1351">
        <v>5843.97</v>
      </c>
      <c r="I1351" t="s">
        <v>14</v>
      </c>
      <c r="J1351">
        <v>3927</v>
      </c>
    </row>
    <row r="1352" spans="1:10" x14ac:dyDescent="0.3">
      <c r="A1352">
        <v>2022</v>
      </c>
      <c r="B1352">
        <v>7</v>
      </c>
      <c r="C1352" t="s">
        <v>110</v>
      </c>
      <c r="D1352" t="s">
        <v>41</v>
      </c>
      <c r="E1352">
        <v>18903.740000000002</v>
      </c>
      <c r="F1352">
        <v>5.8</v>
      </c>
      <c r="G1352">
        <v>75.27</v>
      </c>
      <c r="H1352">
        <v>6929.91</v>
      </c>
      <c r="I1352" t="s">
        <v>28</v>
      </c>
      <c r="J1352">
        <v>587</v>
      </c>
    </row>
    <row r="1353" spans="1:10" x14ac:dyDescent="0.3">
      <c r="A1353">
        <v>2023</v>
      </c>
      <c r="B1353">
        <v>7</v>
      </c>
      <c r="C1353" t="s">
        <v>107</v>
      </c>
      <c r="D1353" t="s">
        <v>41</v>
      </c>
      <c r="E1353">
        <v>22277.16</v>
      </c>
      <c r="F1353">
        <v>4.5999999999999996</v>
      </c>
      <c r="G1353">
        <v>90.99</v>
      </c>
      <c r="H1353">
        <v>8878.01</v>
      </c>
      <c r="I1353" t="s">
        <v>36</v>
      </c>
      <c r="J1353">
        <v>1562</v>
      </c>
    </row>
    <row r="1354" spans="1:10" x14ac:dyDescent="0.3">
      <c r="A1354">
        <v>2022</v>
      </c>
      <c r="B1354">
        <v>8</v>
      </c>
      <c r="C1354" t="s">
        <v>94</v>
      </c>
      <c r="D1354" t="s">
        <v>16</v>
      </c>
      <c r="E1354">
        <v>11264.24</v>
      </c>
      <c r="F1354">
        <v>6.58</v>
      </c>
      <c r="G1354">
        <v>60.97</v>
      </c>
      <c r="H1354">
        <v>6496.71</v>
      </c>
      <c r="I1354" t="s">
        <v>36</v>
      </c>
      <c r="J1354">
        <v>683</v>
      </c>
    </row>
    <row r="1355" spans="1:10" x14ac:dyDescent="0.3">
      <c r="A1355">
        <v>2023</v>
      </c>
      <c r="B1355">
        <v>4</v>
      </c>
      <c r="C1355" t="s">
        <v>107</v>
      </c>
      <c r="D1355" t="s">
        <v>41</v>
      </c>
      <c r="E1355">
        <v>24772.720000000001</v>
      </c>
      <c r="F1355">
        <v>8.15</v>
      </c>
      <c r="G1355">
        <v>59.91</v>
      </c>
      <c r="H1355">
        <v>9662.15</v>
      </c>
      <c r="I1355" t="s">
        <v>60</v>
      </c>
      <c r="J1355">
        <v>1602</v>
      </c>
    </row>
    <row r="1356" spans="1:10" x14ac:dyDescent="0.3">
      <c r="A1356">
        <v>2023</v>
      </c>
      <c r="B1356">
        <v>10</v>
      </c>
      <c r="C1356" t="s">
        <v>87</v>
      </c>
      <c r="D1356" t="s">
        <v>39</v>
      </c>
      <c r="E1356">
        <v>6888.92</v>
      </c>
      <c r="F1356">
        <v>8.1199999999999992</v>
      </c>
      <c r="G1356">
        <v>56</v>
      </c>
      <c r="H1356">
        <v>5798.93</v>
      </c>
      <c r="I1356" t="s">
        <v>28</v>
      </c>
      <c r="J1356">
        <v>4968</v>
      </c>
    </row>
    <row r="1357" spans="1:10" x14ac:dyDescent="0.3">
      <c r="A1357">
        <v>2023</v>
      </c>
      <c r="B1357">
        <v>6</v>
      </c>
      <c r="C1357" t="s">
        <v>96</v>
      </c>
      <c r="D1357" t="s">
        <v>22</v>
      </c>
      <c r="E1357">
        <v>18191.650000000001</v>
      </c>
      <c r="F1357">
        <v>8.7899999999999991</v>
      </c>
      <c r="G1357">
        <v>97.97</v>
      </c>
      <c r="H1357">
        <v>9490.33</v>
      </c>
      <c r="I1357" t="s">
        <v>36</v>
      </c>
      <c r="J1357">
        <v>1913</v>
      </c>
    </row>
    <row r="1358" spans="1:10" x14ac:dyDescent="0.3">
      <c r="A1358">
        <v>2022</v>
      </c>
      <c r="B1358">
        <v>6</v>
      </c>
      <c r="C1358" t="s">
        <v>97</v>
      </c>
      <c r="D1358" t="s">
        <v>11</v>
      </c>
      <c r="E1358">
        <v>20475.16</v>
      </c>
      <c r="F1358">
        <v>7.17</v>
      </c>
      <c r="G1358">
        <v>62.03</v>
      </c>
      <c r="H1358">
        <v>2086.75</v>
      </c>
      <c r="I1358" t="s">
        <v>14</v>
      </c>
      <c r="J1358">
        <v>4880</v>
      </c>
    </row>
    <row r="1359" spans="1:10" x14ac:dyDescent="0.3">
      <c r="A1359">
        <v>2023</v>
      </c>
      <c r="B1359">
        <v>6</v>
      </c>
      <c r="C1359" t="s">
        <v>105</v>
      </c>
      <c r="D1359" t="s">
        <v>11</v>
      </c>
      <c r="E1359">
        <v>13114.31</v>
      </c>
      <c r="F1359">
        <v>9.92</v>
      </c>
      <c r="G1359">
        <v>62.28</v>
      </c>
      <c r="H1359">
        <v>7955.92</v>
      </c>
      <c r="I1359" t="s">
        <v>60</v>
      </c>
      <c r="J1359">
        <v>1293</v>
      </c>
    </row>
    <row r="1360" spans="1:10" x14ac:dyDescent="0.3">
      <c r="A1360">
        <v>2023</v>
      </c>
      <c r="B1360">
        <v>4</v>
      </c>
      <c r="C1360" t="s">
        <v>105</v>
      </c>
      <c r="D1360" t="s">
        <v>11</v>
      </c>
      <c r="E1360">
        <v>10805.21</v>
      </c>
      <c r="F1360">
        <v>7.35</v>
      </c>
      <c r="G1360">
        <v>77.319999999999993</v>
      </c>
      <c r="H1360">
        <v>9370.42</v>
      </c>
      <c r="I1360" t="s">
        <v>60</v>
      </c>
      <c r="J1360">
        <v>2027</v>
      </c>
    </row>
    <row r="1361" spans="1:10" x14ac:dyDescent="0.3">
      <c r="A1361">
        <v>2022</v>
      </c>
      <c r="B1361">
        <v>8</v>
      </c>
      <c r="C1361" t="s">
        <v>102</v>
      </c>
      <c r="D1361" t="s">
        <v>25</v>
      </c>
      <c r="E1361">
        <v>21913.27</v>
      </c>
      <c r="F1361">
        <v>8.86</v>
      </c>
      <c r="G1361">
        <v>72.12</v>
      </c>
      <c r="H1361">
        <v>8267.2000000000007</v>
      </c>
      <c r="I1361" t="s">
        <v>14</v>
      </c>
      <c r="J1361">
        <v>885</v>
      </c>
    </row>
    <row r="1362" spans="1:10" x14ac:dyDescent="0.3">
      <c r="A1362">
        <v>2022</v>
      </c>
      <c r="B1362">
        <v>3</v>
      </c>
      <c r="C1362" t="s">
        <v>102</v>
      </c>
      <c r="D1362" t="s">
        <v>25</v>
      </c>
      <c r="E1362">
        <v>23794.89</v>
      </c>
      <c r="F1362">
        <v>7.01</v>
      </c>
      <c r="G1362">
        <v>96.94</v>
      </c>
      <c r="H1362">
        <v>2711.47</v>
      </c>
      <c r="I1362" t="s">
        <v>28</v>
      </c>
      <c r="J1362">
        <v>1204</v>
      </c>
    </row>
    <row r="1363" spans="1:10" x14ac:dyDescent="0.3">
      <c r="A1363">
        <v>2022</v>
      </c>
      <c r="B1363">
        <v>2</v>
      </c>
      <c r="C1363" t="s">
        <v>88</v>
      </c>
      <c r="D1363" t="s">
        <v>25</v>
      </c>
      <c r="E1363">
        <v>5135.33</v>
      </c>
      <c r="F1363">
        <v>5.71</v>
      </c>
      <c r="G1363">
        <v>58.73</v>
      </c>
      <c r="H1363">
        <v>9714.15</v>
      </c>
      <c r="I1363" t="s">
        <v>28</v>
      </c>
      <c r="J1363">
        <v>2292</v>
      </c>
    </row>
    <row r="1364" spans="1:10" x14ac:dyDescent="0.3">
      <c r="A1364">
        <v>2023</v>
      </c>
      <c r="B1364">
        <v>5</v>
      </c>
      <c r="C1364" t="s">
        <v>96</v>
      </c>
      <c r="D1364" t="s">
        <v>22</v>
      </c>
      <c r="E1364">
        <v>11386.92</v>
      </c>
      <c r="F1364">
        <v>8.5399999999999991</v>
      </c>
      <c r="G1364">
        <v>63.09</v>
      </c>
      <c r="H1364">
        <v>5789.8</v>
      </c>
      <c r="I1364" t="s">
        <v>60</v>
      </c>
      <c r="J1364">
        <v>1043</v>
      </c>
    </row>
    <row r="1365" spans="1:10" x14ac:dyDescent="0.3">
      <c r="A1365">
        <v>2022</v>
      </c>
      <c r="B1365">
        <v>1</v>
      </c>
      <c r="C1365" t="s">
        <v>109</v>
      </c>
      <c r="D1365" t="s">
        <v>39</v>
      </c>
      <c r="E1365">
        <v>20848.02</v>
      </c>
      <c r="F1365">
        <v>4.17</v>
      </c>
      <c r="G1365">
        <v>50.77</v>
      </c>
      <c r="H1365">
        <v>8609.31</v>
      </c>
      <c r="I1365" t="s">
        <v>36</v>
      </c>
      <c r="J1365">
        <v>2456</v>
      </c>
    </row>
    <row r="1366" spans="1:10" x14ac:dyDescent="0.3">
      <c r="A1366">
        <v>2022</v>
      </c>
      <c r="B1366">
        <v>12</v>
      </c>
      <c r="C1366" t="s">
        <v>105</v>
      </c>
      <c r="D1366" t="s">
        <v>11</v>
      </c>
      <c r="E1366">
        <v>7348.65</v>
      </c>
      <c r="F1366">
        <v>8.9499999999999993</v>
      </c>
      <c r="G1366">
        <v>79.44</v>
      </c>
      <c r="H1366">
        <v>4042.12</v>
      </c>
      <c r="I1366" t="s">
        <v>19</v>
      </c>
      <c r="J1366">
        <v>1152</v>
      </c>
    </row>
    <row r="1367" spans="1:10" x14ac:dyDescent="0.3">
      <c r="A1367">
        <v>2022</v>
      </c>
      <c r="B1367">
        <v>11</v>
      </c>
      <c r="C1367" t="s">
        <v>94</v>
      </c>
      <c r="D1367" t="s">
        <v>16</v>
      </c>
      <c r="E1367">
        <v>16414.37</v>
      </c>
      <c r="F1367">
        <v>4.6500000000000004</v>
      </c>
      <c r="G1367">
        <v>83.03</v>
      </c>
      <c r="H1367">
        <v>6468.58</v>
      </c>
      <c r="I1367" t="s">
        <v>19</v>
      </c>
      <c r="J1367">
        <v>1728</v>
      </c>
    </row>
    <row r="1368" spans="1:10" x14ac:dyDescent="0.3">
      <c r="A1368">
        <v>2022</v>
      </c>
      <c r="B1368">
        <v>5</v>
      </c>
      <c r="C1368" t="s">
        <v>88</v>
      </c>
      <c r="D1368" t="s">
        <v>25</v>
      </c>
      <c r="E1368">
        <v>10771.77</v>
      </c>
      <c r="F1368">
        <v>7.87</v>
      </c>
      <c r="G1368">
        <v>85.53</v>
      </c>
      <c r="H1368">
        <v>9604.58</v>
      </c>
      <c r="I1368" t="s">
        <v>14</v>
      </c>
      <c r="J1368">
        <v>3591</v>
      </c>
    </row>
    <row r="1369" spans="1:10" x14ac:dyDescent="0.3">
      <c r="A1369">
        <v>2023</v>
      </c>
      <c r="B1369">
        <v>7</v>
      </c>
      <c r="C1369" t="s">
        <v>94</v>
      </c>
      <c r="D1369" t="s">
        <v>16</v>
      </c>
      <c r="E1369">
        <v>16217.51</v>
      </c>
      <c r="F1369">
        <v>9.34</v>
      </c>
      <c r="G1369">
        <v>68.67</v>
      </c>
      <c r="H1369">
        <v>7506.25</v>
      </c>
      <c r="I1369" t="s">
        <v>60</v>
      </c>
      <c r="J1369">
        <v>2106</v>
      </c>
    </row>
    <row r="1370" spans="1:10" x14ac:dyDescent="0.3">
      <c r="A1370">
        <v>2023</v>
      </c>
      <c r="B1370">
        <v>10</v>
      </c>
      <c r="C1370" t="s">
        <v>114</v>
      </c>
      <c r="D1370" t="s">
        <v>20</v>
      </c>
      <c r="E1370">
        <v>20203.68</v>
      </c>
      <c r="F1370">
        <v>5.86</v>
      </c>
      <c r="G1370">
        <v>94.2</v>
      </c>
      <c r="H1370">
        <v>9443.7900000000009</v>
      </c>
      <c r="I1370" t="s">
        <v>60</v>
      </c>
      <c r="J1370">
        <v>1354</v>
      </c>
    </row>
    <row r="1371" spans="1:10" x14ac:dyDescent="0.3">
      <c r="A1371">
        <v>2023</v>
      </c>
      <c r="B1371">
        <v>12</v>
      </c>
      <c r="C1371" t="s">
        <v>104</v>
      </c>
      <c r="D1371" t="s">
        <v>34</v>
      </c>
      <c r="E1371">
        <v>24909.43</v>
      </c>
      <c r="F1371">
        <v>4.71</v>
      </c>
      <c r="G1371">
        <v>59.26</v>
      </c>
      <c r="H1371">
        <v>7386.4</v>
      </c>
      <c r="I1371" t="s">
        <v>19</v>
      </c>
      <c r="J1371">
        <v>4685</v>
      </c>
    </row>
    <row r="1372" spans="1:10" x14ac:dyDescent="0.3">
      <c r="A1372">
        <v>2022</v>
      </c>
      <c r="B1372">
        <v>12</v>
      </c>
      <c r="C1372" t="s">
        <v>95</v>
      </c>
      <c r="D1372" t="s">
        <v>20</v>
      </c>
      <c r="E1372">
        <v>12517.48</v>
      </c>
      <c r="F1372">
        <v>6.53</v>
      </c>
      <c r="G1372">
        <v>78.33</v>
      </c>
      <c r="H1372">
        <v>6277.53</v>
      </c>
      <c r="I1372" t="s">
        <v>60</v>
      </c>
      <c r="J1372">
        <v>3601</v>
      </c>
    </row>
    <row r="1373" spans="1:10" x14ac:dyDescent="0.3">
      <c r="A1373">
        <v>2022</v>
      </c>
      <c r="B1373">
        <v>7</v>
      </c>
      <c r="C1373" t="s">
        <v>112</v>
      </c>
      <c r="D1373" t="s">
        <v>39</v>
      </c>
      <c r="E1373">
        <v>13063.34</v>
      </c>
      <c r="F1373">
        <v>8.1</v>
      </c>
      <c r="G1373">
        <v>79.010000000000005</v>
      </c>
      <c r="H1373">
        <v>5080.28</v>
      </c>
      <c r="I1373" t="s">
        <v>60</v>
      </c>
      <c r="J1373">
        <v>1792</v>
      </c>
    </row>
    <row r="1374" spans="1:10" x14ac:dyDescent="0.3">
      <c r="A1374">
        <v>2022</v>
      </c>
      <c r="B1374">
        <v>11</v>
      </c>
      <c r="C1374" t="s">
        <v>88</v>
      </c>
      <c r="D1374" t="s">
        <v>25</v>
      </c>
      <c r="E1374">
        <v>21772.42</v>
      </c>
      <c r="F1374">
        <v>8.8699999999999992</v>
      </c>
      <c r="G1374">
        <v>71.22</v>
      </c>
      <c r="H1374">
        <v>8277.9699999999993</v>
      </c>
      <c r="I1374" t="s">
        <v>14</v>
      </c>
      <c r="J1374">
        <v>4235</v>
      </c>
    </row>
    <row r="1375" spans="1:10" x14ac:dyDescent="0.3">
      <c r="A1375">
        <v>2023</v>
      </c>
      <c r="B1375">
        <v>6</v>
      </c>
      <c r="C1375" t="s">
        <v>104</v>
      </c>
      <c r="D1375" t="s">
        <v>34</v>
      </c>
      <c r="E1375">
        <v>21797.48</v>
      </c>
      <c r="F1375">
        <v>6.7</v>
      </c>
      <c r="G1375">
        <v>83.18</v>
      </c>
      <c r="H1375">
        <v>4558.03</v>
      </c>
      <c r="I1375" t="s">
        <v>28</v>
      </c>
      <c r="J1375">
        <v>4517</v>
      </c>
    </row>
    <row r="1376" spans="1:10" x14ac:dyDescent="0.3">
      <c r="A1376">
        <v>2022</v>
      </c>
      <c r="B1376">
        <v>12</v>
      </c>
      <c r="C1376" t="s">
        <v>101</v>
      </c>
      <c r="D1376" t="s">
        <v>22</v>
      </c>
      <c r="E1376">
        <v>18307.53</v>
      </c>
      <c r="F1376">
        <v>8.83</v>
      </c>
      <c r="G1376">
        <v>75.349999999999994</v>
      </c>
      <c r="H1376">
        <v>2313.9</v>
      </c>
      <c r="I1376" t="s">
        <v>28</v>
      </c>
      <c r="J1376">
        <v>3105</v>
      </c>
    </row>
    <row r="1377" spans="1:10" x14ac:dyDescent="0.3">
      <c r="A1377">
        <v>2023</v>
      </c>
      <c r="B1377">
        <v>9</v>
      </c>
      <c r="C1377" t="s">
        <v>105</v>
      </c>
      <c r="D1377" t="s">
        <v>11</v>
      </c>
      <c r="E1377">
        <v>7662.15</v>
      </c>
      <c r="F1377">
        <v>7.93</v>
      </c>
      <c r="G1377">
        <v>62.41</v>
      </c>
      <c r="H1377">
        <v>5799.68</v>
      </c>
      <c r="I1377" t="s">
        <v>36</v>
      </c>
      <c r="J1377">
        <v>2456</v>
      </c>
    </row>
    <row r="1378" spans="1:10" x14ac:dyDescent="0.3">
      <c r="A1378">
        <v>2023</v>
      </c>
      <c r="B1378">
        <v>12</v>
      </c>
      <c r="C1378" t="s">
        <v>93</v>
      </c>
      <c r="D1378" t="s">
        <v>34</v>
      </c>
      <c r="E1378">
        <v>6866.71</v>
      </c>
      <c r="F1378">
        <v>7.99</v>
      </c>
      <c r="G1378">
        <v>58.79</v>
      </c>
      <c r="H1378">
        <v>5990.06</v>
      </c>
      <c r="I1378" t="s">
        <v>60</v>
      </c>
      <c r="J1378">
        <v>3812</v>
      </c>
    </row>
    <row r="1379" spans="1:10" x14ac:dyDescent="0.3">
      <c r="A1379">
        <v>2022</v>
      </c>
      <c r="B1379">
        <v>8</v>
      </c>
      <c r="C1379" t="s">
        <v>85</v>
      </c>
      <c r="D1379" t="s">
        <v>29</v>
      </c>
      <c r="E1379">
        <v>9917.69</v>
      </c>
      <c r="F1379">
        <v>8.91</v>
      </c>
      <c r="G1379">
        <v>95.24</v>
      </c>
      <c r="H1379">
        <v>4944.6499999999996</v>
      </c>
      <c r="I1379" t="s">
        <v>28</v>
      </c>
      <c r="J1379">
        <v>524</v>
      </c>
    </row>
    <row r="1380" spans="1:10" x14ac:dyDescent="0.3">
      <c r="A1380">
        <v>2022</v>
      </c>
      <c r="B1380">
        <v>8</v>
      </c>
      <c r="C1380" t="s">
        <v>108</v>
      </c>
      <c r="D1380" t="s">
        <v>29</v>
      </c>
      <c r="E1380">
        <v>24899.82</v>
      </c>
      <c r="F1380">
        <v>9.6300000000000008</v>
      </c>
      <c r="G1380">
        <v>56.76</v>
      </c>
      <c r="H1380">
        <v>3988.36</v>
      </c>
      <c r="I1380" t="s">
        <v>19</v>
      </c>
      <c r="J1380">
        <v>3221</v>
      </c>
    </row>
    <row r="1381" spans="1:10" x14ac:dyDescent="0.3">
      <c r="A1381">
        <v>2022</v>
      </c>
      <c r="B1381">
        <v>11</v>
      </c>
      <c r="C1381" t="s">
        <v>109</v>
      </c>
      <c r="D1381" t="s">
        <v>39</v>
      </c>
      <c r="E1381">
        <v>15158.35</v>
      </c>
      <c r="F1381">
        <v>9.32</v>
      </c>
      <c r="G1381">
        <v>99.16</v>
      </c>
      <c r="H1381">
        <v>9865.4699999999993</v>
      </c>
      <c r="I1381" t="s">
        <v>36</v>
      </c>
      <c r="J1381">
        <v>3338</v>
      </c>
    </row>
    <row r="1382" spans="1:10" x14ac:dyDescent="0.3">
      <c r="A1382">
        <v>2023</v>
      </c>
      <c r="B1382">
        <v>10</v>
      </c>
      <c r="C1382" t="s">
        <v>85</v>
      </c>
      <c r="D1382" t="s">
        <v>29</v>
      </c>
      <c r="E1382">
        <v>20131.97</v>
      </c>
      <c r="F1382">
        <v>4.33</v>
      </c>
      <c r="G1382">
        <v>76.13</v>
      </c>
      <c r="H1382">
        <v>3722.3</v>
      </c>
      <c r="I1382" t="s">
        <v>19</v>
      </c>
      <c r="J1382">
        <v>4093</v>
      </c>
    </row>
    <row r="1383" spans="1:10" x14ac:dyDescent="0.3">
      <c r="A1383">
        <v>2022</v>
      </c>
      <c r="B1383">
        <v>12</v>
      </c>
      <c r="C1383" t="s">
        <v>110</v>
      </c>
      <c r="D1383" t="s">
        <v>41</v>
      </c>
      <c r="E1383">
        <v>18446.150000000001</v>
      </c>
      <c r="F1383">
        <v>8.6999999999999993</v>
      </c>
      <c r="G1383">
        <v>50.51</v>
      </c>
      <c r="H1383">
        <v>3019.18</v>
      </c>
      <c r="I1383" t="s">
        <v>19</v>
      </c>
      <c r="J1383">
        <v>3332</v>
      </c>
    </row>
    <row r="1384" spans="1:10" x14ac:dyDescent="0.3">
      <c r="A1384">
        <v>2023</v>
      </c>
      <c r="B1384">
        <v>5</v>
      </c>
      <c r="C1384" t="s">
        <v>111</v>
      </c>
      <c r="D1384" t="s">
        <v>34</v>
      </c>
      <c r="E1384">
        <v>17493.060000000001</v>
      </c>
      <c r="F1384">
        <v>7.38</v>
      </c>
      <c r="G1384">
        <v>74.599999999999994</v>
      </c>
      <c r="H1384">
        <v>9143.2900000000009</v>
      </c>
      <c r="I1384" t="s">
        <v>28</v>
      </c>
      <c r="J1384">
        <v>525</v>
      </c>
    </row>
    <row r="1385" spans="1:10" x14ac:dyDescent="0.3">
      <c r="A1385">
        <v>2023</v>
      </c>
      <c r="B1385">
        <v>8</v>
      </c>
      <c r="C1385" t="s">
        <v>109</v>
      </c>
      <c r="D1385" t="s">
        <v>39</v>
      </c>
      <c r="E1385">
        <v>7480.91</v>
      </c>
      <c r="F1385">
        <v>8.2200000000000006</v>
      </c>
      <c r="G1385">
        <v>87.72</v>
      </c>
      <c r="H1385">
        <v>3266.84</v>
      </c>
      <c r="I1385" t="s">
        <v>60</v>
      </c>
      <c r="J1385">
        <v>4828</v>
      </c>
    </row>
    <row r="1386" spans="1:10" x14ac:dyDescent="0.3">
      <c r="A1386">
        <v>2023</v>
      </c>
      <c r="B1386">
        <v>4</v>
      </c>
      <c r="C1386" t="s">
        <v>103</v>
      </c>
      <c r="D1386" t="s">
        <v>29</v>
      </c>
      <c r="E1386">
        <v>10121.99</v>
      </c>
      <c r="F1386">
        <v>6.53</v>
      </c>
      <c r="G1386">
        <v>91.52</v>
      </c>
      <c r="H1386">
        <v>9791.69</v>
      </c>
      <c r="I1386" t="s">
        <v>19</v>
      </c>
      <c r="J1386">
        <v>2553</v>
      </c>
    </row>
    <row r="1387" spans="1:10" x14ac:dyDescent="0.3">
      <c r="A1387">
        <v>2022</v>
      </c>
      <c r="B1387">
        <v>11</v>
      </c>
      <c r="C1387" t="s">
        <v>100</v>
      </c>
      <c r="D1387" t="s">
        <v>16</v>
      </c>
      <c r="E1387">
        <v>18918.689999999999</v>
      </c>
      <c r="F1387">
        <v>8.16</v>
      </c>
      <c r="G1387">
        <v>69.59</v>
      </c>
      <c r="H1387">
        <v>5641.23</v>
      </c>
      <c r="I1387" t="s">
        <v>14</v>
      </c>
      <c r="J1387">
        <v>588</v>
      </c>
    </row>
    <row r="1388" spans="1:10" x14ac:dyDescent="0.3">
      <c r="A1388">
        <v>2023</v>
      </c>
      <c r="B1388">
        <v>3</v>
      </c>
      <c r="C1388" t="s">
        <v>87</v>
      </c>
      <c r="D1388" t="s">
        <v>39</v>
      </c>
      <c r="E1388">
        <v>16192.86</v>
      </c>
      <c r="F1388">
        <v>6.95</v>
      </c>
      <c r="G1388">
        <v>54.17</v>
      </c>
      <c r="H1388">
        <v>7706.76</v>
      </c>
      <c r="I1388" t="s">
        <v>36</v>
      </c>
      <c r="J1388">
        <v>1327</v>
      </c>
    </row>
    <row r="1389" spans="1:10" x14ac:dyDescent="0.3">
      <c r="A1389">
        <v>2023</v>
      </c>
      <c r="B1389">
        <v>8</v>
      </c>
      <c r="C1389" t="s">
        <v>85</v>
      </c>
      <c r="D1389" t="s">
        <v>29</v>
      </c>
      <c r="E1389">
        <v>6237.31</v>
      </c>
      <c r="F1389">
        <v>8.06</v>
      </c>
      <c r="G1389">
        <v>80.98</v>
      </c>
      <c r="H1389">
        <v>6086.49</v>
      </c>
      <c r="I1389" t="s">
        <v>19</v>
      </c>
      <c r="J1389">
        <v>4307</v>
      </c>
    </row>
    <row r="1390" spans="1:10" x14ac:dyDescent="0.3">
      <c r="A1390">
        <v>2023</v>
      </c>
      <c r="B1390">
        <v>6</v>
      </c>
      <c r="C1390" t="s">
        <v>99</v>
      </c>
      <c r="D1390" t="s">
        <v>16</v>
      </c>
      <c r="E1390">
        <v>19316.240000000002</v>
      </c>
      <c r="F1390">
        <v>7.43</v>
      </c>
      <c r="G1390">
        <v>79.930000000000007</v>
      </c>
      <c r="H1390">
        <v>7731.39</v>
      </c>
      <c r="I1390" t="s">
        <v>19</v>
      </c>
      <c r="J1390">
        <v>4402</v>
      </c>
    </row>
    <row r="1391" spans="1:10" x14ac:dyDescent="0.3">
      <c r="A1391">
        <v>2022</v>
      </c>
      <c r="B1391">
        <v>3</v>
      </c>
      <c r="C1391" t="s">
        <v>94</v>
      </c>
      <c r="D1391" t="s">
        <v>16</v>
      </c>
      <c r="E1391">
        <v>8449.48</v>
      </c>
      <c r="F1391">
        <v>5.45</v>
      </c>
      <c r="G1391">
        <v>99.62</v>
      </c>
      <c r="H1391">
        <v>6660.98</v>
      </c>
      <c r="I1391" t="s">
        <v>28</v>
      </c>
      <c r="J1391">
        <v>765</v>
      </c>
    </row>
    <row r="1392" spans="1:10" x14ac:dyDescent="0.3">
      <c r="A1392">
        <v>2022</v>
      </c>
      <c r="B1392">
        <v>5</v>
      </c>
      <c r="C1392" t="s">
        <v>108</v>
      </c>
      <c r="D1392" t="s">
        <v>29</v>
      </c>
      <c r="E1392">
        <v>12695.78</v>
      </c>
      <c r="F1392">
        <v>9.2100000000000009</v>
      </c>
      <c r="G1392">
        <v>81.7</v>
      </c>
      <c r="H1392">
        <v>5789.45</v>
      </c>
      <c r="I1392" t="s">
        <v>14</v>
      </c>
      <c r="J1392">
        <v>1236</v>
      </c>
    </row>
    <row r="1393" spans="1:10" x14ac:dyDescent="0.3">
      <c r="A1393">
        <v>2023</v>
      </c>
      <c r="B1393">
        <v>2</v>
      </c>
      <c r="C1393" t="s">
        <v>102</v>
      </c>
      <c r="D1393" t="s">
        <v>25</v>
      </c>
      <c r="E1393">
        <v>10576.51</v>
      </c>
      <c r="F1393">
        <v>9.01</v>
      </c>
      <c r="G1393">
        <v>67.27</v>
      </c>
      <c r="H1393">
        <v>4400.26</v>
      </c>
      <c r="I1393" t="s">
        <v>19</v>
      </c>
      <c r="J1393">
        <v>2001</v>
      </c>
    </row>
    <row r="1394" spans="1:10" x14ac:dyDescent="0.3">
      <c r="A1394">
        <v>2023</v>
      </c>
      <c r="B1394">
        <v>6</v>
      </c>
      <c r="C1394" t="s">
        <v>95</v>
      </c>
      <c r="D1394" t="s">
        <v>20</v>
      </c>
      <c r="E1394">
        <v>16740.13</v>
      </c>
      <c r="F1394">
        <v>6.49</v>
      </c>
      <c r="G1394">
        <v>99.38</v>
      </c>
      <c r="H1394">
        <v>4413.55</v>
      </c>
      <c r="I1394" t="s">
        <v>60</v>
      </c>
      <c r="J1394">
        <v>1213</v>
      </c>
    </row>
    <row r="1395" spans="1:10" x14ac:dyDescent="0.3">
      <c r="A1395">
        <v>2023</v>
      </c>
      <c r="B1395">
        <v>7</v>
      </c>
      <c r="C1395" t="s">
        <v>103</v>
      </c>
      <c r="D1395" t="s">
        <v>29</v>
      </c>
      <c r="E1395">
        <v>8867.7099999999991</v>
      </c>
      <c r="F1395">
        <v>8.14</v>
      </c>
      <c r="G1395">
        <v>69.09</v>
      </c>
      <c r="H1395">
        <v>3861.56</v>
      </c>
      <c r="I1395" t="s">
        <v>28</v>
      </c>
      <c r="J1395">
        <v>3020</v>
      </c>
    </row>
    <row r="1396" spans="1:10" x14ac:dyDescent="0.3">
      <c r="A1396">
        <v>2023</v>
      </c>
      <c r="B1396">
        <v>1</v>
      </c>
      <c r="C1396" t="s">
        <v>109</v>
      </c>
      <c r="D1396" t="s">
        <v>39</v>
      </c>
      <c r="E1396">
        <v>6090.09</v>
      </c>
      <c r="F1396">
        <v>9.6199999999999992</v>
      </c>
      <c r="G1396">
        <v>63.1</v>
      </c>
      <c r="H1396">
        <v>4604.6099999999997</v>
      </c>
      <c r="I1396" t="s">
        <v>14</v>
      </c>
      <c r="J1396">
        <v>511</v>
      </c>
    </row>
    <row r="1397" spans="1:10" x14ac:dyDescent="0.3">
      <c r="A1397">
        <v>2022</v>
      </c>
      <c r="B1397">
        <v>7</v>
      </c>
      <c r="C1397" t="s">
        <v>94</v>
      </c>
      <c r="D1397" t="s">
        <v>16</v>
      </c>
      <c r="E1397">
        <v>12317.85</v>
      </c>
      <c r="F1397">
        <v>6.39</v>
      </c>
      <c r="G1397">
        <v>73.05</v>
      </c>
      <c r="H1397">
        <v>8456.5300000000007</v>
      </c>
      <c r="I1397" t="s">
        <v>28</v>
      </c>
      <c r="J1397">
        <v>3998</v>
      </c>
    </row>
    <row r="1398" spans="1:10" x14ac:dyDescent="0.3">
      <c r="A1398">
        <v>2022</v>
      </c>
      <c r="B1398">
        <v>4</v>
      </c>
      <c r="C1398" t="s">
        <v>88</v>
      </c>
      <c r="D1398" t="s">
        <v>25</v>
      </c>
      <c r="E1398">
        <v>10294.84</v>
      </c>
      <c r="F1398">
        <v>5.85</v>
      </c>
      <c r="G1398">
        <v>67.11</v>
      </c>
      <c r="H1398">
        <v>4192.29</v>
      </c>
      <c r="I1398" t="s">
        <v>14</v>
      </c>
      <c r="J1398">
        <v>4985</v>
      </c>
    </row>
    <row r="1399" spans="1:10" x14ac:dyDescent="0.3">
      <c r="A1399">
        <v>2022</v>
      </c>
      <c r="B1399">
        <v>11</v>
      </c>
      <c r="C1399" t="s">
        <v>101</v>
      </c>
      <c r="D1399" t="s">
        <v>22</v>
      </c>
      <c r="E1399">
        <v>21410.51</v>
      </c>
      <c r="F1399">
        <v>5.3</v>
      </c>
      <c r="G1399">
        <v>95.87</v>
      </c>
      <c r="H1399">
        <v>6565.92</v>
      </c>
      <c r="I1399" t="s">
        <v>14</v>
      </c>
      <c r="J1399">
        <v>2108</v>
      </c>
    </row>
    <row r="1400" spans="1:10" x14ac:dyDescent="0.3">
      <c r="A1400">
        <v>2022</v>
      </c>
      <c r="B1400">
        <v>9</v>
      </c>
      <c r="C1400" t="s">
        <v>103</v>
      </c>
      <c r="D1400" t="s">
        <v>29</v>
      </c>
      <c r="E1400">
        <v>10545.75</v>
      </c>
      <c r="F1400">
        <v>9.69</v>
      </c>
      <c r="G1400">
        <v>68.930000000000007</v>
      </c>
      <c r="H1400">
        <v>3669.31</v>
      </c>
      <c r="I1400" t="s">
        <v>36</v>
      </c>
      <c r="J1400">
        <v>2609</v>
      </c>
    </row>
    <row r="1401" spans="1:10" x14ac:dyDescent="0.3">
      <c r="A1401">
        <v>2022</v>
      </c>
      <c r="B1401">
        <v>4</v>
      </c>
      <c r="C1401" t="s">
        <v>101</v>
      </c>
      <c r="D1401" t="s">
        <v>22</v>
      </c>
      <c r="E1401">
        <v>7895.64</v>
      </c>
      <c r="F1401">
        <v>6.73</v>
      </c>
      <c r="G1401">
        <v>52.46</v>
      </c>
      <c r="H1401">
        <v>4393.82</v>
      </c>
      <c r="I1401" t="s">
        <v>60</v>
      </c>
      <c r="J1401">
        <v>1349</v>
      </c>
    </row>
    <row r="1402" spans="1:10" x14ac:dyDescent="0.3">
      <c r="A1402">
        <v>2023</v>
      </c>
      <c r="B1402">
        <v>4</v>
      </c>
      <c r="C1402" t="s">
        <v>91</v>
      </c>
      <c r="D1402" t="s">
        <v>32</v>
      </c>
      <c r="E1402">
        <v>24319.45</v>
      </c>
      <c r="F1402">
        <v>5.59</v>
      </c>
      <c r="G1402">
        <v>73.599999999999994</v>
      </c>
      <c r="H1402">
        <v>2207</v>
      </c>
      <c r="I1402" t="s">
        <v>60</v>
      </c>
      <c r="J1402">
        <v>1302</v>
      </c>
    </row>
    <row r="1403" spans="1:10" x14ac:dyDescent="0.3">
      <c r="A1403">
        <v>2022</v>
      </c>
      <c r="B1403">
        <v>6</v>
      </c>
      <c r="C1403" t="s">
        <v>106</v>
      </c>
      <c r="D1403" t="s">
        <v>41</v>
      </c>
      <c r="E1403">
        <v>5973.99</v>
      </c>
      <c r="F1403">
        <v>7.63</v>
      </c>
      <c r="G1403">
        <v>99.69</v>
      </c>
      <c r="H1403">
        <v>8870.59</v>
      </c>
      <c r="I1403" t="s">
        <v>36</v>
      </c>
      <c r="J1403">
        <v>1740</v>
      </c>
    </row>
    <row r="1404" spans="1:10" x14ac:dyDescent="0.3">
      <c r="A1404">
        <v>2022</v>
      </c>
      <c r="B1404">
        <v>6</v>
      </c>
      <c r="C1404" t="s">
        <v>114</v>
      </c>
      <c r="D1404" t="s">
        <v>20</v>
      </c>
      <c r="E1404">
        <v>16650.650000000001</v>
      </c>
      <c r="F1404">
        <v>5.32</v>
      </c>
      <c r="G1404">
        <v>93.56</v>
      </c>
      <c r="H1404">
        <v>5427.97</v>
      </c>
      <c r="I1404" t="s">
        <v>28</v>
      </c>
      <c r="J1404">
        <v>1480</v>
      </c>
    </row>
    <row r="1405" spans="1:10" x14ac:dyDescent="0.3">
      <c r="A1405">
        <v>2022</v>
      </c>
      <c r="B1405">
        <v>12</v>
      </c>
      <c r="C1405" t="s">
        <v>94</v>
      </c>
      <c r="D1405" t="s">
        <v>16</v>
      </c>
      <c r="E1405">
        <v>10861.56</v>
      </c>
      <c r="F1405">
        <v>7.44</v>
      </c>
      <c r="G1405">
        <v>55.41</v>
      </c>
      <c r="H1405">
        <v>6086.9</v>
      </c>
      <c r="I1405" t="s">
        <v>36</v>
      </c>
      <c r="J1405">
        <v>521</v>
      </c>
    </row>
    <row r="1406" spans="1:10" x14ac:dyDescent="0.3">
      <c r="A1406">
        <v>2022</v>
      </c>
      <c r="B1406">
        <v>4</v>
      </c>
      <c r="C1406" t="s">
        <v>97</v>
      </c>
      <c r="D1406" t="s">
        <v>11</v>
      </c>
      <c r="E1406">
        <v>20163.060000000001</v>
      </c>
      <c r="F1406">
        <v>4.68</v>
      </c>
      <c r="G1406">
        <v>60.59</v>
      </c>
      <c r="H1406">
        <v>9389.11</v>
      </c>
      <c r="I1406" t="s">
        <v>60</v>
      </c>
      <c r="J1406">
        <v>1892</v>
      </c>
    </row>
    <row r="1407" spans="1:10" x14ac:dyDescent="0.3">
      <c r="A1407">
        <v>2022</v>
      </c>
      <c r="B1407">
        <v>7</v>
      </c>
      <c r="C1407" t="s">
        <v>93</v>
      </c>
      <c r="D1407" t="s">
        <v>34</v>
      </c>
      <c r="E1407">
        <v>14877.42</v>
      </c>
      <c r="F1407">
        <v>4.54</v>
      </c>
      <c r="G1407">
        <v>72.510000000000005</v>
      </c>
      <c r="H1407">
        <v>2978.76</v>
      </c>
      <c r="I1407" t="s">
        <v>60</v>
      </c>
      <c r="J1407">
        <v>4077</v>
      </c>
    </row>
    <row r="1408" spans="1:10" x14ac:dyDescent="0.3">
      <c r="A1408">
        <v>2022</v>
      </c>
      <c r="B1408">
        <v>2</v>
      </c>
      <c r="C1408" t="s">
        <v>97</v>
      </c>
      <c r="D1408" t="s">
        <v>11</v>
      </c>
      <c r="E1408">
        <v>14446.97</v>
      </c>
      <c r="F1408">
        <v>7.68</v>
      </c>
      <c r="G1408">
        <v>95.78</v>
      </c>
      <c r="H1408">
        <v>3194.7</v>
      </c>
      <c r="I1408" t="s">
        <v>36</v>
      </c>
      <c r="J1408">
        <v>3172</v>
      </c>
    </row>
    <row r="1409" spans="1:10" x14ac:dyDescent="0.3">
      <c r="A1409">
        <v>2022</v>
      </c>
      <c r="B1409">
        <v>12</v>
      </c>
      <c r="C1409" t="s">
        <v>106</v>
      </c>
      <c r="D1409" t="s">
        <v>41</v>
      </c>
      <c r="E1409">
        <v>9191.2999999999993</v>
      </c>
      <c r="F1409">
        <v>5.24</v>
      </c>
      <c r="G1409">
        <v>95.29</v>
      </c>
      <c r="H1409">
        <v>3977.9</v>
      </c>
      <c r="I1409" t="s">
        <v>28</v>
      </c>
      <c r="J1409">
        <v>1872</v>
      </c>
    </row>
    <row r="1410" spans="1:10" x14ac:dyDescent="0.3">
      <c r="A1410">
        <v>2022</v>
      </c>
      <c r="B1410">
        <v>12</v>
      </c>
      <c r="C1410" t="s">
        <v>109</v>
      </c>
      <c r="D1410" t="s">
        <v>39</v>
      </c>
      <c r="E1410">
        <v>11221.93</v>
      </c>
      <c r="F1410">
        <v>6.12</v>
      </c>
      <c r="G1410">
        <v>91.45</v>
      </c>
      <c r="H1410">
        <v>2175.8200000000002</v>
      </c>
      <c r="I1410" t="s">
        <v>14</v>
      </c>
      <c r="J1410">
        <v>729</v>
      </c>
    </row>
    <row r="1411" spans="1:10" x14ac:dyDescent="0.3">
      <c r="A1411">
        <v>2022</v>
      </c>
      <c r="B1411">
        <v>5</v>
      </c>
      <c r="C1411" t="s">
        <v>107</v>
      </c>
      <c r="D1411" t="s">
        <v>41</v>
      </c>
      <c r="E1411">
        <v>20867.47</v>
      </c>
      <c r="F1411">
        <v>7.99</v>
      </c>
      <c r="G1411">
        <v>54.5</v>
      </c>
      <c r="H1411">
        <v>8660.92</v>
      </c>
      <c r="I1411" t="s">
        <v>60</v>
      </c>
      <c r="J1411">
        <v>1858</v>
      </c>
    </row>
    <row r="1412" spans="1:10" x14ac:dyDescent="0.3">
      <c r="A1412">
        <v>2022</v>
      </c>
      <c r="B1412">
        <v>2</v>
      </c>
      <c r="C1412" t="s">
        <v>87</v>
      </c>
      <c r="D1412" t="s">
        <v>39</v>
      </c>
      <c r="E1412">
        <v>15723.26</v>
      </c>
      <c r="F1412">
        <v>4.7699999999999996</v>
      </c>
      <c r="G1412">
        <v>64.27</v>
      </c>
      <c r="H1412">
        <v>6379.2</v>
      </c>
      <c r="I1412" t="s">
        <v>19</v>
      </c>
      <c r="J1412">
        <v>3778</v>
      </c>
    </row>
    <row r="1413" spans="1:10" x14ac:dyDescent="0.3">
      <c r="A1413">
        <v>2022</v>
      </c>
      <c r="B1413">
        <v>10</v>
      </c>
      <c r="C1413" t="s">
        <v>114</v>
      </c>
      <c r="D1413" t="s">
        <v>20</v>
      </c>
      <c r="E1413">
        <v>14764.15</v>
      </c>
      <c r="F1413">
        <v>5.27</v>
      </c>
      <c r="G1413">
        <v>71.569999999999993</v>
      </c>
      <c r="H1413">
        <v>7140.56</v>
      </c>
      <c r="I1413" t="s">
        <v>28</v>
      </c>
      <c r="J1413">
        <v>2389</v>
      </c>
    </row>
    <row r="1414" spans="1:10" x14ac:dyDescent="0.3">
      <c r="A1414">
        <v>2022</v>
      </c>
      <c r="B1414">
        <v>4</v>
      </c>
      <c r="C1414" t="s">
        <v>98</v>
      </c>
      <c r="D1414" t="s">
        <v>32</v>
      </c>
      <c r="E1414">
        <v>23124.28</v>
      </c>
      <c r="F1414">
        <v>9.75</v>
      </c>
      <c r="G1414">
        <v>62.61</v>
      </c>
      <c r="H1414">
        <v>8848.6200000000008</v>
      </c>
      <c r="I1414" t="s">
        <v>36</v>
      </c>
      <c r="J1414">
        <v>4210</v>
      </c>
    </row>
    <row r="1415" spans="1:10" x14ac:dyDescent="0.3">
      <c r="A1415">
        <v>2022</v>
      </c>
      <c r="B1415">
        <v>7</v>
      </c>
      <c r="C1415" t="s">
        <v>87</v>
      </c>
      <c r="D1415" t="s">
        <v>39</v>
      </c>
      <c r="E1415">
        <v>15248.9</v>
      </c>
      <c r="F1415">
        <v>4.47</v>
      </c>
      <c r="G1415">
        <v>67.02</v>
      </c>
      <c r="H1415">
        <v>2832.22</v>
      </c>
      <c r="I1415" t="s">
        <v>14</v>
      </c>
      <c r="J1415">
        <v>1617</v>
      </c>
    </row>
    <row r="1416" spans="1:10" x14ac:dyDescent="0.3">
      <c r="A1416">
        <v>2023</v>
      </c>
      <c r="B1416">
        <v>8</v>
      </c>
      <c r="C1416" t="s">
        <v>109</v>
      </c>
      <c r="D1416" t="s">
        <v>39</v>
      </c>
      <c r="E1416">
        <v>11943.42</v>
      </c>
      <c r="F1416">
        <v>4.04</v>
      </c>
      <c r="G1416">
        <v>62.91</v>
      </c>
      <c r="H1416">
        <v>4264.26</v>
      </c>
      <c r="I1416" t="s">
        <v>19</v>
      </c>
      <c r="J1416">
        <v>4127</v>
      </c>
    </row>
    <row r="1417" spans="1:10" x14ac:dyDescent="0.3">
      <c r="A1417">
        <v>2022</v>
      </c>
      <c r="B1417">
        <v>5</v>
      </c>
      <c r="C1417" t="s">
        <v>101</v>
      </c>
      <c r="D1417" t="s">
        <v>22</v>
      </c>
      <c r="E1417">
        <v>10377.06</v>
      </c>
      <c r="F1417">
        <v>4.0199999999999996</v>
      </c>
      <c r="G1417">
        <v>72.91</v>
      </c>
      <c r="H1417">
        <v>4396.38</v>
      </c>
      <c r="I1417" t="s">
        <v>19</v>
      </c>
      <c r="J1417">
        <v>3667</v>
      </c>
    </row>
    <row r="1418" spans="1:10" x14ac:dyDescent="0.3">
      <c r="A1418">
        <v>2023</v>
      </c>
      <c r="B1418">
        <v>4</v>
      </c>
      <c r="C1418" t="s">
        <v>108</v>
      </c>
      <c r="D1418" t="s">
        <v>29</v>
      </c>
      <c r="E1418">
        <v>8531.8700000000008</v>
      </c>
      <c r="F1418">
        <v>5.48</v>
      </c>
      <c r="G1418">
        <v>56.41</v>
      </c>
      <c r="H1418">
        <v>4391.25</v>
      </c>
      <c r="I1418" t="s">
        <v>14</v>
      </c>
      <c r="J1418">
        <v>4904</v>
      </c>
    </row>
    <row r="1419" spans="1:10" x14ac:dyDescent="0.3">
      <c r="A1419">
        <v>2023</v>
      </c>
      <c r="B1419">
        <v>2</v>
      </c>
      <c r="C1419" t="s">
        <v>114</v>
      </c>
      <c r="D1419" t="s">
        <v>20</v>
      </c>
      <c r="E1419">
        <v>16535.14</v>
      </c>
      <c r="F1419">
        <v>7.52</v>
      </c>
      <c r="G1419">
        <v>65.959999999999994</v>
      </c>
      <c r="H1419">
        <v>2041.28</v>
      </c>
      <c r="I1419" t="s">
        <v>60</v>
      </c>
      <c r="J1419">
        <v>4182</v>
      </c>
    </row>
    <row r="1420" spans="1:10" x14ac:dyDescent="0.3">
      <c r="A1420">
        <v>2023</v>
      </c>
      <c r="B1420">
        <v>8</v>
      </c>
      <c r="C1420" t="s">
        <v>88</v>
      </c>
      <c r="D1420" t="s">
        <v>25</v>
      </c>
      <c r="E1420">
        <v>7725.82</v>
      </c>
      <c r="F1420">
        <v>7.26</v>
      </c>
      <c r="G1420">
        <v>56.04</v>
      </c>
      <c r="H1420">
        <v>4577.95</v>
      </c>
      <c r="I1420" t="s">
        <v>28</v>
      </c>
      <c r="J1420">
        <v>726</v>
      </c>
    </row>
    <row r="1421" spans="1:10" x14ac:dyDescent="0.3">
      <c r="A1421">
        <v>2022</v>
      </c>
      <c r="B1421">
        <v>6</v>
      </c>
      <c r="C1421" t="s">
        <v>101</v>
      </c>
      <c r="D1421" t="s">
        <v>22</v>
      </c>
      <c r="E1421">
        <v>20834.080000000002</v>
      </c>
      <c r="F1421">
        <v>4</v>
      </c>
      <c r="G1421">
        <v>85.3</v>
      </c>
      <c r="H1421">
        <v>9510.89</v>
      </c>
      <c r="I1421" t="s">
        <v>36</v>
      </c>
      <c r="J1421">
        <v>715</v>
      </c>
    </row>
    <row r="1422" spans="1:10" x14ac:dyDescent="0.3">
      <c r="A1422">
        <v>2023</v>
      </c>
      <c r="B1422">
        <v>8</v>
      </c>
      <c r="C1422" t="s">
        <v>111</v>
      </c>
      <c r="D1422" t="s">
        <v>34</v>
      </c>
      <c r="E1422">
        <v>24777.599999999999</v>
      </c>
      <c r="F1422">
        <v>5.55</v>
      </c>
      <c r="G1422">
        <v>93.29</v>
      </c>
      <c r="H1422">
        <v>6383.55</v>
      </c>
      <c r="I1422" t="s">
        <v>28</v>
      </c>
      <c r="J1422">
        <v>1851</v>
      </c>
    </row>
    <row r="1423" spans="1:10" x14ac:dyDescent="0.3">
      <c r="A1423">
        <v>2023</v>
      </c>
      <c r="B1423">
        <v>10</v>
      </c>
      <c r="C1423" t="s">
        <v>104</v>
      </c>
      <c r="D1423" t="s">
        <v>34</v>
      </c>
      <c r="E1423">
        <v>24332.04</v>
      </c>
      <c r="F1423">
        <v>6.58</v>
      </c>
      <c r="G1423">
        <v>67.42</v>
      </c>
      <c r="H1423">
        <v>9405.19</v>
      </c>
      <c r="I1423" t="s">
        <v>36</v>
      </c>
      <c r="J1423">
        <v>547</v>
      </c>
    </row>
    <row r="1424" spans="1:10" x14ac:dyDescent="0.3">
      <c r="A1424">
        <v>2022</v>
      </c>
      <c r="B1424">
        <v>12</v>
      </c>
      <c r="C1424" t="s">
        <v>85</v>
      </c>
      <c r="D1424" t="s">
        <v>29</v>
      </c>
      <c r="E1424">
        <v>6026.65</v>
      </c>
      <c r="F1424">
        <v>9.89</v>
      </c>
      <c r="G1424">
        <v>92.77</v>
      </c>
      <c r="H1424">
        <v>6069.72</v>
      </c>
      <c r="I1424" t="s">
        <v>19</v>
      </c>
      <c r="J1424">
        <v>4382</v>
      </c>
    </row>
    <row r="1425" spans="1:10" x14ac:dyDescent="0.3">
      <c r="A1425">
        <v>2022</v>
      </c>
      <c r="B1425">
        <v>3</v>
      </c>
      <c r="C1425" t="s">
        <v>112</v>
      </c>
      <c r="D1425" t="s">
        <v>39</v>
      </c>
      <c r="E1425">
        <v>24963.56</v>
      </c>
      <c r="F1425">
        <v>7.48</v>
      </c>
      <c r="G1425">
        <v>56.47</v>
      </c>
      <c r="H1425">
        <v>3415.49</v>
      </c>
      <c r="I1425" t="s">
        <v>19</v>
      </c>
      <c r="J1425">
        <v>532</v>
      </c>
    </row>
    <row r="1426" spans="1:10" x14ac:dyDescent="0.3">
      <c r="A1426">
        <v>2022</v>
      </c>
      <c r="B1426">
        <v>4</v>
      </c>
      <c r="C1426" t="s">
        <v>107</v>
      </c>
      <c r="D1426" t="s">
        <v>41</v>
      </c>
      <c r="E1426">
        <v>17704.27</v>
      </c>
      <c r="F1426">
        <v>8.07</v>
      </c>
      <c r="G1426">
        <v>74.56</v>
      </c>
      <c r="H1426">
        <v>2656</v>
      </c>
      <c r="I1426" t="s">
        <v>19</v>
      </c>
      <c r="J1426">
        <v>1784</v>
      </c>
    </row>
    <row r="1427" spans="1:10" x14ac:dyDescent="0.3">
      <c r="A1427">
        <v>2022</v>
      </c>
      <c r="B1427">
        <v>10</v>
      </c>
      <c r="C1427" t="s">
        <v>102</v>
      </c>
      <c r="D1427" t="s">
        <v>25</v>
      </c>
      <c r="E1427">
        <v>21917.45</v>
      </c>
      <c r="F1427">
        <v>7.48</v>
      </c>
      <c r="G1427">
        <v>58.38</v>
      </c>
      <c r="H1427">
        <v>2695.3</v>
      </c>
      <c r="I1427" t="s">
        <v>19</v>
      </c>
      <c r="J1427">
        <v>1874</v>
      </c>
    </row>
    <row r="1428" spans="1:10" x14ac:dyDescent="0.3">
      <c r="A1428">
        <v>2022</v>
      </c>
      <c r="B1428">
        <v>6</v>
      </c>
      <c r="C1428" t="s">
        <v>91</v>
      </c>
      <c r="D1428" t="s">
        <v>32</v>
      </c>
      <c r="E1428">
        <v>21750.5</v>
      </c>
      <c r="F1428">
        <v>7.43</v>
      </c>
      <c r="G1428">
        <v>89.48</v>
      </c>
      <c r="H1428">
        <v>8625.99</v>
      </c>
      <c r="I1428" t="s">
        <v>60</v>
      </c>
      <c r="J1428">
        <v>2528</v>
      </c>
    </row>
    <row r="1429" spans="1:10" x14ac:dyDescent="0.3">
      <c r="A1429">
        <v>2023</v>
      </c>
      <c r="B1429">
        <v>4</v>
      </c>
      <c r="C1429" t="s">
        <v>103</v>
      </c>
      <c r="D1429" t="s">
        <v>29</v>
      </c>
      <c r="E1429">
        <v>8376.76</v>
      </c>
      <c r="F1429">
        <v>8.74</v>
      </c>
      <c r="G1429">
        <v>61.6</v>
      </c>
      <c r="H1429">
        <v>8725.92</v>
      </c>
      <c r="I1429" t="s">
        <v>14</v>
      </c>
      <c r="J1429">
        <v>902</v>
      </c>
    </row>
    <row r="1430" spans="1:10" x14ac:dyDescent="0.3">
      <c r="A1430">
        <v>2023</v>
      </c>
      <c r="B1430">
        <v>8</v>
      </c>
      <c r="C1430" t="s">
        <v>112</v>
      </c>
      <c r="D1430" t="s">
        <v>39</v>
      </c>
      <c r="E1430">
        <v>17836.740000000002</v>
      </c>
      <c r="F1430">
        <v>4.08</v>
      </c>
      <c r="G1430">
        <v>74.06</v>
      </c>
      <c r="H1430">
        <v>6273.23</v>
      </c>
      <c r="I1430" t="s">
        <v>28</v>
      </c>
      <c r="J1430">
        <v>1366</v>
      </c>
    </row>
    <row r="1431" spans="1:10" x14ac:dyDescent="0.3">
      <c r="A1431">
        <v>2023</v>
      </c>
      <c r="B1431">
        <v>9</v>
      </c>
      <c r="C1431" t="s">
        <v>108</v>
      </c>
      <c r="D1431" t="s">
        <v>29</v>
      </c>
      <c r="E1431">
        <v>11555.25</v>
      </c>
      <c r="F1431">
        <v>5.76</v>
      </c>
      <c r="G1431">
        <v>50.68</v>
      </c>
      <c r="H1431">
        <v>6080.75</v>
      </c>
      <c r="I1431" t="s">
        <v>60</v>
      </c>
      <c r="J1431">
        <v>3524</v>
      </c>
    </row>
    <row r="1432" spans="1:10" x14ac:dyDescent="0.3">
      <c r="A1432">
        <v>2022</v>
      </c>
      <c r="B1432">
        <v>9</v>
      </c>
      <c r="C1432" t="s">
        <v>106</v>
      </c>
      <c r="D1432" t="s">
        <v>41</v>
      </c>
      <c r="E1432">
        <v>11531.3</v>
      </c>
      <c r="F1432">
        <v>9.68</v>
      </c>
      <c r="G1432">
        <v>54.21</v>
      </c>
      <c r="H1432">
        <v>3494.29</v>
      </c>
      <c r="I1432" t="s">
        <v>60</v>
      </c>
      <c r="J1432">
        <v>3913</v>
      </c>
    </row>
    <row r="1433" spans="1:10" x14ac:dyDescent="0.3">
      <c r="A1433">
        <v>2022</v>
      </c>
      <c r="B1433">
        <v>10</v>
      </c>
      <c r="C1433" t="s">
        <v>96</v>
      </c>
      <c r="D1433" t="s">
        <v>22</v>
      </c>
      <c r="E1433">
        <v>16667.61</v>
      </c>
      <c r="F1433">
        <v>8.31</v>
      </c>
      <c r="G1433">
        <v>98.34</v>
      </c>
      <c r="H1433">
        <v>4318.04</v>
      </c>
      <c r="I1433" t="s">
        <v>14</v>
      </c>
      <c r="J1433">
        <v>1397</v>
      </c>
    </row>
    <row r="1434" spans="1:10" x14ac:dyDescent="0.3">
      <c r="A1434">
        <v>2022</v>
      </c>
      <c r="B1434">
        <v>6</v>
      </c>
      <c r="C1434" t="s">
        <v>100</v>
      </c>
      <c r="D1434" t="s">
        <v>16</v>
      </c>
      <c r="E1434">
        <v>24848.14</v>
      </c>
      <c r="F1434">
        <v>9.39</v>
      </c>
      <c r="G1434">
        <v>61.74</v>
      </c>
      <c r="H1434">
        <v>4365.57</v>
      </c>
      <c r="I1434" t="s">
        <v>60</v>
      </c>
      <c r="J1434">
        <v>4500</v>
      </c>
    </row>
    <row r="1435" spans="1:10" x14ac:dyDescent="0.3">
      <c r="A1435">
        <v>2022</v>
      </c>
      <c r="B1435">
        <v>12</v>
      </c>
      <c r="C1435" t="s">
        <v>114</v>
      </c>
      <c r="D1435" t="s">
        <v>20</v>
      </c>
      <c r="E1435">
        <v>11878.29</v>
      </c>
      <c r="F1435">
        <v>8.0399999999999991</v>
      </c>
      <c r="G1435">
        <v>83.15</v>
      </c>
      <c r="H1435">
        <v>2171.12</v>
      </c>
      <c r="I1435" t="s">
        <v>19</v>
      </c>
      <c r="J1435">
        <v>1695</v>
      </c>
    </row>
    <row r="1436" spans="1:10" x14ac:dyDescent="0.3">
      <c r="A1436">
        <v>2023</v>
      </c>
      <c r="B1436">
        <v>9</v>
      </c>
      <c r="C1436" t="s">
        <v>103</v>
      </c>
      <c r="D1436" t="s">
        <v>29</v>
      </c>
      <c r="E1436">
        <v>10585.69</v>
      </c>
      <c r="F1436">
        <v>8.14</v>
      </c>
      <c r="G1436">
        <v>63.45</v>
      </c>
      <c r="H1436">
        <v>3834.06</v>
      </c>
      <c r="I1436" t="s">
        <v>36</v>
      </c>
      <c r="J1436">
        <v>4117</v>
      </c>
    </row>
    <row r="1437" spans="1:10" x14ac:dyDescent="0.3">
      <c r="A1437">
        <v>2023</v>
      </c>
      <c r="B1437">
        <v>11</v>
      </c>
      <c r="C1437" t="s">
        <v>87</v>
      </c>
      <c r="D1437" t="s">
        <v>39</v>
      </c>
      <c r="E1437">
        <v>14804.77</v>
      </c>
      <c r="F1437">
        <v>6.01</v>
      </c>
      <c r="G1437">
        <v>98.89</v>
      </c>
      <c r="H1437">
        <v>9958.1</v>
      </c>
      <c r="I1437" t="s">
        <v>36</v>
      </c>
      <c r="J1437">
        <v>3283</v>
      </c>
    </row>
    <row r="1438" spans="1:10" x14ac:dyDescent="0.3">
      <c r="A1438">
        <v>2023</v>
      </c>
      <c r="B1438">
        <v>8</v>
      </c>
      <c r="C1438" t="s">
        <v>110</v>
      </c>
      <c r="D1438" t="s">
        <v>41</v>
      </c>
      <c r="E1438">
        <v>6634.42</v>
      </c>
      <c r="F1438">
        <v>7.49</v>
      </c>
      <c r="G1438">
        <v>71.97</v>
      </c>
      <c r="H1438">
        <v>8956.31</v>
      </c>
      <c r="I1438" t="s">
        <v>28</v>
      </c>
      <c r="J1438">
        <v>922</v>
      </c>
    </row>
    <row r="1439" spans="1:10" x14ac:dyDescent="0.3">
      <c r="A1439">
        <v>2022</v>
      </c>
      <c r="B1439">
        <v>10</v>
      </c>
      <c r="C1439" t="s">
        <v>97</v>
      </c>
      <c r="D1439" t="s">
        <v>11</v>
      </c>
      <c r="E1439">
        <v>21245.21</v>
      </c>
      <c r="F1439">
        <v>8.4499999999999993</v>
      </c>
      <c r="G1439">
        <v>85.24</v>
      </c>
      <c r="H1439">
        <v>9368.59</v>
      </c>
      <c r="I1439" t="s">
        <v>36</v>
      </c>
      <c r="J1439">
        <v>3502</v>
      </c>
    </row>
    <row r="1440" spans="1:10" x14ac:dyDescent="0.3">
      <c r="A1440">
        <v>2023</v>
      </c>
      <c r="B1440">
        <v>4</v>
      </c>
      <c r="C1440" t="s">
        <v>95</v>
      </c>
      <c r="D1440" t="s">
        <v>20</v>
      </c>
      <c r="E1440">
        <v>23054.720000000001</v>
      </c>
      <c r="F1440">
        <v>7.74</v>
      </c>
      <c r="G1440">
        <v>55.72</v>
      </c>
      <c r="H1440">
        <v>9467.5400000000009</v>
      </c>
      <c r="I1440" t="s">
        <v>36</v>
      </c>
      <c r="J1440">
        <v>2154</v>
      </c>
    </row>
    <row r="1441" spans="1:10" x14ac:dyDescent="0.3">
      <c r="A1441">
        <v>2023</v>
      </c>
      <c r="B1441">
        <v>11</v>
      </c>
      <c r="C1441" t="s">
        <v>111</v>
      </c>
      <c r="D1441" t="s">
        <v>34</v>
      </c>
      <c r="E1441">
        <v>6733.14</v>
      </c>
      <c r="F1441">
        <v>5.92</v>
      </c>
      <c r="G1441">
        <v>98.11</v>
      </c>
      <c r="H1441">
        <v>9447.4599999999991</v>
      </c>
      <c r="I1441" t="s">
        <v>28</v>
      </c>
      <c r="J1441">
        <v>3944</v>
      </c>
    </row>
    <row r="1442" spans="1:10" x14ac:dyDescent="0.3">
      <c r="A1442">
        <v>2023</v>
      </c>
      <c r="B1442">
        <v>11</v>
      </c>
      <c r="C1442" t="s">
        <v>95</v>
      </c>
      <c r="D1442" t="s">
        <v>20</v>
      </c>
      <c r="E1442">
        <v>9424.9500000000007</v>
      </c>
      <c r="F1442">
        <v>6.8</v>
      </c>
      <c r="G1442">
        <v>68.77</v>
      </c>
      <c r="H1442">
        <v>2514.4</v>
      </c>
      <c r="I1442" t="s">
        <v>14</v>
      </c>
      <c r="J1442">
        <v>1694</v>
      </c>
    </row>
    <row r="1443" spans="1:10" x14ac:dyDescent="0.3">
      <c r="A1443">
        <v>2023</v>
      </c>
      <c r="B1443">
        <v>10</v>
      </c>
      <c r="C1443" t="s">
        <v>99</v>
      </c>
      <c r="D1443" t="s">
        <v>16</v>
      </c>
      <c r="E1443">
        <v>10135.790000000001</v>
      </c>
      <c r="F1443">
        <v>8.26</v>
      </c>
      <c r="G1443">
        <v>55.73</v>
      </c>
      <c r="H1443">
        <v>3183.57</v>
      </c>
      <c r="I1443" t="s">
        <v>28</v>
      </c>
      <c r="J1443">
        <v>3164</v>
      </c>
    </row>
    <row r="1444" spans="1:10" x14ac:dyDescent="0.3">
      <c r="A1444">
        <v>2022</v>
      </c>
      <c r="B1444">
        <v>8</v>
      </c>
      <c r="C1444" t="s">
        <v>107</v>
      </c>
      <c r="D1444" t="s">
        <v>41</v>
      </c>
      <c r="E1444">
        <v>9105.7800000000007</v>
      </c>
      <c r="F1444">
        <v>6.36</v>
      </c>
      <c r="G1444">
        <v>69.5</v>
      </c>
      <c r="H1444">
        <v>4443.7700000000004</v>
      </c>
      <c r="I1444" t="s">
        <v>19</v>
      </c>
      <c r="J1444">
        <v>2782</v>
      </c>
    </row>
    <row r="1445" spans="1:10" x14ac:dyDescent="0.3">
      <c r="A1445">
        <v>2022</v>
      </c>
      <c r="B1445">
        <v>8</v>
      </c>
      <c r="C1445" t="s">
        <v>95</v>
      </c>
      <c r="D1445" t="s">
        <v>20</v>
      </c>
      <c r="E1445">
        <v>23025.45</v>
      </c>
      <c r="F1445">
        <v>4.1399999999999997</v>
      </c>
      <c r="G1445">
        <v>88.23</v>
      </c>
      <c r="H1445">
        <v>2004.9</v>
      </c>
      <c r="I1445" t="s">
        <v>19</v>
      </c>
      <c r="J1445">
        <v>4979</v>
      </c>
    </row>
    <row r="1446" spans="1:10" x14ac:dyDescent="0.3">
      <c r="A1446">
        <v>2022</v>
      </c>
      <c r="B1446">
        <v>1</v>
      </c>
      <c r="C1446" t="s">
        <v>92</v>
      </c>
      <c r="D1446" t="s">
        <v>11</v>
      </c>
      <c r="E1446">
        <v>22941.99</v>
      </c>
      <c r="F1446">
        <v>5.49</v>
      </c>
      <c r="G1446">
        <v>58.23</v>
      </c>
      <c r="H1446">
        <v>4189.62</v>
      </c>
      <c r="I1446" t="s">
        <v>14</v>
      </c>
      <c r="J1446">
        <v>2426</v>
      </c>
    </row>
    <row r="1447" spans="1:10" x14ac:dyDescent="0.3">
      <c r="A1447">
        <v>2023</v>
      </c>
      <c r="B1447">
        <v>5</v>
      </c>
      <c r="C1447" t="s">
        <v>91</v>
      </c>
      <c r="D1447" t="s">
        <v>32</v>
      </c>
      <c r="E1447">
        <v>24306.54</v>
      </c>
      <c r="F1447">
        <v>7.41</v>
      </c>
      <c r="G1447">
        <v>86.7</v>
      </c>
      <c r="H1447">
        <v>2642.34</v>
      </c>
      <c r="I1447" t="s">
        <v>60</v>
      </c>
      <c r="J1447">
        <v>4604</v>
      </c>
    </row>
    <row r="1448" spans="1:10" x14ac:dyDescent="0.3">
      <c r="A1448">
        <v>2023</v>
      </c>
      <c r="B1448">
        <v>9</v>
      </c>
      <c r="C1448" t="s">
        <v>94</v>
      </c>
      <c r="D1448" t="s">
        <v>16</v>
      </c>
      <c r="E1448">
        <v>18078.52</v>
      </c>
      <c r="F1448">
        <v>5.98</v>
      </c>
      <c r="G1448">
        <v>66.290000000000006</v>
      </c>
      <c r="H1448">
        <v>9926.7999999999993</v>
      </c>
      <c r="I1448" t="s">
        <v>60</v>
      </c>
      <c r="J1448">
        <v>1423</v>
      </c>
    </row>
    <row r="1449" spans="1:10" x14ac:dyDescent="0.3">
      <c r="A1449">
        <v>2022</v>
      </c>
      <c r="B1449">
        <v>7</v>
      </c>
      <c r="C1449" t="s">
        <v>85</v>
      </c>
      <c r="D1449" t="s">
        <v>29</v>
      </c>
      <c r="E1449">
        <v>16582.189999999999</v>
      </c>
      <c r="F1449">
        <v>9.42</v>
      </c>
      <c r="G1449">
        <v>52.04</v>
      </c>
      <c r="H1449">
        <v>7131.7</v>
      </c>
      <c r="I1449" t="s">
        <v>36</v>
      </c>
      <c r="J1449">
        <v>2709</v>
      </c>
    </row>
    <row r="1450" spans="1:10" x14ac:dyDescent="0.3">
      <c r="A1450">
        <v>2023</v>
      </c>
      <c r="B1450">
        <v>9</v>
      </c>
      <c r="C1450" t="s">
        <v>103</v>
      </c>
      <c r="D1450" t="s">
        <v>29</v>
      </c>
      <c r="E1450">
        <v>24108.14</v>
      </c>
      <c r="F1450">
        <v>5.23</v>
      </c>
      <c r="G1450">
        <v>98.73</v>
      </c>
      <c r="H1450">
        <v>4269.04</v>
      </c>
      <c r="I1450" t="s">
        <v>14</v>
      </c>
      <c r="J1450">
        <v>904</v>
      </c>
    </row>
    <row r="1451" spans="1:10" x14ac:dyDescent="0.3">
      <c r="A1451">
        <v>2022</v>
      </c>
      <c r="B1451">
        <v>1</v>
      </c>
      <c r="C1451" t="s">
        <v>112</v>
      </c>
      <c r="D1451" t="s">
        <v>39</v>
      </c>
      <c r="E1451">
        <v>24119.07</v>
      </c>
      <c r="F1451">
        <v>6.5</v>
      </c>
      <c r="G1451">
        <v>66.290000000000006</v>
      </c>
      <c r="H1451">
        <v>6905.8</v>
      </c>
      <c r="I1451" t="s">
        <v>19</v>
      </c>
      <c r="J1451">
        <v>4889</v>
      </c>
    </row>
    <row r="1452" spans="1:10" x14ac:dyDescent="0.3">
      <c r="A1452">
        <v>2022</v>
      </c>
      <c r="B1452">
        <v>2</v>
      </c>
      <c r="C1452" t="s">
        <v>95</v>
      </c>
      <c r="D1452" t="s">
        <v>20</v>
      </c>
      <c r="E1452">
        <v>12951.35</v>
      </c>
      <c r="F1452">
        <v>7.53</v>
      </c>
      <c r="G1452">
        <v>87.92</v>
      </c>
      <c r="H1452">
        <v>5114.8599999999997</v>
      </c>
      <c r="I1452" t="s">
        <v>28</v>
      </c>
      <c r="J1452">
        <v>2859</v>
      </c>
    </row>
    <row r="1453" spans="1:10" x14ac:dyDescent="0.3">
      <c r="A1453">
        <v>2022</v>
      </c>
      <c r="B1453">
        <v>12</v>
      </c>
      <c r="C1453" t="s">
        <v>105</v>
      </c>
      <c r="D1453" t="s">
        <v>11</v>
      </c>
      <c r="E1453">
        <v>5963.69</v>
      </c>
      <c r="F1453">
        <v>6.08</v>
      </c>
      <c r="G1453">
        <v>66.84</v>
      </c>
      <c r="H1453">
        <v>8549.3799999999992</v>
      </c>
      <c r="I1453" t="s">
        <v>60</v>
      </c>
      <c r="J1453">
        <v>721</v>
      </c>
    </row>
    <row r="1454" spans="1:10" x14ac:dyDescent="0.3">
      <c r="A1454">
        <v>2022</v>
      </c>
      <c r="B1454">
        <v>9</v>
      </c>
      <c r="C1454" t="s">
        <v>101</v>
      </c>
      <c r="D1454" t="s">
        <v>22</v>
      </c>
      <c r="E1454">
        <v>7306.6</v>
      </c>
      <c r="F1454">
        <v>6.25</v>
      </c>
      <c r="G1454">
        <v>55.51</v>
      </c>
      <c r="H1454">
        <v>6601.79</v>
      </c>
      <c r="I1454" t="s">
        <v>28</v>
      </c>
      <c r="J1454">
        <v>3578</v>
      </c>
    </row>
    <row r="1455" spans="1:10" x14ac:dyDescent="0.3">
      <c r="A1455">
        <v>2022</v>
      </c>
      <c r="B1455">
        <v>6</v>
      </c>
      <c r="C1455" t="s">
        <v>108</v>
      </c>
      <c r="D1455" t="s">
        <v>29</v>
      </c>
      <c r="E1455">
        <v>17106.18</v>
      </c>
      <c r="F1455">
        <v>8.98</v>
      </c>
      <c r="G1455">
        <v>51.27</v>
      </c>
      <c r="H1455">
        <v>5059.92</v>
      </c>
      <c r="I1455" t="s">
        <v>36</v>
      </c>
      <c r="J1455">
        <v>4586</v>
      </c>
    </row>
    <row r="1456" spans="1:10" x14ac:dyDescent="0.3">
      <c r="A1456">
        <v>2023</v>
      </c>
      <c r="B1456">
        <v>6</v>
      </c>
      <c r="C1456" t="s">
        <v>104</v>
      </c>
      <c r="D1456" t="s">
        <v>34</v>
      </c>
      <c r="E1456">
        <v>18811.57</v>
      </c>
      <c r="F1456">
        <v>8.2799999999999994</v>
      </c>
      <c r="G1456">
        <v>59.78</v>
      </c>
      <c r="H1456">
        <v>3505.68</v>
      </c>
      <c r="I1456" t="s">
        <v>60</v>
      </c>
      <c r="J1456">
        <v>3484</v>
      </c>
    </row>
    <row r="1457" spans="1:10" x14ac:dyDescent="0.3">
      <c r="A1457">
        <v>2023</v>
      </c>
      <c r="B1457">
        <v>5</v>
      </c>
      <c r="C1457" t="s">
        <v>101</v>
      </c>
      <c r="D1457" t="s">
        <v>22</v>
      </c>
      <c r="E1457">
        <v>22687.74</v>
      </c>
      <c r="F1457">
        <v>9.7899999999999991</v>
      </c>
      <c r="G1457">
        <v>62.79</v>
      </c>
      <c r="H1457">
        <v>5697.78</v>
      </c>
      <c r="I1457" t="s">
        <v>60</v>
      </c>
      <c r="J1457">
        <v>1368</v>
      </c>
    </row>
    <row r="1458" spans="1:10" x14ac:dyDescent="0.3">
      <c r="A1458">
        <v>2022</v>
      </c>
      <c r="B1458">
        <v>1</v>
      </c>
      <c r="C1458" t="s">
        <v>91</v>
      </c>
      <c r="D1458" t="s">
        <v>32</v>
      </c>
      <c r="E1458">
        <v>14379.23</v>
      </c>
      <c r="F1458">
        <v>9.5299999999999994</v>
      </c>
      <c r="G1458">
        <v>81.510000000000005</v>
      </c>
      <c r="H1458">
        <v>6463.38</v>
      </c>
      <c r="I1458" t="s">
        <v>28</v>
      </c>
      <c r="J1458">
        <v>2452</v>
      </c>
    </row>
    <row r="1459" spans="1:10" x14ac:dyDescent="0.3">
      <c r="A1459">
        <v>2022</v>
      </c>
      <c r="B1459">
        <v>10</v>
      </c>
      <c r="C1459" t="s">
        <v>113</v>
      </c>
      <c r="D1459" t="s">
        <v>32</v>
      </c>
      <c r="E1459">
        <v>14287.02</v>
      </c>
      <c r="F1459">
        <v>7.77</v>
      </c>
      <c r="G1459">
        <v>60.9</v>
      </c>
      <c r="H1459">
        <v>5924.23</v>
      </c>
      <c r="I1459" t="s">
        <v>60</v>
      </c>
      <c r="J1459">
        <v>1488</v>
      </c>
    </row>
    <row r="1460" spans="1:10" x14ac:dyDescent="0.3">
      <c r="A1460">
        <v>2023</v>
      </c>
      <c r="B1460">
        <v>3</v>
      </c>
      <c r="C1460" t="s">
        <v>102</v>
      </c>
      <c r="D1460" t="s">
        <v>25</v>
      </c>
      <c r="E1460">
        <v>9991.61</v>
      </c>
      <c r="F1460">
        <v>8.31</v>
      </c>
      <c r="G1460">
        <v>66.349999999999994</v>
      </c>
      <c r="H1460">
        <v>9341.98</v>
      </c>
      <c r="I1460" t="s">
        <v>60</v>
      </c>
      <c r="J1460">
        <v>1433</v>
      </c>
    </row>
    <row r="1461" spans="1:10" x14ac:dyDescent="0.3">
      <c r="A1461">
        <v>2022</v>
      </c>
      <c r="B1461">
        <v>3</v>
      </c>
      <c r="C1461" t="s">
        <v>94</v>
      </c>
      <c r="D1461" t="s">
        <v>16</v>
      </c>
      <c r="E1461">
        <v>19754.509999999998</v>
      </c>
      <c r="F1461">
        <v>6.78</v>
      </c>
      <c r="G1461">
        <v>54.93</v>
      </c>
      <c r="H1461">
        <v>4900.83</v>
      </c>
      <c r="I1461" t="s">
        <v>19</v>
      </c>
      <c r="J1461">
        <v>4968</v>
      </c>
    </row>
    <row r="1462" spans="1:10" x14ac:dyDescent="0.3">
      <c r="A1462">
        <v>2023</v>
      </c>
      <c r="B1462">
        <v>5</v>
      </c>
      <c r="C1462" t="s">
        <v>97</v>
      </c>
      <c r="D1462" t="s">
        <v>11</v>
      </c>
      <c r="E1462">
        <v>7536.27</v>
      </c>
      <c r="F1462">
        <v>6.33</v>
      </c>
      <c r="G1462">
        <v>71.739999999999995</v>
      </c>
      <c r="H1462">
        <v>7599.22</v>
      </c>
      <c r="I1462" t="s">
        <v>19</v>
      </c>
      <c r="J1462">
        <v>1000</v>
      </c>
    </row>
    <row r="1463" spans="1:10" x14ac:dyDescent="0.3">
      <c r="A1463">
        <v>2022</v>
      </c>
      <c r="B1463">
        <v>6</v>
      </c>
      <c r="C1463" t="s">
        <v>104</v>
      </c>
      <c r="D1463" t="s">
        <v>34</v>
      </c>
      <c r="E1463">
        <v>17165.32</v>
      </c>
      <c r="F1463">
        <v>9.2899999999999991</v>
      </c>
      <c r="G1463">
        <v>65.78</v>
      </c>
      <c r="H1463">
        <v>2739.71</v>
      </c>
      <c r="I1463" t="s">
        <v>14</v>
      </c>
      <c r="J1463">
        <v>2602</v>
      </c>
    </row>
    <row r="1464" spans="1:10" x14ac:dyDescent="0.3">
      <c r="A1464">
        <v>2023</v>
      </c>
      <c r="B1464">
        <v>8</v>
      </c>
      <c r="C1464" t="s">
        <v>93</v>
      </c>
      <c r="D1464" t="s">
        <v>34</v>
      </c>
      <c r="E1464">
        <v>16363.56</v>
      </c>
      <c r="F1464">
        <v>9.8699999999999992</v>
      </c>
      <c r="G1464">
        <v>67.64</v>
      </c>
      <c r="H1464">
        <v>6760.69</v>
      </c>
      <c r="I1464" t="s">
        <v>19</v>
      </c>
      <c r="J1464">
        <v>2582</v>
      </c>
    </row>
    <row r="1465" spans="1:10" x14ac:dyDescent="0.3">
      <c r="A1465">
        <v>2022</v>
      </c>
      <c r="B1465">
        <v>2</v>
      </c>
      <c r="C1465" t="s">
        <v>110</v>
      </c>
      <c r="D1465" t="s">
        <v>41</v>
      </c>
      <c r="E1465">
        <v>24727.21</v>
      </c>
      <c r="F1465">
        <v>7.96</v>
      </c>
      <c r="G1465">
        <v>63.23</v>
      </c>
      <c r="H1465">
        <v>7541.7</v>
      </c>
      <c r="I1465" t="s">
        <v>60</v>
      </c>
      <c r="J1465">
        <v>675</v>
      </c>
    </row>
    <row r="1466" spans="1:10" x14ac:dyDescent="0.3">
      <c r="A1466">
        <v>2023</v>
      </c>
      <c r="B1466">
        <v>5</v>
      </c>
      <c r="C1466" t="s">
        <v>85</v>
      </c>
      <c r="D1466" t="s">
        <v>29</v>
      </c>
      <c r="E1466">
        <v>22120.15</v>
      </c>
      <c r="F1466">
        <v>6.54</v>
      </c>
      <c r="G1466">
        <v>82.46</v>
      </c>
      <c r="H1466">
        <v>9388.9699999999993</v>
      </c>
      <c r="I1466" t="s">
        <v>36</v>
      </c>
      <c r="J1466">
        <v>1397</v>
      </c>
    </row>
    <row r="1467" spans="1:10" x14ac:dyDescent="0.3">
      <c r="A1467">
        <v>2022</v>
      </c>
      <c r="B1467">
        <v>9</v>
      </c>
      <c r="C1467" t="s">
        <v>101</v>
      </c>
      <c r="D1467" t="s">
        <v>22</v>
      </c>
      <c r="E1467">
        <v>23065.27</v>
      </c>
      <c r="F1467">
        <v>7.69</v>
      </c>
      <c r="G1467">
        <v>90.83</v>
      </c>
      <c r="H1467">
        <v>9607</v>
      </c>
      <c r="I1467" t="s">
        <v>36</v>
      </c>
      <c r="J1467">
        <v>894</v>
      </c>
    </row>
    <row r="1468" spans="1:10" x14ac:dyDescent="0.3">
      <c r="A1468">
        <v>2023</v>
      </c>
      <c r="B1468">
        <v>12</v>
      </c>
      <c r="C1468" t="s">
        <v>88</v>
      </c>
      <c r="D1468" t="s">
        <v>25</v>
      </c>
      <c r="E1468">
        <v>13046.34</v>
      </c>
      <c r="F1468">
        <v>6.14</v>
      </c>
      <c r="G1468">
        <v>57.59</v>
      </c>
      <c r="H1468">
        <v>4054.08</v>
      </c>
      <c r="I1468" t="s">
        <v>14</v>
      </c>
      <c r="J1468">
        <v>1988</v>
      </c>
    </row>
    <row r="1469" spans="1:10" x14ac:dyDescent="0.3">
      <c r="A1469">
        <v>2022</v>
      </c>
      <c r="B1469">
        <v>6</v>
      </c>
      <c r="C1469" t="s">
        <v>92</v>
      </c>
      <c r="D1469" t="s">
        <v>11</v>
      </c>
      <c r="E1469">
        <v>14616.33</v>
      </c>
      <c r="F1469">
        <v>7.56</v>
      </c>
      <c r="G1469">
        <v>50.45</v>
      </c>
      <c r="H1469">
        <v>9368.5400000000009</v>
      </c>
      <c r="I1469" t="s">
        <v>14</v>
      </c>
      <c r="J1469">
        <v>1038</v>
      </c>
    </row>
    <row r="1470" spans="1:10" x14ac:dyDescent="0.3">
      <c r="A1470">
        <v>2023</v>
      </c>
      <c r="B1470">
        <v>6</v>
      </c>
      <c r="C1470" t="s">
        <v>99</v>
      </c>
      <c r="D1470" t="s">
        <v>16</v>
      </c>
      <c r="E1470">
        <v>20142.099999999999</v>
      </c>
      <c r="F1470">
        <v>8.77</v>
      </c>
      <c r="G1470">
        <v>71.88</v>
      </c>
      <c r="H1470">
        <v>3870.27</v>
      </c>
      <c r="I1470" t="s">
        <v>36</v>
      </c>
      <c r="J1470">
        <v>3181</v>
      </c>
    </row>
    <row r="1471" spans="1:10" x14ac:dyDescent="0.3">
      <c r="A1471">
        <v>2023</v>
      </c>
      <c r="B1471">
        <v>12</v>
      </c>
      <c r="C1471" t="s">
        <v>105</v>
      </c>
      <c r="D1471" t="s">
        <v>11</v>
      </c>
      <c r="E1471">
        <v>15231.52</v>
      </c>
      <c r="F1471">
        <v>9.25</v>
      </c>
      <c r="G1471">
        <v>78.44</v>
      </c>
      <c r="H1471">
        <v>9934.36</v>
      </c>
      <c r="I1471" t="s">
        <v>28</v>
      </c>
      <c r="J1471">
        <v>1481</v>
      </c>
    </row>
    <row r="1472" spans="1:10" x14ac:dyDescent="0.3">
      <c r="A1472">
        <v>2022</v>
      </c>
      <c r="B1472">
        <v>4</v>
      </c>
      <c r="C1472" t="s">
        <v>101</v>
      </c>
      <c r="D1472" t="s">
        <v>22</v>
      </c>
      <c r="E1472">
        <v>22130.89</v>
      </c>
      <c r="F1472">
        <v>7.64</v>
      </c>
      <c r="G1472">
        <v>61.45</v>
      </c>
      <c r="H1472">
        <v>3441.68</v>
      </c>
      <c r="I1472" t="s">
        <v>28</v>
      </c>
      <c r="J1472">
        <v>510</v>
      </c>
    </row>
    <row r="1473" spans="1:10" x14ac:dyDescent="0.3">
      <c r="A1473">
        <v>2023</v>
      </c>
      <c r="B1473">
        <v>3</v>
      </c>
      <c r="C1473" t="s">
        <v>100</v>
      </c>
      <c r="D1473" t="s">
        <v>16</v>
      </c>
      <c r="E1473">
        <v>22183.21</v>
      </c>
      <c r="F1473">
        <v>6.06</v>
      </c>
      <c r="G1473">
        <v>75.25</v>
      </c>
      <c r="H1473">
        <v>8702.9599999999991</v>
      </c>
      <c r="I1473" t="s">
        <v>36</v>
      </c>
      <c r="J1473">
        <v>1541</v>
      </c>
    </row>
    <row r="1474" spans="1:10" x14ac:dyDescent="0.3">
      <c r="A1474">
        <v>2022</v>
      </c>
      <c r="B1474">
        <v>6</v>
      </c>
      <c r="C1474" t="s">
        <v>96</v>
      </c>
      <c r="D1474" t="s">
        <v>22</v>
      </c>
      <c r="E1474">
        <v>18113.7</v>
      </c>
      <c r="F1474">
        <v>5.56</v>
      </c>
      <c r="G1474">
        <v>56.83</v>
      </c>
      <c r="H1474">
        <v>5619.17</v>
      </c>
      <c r="I1474" t="s">
        <v>19</v>
      </c>
      <c r="J1474">
        <v>1173</v>
      </c>
    </row>
    <row r="1475" spans="1:10" x14ac:dyDescent="0.3">
      <c r="A1475">
        <v>2022</v>
      </c>
      <c r="B1475">
        <v>4</v>
      </c>
      <c r="C1475" t="s">
        <v>112</v>
      </c>
      <c r="D1475" t="s">
        <v>39</v>
      </c>
      <c r="E1475">
        <v>17922.23</v>
      </c>
      <c r="F1475">
        <v>9.09</v>
      </c>
      <c r="G1475">
        <v>82.18</v>
      </c>
      <c r="H1475">
        <v>9256.83</v>
      </c>
      <c r="I1475" t="s">
        <v>19</v>
      </c>
      <c r="J1475">
        <v>1860</v>
      </c>
    </row>
    <row r="1476" spans="1:10" x14ac:dyDescent="0.3">
      <c r="A1476">
        <v>2022</v>
      </c>
      <c r="B1476">
        <v>1</v>
      </c>
      <c r="C1476" t="s">
        <v>103</v>
      </c>
      <c r="D1476" t="s">
        <v>29</v>
      </c>
      <c r="E1476">
        <v>10508.23</v>
      </c>
      <c r="F1476">
        <v>9.98</v>
      </c>
      <c r="G1476">
        <v>86.14</v>
      </c>
      <c r="H1476">
        <v>5768.37</v>
      </c>
      <c r="I1476" t="s">
        <v>14</v>
      </c>
      <c r="J1476">
        <v>639</v>
      </c>
    </row>
    <row r="1477" spans="1:10" x14ac:dyDescent="0.3">
      <c r="A1477">
        <v>2023</v>
      </c>
      <c r="B1477">
        <v>4</v>
      </c>
      <c r="C1477" t="s">
        <v>90</v>
      </c>
      <c r="D1477" t="s">
        <v>25</v>
      </c>
      <c r="E1477">
        <v>9648.98</v>
      </c>
      <c r="F1477">
        <v>8.56</v>
      </c>
      <c r="G1477">
        <v>67.010000000000005</v>
      </c>
      <c r="H1477">
        <v>4360.1499999999996</v>
      </c>
      <c r="I1477" t="s">
        <v>60</v>
      </c>
      <c r="J1477">
        <v>2301</v>
      </c>
    </row>
    <row r="1478" spans="1:10" x14ac:dyDescent="0.3">
      <c r="A1478">
        <v>2022</v>
      </c>
      <c r="B1478">
        <v>12</v>
      </c>
      <c r="C1478" t="s">
        <v>85</v>
      </c>
      <c r="D1478" t="s">
        <v>29</v>
      </c>
      <c r="E1478">
        <v>16110.96</v>
      </c>
      <c r="F1478">
        <v>6.76</v>
      </c>
      <c r="G1478">
        <v>59.67</v>
      </c>
      <c r="H1478">
        <v>2851.98</v>
      </c>
      <c r="I1478" t="s">
        <v>60</v>
      </c>
      <c r="J1478">
        <v>2618</v>
      </c>
    </row>
    <row r="1479" spans="1:10" x14ac:dyDescent="0.3">
      <c r="A1479">
        <v>2022</v>
      </c>
      <c r="B1479">
        <v>7</v>
      </c>
      <c r="C1479" t="s">
        <v>112</v>
      </c>
      <c r="D1479" t="s">
        <v>39</v>
      </c>
      <c r="E1479">
        <v>10753.78</v>
      </c>
      <c r="F1479">
        <v>4.9000000000000004</v>
      </c>
      <c r="G1479">
        <v>67.23</v>
      </c>
      <c r="H1479">
        <v>8563.9599999999991</v>
      </c>
      <c r="I1479" t="s">
        <v>60</v>
      </c>
      <c r="J1479">
        <v>3899</v>
      </c>
    </row>
    <row r="1480" spans="1:10" x14ac:dyDescent="0.3">
      <c r="A1480">
        <v>2023</v>
      </c>
      <c r="B1480">
        <v>2</v>
      </c>
      <c r="C1480" t="s">
        <v>93</v>
      </c>
      <c r="D1480" t="s">
        <v>34</v>
      </c>
      <c r="E1480">
        <v>12564.13</v>
      </c>
      <c r="F1480">
        <v>5.16</v>
      </c>
      <c r="G1480">
        <v>80.58</v>
      </c>
      <c r="H1480">
        <v>7749.25</v>
      </c>
      <c r="I1480" t="s">
        <v>36</v>
      </c>
      <c r="J1480">
        <v>1586</v>
      </c>
    </row>
    <row r="1481" spans="1:10" x14ac:dyDescent="0.3">
      <c r="A1481">
        <v>2023</v>
      </c>
      <c r="B1481">
        <v>9</v>
      </c>
      <c r="C1481" t="s">
        <v>113</v>
      </c>
      <c r="D1481" t="s">
        <v>32</v>
      </c>
      <c r="E1481">
        <v>19258.32</v>
      </c>
      <c r="F1481">
        <v>7.08</v>
      </c>
      <c r="G1481">
        <v>73.319999999999993</v>
      </c>
      <c r="H1481">
        <v>2765.22</v>
      </c>
      <c r="I1481" t="s">
        <v>36</v>
      </c>
      <c r="J1481">
        <v>1185</v>
      </c>
    </row>
    <row r="1482" spans="1:10" x14ac:dyDescent="0.3">
      <c r="A1482">
        <v>2023</v>
      </c>
      <c r="B1482">
        <v>5</v>
      </c>
      <c r="C1482" t="s">
        <v>85</v>
      </c>
      <c r="D1482" t="s">
        <v>29</v>
      </c>
      <c r="E1482">
        <v>24377.87</v>
      </c>
      <c r="F1482">
        <v>8.94</v>
      </c>
      <c r="G1482">
        <v>54.38</v>
      </c>
      <c r="H1482">
        <v>3070.75</v>
      </c>
      <c r="I1482" t="s">
        <v>14</v>
      </c>
      <c r="J1482">
        <v>1322</v>
      </c>
    </row>
    <row r="1483" spans="1:10" x14ac:dyDescent="0.3">
      <c r="A1483">
        <v>2022</v>
      </c>
      <c r="B1483">
        <v>12</v>
      </c>
      <c r="C1483" t="s">
        <v>113</v>
      </c>
      <c r="D1483" t="s">
        <v>32</v>
      </c>
      <c r="E1483">
        <v>8900.6200000000008</v>
      </c>
      <c r="F1483">
        <v>4.09</v>
      </c>
      <c r="G1483">
        <v>82.57</v>
      </c>
      <c r="H1483">
        <v>5753.29</v>
      </c>
      <c r="I1483" t="s">
        <v>19</v>
      </c>
      <c r="J1483">
        <v>2991</v>
      </c>
    </row>
    <row r="1484" spans="1:10" x14ac:dyDescent="0.3">
      <c r="A1484">
        <v>2023</v>
      </c>
      <c r="B1484">
        <v>11</v>
      </c>
      <c r="C1484" t="s">
        <v>104</v>
      </c>
      <c r="D1484" t="s">
        <v>34</v>
      </c>
      <c r="E1484">
        <v>12314.1</v>
      </c>
      <c r="F1484">
        <v>6.84</v>
      </c>
      <c r="G1484">
        <v>71.849999999999994</v>
      </c>
      <c r="H1484">
        <v>5105.7700000000004</v>
      </c>
      <c r="I1484" t="s">
        <v>60</v>
      </c>
      <c r="J1484">
        <v>3586</v>
      </c>
    </row>
    <row r="1485" spans="1:10" x14ac:dyDescent="0.3">
      <c r="A1485">
        <v>2022</v>
      </c>
      <c r="B1485">
        <v>7</v>
      </c>
      <c r="C1485" t="s">
        <v>91</v>
      </c>
      <c r="D1485" t="s">
        <v>32</v>
      </c>
      <c r="E1485">
        <v>14026.3</v>
      </c>
      <c r="F1485">
        <v>4.62</v>
      </c>
      <c r="G1485">
        <v>74.28</v>
      </c>
      <c r="H1485">
        <v>7998.39</v>
      </c>
      <c r="I1485" t="s">
        <v>19</v>
      </c>
      <c r="J1485">
        <v>2369</v>
      </c>
    </row>
    <row r="1486" spans="1:10" x14ac:dyDescent="0.3">
      <c r="A1486">
        <v>2023</v>
      </c>
      <c r="B1486">
        <v>12</v>
      </c>
      <c r="C1486" t="s">
        <v>93</v>
      </c>
      <c r="D1486" t="s">
        <v>34</v>
      </c>
      <c r="E1486">
        <v>10367.799999999999</v>
      </c>
      <c r="F1486">
        <v>7.79</v>
      </c>
      <c r="G1486">
        <v>98.41</v>
      </c>
      <c r="H1486">
        <v>4726.28</v>
      </c>
      <c r="I1486" t="s">
        <v>14</v>
      </c>
      <c r="J1486">
        <v>1914</v>
      </c>
    </row>
    <row r="1487" spans="1:10" x14ac:dyDescent="0.3">
      <c r="A1487">
        <v>2022</v>
      </c>
      <c r="B1487">
        <v>3</v>
      </c>
      <c r="C1487" t="s">
        <v>95</v>
      </c>
      <c r="D1487" t="s">
        <v>20</v>
      </c>
      <c r="E1487">
        <v>8698.31</v>
      </c>
      <c r="F1487">
        <v>9.8699999999999992</v>
      </c>
      <c r="G1487">
        <v>56.45</v>
      </c>
      <c r="H1487">
        <v>9743.27</v>
      </c>
      <c r="I1487" t="s">
        <v>28</v>
      </c>
      <c r="J1487">
        <v>1250</v>
      </c>
    </row>
    <row r="1488" spans="1:10" x14ac:dyDescent="0.3">
      <c r="A1488">
        <v>2023</v>
      </c>
      <c r="B1488">
        <v>4</v>
      </c>
      <c r="C1488" t="s">
        <v>101</v>
      </c>
      <c r="D1488" t="s">
        <v>22</v>
      </c>
      <c r="E1488">
        <v>24760.94</v>
      </c>
      <c r="F1488">
        <v>7.97</v>
      </c>
      <c r="G1488">
        <v>59.63</v>
      </c>
      <c r="H1488">
        <v>8395.43</v>
      </c>
      <c r="I1488" t="s">
        <v>14</v>
      </c>
      <c r="J1488">
        <v>1192</v>
      </c>
    </row>
    <row r="1489" spans="1:10" x14ac:dyDescent="0.3">
      <c r="A1489">
        <v>2023</v>
      </c>
      <c r="B1489">
        <v>11</v>
      </c>
      <c r="C1489" t="s">
        <v>110</v>
      </c>
      <c r="D1489" t="s">
        <v>41</v>
      </c>
      <c r="E1489">
        <v>19874</v>
      </c>
      <c r="F1489">
        <v>9.51</v>
      </c>
      <c r="G1489">
        <v>53.3</v>
      </c>
      <c r="H1489">
        <v>4533.8599999999997</v>
      </c>
      <c r="I1489" t="s">
        <v>60</v>
      </c>
      <c r="J1489">
        <v>1824</v>
      </c>
    </row>
    <row r="1490" spans="1:10" x14ac:dyDescent="0.3">
      <c r="A1490">
        <v>2022</v>
      </c>
      <c r="B1490">
        <v>12</v>
      </c>
      <c r="C1490" t="s">
        <v>90</v>
      </c>
      <c r="D1490" t="s">
        <v>25</v>
      </c>
      <c r="E1490">
        <v>6110.96</v>
      </c>
      <c r="F1490">
        <v>8.8699999999999992</v>
      </c>
      <c r="G1490">
        <v>71.45</v>
      </c>
      <c r="H1490">
        <v>4053.31</v>
      </c>
      <c r="I1490" t="s">
        <v>19</v>
      </c>
      <c r="J1490">
        <v>1455</v>
      </c>
    </row>
    <row r="1491" spans="1:10" x14ac:dyDescent="0.3">
      <c r="A1491">
        <v>2022</v>
      </c>
      <c r="B1491">
        <v>2</v>
      </c>
      <c r="C1491" t="s">
        <v>100</v>
      </c>
      <c r="D1491" t="s">
        <v>16</v>
      </c>
      <c r="E1491">
        <v>5802.22</v>
      </c>
      <c r="F1491">
        <v>4.24</v>
      </c>
      <c r="G1491">
        <v>93.42</v>
      </c>
      <c r="H1491">
        <v>2247.06</v>
      </c>
      <c r="I1491" t="s">
        <v>14</v>
      </c>
      <c r="J1491">
        <v>3714</v>
      </c>
    </row>
    <row r="1492" spans="1:10" x14ac:dyDescent="0.3">
      <c r="A1492">
        <v>2023</v>
      </c>
      <c r="B1492">
        <v>3</v>
      </c>
      <c r="C1492" t="s">
        <v>92</v>
      </c>
      <c r="D1492" t="s">
        <v>11</v>
      </c>
      <c r="E1492">
        <v>17965.990000000002</v>
      </c>
      <c r="F1492">
        <v>4.28</v>
      </c>
      <c r="G1492">
        <v>79.27</v>
      </c>
      <c r="H1492">
        <v>8624.41</v>
      </c>
      <c r="I1492" t="s">
        <v>28</v>
      </c>
      <c r="J1492">
        <v>4881</v>
      </c>
    </row>
    <row r="1493" spans="1:10" x14ac:dyDescent="0.3">
      <c r="A1493">
        <v>2023</v>
      </c>
      <c r="B1493">
        <v>2</v>
      </c>
      <c r="C1493" t="s">
        <v>89</v>
      </c>
      <c r="D1493" t="s">
        <v>22</v>
      </c>
      <c r="E1493">
        <v>5417.38</v>
      </c>
      <c r="F1493">
        <v>7.29</v>
      </c>
      <c r="G1493">
        <v>79.86</v>
      </c>
      <c r="H1493">
        <v>3684.48</v>
      </c>
      <c r="I1493" t="s">
        <v>36</v>
      </c>
      <c r="J1493">
        <v>1609</v>
      </c>
    </row>
    <row r="1494" spans="1:10" x14ac:dyDescent="0.3">
      <c r="A1494">
        <v>2022</v>
      </c>
      <c r="B1494">
        <v>10</v>
      </c>
      <c r="C1494" t="s">
        <v>102</v>
      </c>
      <c r="D1494" t="s">
        <v>25</v>
      </c>
      <c r="E1494">
        <v>23116.799999999999</v>
      </c>
      <c r="F1494">
        <v>8.43</v>
      </c>
      <c r="G1494">
        <v>50.41</v>
      </c>
      <c r="H1494">
        <v>4724.28</v>
      </c>
      <c r="I1494" t="s">
        <v>36</v>
      </c>
      <c r="J1494">
        <v>1985</v>
      </c>
    </row>
    <row r="1495" spans="1:10" x14ac:dyDescent="0.3">
      <c r="A1495">
        <v>2022</v>
      </c>
      <c r="B1495">
        <v>8</v>
      </c>
      <c r="C1495" t="s">
        <v>93</v>
      </c>
      <c r="D1495" t="s">
        <v>34</v>
      </c>
      <c r="E1495">
        <v>20459.05</v>
      </c>
      <c r="F1495">
        <v>6.46</v>
      </c>
      <c r="G1495">
        <v>90.86</v>
      </c>
      <c r="H1495">
        <v>7686.86</v>
      </c>
      <c r="I1495" t="s">
        <v>14</v>
      </c>
      <c r="J1495">
        <v>4290</v>
      </c>
    </row>
    <row r="1496" spans="1:10" x14ac:dyDescent="0.3">
      <c r="A1496">
        <v>2023</v>
      </c>
      <c r="B1496">
        <v>5</v>
      </c>
      <c r="C1496" t="s">
        <v>88</v>
      </c>
      <c r="D1496" t="s">
        <v>25</v>
      </c>
      <c r="E1496">
        <v>9266.77</v>
      </c>
      <c r="F1496">
        <v>6.12</v>
      </c>
      <c r="G1496">
        <v>79.81</v>
      </c>
      <c r="H1496">
        <v>3313.56</v>
      </c>
      <c r="I1496" t="s">
        <v>60</v>
      </c>
      <c r="J1496">
        <v>1319</v>
      </c>
    </row>
    <row r="1497" spans="1:10" x14ac:dyDescent="0.3">
      <c r="A1497">
        <v>2022</v>
      </c>
      <c r="B1497">
        <v>2</v>
      </c>
      <c r="C1497" t="s">
        <v>93</v>
      </c>
      <c r="D1497" t="s">
        <v>34</v>
      </c>
      <c r="E1497">
        <v>8323.81</v>
      </c>
      <c r="F1497">
        <v>7.94</v>
      </c>
      <c r="G1497">
        <v>64.77</v>
      </c>
      <c r="H1497">
        <v>7469.86</v>
      </c>
      <c r="I1497" t="s">
        <v>14</v>
      </c>
      <c r="J1497">
        <v>4215</v>
      </c>
    </row>
    <row r="1498" spans="1:10" x14ac:dyDescent="0.3">
      <c r="A1498">
        <v>2022</v>
      </c>
      <c r="B1498">
        <v>2</v>
      </c>
      <c r="C1498" t="s">
        <v>104</v>
      </c>
      <c r="D1498" t="s">
        <v>34</v>
      </c>
      <c r="E1498">
        <v>13124.2</v>
      </c>
      <c r="F1498">
        <v>8.36</v>
      </c>
      <c r="G1498">
        <v>63.27</v>
      </c>
      <c r="H1498">
        <v>8451.15</v>
      </c>
      <c r="I1498" t="s">
        <v>60</v>
      </c>
      <c r="J1498">
        <v>1487</v>
      </c>
    </row>
    <row r="1499" spans="1:10" x14ac:dyDescent="0.3">
      <c r="A1499">
        <v>2022</v>
      </c>
      <c r="B1499">
        <v>3</v>
      </c>
      <c r="C1499" t="s">
        <v>112</v>
      </c>
      <c r="D1499" t="s">
        <v>39</v>
      </c>
      <c r="E1499">
        <v>9269.66</v>
      </c>
      <c r="F1499">
        <v>8.2799999999999994</v>
      </c>
      <c r="G1499">
        <v>83.95</v>
      </c>
      <c r="H1499">
        <v>7074.83</v>
      </c>
      <c r="I1499" t="s">
        <v>14</v>
      </c>
      <c r="J1499">
        <v>2780</v>
      </c>
    </row>
    <row r="1500" spans="1:10" x14ac:dyDescent="0.3">
      <c r="A1500">
        <v>2023</v>
      </c>
      <c r="B1500">
        <v>9</v>
      </c>
      <c r="C1500" t="s">
        <v>102</v>
      </c>
      <c r="D1500" t="s">
        <v>25</v>
      </c>
      <c r="E1500">
        <v>11075.33</v>
      </c>
      <c r="F1500">
        <v>6.13</v>
      </c>
      <c r="G1500">
        <v>83.24</v>
      </c>
      <c r="H1500">
        <v>8226.42</v>
      </c>
      <c r="I1500" t="s">
        <v>14</v>
      </c>
      <c r="J1500">
        <v>2967</v>
      </c>
    </row>
    <row r="1501" spans="1:10" x14ac:dyDescent="0.3">
      <c r="A1501">
        <v>2023</v>
      </c>
      <c r="B1501">
        <v>3</v>
      </c>
      <c r="C1501" t="s">
        <v>108</v>
      </c>
      <c r="D1501" t="s">
        <v>29</v>
      </c>
      <c r="E1501">
        <v>7361.07</v>
      </c>
      <c r="F1501">
        <v>6.21</v>
      </c>
      <c r="G1501">
        <v>57.02</v>
      </c>
      <c r="H1501">
        <v>7943.5</v>
      </c>
      <c r="I1501" t="s">
        <v>19</v>
      </c>
      <c r="J1501">
        <v>2603</v>
      </c>
    </row>
    <row r="1502" spans="1:10" x14ac:dyDescent="0.3">
      <c r="A1502">
        <v>2022</v>
      </c>
      <c r="B1502">
        <v>8</v>
      </c>
      <c r="C1502" t="s">
        <v>91</v>
      </c>
      <c r="D1502" t="s">
        <v>32</v>
      </c>
      <c r="E1502">
        <v>6284.31</v>
      </c>
      <c r="F1502">
        <v>5.22</v>
      </c>
      <c r="G1502">
        <v>78.97</v>
      </c>
      <c r="H1502">
        <v>4158.55</v>
      </c>
      <c r="I1502" t="s">
        <v>60</v>
      </c>
      <c r="J1502">
        <v>1562</v>
      </c>
    </row>
    <row r="1503" spans="1:10" x14ac:dyDescent="0.3">
      <c r="A1503">
        <v>2023</v>
      </c>
      <c r="B1503">
        <v>11</v>
      </c>
      <c r="C1503" t="s">
        <v>88</v>
      </c>
      <c r="D1503" t="s">
        <v>25</v>
      </c>
      <c r="E1503">
        <v>12931.15</v>
      </c>
      <c r="F1503">
        <v>9.65</v>
      </c>
      <c r="G1503">
        <v>56.62</v>
      </c>
      <c r="H1503">
        <v>7866.87</v>
      </c>
      <c r="I1503" t="s">
        <v>14</v>
      </c>
      <c r="J1503">
        <v>3142</v>
      </c>
    </row>
    <row r="1504" spans="1:10" x14ac:dyDescent="0.3">
      <c r="A1504">
        <v>2022</v>
      </c>
      <c r="B1504">
        <v>6</v>
      </c>
      <c r="C1504" t="s">
        <v>93</v>
      </c>
      <c r="D1504" t="s">
        <v>34</v>
      </c>
      <c r="E1504">
        <v>19487.87</v>
      </c>
      <c r="F1504">
        <v>8.67</v>
      </c>
      <c r="G1504">
        <v>91.8</v>
      </c>
      <c r="H1504">
        <v>5531.92</v>
      </c>
      <c r="I1504" t="s">
        <v>19</v>
      </c>
      <c r="J1504">
        <v>3885</v>
      </c>
    </row>
    <row r="1505" spans="1:10" x14ac:dyDescent="0.3">
      <c r="A1505">
        <v>2022</v>
      </c>
      <c r="B1505">
        <v>1</v>
      </c>
      <c r="C1505" t="s">
        <v>88</v>
      </c>
      <c r="D1505" t="s">
        <v>25</v>
      </c>
      <c r="E1505">
        <v>23876.22</v>
      </c>
      <c r="F1505">
        <v>9.7799999999999994</v>
      </c>
      <c r="G1505">
        <v>73.040000000000006</v>
      </c>
      <c r="H1505">
        <v>2211.12</v>
      </c>
      <c r="I1505" t="s">
        <v>60</v>
      </c>
      <c r="J1505">
        <v>2251</v>
      </c>
    </row>
    <row r="1506" spans="1:10" x14ac:dyDescent="0.3">
      <c r="A1506">
        <v>2023</v>
      </c>
      <c r="B1506">
        <v>3</v>
      </c>
      <c r="C1506" t="s">
        <v>93</v>
      </c>
      <c r="D1506" t="s">
        <v>34</v>
      </c>
      <c r="E1506">
        <v>6017.36</v>
      </c>
      <c r="F1506">
        <v>6.87</v>
      </c>
      <c r="G1506">
        <v>98.43</v>
      </c>
      <c r="H1506">
        <v>9582.02</v>
      </c>
      <c r="I1506" t="s">
        <v>60</v>
      </c>
      <c r="J1506">
        <v>1448</v>
      </c>
    </row>
    <row r="1507" spans="1:10" x14ac:dyDescent="0.3">
      <c r="A1507">
        <v>2022</v>
      </c>
      <c r="B1507">
        <v>9</v>
      </c>
      <c r="C1507" t="s">
        <v>106</v>
      </c>
      <c r="D1507" t="s">
        <v>41</v>
      </c>
      <c r="E1507">
        <v>23652.53</v>
      </c>
      <c r="F1507">
        <v>7.1</v>
      </c>
      <c r="G1507">
        <v>84.2</v>
      </c>
      <c r="H1507">
        <v>8585.1200000000008</v>
      </c>
      <c r="I1507" t="s">
        <v>60</v>
      </c>
      <c r="J1507">
        <v>2226</v>
      </c>
    </row>
    <row r="1508" spans="1:10" x14ac:dyDescent="0.3">
      <c r="A1508">
        <v>2023</v>
      </c>
      <c r="B1508">
        <v>4</v>
      </c>
      <c r="C1508" t="s">
        <v>108</v>
      </c>
      <c r="D1508" t="s">
        <v>29</v>
      </c>
      <c r="E1508">
        <v>17448.14</v>
      </c>
      <c r="F1508">
        <v>5.82</v>
      </c>
      <c r="G1508">
        <v>81.93</v>
      </c>
      <c r="H1508">
        <v>4574.75</v>
      </c>
      <c r="I1508" t="s">
        <v>19</v>
      </c>
      <c r="J1508">
        <v>3475</v>
      </c>
    </row>
    <row r="1509" spans="1:10" x14ac:dyDescent="0.3">
      <c r="A1509">
        <v>2022</v>
      </c>
      <c r="B1509">
        <v>6</v>
      </c>
      <c r="C1509" t="s">
        <v>97</v>
      </c>
      <c r="D1509" t="s">
        <v>11</v>
      </c>
      <c r="E1509">
        <v>6878.47</v>
      </c>
      <c r="F1509">
        <v>4.5199999999999996</v>
      </c>
      <c r="G1509">
        <v>70.73</v>
      </c>
      <c r="H1509">
        <v>5684.85</v>
      </c>
      <c r="I1509" t="s">
        <v>60</v>
      </c>
      <c r="J1509">
        <v>3233</v>
      </c>
    </row>
    <row r="1510" spans="1:10" x14ac:dyDescent="0.3">
      <c r="A1510">
        <v>2023</v>
      </c>
      <c r="B1510">
        <v>3</v>
      </c>
      <c r="C1510" t="s">
        <v>89</v>
      </c>
      <c r="D1510" t="s">
        <v>22</v>
      </c>
      <c r="E1510">
        <v>6427.97</v>
      </c>
      <c r="F1510">
        <v>9.61</v>
      </c>
      <c r="G1510">
        <v>85.31</v>
      </c>
      <c r="H1510">
        <v>5141.41</v>
      </c>
      <c r="I1510" t="s">
        <v>36</v>
      </c>
      <c r="J1510">
        <v>4285</v>
      </c>
    </row>
    <row r="1511" spans="1:10" x14ac:dyDescent="0.3">
      <c r="A1511">
        <v>2022</v>
      </c>
      <c r="B1511">
        <v>9</v>
      </c>
      <c r="C1511" t="s">
        <v>91</v>
      </c>
      <c r="D1511" t="s">
        <v>32</v>
      </c>
      <c r="E1511">
        <v>21564.03</v>
      </c>
      <c r="F1511">
        <v>9.75</v>
      </c>
      <c r="G1511">
        <v>65.25</v>
      </c>
      <c r="H1511">
        <v>8973.9599999999991</v>
      </c>
      <c r="I1511" t="s">
        <v>28</v>
      </c>
      <c r="J1511">
        <v>3374</v>
      </c>
    </row>
    <row r="1512" spans="1:10" x14ac:dyDescent="0.3">
      <c r="A1512">
        <v>2023</v>
      </c>
      <c r="B1512">
        <v>10</v>
      </c>
      <c r="C1512" t="s">
        <v>94</v>
      </c>
      <c r="D1512" t="s">
        <v>16</v>
      </c>
      <c r="E1512">
        <v>17050.77</v>
      </c>
      <c r="F1512">
        <v>6.06</v>
      </c>
      <c r="G1512">
        <v>82.51</v>
      </c>
      <c r="H1512">
        <v>2557.52</v>
      </c>
      <c r="I1512" t="s">
        <v>14</v>
      </c>
      <c r="J1512">
        <v>3653</v>
      </c>
    </row>
    <row r="1513" spans="1:10" x14ac:dyDescent="0.3">
      <c r="A1513">
        <v>2023</v>
      </c>
      <c r="B1513">
        <v>6</v>
      </c>
      <c r="C1513" t="s">
        <v>95</v>
      </c>
      <c r="D1513" t="s">
        <v>20</v>
      </c>
      <c r="E1513">
        <v>11486.55</v>
      </c>
      <c r="F1513">
        <v>6</v>
      </c>
      <c r="G1513">
        <v>50.17</v>
      </c>
      <c r="H1513">
        <v>3000.9</v>
      </c>
      <c r="I1513" t="s">
        <v>36</v>
      </c>
      <c r="J1513">
        <v>1645</v>
      </c>
    </row>
    <row r="1514" spans="1:10" x14ac:dyDescent="0.3">
      <c r="A1514">
        <v>2023</v>
      </c>
      <c r="B1514">
        <v>9</v>
      </c>
      <c r="C1514" t="s">
        <v>94</v>
      </c>
      <c r="D1514" t="s">
        <v>16</v>
      </c>
      <c r="E1514">
        <v>7002.65</v>
      </c>
      <c r="F1514">
        <v>4.47</v>
      </c>
      <c r="G1514">
        <v>98.6</v>
      </c>
      <c r="H1514">
        <v>9677.1200000000008</v>
      </c>
      <c r="I1514" t="s">
        <v>60</v>
      </c>
      <c r="J1514">
        <v>2507</v>
      </c>
    </row>
    <row r="1515" spans="1:10" x14ac:dyDescent="0.3">
      <c r="A1515">
        <v>2022</v>
      </c>
      <c r="B1515">
        <v>1</v>
      </c>
      <c r="C1515" t="s">
        <v>105</v>
      </c>
      <c r="D1515" t="s">
        <v>11</v>
      </c>
      <c r="E1515">
        <v>24943.97</v>
      </c>
      <c r="F1515">
        <v>8.2100000000000009</v>
      </c>
      <c r="G1515">
        <v>82.69</v>
      </c>
      <c r="H1515">
        <v>3482.66</v>
      </c>
      <c r="I1515" t="s">
        <v>19</v>
      </c>
      <c r="J1515">
        <v>1851</v>
      </c>
    </row>
    <row r="1516" spans="1:10" x14ac:dyDescent="0.3">
      <c r="A1516">
        <v>2023</v>
      </c>
      <c r="B1516">
        <v>7</v>
      </c>
      <c r="C1516" t="s">
        <v>111</v>
      </c>
      <c r="D1516" t="s">
        <v>34</v>
      </c>
      <c r="E1516">
        <v>13150.7</v>
      </c>
      <c r="F1516">
        <v>8.6999999999999993</v>
      </c>
      <c r="G1516">
        <v>71.930000000000007</v>
      </c>
      <c r="H1516">
        <v>8560.8799999999992</v>
      </c>
      <c r="I1516" t="s">
        <v>28</v>
      </c>
      <c r="J1516">
        <v>4845</v>
      </c>
    </row>
    <row r="1517" spans="1:10" x14ac:dyDescent="0.3">
      <c r="A1517">
        <v>2022</v>
      </c>
      <c r="B1517">
        <v>9</v>
      </c>
      <c r="C1517" t="s">
        <v>86</v>
      </c>
      <c r="D1517" t="s">
        <v>20</v>
      </c>
      <c r="E1517">
        <v>8292.69</v>
      </c>
      <c r="F1517">
        <v>8.24</v>
      </c>
      <c r="G1517">
        <v>72.42</v>
      </c>
      <c r="H1517">
        <v>2482.92</v>
      </c>
      <c r="I1517" t="s">
        <v>19</v>
      </c>
      <c r="J1517">
        <v>558</v>
      </c>
    </row>
    <row r="1518" spans="1:10" x14ac:dyDescent="0.3">
      <c r="A1518">
        <v>2023</v>
      </c>
      <c r="B1518">
        <v>8</v>
      </c>
      <c r="C1518" t="s">
        <v>110</v>
      </c>
      <c r="D1518" t="s">
        <v>41</v>
      </c>
      <c r="E1518">
        <v>9427.66</v>
      </c>
      <c r="F1518">
        <v>8.14</v>
      </c>
      <c r="G1518">
        <v>64.680000000000007</v>
      </c>
      <c r="H1518">
        <v>7268.82</v>
      </c>
      <c r="I1518" t="s">
        <v>36</v>
      </c>
      <c r="J1518">
        <v>3492</v>
      </c>
    </row>
    <row r="1519" spans="1:10" x14ac:dyDescent="0.3">
      <c r="A1519">
        <v>2022</v>
      </c>
      <c r="B1519">
        <v>12</v>
      </c>
      <c r="C1519" t="s">
        <v>107</v>
      </c>
      <c r="D1519" t="s">
        <v>41</v>
      </c>
      <c r="E1519">
        <v>7305.12</v>
      </c>
      <c r="F1519">
        <v>4.54</v>
      </c>
      <c r="G1519">
        <v>68.209999999999994</v>
      </c>
      <c r="H1519">
        <v>9332.9599999999991</v>
      </c>
      <c r="I1519" t="s">
        <v>19</v>
      </c>
      <c r="J1519">
        <v>1468</v>
      </c>
    </row>
    <row r="1520" spans="1:10" x14ac:dyDescent="0.3">
      <c r="A1520">
        <v>2022</v>
      </c>
      <c r="B1520">
        <v>5</v>
      </c>
      <c r="C1520" t="s">
        <v>91</v>
      </c>
      <c r="D1520" t="s">
        <v>32</v>
      </c>
      <c r="E1520">
        <v>18691.419999999998</v>
      </c>
      <c r="F1520">
        <v>5.19</v>
      </c>
      <c r="G1520">
        <v>86.44</v>
      </c>
      <c r="H1520">
        <v>5110.71</v>
      </c>
      <c r="I1520" t="s">
        <v>60</v>
      </c>
      <c r="J1520">
        <v>2323</v>
      </c>
    </row>
    <row r="1521" spans="1:10" x14ac:dyDescent="0.3">
      <c r="A1521">
        <v>2023</v>
      </c>
      <c r="B1521">
        <v>8</v>
      </c>
      <c r="C1521" t="s">
        <v>90</v>
      </c>
      <c r="D1521" t="s">
        <v>25</v>
      </c>
      <c r="E1521">
        <v>17693.63</v>
      </c>
      <c r="F1521">
        <v>9.49</v>
      </c>
      <c r="G1521">
        <v>64.92</v>
      </c>
      <c r="H1521">
        <v>2182.96</v>
      </c>
      <c r="I1521" t="s">
        <v>19</v>
      </c>
      <c r="J1521">
        <v>2694</v>
      </c>
    </row>
    <row r="1522" spans="1:10" x14ac:dyDescent="0.3">
      <c r="A1522">
        <v>2022</v>
      </c>
      <c r="B1522">
        <v>2</v>
      </c>
      <c r="C1522" t="s">
        <v>112</v>
      </c>
      <c r="D1522" t="s">
        <v>39</v>
      </c>
      <c r="E1522">
        <v>6480.83</v>
      </c>
      <c r="F1522">
        <v>8.36</v>
      </c>
      <c r="G1522">
        <v>95.49</v>
      </c>
      <c r="H1522">
        <v>4643.8599999999997</v>
      </c>
      <c r="I1522" t="s">
        <v>28</v>
      </c>
      <c r="J1522">
        <v>1979</v>
      </c>
    </row>
    <row r="1523" spans="1:10" x14ac:dyDescent="0.3">
      <c r="A1523">
        <v>2023</v>
      </c>
      <c r="B1523">
        <v>6</v>
      </c>
      <c r="C1523" t="s">
        <v>97</v>
      </c>
      <c r="D1523" t="s">
        <v>11</v>
      </c>
      <c r="E1523">
        <v>24613.759999999998</v>
      </c>
      <c r="F1523">
        <v>4.9800000000000004</v>
      </c>
      <c r="G1523">
        <v>69.83</v>
      </c>
      <c r="H1523">
        <v>9752.7999999999993</v>
      </c>
      <c r="I1523" t="s">
        <v>60</v>
      </c>
      <c r="J1523">
        <v>3157</v>
      </c>
    </row>
    <row r="1524" spans="1:10" x14ac:dyDescent="0.3">
      <c r="A1524">
        <v>2022</v>
      </c>
      <c r="B1524">
        <v>3</v>
      </c>
      <c r="C1524" t="s">
        <v>85</v>
      </c>
      <c r="D1524" t="s">
        <v>29</v>
      </c>
      <c r="E1524">
        <v>12750.19</v>
      </c>
      <c r="F1524">
        <v>9.5500000000000007</v>
      </c>
      <c r="G1524">
        <v>64.260000000000005</v>
      </c>
      <c r="H1524">
        <v>4939.1099999999997</v>
      </c>
      <c r="I1524" t="s">
        <v>14</v>
      </c>
      <c r="J1524">
        <v>4783</v>
      </c>
    </row>
    <row r="1525" spans="1:10" x14ac:dyDescent="0.3">
      <c r="A1525">
        <v>2023</v>
      </c>
      <c r="B1525">
        <v>1</v>
      </c>
      <c r="C1525" t="s">
        <v>86</v>
      </c>
      <c r="D1525" t="s">
        <v>20</v>
      </c>
      <c r="E1525">
        <v>14251.64</v>
      </c>
      <c r="F1525">
        <v>4.8899999999999997</v>
      </c>
      <c r="G1525">
        <v>78.03</v>
      </c>
      <c r="H1525">
        <v>4255.41</v>
      </c>
      <c r="I1525" t="s">
        <v>60</v>
      </c>
      <c r="J1525">
        <v>2132</v>
      </c>
    </row>
    <row r="1526" spans="1:10" x14ac:dyDescent="0.3">
      <c r="A1526">
        <v>2023</v>
      </c>
      <c r="B1526">
        <v>7</v>
      </c>
      <c r="C1526" t="s">
        <v>106</v>
      </c>
      <c r="D1526" t="s">
        <v>41</v>
      </c>
      <c r="E1526">
        <v>15108.78</v>
      </c>
      <c r="F1526">
        <v>7.17</v>
      </c>
      <c r="G1526">
        <v>54.9</v>
      </c>
      <c r="H1526">
        <v>5199.33</v>
      </c>
      <c r="I1526" t="s">
        <v>14</v>
      </c>
      <c r="J1526">
        <v>1974</v>
      </c>
    </row>
    <row r="1527" spans="1:10" x14ac:dyDescent="0.3">
      <c r="A1527">
        <v>2023</v>
      </c>
      <c r="B1527">
        <v>5</v>
      </c>
      <c r="C1527" t="s">
        <v>109</v>
      </c>
      <c r="D1527" t="s">
        <v>39</v>
      </c>
      <c r="E1527">
        <v>19685.2</v>
      </c>
      <c r="F1527">
        <v>4.1900000000000004</v>
      </c>
      <c r="G1527">
        <v>58.73</v>
      </c>
      <c r="H1527">
        <v>3690.49</v>
      </c>
      <c r="I1527" t="s">
        <v>28</v>
      </c>
      <c r="J1527">
        <v>1345</v>
      </c>
    </row>
    <row r="1528" spans="1:10" x14ac:dyDescent="0.3">
      <c r="A1528">
        <v>2023</v>
      </c>
      <c r="B1528">
        <v>4</v>
      </c>
      <c r="C1528" t="s">
        <v>111</v>
      </c>
      <c r="D1528" t="s">
        <v>34</v>
      </c>
      <c r="E1528">
        <v>18052.169999999998</v>
      </c>
      <c r="F1528">
        <v>4.1100000000000003</v>
      </c>
      <c r="G1528">
        <v>81.900000000000006</v>
      </c>
      <c r="H1528">
        <v>5972.81</v>
      </c>
      <c r="I1528" t="s">
        <v>14</v>
      </c>
      <c r="J1528">
        <v>1641</v>
      </c>
    </row>
    <row r="1529" spans="1:10" x14ac:dyDescent="0.3">
      <c r="A1529">
        <v>2023</v>
      </c>
      <c r="B1529">
        <v>1</v>
      </c>
      <c r="C1529" t="s">
        <v>92</v>
      </c>
      <c r="D1529" t="s">
        <v>11</v>
      </c>
      <c r="E1529">
        <v>8664.1</v>
      </c>
      <c r="F1529">
        <v>7.72</v>
      </c>
      <c r="G1529">
        <v>90.2</v>
      </c>
      <c r="H1529">
        <v>2037.27</v>
      </c>
      <c r="I1529" t="s">
        <v>28</v>
      </c>
      <c r="J1529">
        <v>2357</v>
      </c>
    </row>
    <row r="1530" spans="1:10" x14ac:dyDescent="0.3">
      <c r="A1530">
        <v>2023</v>
      </c>
      <c r="B1530">
        <v>12</v>
      </c>
      <c r="C1530" t="s">
        <v>107</v>
      </c>
      <c r="D1530" t="s">
        <v>41</v>
      </c>
      <c r="E1530">
        <v>16218.96</v>
      </c>
      <c r="F1530">
        <v>9.07</v>
      </c>
      <c r="G1530">
        <v>52.36</v>
      </c>
      <c r="H1530">
        <v>4100.6899999999996</v>
      </c>
      <c r="I1530" t="s">
        <v>14</v>
      </c>
      <c r="J1530">
        <v>1321</v>
      </c>
    </row>
    <row r="1531" spans="1:10" x14ac:dyDescent="0.3">
      <c r="A1531">
        <v>2022</v>
      </c>
      <c r="B1531">
        <v>12</v>
      </c>
      <c r="C1531" t="s">
        <v>103</v>
      </c>
      <c r="D1531" t="s">
        <v>29</v>
      </c>
      <c r="E1531">
        <v>12175.6</v>
      </c>
      <c r="F1531">
        <v>5.59</v>
      </c>
      <c r="G1531">
        <v>94.1</v>
      </c>
      <c r="H1531">
        <v>4367.3100000000004</v>
      </c>
      <c r="I1531" t="s">
        <v>28</v>
      </c>
      <c r="J1531">
        <v>4782</v>
      </c>
    </row>
    <row r="1532" spans="1:10" x14ac:dyDescent="0.3">
      <c r="A1532">
        <v>2022</v>
      </c>
      <c r="B1532">
        <v>5</v>
      </c>
      <c r="C1532" t="s">
        <v>104</v>
      </c>
      <c r="D1532" t="s">
        <v>34</v>
      </c>
      <c r="E1532">
        <v>7094.99</v>
      </c>
      <c r="F1532">
        <v>5.84</v>
      </c>
      <c r="G1532">
        <v>98.39</v>
      </c>
      <c r="H1532">
        <v>4082.22</v>
      </c>
      <c r="I1532" t="s">
        <v>60</v>
      </c>
      <c r="J1532">
        <v>4745</v>
      </c>
    </row>
    <row r="1533" spans="1:10" x14ac:dyDescent="0.3">
      <c r="A1533">
        <v>2023</v>
      </c>
      <c r="B1533">
        <v>2</v>
      </c>
      <c r="C1533" t="s">
        <v>88</v>
      </c>
      <c r="D1533" t="s">
        <v>25</v>
      </c>
      <c r="E1533">
        <v>11465.38</v>
      </c>
      <c r="F1533">
        <v>9.65</v>
      </c>
      <c r="G1533">
        <v>80.489999999999995</v>
      </c>
      <c r="H1533">
        <v>8640.7099999999991</v>
      </c>
      <c r="I1533" t="s">
        <v>36</v>
      </c>
      <c r="J1533">
        <v>1439</v>
      </c>
    </row>
    <row r="1534" spans="1:10" x14ac:dyDescent="0.3">
      <c r="A1534">
        <v>2022</v>
      </c>
      <c r="B1534">
        <v>11</v>
      </c>
      <c r="C1534" t="s">
        <v>114</v>
      </c>
      <c r="D1534" t="s">
        <v>20</v>
      </c>
      <c r="E1534">
        <v>6261.32</v>
      </c>
      <c r="F1534">
        <v>7.33</v>
      </c>
      <c r="G1534">
        <v>64.099999999999994</v>
      </c>
      <c r="H1534">
        <v>2110.33</v>
      </c>
      <c r="I1534" t="s">
        <v>28</v>
      </c>
      <c r="J1534">
        <v>3807</v>
      </c>
    </row>
    <row r="1535" spans="1:10" x14ac:dyDescent="0.3">
      <c r="A1535">
        <v>2022</v>
      </c>
      <c r="B1535">
        <v>10</v>
      </c>
      <c r="C1535" t="s">
        <v>95</v>
      </c>
      <c r="D1535" t="s">
        <v>20</v>
      </c>
      <c r="E1535">
        <v>18831.7</v>
      </c>
      <c r="F1535">
        <v>9.58</v>
      </c>
      <c r="G1535">
        <v>65.489999999999995</v>
      </c>
      <c r="H1535">
        <v>8195.77</v>
      </c>
      <c r="I1535" t="s">
        <v>60</v>
      </c>
      <c r="J1535">
        <v>1319</v>
      </c>
    </row>
    <row r="1536" spans="1:10" x14ac:dyDescent="0.3">
      <c r="A1536">
        <v>2023</v>
      </c>
      <c r="B1536">
        <v>11</v>
      </c>
      <c r="C1536" t="s">
        <v>111</v>
      </c>
      <c r="D1536" t="s">
        <v>34</v>
      </c>
      <c r="E1536">
        <v>24882.23</v>
      </c>
      <c r="F1536">
        <v>7.46</v>
      </c>
      <c r="G1536">
        <v>88.36</v>
      </c>
      <c r="H1536">
        <v>9120.85</v>
      </c>
      <c r="I1536" t="s">
        <v>14</v>
      </c>
      <c r="J1536">
        <v>1635</v>
      </c>
    </row>
    <row r="1537" spans="1:10" x14ac:dyDescent="0.3">
      <c r="A1537">
        <v>2023</v>
      </c>
      <c r="B1537">
        <v>8</v>
      </c>
      <c r="C1537" t="s">
        <v>88</v>
      </c>
      <c r="D1537" t="s">
        <v>25</v>
      </c>
      <c r="E1537">
        <v>10563.27</v>
      </c>
      <c r="F1537">
        <v>6.6</v>
      </c>
      <c r="G1537">
        <v>62.1</v>
      </c>
      <c r="H1537">
        <v>5556.85</v>
      </c>
      <c r="I1537" t="s">
        <v>28</v>
      </c>
      <c r="J1537">
        <v>3572</v>
      </c>
    </row>
    <row r="1538" spans="1:10" x14ac:dyDescent="0.3">
      <c r="A1538">
        <v>2023</v>
      </c>
      <c r="B1538">
        <v>7</v>
      </c>
      <c r="C1538" t="s">
        <v>102</v>
      </c>
      <c r="D1538" t="s">
        <v>25</v>
      </c>
      <c r="E1538">
        <v>9119.52</v>
      </c>
      <c r="F1538">
        <v>6.66</v>
      </c>
      <c r="G1538">
        <v>68.900000000000006</v>
      </c>
      <c r="H1538">
        <v>3892.43</v>
      </c>
      <c r="I1538" t="s">
        <v>19</v>
      </c>
      <c r="J1538">
        <v>1430</v>
      </c>
    </row>
    <row r="1539" spans="1:10" x14ac:dyDescent="0.3">
      <c r="A1539">
        <v>2023</v>
      </c>
      <c r="B1539">
        <v>10</v>
      </c>
      <c r="C1539" t="s">
        <v>100</v>
      </c>
      <c r="D1539" t="s">
        <v>16</v>
      </c>
      <c r="E1539">
        <v>21217.25</v>
      </c>
      <c r="F1539">
        <v>9.94</v>
      </c>
      <c r="G1539">
        <v>56.91</v>
      </c>
      <c r="H1539">
        <v>2566.94</v>
      </c>
      <c r="I1539" t="s">
        <v>28</v>
      </c>
      <c r="J1539">
        <v>1463</v>
      </c>
    </row>
    <row r="1540" spans="1:10" x14ac:dyDescent="0.3">
      <c r="A1540">
        <v>2023</v>
      </c>
      <c r="B1540">
        <v>5</v>
      </c>
      <c r="C1540" t="s">
        <v>89</v>
      </c>
      <c r="D1540" t="s">
        <v>22</v>
      </c>
      <c r="E1540">
        <v>14813.8</v>
      </c>
      <c r="F1540">
        <v>4.9800000000000004</v>
      </c>
      <c r="G1540">
        <v>70.34</v>
      </c>
      <c r="H1540">
        <v>3984.16</v>
      </c>
      <c r="I1540" t="s">
        <v>36</v>
      </c>
      <c r="J1540">
        <v>1919</v>
      </c>
    </row>
    <row r="1541" spans="1:10" x14ac:dyDescent="0.3">
      <c r="A1541">
        <v>2022</v>
      </c>
      <c r="B1541">
        <v>2</v>
      </c>
      <c r="C1541" t="s">
        <v>108</v>
      </c>
      <c r="D1541" t="s">
        <v>29</v>
      </c>
      <c r="E1541">
        <v>22040.81</v>
      </c>
      <c r="F1541">
        <v>4.16</v>
      </c>
      <c r="G1541">
        <v>82.9</v>
      </c>
      <c r="H1541">
        <v>8430.99</v>
      </c>
      <c r="I1541" t="s">
        <v>60</v>
      </c>
      <c r="J1541">
        <v>4787</v>
      </c>
    </row>
    <row r="1542" spans="1:10" x14ac:dyDescent="0.3">
      <c r="A1542">
        <v>2022</v>
      </c>
      <c r="B1542">
        <v>5</v>
      </c>
      <c r="C1542" t="s">
        <v>86</v>
      </c>
      <c r="D1542" t="s">
        <v>20</v>
      </c>
      <c r="E1542">
        <v>16432.240000000002</v>
      </c>
      <c r="F1542">
        <v>8.64</v>
      </c>
      <c r="G1542">
        <v>63.49</v>
      </c>
      <c r="H1542">
        <v>2425.81</v>
      </c>
      <c r="I1542" t="s">
        <v>19</v>
      </c>
      <c r="J1542">
        <v>1558</v>
      </c>
    </row>
    <row r="1543" spans="1:10" x14ac:dyDescent="0.3">
      <c r="A1543">
        <v>2023</v>
      </c>
      <c r="B1543">
        <v>5</v>
      </c>
      <c r="C1543" t="s">
        <v>92</v>
      </c>
      <c r="D1543" t="s">
        <v>11</v>
      </c>
      <c r="E1543">
        <v>14348.31</v>
      </c>
      <c r="F1543">
        <v>8.1999999999999993</v>
      </c>
      <c r="G1543">
        <v>54.66</v>
      </c>
      <c r="H1543">
        <v>4506.5200000000004</v>
      </c>
      <c r="I1543" t="s">
        <v>28</v>
      </c>
      <c r="J1543">
        <v>4073</v>
      </c>
    </row>
    <row r="1544" spans="1:10" x14ac:dyDescent="0.3">
      <c r="A1544">
        <v>2023</v>
      </c>
      <c r="B1544">
        <v>3</v>
      </c>
      <c r="C1544" t="s">
        <v>94</v>
      </c>
      <c r="D1544" t="s">
        <v>16</v>
      </c>
      <c r="E1544">
        <v>8776.3799999999992</v>
      </c>
      <c r="F1544">
        <v>7</v>
      </c>
      <c r="G1544">
        <v>59.3</v>
      </c>
      <c r="H1544">
        <v>2541.91</v>
      </c>
      <c r="I1544" t="s">
        <v>14</v>
      </c>
      <c r="J1544">
        <v>3138</v>
      </c>
    </row>
    <row r="1545" spans="1:10" x14ac:dyDescent="0.3">
      <c r="A1545">
        <v>2023</v>
      </c>
      <c r="B1545">
        <v>8</v>
      </c>
      <c r="C1545" t="s">
        <v>112</v>
      </c>
      <c r="D1545" t="s">
        <v>39</v>
      </c>
      <c r="E1545">
        <v>19990.63</v>
      </c>
      <c r="F1545">
        <v>7.05</v>
      </c>
      <c r="G1545">
        <v>51.25</v>
      </c>
      <c r="H1545">
        <v>5984.41</v>
      </c>
      <c r="I1545" t="s">
        <v>60</v>
      </c>
      <c r="J1545">
        <v>1978</v>
      </c>
    </row>
    <row r="1546" spans="1:10" x14ac:dyDescent="0.3">
      <c r="A1546">
        <v>2023</v>
      </c>
      <c r="B1546">
        <v>8</v>
      </c>
      <c r="C1546" t="s">
        <v>102</v>
      </c>
      <c r="D1546" t="s">
        <v>25</v>
      </c>
      <c r="E1546">
        <v>10384.5</v>
      </c>
      <c r="F1546">
        <v>5.16</v>
      </c>
      <c r="G1546">
        <v>84.7</v>
      </c>
      <c r="H1546">
        <v>3308.67</v>
      </c>
      <c r="I1546" t="s">
        <v>14</v>
      </c>
      <c r="J1546">
        <v>1961</v>
      </c>
    </row>
    <row r="1547" spans="1:10" x14ac:dyDescent="0.3">
      <c r="A1547">
        <v>2023</v>
      </c>
      <c r="B1547">
        <v>1</v>
      </c>
      <c r="C1547" t="s">
        <v>104</v>
      </c>
      <c r="D1547" t="s">
        <v>34</v>
      </c>
      <c r="E1547">
        <v>23946.55</v>
      </c>
      <c r="F1547">
        <v>6.32</v>
      </c>
      <c r="G1547">
        <v>93.9</v>
      </c>
      <c r="H1547">
        <v>7034.32</v>
      </c>
      <c r="I1547" t="s">
        <v>14</v>
      </c>
      <c r="J1547">
        <v>3764</v>
      </c>
    </row>
    <row r="1548" spans="1:10" x14ac:dyDescent="0.3">
      <c r="A1548">
        <v>2022</v>
      </c>
      <c r="B1548">
        <v>1</v>
      </c>
      <c r="C1548" t="s">
        <v>101</v>
      </c>
      <c r="D1548" t="s">
        <v>22</v>
      </c>
      <c r="E1548">
        <v>14675.82</v>
      </c>
      <c r="F1548">
        <v>8.19</v>
      </c>
      <c r="G1548">
        <v>78.59</v>
      </c>
      <c r="H1548">
        <v>3193</v>
      </c>
      <c r="I1548" t="s">
        <v>36</v>
      </c>
      <c r="J1548">
        <v>1451</v>
      </c>
    </row>
    <row r="1549" spans="1:10" x14ac:dyDescent="0.3">
      <c r="A1549">
        <v>2023</v>
      </c>
      <c r="B1549">
        <v>1</v>
      </c>
      <c r="C1549" t="s">
        <v>87</v>
      </c>
      <c r="D1549" t="s">
        <v>39</v>
      </c>
      <c r="E1549">
        <v>15175.47</v>
      </c>
      <c r="F1549">
        <v>6.46</v>
      </c>
      <c r="G1549">
        <v>84.61</v>
      </c>
      <c r="H1549">
        <v>3664.69</v>
      </c>
      <c r="I1549" t="s">
        <v>14</v>
      </c>
      <c r="J1549">
        <v>2766</v>
      </c>
    </row>
    <row r="1550" spans="1:10" x14ac:dyDescent="0.3">
      <c r="A1550">
        <v>2023</v>
      </c>
      <c r="B1550">
        <v>6</v>
      </c>
      <c r="C1550" t="s">
        <v>108</v>
      </c>
      <c r="D1550" t="s">
        <v>29</v>
      </c>
      <c r="E1550">
        <v>22482.63</v>
      </c>
      <c r="F1550">
        <v>4.28</v>
      </c>
      <c r="G1550">
        <v>58.62</v>
      </c>
      <c r="H1550">
        <v>9148.58</v>
      </c>
      <c r="I1550" t="s">
        <v>19</v>
      </c>
      <c r="J1550">
        <v>2147</v>
      </c>
    </row>
    <row r="1551" spans="1:10" x14ac:dyDescent="0.3">
      <c r="A1551">
        <v>2023</v>
      </c>
      <c r="B1551">
        <v>7</v>
      </c>
      <c r="C1551" t="s">
        <v>87</v>
      </c>
      <c r="D1551" t="s">
        <v>39</v>
      </c>
      <c r="E1551">
        <v>19009.09</v>
      </c>
      <c r="F1551">
        <v>7.57</v>
      </c>
      <c r="G1551">
        <v>52.3</v>
      </c>
      <c r="H1551">
        <v>3107.34</v>
      </c>
      <c r="I1551" t="s">
        <v>14</v>
      </c>
      <c r="J1551">
        <v>2781</v>
      </c>
    </row>
    <row r="1552" spans="1:10" x14ac:dyDescent="0.3">
      <c r="A1552">
        <v>2023</v>
      </c>
      <c r="B1552">
        <v>9</v>
      </c>
      <c r="C1552" t="s">
        <v>92</v>
      </c>
      <c r="D1552" t="s">
        <v>11</v>
      </c>
      <c r="E1552">
        <v>9003.2999999999993</v>
      </c>
      <c r="F1552">
        <v>8.15</v>
      </c>
      <c r="G1552">
        <v>82.95</v>
      </c>
      <c r="H1552">
        <v>6417.45</v>
      </c>
      <c r="I1552" t="s">
        <v>14</v>
      </c>
      <c r="J1552">
        <v>2925</v>
      </c>
    </row>
    <row r="1553" spans="1:10" x14ac:dyDescent="0.3">
      <c r="A1553">
        <v>2023</v>
      </c>
      <c r="B1553">
        <v>8</v>
      </c>
      <c r="C1553" t="s">
        <v>94</v>
      </c>
      <c r="D1553" t="s">
        <v>16</v>
      </c>
      <c r="E1553">
        <v>16989.330000000002</v>
      </c>
      <c r="F1553">
        <v>5.58</v>
      </c>
      <c r="G1553">
        <v>72.78</v>
      </c>
      <c r="H1553">
        <v>2655.56</v>
      </c>
      <c r="I1553" t="s">
        <v>36</v>
      </c>
      <c r="J1553">
        <v>4518</v>
      </c>
    </row>
    <row r="1554" spans="1:10" x14ac:dyDescent="0.3">
      <c r="A1554">
        <v>2023</v>
      </c>
      <c r="B1554">
        <v>11</v>
      </c>
      <c r="C1554" t="s">
        <v>106</v>
      </c>
      <c r="D1554" t="s">
        <v>41</v>
      </c>
      <c r="E1554">
        <v>5357.91</v>
      </c>
      <c r="F1554">
        <v>8.56</v>
      </c>
      <c r="G1554">
        <v>51.05</v>
      </c>
      <c r="H1554">
        <v>6318.93</v>
      </c>
      <c r="I1554" t="s">
        <v>36</v>
      </c>
      <c r="J1554">
        <v>2540</v>
      </c>
    </row>
    <row r="1555" spans="1:10" x14ac:dyDescent="0.3">
      <c r="A1555">
        <v>2022</v>
      </c>
      <c r="B1555">
        <v>11</v>
      </c>
      <c r="C1555" t="s">
        <v>112</v>
      </c>
      <c r="D1555" t="s">
        <v>39</v>
      </c>
      <c r="E1555">
        <v>5325.6</v>
      </c>
      <c r="F1555">
        <v>8.09</v>
      </c>
      <c r="G1555">
        <v>58.61</v>
      </c>
      <c r="H1555">
        <v>5780.7</v>
      </c>
      <c r="I1555" t="s">
        <v>19</v>
      </c>
      <c r="J1555">
        <v>3950</v>
      </c>
    </row>
    <row r="1556" spans="1:10" x14ac:dyDescent="0.3">
      <c r="A1556">
        <v>2022</v>
      </c>
      <c r="B1556">
        <v>11</v>
      </c>
      <c r="C1556" t="s">
        <v>102</v>
      </c>
      <c r="D1556" t="s">
        <v>25</v>
      </c>
      <c r="E1556">
        <v>10361.93</v>
      </c>
      <c r="F1556">
        <v>5.88</v>
      </c>
      <c r="G1556">
        <v>65.680000000000007</v>
      </c>
      <c r="H1556">
        <v>2038.13</v>
      </c>
      <c r="I1556" t="s">
        <v>36</v>
      </c>
      <c r="J1556">
        <v>1722</v>
      </c>
    </row>
    <row r="1557" spans="1:10" x14ac:dyDescent="0.3">
      <c r="A1557">
        <v>2022</v>
      </c>
      <c r="B1557">
        <v>3</v>
      </c>
      <c r="C1557" t="s">
        <v>113</v>
      </c>
      <c r="D1557" t="s">
        <v>32</v>
      </c>
      <c r="E1557">
        <v>15280.43</v>
      </c>
      <c r="F1557">
        <v>4.62</v>
      </c>
      <c r="G1557">
        <v>81.17</v>
      </c>
      <c r="H1557">
        <v>3638.39</v>
      </c>
      <c r="I1557" t="s">
        <v>14</v>
      </c>
      <c r="J1557">
        <v>4895</v>
      </c>
    </row>
    <row r="1558" spans="1:10" x14ac:dyDescent="0.3">
      <c r="A1558">
        <v>2022</v>
      </c>
      <c r="B1558">
        <v>4</v>
      </c>
      <c r="C1558" t="s">
        <v>95</v>
      </c>
      <c r="D1558" t="s">
        <v>20</v>
      </c>
      <c r="E1558">
        <v>8328.3799999999992</v>
      </c>
      <c r="F1558">
        <v>4.8600000000000003</v>
      </c>
      <c r="G1558">
        <v>65.25</v>
      </c>
      <c r="H1558">
        <v>3105.49</v>
      </c>
      <c r="I1558" t="s">
        <v>19</v>
      </c>
      <c r="J1558">
        <v>3710</v>
      </c>
    </row>
    <row r="1559" spans="1:10" x14ac:dyDescent="0.3">
      <c r="A1559">
        <v>2022</v>
      </c>
      <c r="B1559">
        <v>9</v>
      </c>
      <c r="C1559" t="s">
        <v>105</v>
      </c>
      <c r="D1559" t="s">
        <v>11</v>
      </c>
      <c r="E1559">
        <v>15500.82</v>
      </c>
      <c r="F1559">
        <v>7.87</v>
      </c>
      <c r="G1559">
        <v>54.07</v>
      </c>
      <c r="H1559">
        <v>8059.54</v>
      </c>
      <c r="I1559" t="s">
        <v>60</v>
      </c>
      <c r="J1559">
        <v>2720</v>
      </c>
    </row>
    <row r="1560" spans="1:10" x14ac:dyDescent="0.3">
      <c r="A1560">
        <v>2022</v>
      </c>
      <c r="B1560">
        <v>11</v>
      </c>
      <c r="C1560" t="s">
        <v>87</v>
      </c>
      <c r="D1560" t="s">
        <v>39</v>
      </c>
      <c r="E1560">
        <v>8281.6299999999992</v>
      </c>
      <c r="F1560">
        <v>8.11</v>
      </c>
      <c r="G1560">
        <v>59.58</v>
      </c>
      <c r="H1560">
        <v>3411.64</v>
      </c>
      <c r="I1560" t="s">
        <v>14</v>
      </c>
      <c r="J1560">
        <v>3981</v>
      </c>
    </row>
    <row r="1561" spans="1:10" x14ac:dyDescent="0.3">
      <c r="A1561">
        <v>2023</v>
      </c>
      <c r="B1561">
        <v>2</v>
      </c>
      <c r="C1561" t="s">
        <v>96</v>
      </c>
      <c r="D1561" t="s">
        <v>22</v>
      </c>
      <c r="E1561">
        <v>5907.95</v>
      </c>
      <c r="F1561">
        <v>8.24</v>
      </c>
      <c r="G1561">
        <v>88.3</v>
      </c>
      <c r="H1561">
        <v>5200.17</v>
      </c>
      <c r="I1561" t="s">
        <v>36</v>
      </c>
      <c r="J1561">
        <v>1408</v>
      </c>
    </row>
    <row r="1562" spans="1:10" x14ac:dyDescent="0.3">
      <c r="A1562">
        <v>2022</v>
      </c>
      <c r="B1562">
        <v>8</v>
      </c>
      <c r="C1562" t="s">
        <v>86</v>
      </c>
      <c r="D1562" t="s">
        <v>20</v>
      </c>
      <c r="E1562">
        <v>23735.45</v>
      </c>
      <c r="F1562">
        <v>8.16</v>
      </c>
      <c r="G1562">
        <v>85.78</v>
      </c>
      <c r="H1562">
        <v>7447.42</v>
      </c>
      <c r="I1562" t="s">
        <v>36</v>
      </c>
      <c r="J1562">
        <v>1160</v>
      </c>
    </row>
    <row r="1563" spans="1:10" x14ac:dyDescent="0.3">
      <c r="A1563">
        <v>2023</v>
      </c>
      <c r="B1563">
        <v>5</v>
      </c>
      <c r="C1563" t="s">
        <v>93</v>
      </c>
      <c r="D1563" t="s">
        <v>34</v>
      </c>
      <c r="E1563">
        <v>10147.1</v>
      </c>
      <c r="F1563">
        <v>4.79</v>
      </c>
      <c r="G1563">
        <v>73.900000000000006</v>
      </c>
      <c r="H1563">
        <v>7715.35</v>
      </c>
      <c r="I1563" t="s">
        <v>14</v>
      </c>
      <c r="J1563">
        <v>4726</v>
      </c>
    </row>
    <row r="1564" spans="1:10" x14ac:dyDescent="0.3">
      <c r="A1564">
        <v>2023</v>
      </c>
      <c r="B1564">
        <v>5</v>
      </c>
      <c r="C1564" t="s">
        <v>110</v>
      </c>
      <c r="D1564" t="s">
        <v>41</v>
      </c>
      <c r="E1564">
        <v>20445.43</v>
      </c>
      <c r="F1564">
        <v>4.99</v>
      </c>
      <c r="G1564">
        <v>58.76</v>
      </c>
      <c r="H1564">
        <v>4745.8900000000003</v>
      </c>
      <c r="I1564" t="s">
        <v>28</v>
      </c>
      <c r="J1564">
        <v>2143</v>
      </c>
    </row>
    <row r="1565" spans="1:10" x14ac:dyDescent="0.3">
      <c r="A1565">
        <v>2023</v>
      </c>
      <c r="B1565">
        <v>5</v>
      </c>
      <c r="C1565" t="s">
        <v>92</v>
      </c>
      <c r="D1565" t="s">
        <v>11</v>
      </c>
      <c r="E1565">
        <v>15302.2</v>
      </c>
      <c r="F1565">
        <v>8.83</v>
      </c>
      <c r="G1565">
        <v>82.39</v>
      </c>
      <c r="H1565">
        <v>6197.27</v>
      </c>
      <c r="I1565" t="s">
        <v>28</v>
      </c>
      <c r="J1565">
        <v>2702</v>
      </c>
    </row>
    <row r="1566" spans="1:10" x14ac:dyDescent="0.3">
      <c r="A1566">
        <v>2022</v>
      </c>
      <c r="B1566">
        <v>1</v>
      </c>
      <c r="C1566" t="s">
        <v>95</v>
      </c>
      <c r="D1566" t="s">
        <v>20</v>
      </c>
      <c r="E1566">
        <v>13003.15</v>
      </c>
      <c r="F1566">
        <v>4.03</v>
      </c>
      <c r="G1566">
        <v>82.41</v>
      </c>
      <c r="H1566">
        <v>6405.89</v>
      </c>
      <c r="I1566" t="s">
        <v>19</v>
      </c>
      <c r="J1566">
        <v>4224</v>
      </c>
    </row>
    <row r="1567" spans="1:10" x14ac:dyDescent="0.3">
      <c r="A1567">
        <v>2023</v>
      </c>
      <c r="B1567">
        <v>12</v>
      </c>
      <c r="C1567" t="s">
        <v>90</v>
      </c>
      <c r="D1567" t="s">
        <v>25</v>
      </c>
      <c r="E1567">
        <v>18283.900000000001</v>
      </c>
      <c r="F1567">
        <v>6.9</v>
      </c>
      <c r="G1567">
        <v>68.17</v>
      </c>
      <c r="H1567">
        <v>6062.01</v>
      </c>
      <c r="I1567" t="s">
        <v>60</v>
      </c>
      <c r="J1567">
        <v>4750</v>
      </c>
    </row>
    <row r="1568" spans="1:10" x14ac:dyDescent="0.3">
      <c r="A1568">
        <v>2022</v>
      </c>
      <c r="B1568">
        <v>12</v>
      </c>
      <c r="C1568" t="s">
        <v>88</v>
      </c>
      <c r="D1568" t="s">
        <v>25</v>
      </c>
      <c r="E1568">
        <v>19671.990000000002</v>
      </c>
      <c r="F1568">
        <v>8.41</v>
      </c>
      <c r="G1568">
        <v>73.39</v>
      </c>
      <c r="H1568">
        <v>3874.96</v>
      </c>
      <c r="I1568" t="s">
        <v>36</v>
      </c>
      <c r="J1568">
        <v>3222</v>
      </c>
    </row>
    <row r="1569" spans="1:10" x14ac:dyDescent="0.3">
      <c r="A1569">
        <v>2022</v>
      </c>
      <c r="B1569">
        <v>8</v>
      </c>
      <c r="C1569" t="s">
        <v>86</v>
      </c>
      <c r="D1569" t="s">
        <v>20</v>
      </c>
      <c r="E1569">
        <v>20317.29</v>
      </c>
      <c r="F1569">
        <v>7.54</v>
      </c>
      <c r="G1569">
        <v>51.86</v>
      </c>
      <c r="H1569">
        <v>3973.16</v>
      </c>
      <c r="I1569" t="s">
        <v>60</v>
      </c>
      <c r="J1569">
        <v>2884</v>
      </c>
    </row>
    <row r="1570" spans="1:10" x14ac:dyDescent="0.3">
      <c r="A1570">
        <v>2023</v>
      </c>
      <c r="B1570">
        <v>10</v>
      </c>
      <c r="C1570" t="s">
        <v>97</v>
      </c>
      <c r="D1570" t="s">
        <v>11</v>
      </c>
      <c r="E1570">
        <v>19628.13</v>
      </c>
      <c r="F1570">
        <v>8.07</v>
      </c>
      <c r="G1570">
        <v>72.92</v>
      </c>
      <c r="H1570">
        <v>8096.5</v>
      </c>
      <c r="I1570" t="s">
        <v>60</v>
      </c>
      <c r="J1570">
        <v>1882</v>
      </c>
    </row>
    <row r="1571" spans="1:10" x14ac:dyDescent="0.3">
      <c r="A1571">
        <v>2022</v>
      </c>
      <c r="B1571">
        <v>3</v>
      </c>
      <c r="C1571" t="s">
        <v>102</v>
      </c>
      <c r="D1571" t="s">
        <v>25</v>
      </c>
      <c r="E1571">
        <v>19862.71</v>
      </c>
      <c r="F1571">
        <v>9.41</v>
      </c>
      <c r="G1571">
        <v>73.069999999999993</v>
      </c>
      <c r="H1571">
        <v>7055.88</v>
      </c>
      <c r="I1571" t="s">
        <v>36</v>
      </c>
      <c r="J1571">
        <v>2792</v>
      </c>
    </row>
    <row r="1572" spans="1:10" x14ac:dyDescent="0.3">
      <c r="A1572">
        <v>2023</v>
      </c>
      <c r="B1572">
        <v>3</v>
      </c>
      <c r="C1572" t="s">
        <v>112</v>
      </c>
      <c r="D1572" t="s">
        <v>39</v>
      </c>
      <c r="E1572">
        <v>8197.92</v>
      </c>
      <c r="F1572">
        <v>7.94</v>
      </c>
      <c r="G1572">
        <v>87.72</v>
      </c>
      <c r="H1572">
        <v>4621.78</v>
      </c>
      <c r="I1572" t="s">
        <v>19</v>
      </c>
      <c r="J1572">
        <v>4185</v>
      </c>
    </row>
    <row r="1573" spans="1:10" x14ac:dyDescent="0.3">
      <c r="A1573">
        <v>2022</v>
      </c>
      <c r="B1573">
        <v>1</v>
      </c>
      <c r="C1573" t="s">
        <v>114</v>
      </c>
      <c r="D1573" t="s">
        <v>20</v>
      </c>
      <c r="E1573">
        <v>6577.41</v>
      </c>
      <c r="F1573">
        <v>9.11</v>
      </c>
      <c r="G1573">
        <v>84.67</v>
      </c>
      <c r="H1573">
        <v>9540.4599999999991</v>
      </c>
      <c r="I1573" t="s">
        <v>19</v>
      </c>
      <c r="J1573">
        <v>1420</v>
      </c>
    </row>
    <row r="1574" spans="1:10" x14ac:dyDescent="0.3">
      <c r="A1574">
        <v>2023</v>
      </c>
      <c r="B1574">
        <v>6</v>
      </c>
      <c r="C1574" t="s">
        <v>88</v>
      </c>
      <c r="D1574" t="s">
        <v>25</v>
      </c>
      <c r="E1574">
        <v>18870.740000000002</v>
      </c>
      <c r="F1574">
        <v>6.73</v>
      </c>
      <c r="G1574">
        <v>93.62</v>
      </c>
      <c r="H1574">
        <v>5839.33</v>
      </c>
      <c r="I1574" t="s">
        <v>14</v>
      </c>
      <c r="J1574">
        <v>1416</v>
      </c>
    </row>
    <row r="1575" spans="1:10" x14ac:dyDescent="0.3">
      <c r="A1575">
        <v>2023</v>
      </c>
      <c r="B1575">
        <v>12</v>
      </c>
      <c r="C1575" t="s">
        <v>97</v>
      </c>
      <c r="D1575" t="s">
        <v>11</v>
      </c>
      <c r="E1575">
        <v>11073.3</v>
      </c>
      <c r="F1575">
        <v>5.78</v>
      </c>
      <c r="G1575">
        <v>84.58</v>
      </c>
      <c r="H1575">
        <v>8316.07</v>
      </c>
      <c r="I1575" t="s">
        <v>60</v>
      </c>
      <c r="J1575">
        <v>847</v>
      </c>
    </row>
    <row r="1576" spans="1:10" x14ac:dyDescent="0.3">
      <c r="A1576">
        <v>2023</v>
      </c>
      <c r="B1576">
        <v>8</v>
      </c>
      <c r="C1576" t="s">
        <v>90</v>
      </c>
      <c r="D1576" t="s">
        <v>25</v>
      </c>
      <c r="E1576">
        <v>17557.71</v>
      </c>
      <c r="F1576">
        <v>7.12</v>
      </c>
      <c r="G1576">
        <v>92.17</v>
      </c>
      <c r="H1576">
        <v>7693.39</v>
      </c>
      <c r="I1576" t="s">
        <v>19</v>
      </c>
      <c r="J1576">
        <v>2425</v>
      </c>
    </row>
    <row r="1577" spans="1:10" x14ac:dyDescent="0.3">
      <c r="A1577">
        <v>2023</v>
      </c>
      <c r="B1577">
        <v>10</v>
      </c>
      <c r="C1577" t="s">
        <v>92</v>
      </c>
      <c r="D1577" t="s">
        <v>11</v>
      </c>
      <c r="E1577">
        <v>21974.87</v>
      </c>
      <c r="F1577">
        <v>5.31</v>
      </c>
      <c r="G1577">
        <v>83.82</v>
      </c>
      <c r="H1577">
        <v>2015.5</v>
      </c>
      <c r="I1577" t="s">
        <v>19</v>
      </c>
      <c r="J1577">
        <v>2256</v>
      </c>
    </row>
    <row r="1578" spans="1:10" x14ac:dyDescent="0.3">
      <c r="A1578">
        <v>2022</v>
      </c>
      <c r="B1578">
        <v>9</v>
      </c>
      <c r="C1578" t="s">
        <v>114</v>
      </c>
      <c r="D1578" t="s">
        <v>20</v>
      </c>
      <c r="E1578">
        <v>14596.32</v>
      </c>
      <c r="F1578">
        <v>9.84</v>
      </c>
      <c r="G1578">
        <v>88.97</v>
      </c>
      <c r="H1578">
        <v>7654.86</v>
      </c>
      <c r="I1578" t="s">
        <v>19</v>
      </c>
      <c r="J1578">
        <v>2105</v>
      </c>
    </row>
    <row r="1579" spans="1:10" x14ac:dyDescent="0.3">
      <c r="A1579">
        <v>2022</v>
      </c>
      <c r="B1579">
        <v>1</v>
      </c>
      <c r="C1579" t="s">
        <v>110</v>
      </c>
      <c r="D1579" t="s">
        <v>41</v>
      </c>
      <c r="E1579">
        <v>20545.939999999999</v>
      </c>
      <c r="F1579">
        <v>5.38</v>
      </c>
      <c r="G1579">
        <v>97.16</v>
      </c>
      <c r="H1579">
        <v>9487.7900000000009</v>
      </c>
      <c r="I1579" t="s">
        <v>36</v>
      </c>
      <c r="J1579">
        <v>3524</v>
      </c>
    </row>
    <row r="1580" spans="1:10" x14ac:dyDescent="0.3">
      <c r="A1580">
        <v>2022</v>
      </c>
      <c r="B1580">
        <v>4</v>
      </c>
      <c r="C1580" t="s">
        <v>111</v>
      </c>
      <c r="D1580" t="s">
        <v>34</v>
      </c>
      <c r="E1580">
        <v>13820.45</v>
      </c>
      <c r="F1580">
        <v>5.32</v>
      </c>
      <c r="G1580">
        <v>57.55</v>
      </c>
      <c r="H1580">
        <v>7689.66</v>
      </c>
      <c r="I1580" t="s">
        <v>14</v>
      </c>
      <c r="J1580">
        <v>736</v>
      </c>
    </row>
    <row r="1581" spans="1:10" x14ac:dyDescent="0.3">
      <c r="A1581">
        <v>2022</v>
      </c>
      <c r="B1581">
        <v>10</v>
      </c>
      <c r="C1581" t="s">
        <v>104</v>
      </c>
      <c r="D1581" t="s">
        <v>34</v>
      </c>
      <c r="E1581">
        <v>15822.32</v>
      </c>
      <c r="F1581">
        <v>8.2100000000000009</v>
      </c>
      <c r="G1581">
        <v>78.260000000000005</v>
      </c>
      <c r="H1581">
        <v>9911.7900000000009</v>
      </c>
      <c r="I1581" t="s">
        <v>28</v>
      </c>
      <c r="J1581">
        <v>2370</v>
      </c>
    </row>
    <row r="1582" spans="1:10" x14ac:dyDescent="0.3">
      <c r="A1582">
        <v>2022</v>
      </c>
      <c r="B1582">
        <v>11</v>
      </c>
      <c r="C1582" t="s">
        <v>98</v>
      </c>
      <c r="D1582" t="s">
        <v>32</v>
      </c>
      <c r="E1582">
        <v>16666.13</v>
      </c>
      <c r="F1582">
        <v>9.25</v>
      </c>
      <c r="G1582">
        <v>74.05</v>
      </c>
      <c r="H1582">
        <v>2311.9499999999998</v>
      </c>
      <c r="I1582" t="s">
        <v>60</v>
      </c>
      <c r="J1582">
        <v>1673</v>
      </c>
    </row>
    <row r="1583" spans="1:10" x14ac:dyDescent="0.3">
      <c r="A1583">
        <v>2023</v>
      </c>
      <c r="B1583">
        <v>4</v>
      </c>
      <c r="C1583" t="s">
        <v>112</v>
      </c>
      <c r="D1583" t="s">
        <v>39</v>
      </c>
      <c r="E1583">
        <v>22484.47</v>
      </c>
      <c r="F1583">
        <v>4.5599999999999996</v>
      </c>
      <c r="G1583">
        <v>51.95</v>
      </c>
      <c r="H1583">
        <v>3428.15</v>
      </c>
      <c r="I1583" t="s">
        <v>14</v>
      </c>
      <c r="J1583">
        <v>4013</v>
      </c>
    </row>
    <row r="1584" spans="1:10" x14ac:dyDescent="0.3">
      <c r="A1584">
        <v>2023</v>
      </c>
      <c r="B1584">
        <v>4</v>
      </c>
      <c r="C1584" t="s">
        <v>102</v>
      </c>
      <c r="D1584" t="s">
        <v>25</v>
      </c>
      <c r="E1584">
        <v>23155.96</v>
      </c>
      <c r="F1584">
        <v>8.61</v>
      </c>
      <c r="G1584">
        <v>77.14</v>
      </c>
      <c r="H1584">
        <v>8812.81</v>
      </c>
      <c r="I1584" t="s">
        <v>60</v>
      </c>
      <c r="J1584">
        <v>1052</v>
      </c>
    </row>
    <row r="1585" spans="1:10" x14ac:dyDescent="0.3">
      <c r="A1585">
        <v>2023</v>
      </c>
      <c r="B1585">
        <v>8</v>
      </c>
      <c r="C1585" t="s">
        <v>107</v>
      </c>
      <c r="D1585" t="s">
        <v>41</v>
      </c>
      <c r="E1585">
        <v>5781.33</v>
      </c>
      <c r="F1585">
        <v>7.89</v>
      </c>
      <c r="G1585">
        <v>84.93</v>
      </c>
      <c r="H1585">
        <v>9591.82</v>
      </c>
      <c r="I1585" t="s">
        <v>28</v>
      </c>
      <c r="J1585">
        <v>2600</v>
      </c>
    </row>
    <row r="1586" spans="1:10" x14ac:dyDescent="0.3">
      <c r="A1586">
        <v>2022</v>
      </c>
      <c r="B1586">
        <v>2</v>
      </c>
      <c r="C1586" t="s">
        <v>93</v>
      </c>
      <c r="D1586" t="s">
        <v>34</v>
      </c>
      <c r="E1586">
        <v>15914.16</v>
      </c>
      <c r="F1586">
        <v>4.49</v>
      </c>
      <c r="G1586">
        <v>55.29</v>
      </c>
      <c r="H1586">
        <v>4101.79</v>
      </c>
      <c r="I1586" t="s">
        <v>36</v>
      </c>
      <c r="J1586">
        <v>4107</v>
      </c>
    </row>
    <row r="1587" spans="1:10" x14ac:dyDescent="0.3">
      <c r="A1587">
        <v>2023</v>
      </c>
      <c r="B1587">
        <v>8</v>
      </c>
      <c r="C1587" t="s">
        <v>91</v>
      </c>
      <c r="D1587" t="s">
        <v>32</v>
      </c>
      <c r="E1587">
        <v>9571.1</v>
      </c>
      <c r="F1587">
        <v>8.42</v>
      </c>
      <c r="G1587">
        <v>99.59</v>
      </c>
      <c r="H1587">
        <v>7975.15</v>
      </c>
      <c r="I1587" t="s">
        <v>60</v>
      </c>
      <c r="J1587">
        <v>4549</v>
      </c>
    </row>
    <row r="1588" spans="1:10" x14ac:dyDescent="0.3">
      <c r="A1588">
        <v>2023</v>
      </c>
      <c r="B1588">
        <v>3</v>
      </c>
      <c r="C1588" t="s">
        <v>91</v>
      </c>
      <c r="D1588" t="s">
        <v>32</v>
      </c>
      <c r="E1588">
        <v>22085.52</v>
      </c>
      <c r="F1588">
        <v>4.0999999999999996</v>
      </c>
      <c r="G1588">
        <v>58.07</v>
      </c>
      <c r="H1588">
        <v>7853.84</v>
      </c>
      <c r="I1588" t="s">
        <v>36</v>
      </c>
      <c r="J1588">
        <v>4471</v>
      </c>
    </row>
    <row r="1589" spans="1:10" x14ac:dyDescent="0.3">
      <c r="A1589">
        <v>2022</v>
      </c>
      <c r="B1589">
        <v>11</v>
      </c>
      <c r="C1589" t="s">
        <v>108</v>
      </c>
      <c r="D1589" t="s">
        <v>29</v>
      </c>
      <c r="E1589">
        <v>11876.84</v>
      </c>
      <c r="F1589">
        <v>9.7200000000000006</v>
      </c>
      <c r="G1589">
        <v>74.36</v>
      </c>
      <c r="H1589">
        <v>9677.5300000000007</v>
      </c>
      <c r="I1589" t="s">
        <v>36</v>
      </c>
      <c r="J1589">
        <v>2477</v>
      </c>
    </row>
    <row r="1590" spans="1:10" x14ac:dyDescent="0.3">
      <c r="A1590">
        <v>2023</v>
      </c>
      <c r="B1590">
        <v>4</v>
      </c>
      <c r="C1590" t="s">
        <v>99</v>
      </c>
      <c r="D1590" t="s">
        <v>16</v>
      </c>
      <c r="E1590">
        <v>10743.71</v>
      </c>
      <c r="F1590">
        <v>8.3699999999999992</v>
      </c>
      <c r="G1590">
        <v>69.19</v>
      </c>
      <c r="H1590">
        <v>8909.19</v>
      </c>
      <c r="I1590" t="s">
        <v>60</v>
      </c>
      <c r="J1590">
        <v>1799</v>
      </c>
    </row>
    <row r="1591" spans="1:10" x14ac:dyDescent="0.3">
      <c r="A1591">
        <v>2023</v>
      </c>
      <c r="B1591">
        <v>6</v>
      </c>
      <c r="C1591" t="s">
        <v>101</v>
      </c>
      <c r="D1591" t="s">
        <v>22</v>
      </c>
      <c r="E1591">
        <v>20892.490000000002</v>
      </c>
      <c r="F1591">
        <v>6.64</v>
      </c>
      <c r="G1591">
        <v>73.260000000000005</v>
      </c>
      <c r="H1591">
        <v>5729.27</v>
      </c>
      <c r="I1591" t="s">
        <v>60</v>
      </c>
      <c r="J1591">
        <v>4669</v>
      </c>
    </row>
    <row r="1592" spans="1:10" x14ac:dyDescent="0.3">
      <c r="A1592">
        <v>2022</v>
      </c>
      <c r="B1592">
        <v>6</v>
      </c>
      <c r="C1592" t="s">
        <v>93</v>
      </c>
      <c r="D1592" t="s">
        <v>34</v>
      </c>
      <c r="E1592">
        <v>8773.83</v>
      </c>
      <c r="F1592">
        <v>9.5500000000000007</v>
      </c>
      <c r="G1592">
        <v>97.63</v>
      </c>
      <c r="H1592">
        <v>9348.32</v>
      </c>
      <c r="I1592" t="s">
        <v>14</v>
      </c>
      <c r="J1592">
        <v>4107</v>
      </c>
    </row>
    <row r="1593" spans="1:10" x14ac:dyDescent="0.3">
      <c r="A1593">
        <v>2023</v>
      </c>
      <c r="B1593">
        <v>9</v>
      </c>
      <c r="C1593" t="s">
        <v>111</v>
      </c>
      <c r="D1593" t="s">
        <v>34</v>
      </c>
      <c r="E1593">
        <v>9645.34</v>
      </c>
      <c r="F1593">
        <v>8.14</v>
      </c>
      <c r="G1593">
        <v>76.7</v>
      </c>
      <c r="H1593">
        <v>5493.22</v>
      </c>
      <c r="I1593" t="s">
        <v>60</v>
      </c>
      <c r="J1593">
        <v>4628</v>
      </c>
    </row>
    <row r="1594" spans="1:10" x14ac:dyDescent="0.3">
      <c r="A1594">
        <v>2023</v>
      </c>
      <c r="B1594">
        <v>12</v>
      </c>
      <c r="C1594" t="s">
        <v>90</v>
      </c>
      <c r="D1594" t="s">
        <v>25</v>
      </c>
      <c r="E1594">
        <v>10805.76</v>
      </c>
      <c r="F1594">
        <v>9.86</v>
      </c>
      <c r="G1594">
        <v>89.43</v>
      </c>
      <c r="H1594">
        <v>6913.99</v>
      </c>
      <c r="I1594" t="s">
        <v>60</v>
      </c>
      <c r="J1594">
        <v>1264</v>
      </c>
    </row>
    <row r="1595" spans="1:10" x14ac:dyDescent="0.3">
      <c r="A1595">
        <v>2022</v>
      </c>
      <c r="B1595">
        <v>7</v>
      </c>
      <c r="C1595" t="s">
        <v>88</v>
      </c>
      <c r="D1595" t="s">
        <v>25</v>
      </c>
      <c r="E1595">
        <v>20370.52</v>
      </c>
      <c r="F1595">
        <v>5.95</v>
      </c>
      <c r="G1595">
        <v>87.81</v>
      </c>
      <c r="H1595">
        <v>6776.27</v>
      </c>
      <c r="I1595" t="s">
        <v>60</v>
      </c>
      <c r="J1595">
        <v>1027</v>
      </c>
    </row>
    <row r="1596" spans="1:10" x14ac:dyDescent="0.3">
      <c r="A1596">
        <v>2022</v>
      </c>
      <c r="B1596">
        <v>1</v>
      </c>
      <c r="C1596" t="s">
        <v>99</v>
      </c>
      <c r="D1596" t="s">
        <v>16</v>
      </c>
      <c r="E1596">
        <v>14642.68</v>
      </c>
      <c r="F1596">
        <v>8.2200000000000006</v>
      </c>
      <c r="G1596">
        <v>77.02</v>
      </c>
      <c r="H1596">
        <v>9781.59</v>
      </c>
      <c r="I1596" t="s">
        <v>19</v>
      </c>
      <c r="J1596">
        <v>4746</v>
      </c>
    </row>
    <row r="1597" spans="1:10" x14ac:dyDescent="0.3">
      <c r="A1597">
        <v>2023</v>
      </c>
      <c r="B1597">
        <v>4</v>
      </c>
      <c r="C1597" t="s">
        <v>98</v>
      </c>
      <c r="D1597" t="s">
        <v>32</v>
      </c>
      <c r="E1597">
        <v>14531.98</v>
      </c>
      <c r="F1597">
        <v>5.5</v>
      </c>
      <c r="G1597">
        <v>79.34</v>
      </c>
      <c r="H1597">
        <v>5877.35</v>
      </c>
      <c r="I1597" t="s">
        <v>19</v>
      </c>
      <c r="J1597">
        <v>2202</v>
      </c>
    </row>
    <row r="1598" spans="1:10" x14ac:dyDescent="0.3">
      <c r="A1598">
        <v>2023</v>
      </c>
      <c r="B1598">
        <v>1</v>
      </c>
      <c r="C1598" t="s">
        <v>113</v>
      </c>
      <c r="D1598" t="s">
        <v>32</v>
      </c>
      <c r="E1598">
        <v>19662.599999999999</v>
      </c>
      <c r="F1598">
        <v>4.53</v>
      </c>
      <c r="G1598">
        <v>59.94</v>
      </c>
      <c r="H1598">
        <v>6999.88</v>
      </c>
      <c r="I1598" t="s">
        <v>36</v>
      </c>
      <c r="J1598">
        <v>1818</v>
      </c>
    </row>
    <row r="1599" spans="1:10" x14ac:dyDescent="0.3">
      <c r="A1599">
        <v>2023</v>
      </c>
      <c r="B1599">
        <v>6</v>
      </c>
      <c r="C1599" t="s">
        <v>88</v>
      </c>
      <c r="D1599" t="s">
        <v>25</v>
      </c>
      <c r="E1599">
        <v>10301.81</v>
      </c>
      <c r="F1599">
        <v>8.16</v>
      </c>
      <c r="G1599">
        <v>86.32</v>
      </c>
      <c r="H1599">
        <v>4268.74</v>
      </c>
      <c r="I1599" t="s">
        <v>14</v>
      </c>
      <c r="J1599">
        <v>4450</v>
      </c>
    </row>
    <row r="1600" spans="1:10" x14ac:dyDescent="0.3">
      <c r="A1600">
        <v>2023</v>
      </c>
      <c r="B1600">
        <v>12</v>
      </c>
      <c r="C1600" t="s">
        <v>91</v>
      </c>
      <c r="D1600" t="s">
        <v>32</v>
      </c>
      <c r="E1600">
        <v>16994.080000000002</v>
      </c>
      <c r="F1600">
        <v>5.05</v>
      </c>
      <c r="G1600">
        <v>64.13</v>
      </c>
      <c r="H1600">
        <v>5503.81</v>
      </c>
      <c r="I1600" t="s">
        <v>28</v>
      </c>
      <c r="J1600">
        <v>1121</v>
      </c>
    </row>
    <row r="1601" spans="1:10" x14ac:dyDescent="0.3">
      <c r="A1601">
        <v>2022</v>
      </c>
      <c r="B1601">
        <v>7</v>
      </c>
      <c r="C1601" t="s">
        <v>88</v>
      </c>
      <c r="D1601" t="s">
        <v>25</v>
      </c>
      <c r="E1601">
        <v>23508.16</v>
      </c>
      <c r="F1601">
        <v>7.35</v>
      </c>
      <c r="G1601">
        <v>72.47</v>
      </c>
      <c r="H1601">
        <v>8165.67</v>
      </c>
      <c r="I1601" t="s">
        <v>14</v>
      </c>
      <c r="J1601">
        <v>1529</v>
      </c>
    </row>
    <row r="1602" spans="1:10" x14ac:dyDescent="0.3">
      <c r="A1602">
        <v>2023</v>
      </c>
      <c r="B1602">
        <v>2</v>
      </c>
      <c r="C1602" t="s">
        <v>105</v>
      </c>
      <c r="D1602" t="s">
        <v>11</v>
      </c>
      <c r="E1602">
        <v>9373.99</v>
      </c>
      <c r="F1602">
        <v>6.57</v>
      </c>
      <c r="G1602">
        <v>98.68</v>
      </c>
      <c r="H1602">
        <v>8948.58</v>
      </c>
      <c r="I1602" t="s">
        <v>36</v>
      </c>
      <c r="J1602">
        <v>4208</v>
      </c>
    </row>
    <row r="1603" spans="1:10" x14ac:dyDescent="0.3">
      <c r="A1603">
        <v>2022</v>
      </c>
      <c r="B1603">
        <v>6</v>
      </c>
      <c r="C1603" t="s">
        <v>96</v>
      </c>
      <c r="D1603" t="s">
        <v>22</v>
      </c>
      <c r="E1603">
        <v>24534.240000000002</v>
      </c>
      <c r="F1603">
        <v>7.63</v>
      </c>
      <c r="G1603">
        <v>94.89</v>
      </c>
      <c r="H1603">
        <v>9616.68</v>
      </c>
      <c r="I1603" t="s">
        <v>19</v>
      </c>
      <c r="J1603">
        <v>4961</v>
      </c>
    </row>
    <row r="1604" spans="1:10" x14ac:dyDescent="0.3">
      <c r="A1604">
        <v>2023</v>
      </c>
      <c r="B1604">
        <v>10</v>
      </c>
      <c r="C1604" t="s">
        <v>102</v>
      </c>
      <c r="D1604" t="s">
        <v>25</v>
      </c>
      <c r="E1604">
        <v>5581.63</v>
      </c>
      <c r="F1604">
        <v>4.42</v>
      </c>
      <c r="G1604">
        <v>75.02</v>
      </c>
      <c r="H1604">
        <v>2613.62</v>
      </c>
      <c r="I1604" t="s">
        <v>19</v>
      </c>
      <c r="J1604">
        <v>1821</v>
      </c>
    </row>
    <row r="1605" spans="1:10" x14ac:dyDescent="0.3">
      <c r="A1605">
        <v>2023</v>
      </c>
      <c r="B1605">
        <v>12</v>
      </c>
      <c r="C1605" t="s">
        <v>96</v>
      </c>
      <c r="D1605" t="s">
        <v>22</v>
      </c>
      <c r="E1605">
        <v>20756.03</v>
      </c>
      <c r="F1605">
        <v>4.67</v>
      </c>
      <c r="G1605">
        <v>71.72</v>
      </c>
      <c r="H1605">
        <v>2599.71</v>
      </c>
      <c r="I1605" t="s">
        <v>36</v>
      </c>
      <c r="J1605">
        <v>3684</v>
      </c>
    </row>
    <row r="1606" spans="1:10" x14ac:dyDescent="0.3">
      <c r="A1606">
        <v>2023</v>
      </c>
      <c r="B1606">
        <v>12</v>
      </c>
      <c r="C1606" t="s">
        <v>113</v>
      </c>
      <c r="D1606" t="s">
        <v>32</v>
      </c>
      <c r="E1606">
        <v>7043.33</v>
      </c>
      <c r="F1606">
        <v>5.2</v>
      </c>
      <c r="G1606">
        <v>65.849999999999994</v>
      </c>
      <c r="H1606">
        <v>3044.26</v>
      </c>
      <c r="I1606" t="s">
        <v>60</v>
      </c>
      <c r="J1606">
        <v>2860</v>
      </c>
    </row>
    <row r="1607" spans="1:10" x14ac:dyDescent="0.3">
      <c r="A1607">
        <v>2023</v>
      </c>
      <c r="B1607">
        <v>11</v>
      </c>
      <c r="C1607" t="s">
        <v>111</v>
      </c>
      <c r="D1607" t="s">
        <v>34</v>
      </c>
      <c r="E1607">
        <v>8665.75</v>
      </c>
      <c r="F1607">
        <v>7.25</v>
      </c>
      <c r="G1607">
        <v>94.17</v>
      </c>
      <c r="H1607">
        <v>6000.37</v>
      </c>
      <c r="I1607" t="s">
        <v>19</v>
      </c>
      <c r="J1607">
        <v>1313</v>
      </c>
    </row>
    <row r="1608" spans="1:10" x14ac:dyDescent="0.3">
      <c r="A1608">
        <v>2022</v>
      </c>
      <c r="B1608">
        <v>1</v>
      </c>
      <c r="C1608" t="s">
        <v>91</v>
      </c>
      <c r="D1608" t="s">
        <v>32</v>
      </c>
      <c r="E1608">
        <v>5862.59</v>
      </c>
      <c r="F1608">
        <v>5.47</v>
      </c>
      <c r="G1608">
        <v>52.33</v>
      </c>
      <c r="H1608">
        <v>9842.06</v>
      </c>
      <c r="I1608" t="s">
        <v>60</v>
      </c>
      <c r="J1608">
        <v>1783</v>
      </c>
    </row>
    <row r="1609" spans="1:10" x14ac:dyDescent="0.3">
      <c r="A1609">
        <v>2022</v>
      </c>
      <c r="B1609">
        <v>3</v>
      </c>
      <c r="C1609" t="s">
        <v>87</v>
      </c>
      <c r="D1609" t="s">
        <v>39</v>
      </c>
      <c r="E1609">
        <v>10832.6</v>
      </c>
      <c r="F1609">
        <v>9.49</v>
      </c>
      <c r="G1609">
        <v>69.87</v>
      </c>
      <c r="H1609">
        <v>5351.27</v>
      </c>
      <c r="I1609" t="s">
        <v>28</v>
      </c>
      <c r="J1609">
        <v>4703</v>
      </c>
    </row>
    <row r="1610" spans="1:10" x14ac:dyDescent="0.3">
      <c r="A1610">
        <v>2022</v>
      </c>
      <c r="B1610">
        <v>2</v>
      </c>
      <c r="C1610" t="s">
        <v>95</v>
      </c>
      <c r="D1610" t="s">
        <v>20</v>
      </c>
      <c r="E1610">
        <v>14803.88</v>
      </c>
      <c r="F1610">
        <v>7.58</v>
      </c>
      <c r="G1610">
        <v>63.32</v>
      </c>
      <c r="H1610">
        <v>6920.26</v>
      </c>
      <c r="I1610" t="s">
        <v>36</v>
      </c>
      <c r="J1610">
        <v>4395</v>
      </c>
    </row>
    <row r="1611" spans="1:10" x14ac:dyDescent="0.3">
      <c r="A1611">
        <v>2022</v>
      </c>
      <c r="B1611">
        <v>8</v>
      </c>
      <c r="C1611" t="s">
        <v>108</v>
      </c>
      <c r="D1611" t="s">
        <v>29</v>
      </c>
      <c r="E1611">
        <v>13317.41</v>
      </c>
      <c r="F1611">
        <v>9.34</v>
      </c>
      <c r="G1611">
        <v>76.75</v>
      </c>
      <c r="H1611">
        <v>8419.41</v>
      </c>
      <c r="I1611" t="s">
        <v>60</v>
      </c>
      <c r="J1611">
        <v>1420</v>
      </c>
    </row>
    <row r="1612" spans="1:10" x14ac:dyDescent="0.3">
      <c r="A1612">
        <v>2022</v>
      </c>
      <c r="B1612">
        <v>12</v>
      </c>
      <c r="C1612" t="s">
        <v>104</v>
      </c>
      <c r="D1612" t="s">
        <v>34</v>
      </c>
      <c r="E1612">
        <v>16909.22</v>
      </c>
      <c r="F1612">
        <v>6.28</v>
      </c>
      <c r="G1612">
        <v>78.17</v>
      </c>
      <c r="H1612">
        <v>8865.1</v>
      </c>
      <c r="I1612" t="s">
        <v>19</v>
      </c>
      <c r="J1612">
        <v>2880</v>
      </c>
    </row>
    <row r="1613" spans="1:10" x14ac:dyDescent="0.3">
      <c r="A1613">
        <v>2022</v>
      </c>
      <c r="B1613">
        <v>1</v>
      </c>
      <c r="C1613" t="s">
        <v>108</v>
      </c>
      <c r="D1613" t="s">
        <v>29</v>
      </c>
      <c r="E1613">
        <v>15175.03</v>
      </c>
      <c r="F1613">
        <v>9.89</v>
      </c>
      <c r="G1613">
        <v>99.59</v>
      </c>
      <c r="H1613">
        <v>7994.49</v>
      </c>
      <c r="I1613" t="s">
        <v>14</v>
      </c>
      <c r="J1613">
        <v>2545</v>
      </c>
    </row>
    <row r="1614" spans="1:10" x14ac:dyDescent="0.3">
      <c r="A1614">
        <v>2022</v>
      </c>
      <c r="B1614">
        <v>10</v>
      </c>
      <c r="C1614" t="s">
        <v>109</v>
      </c>
      <c r="D1614" t="s">
        <v>39</v>
      </c>
      <c r="E1614">
        <v>10247.459999999999</v>
      </c>
      <c r="F1614">
        <v>6.24</v>
      </c>
      <c r="G1614">
        <v>70.16</v>
      </c>
      <c r="H1614">
        <v>4320.24</v>
      </c>
      <c r="I1614" t="s">
        <v>14</v>
      </c>
      <c r="J1614">
        <v>2253</v>
      </c>
    </row>
    <row r="1615" spans="1:10" x14ac:dyDescent="0.3">
      <c r="A1615">
        <v>2022</v>
      </c>
      <c r="B1615">
        <v>1</v>
      </c>
      <c r="C1615" t="s">
        <v>111</v>
      </c>
      <c r="D1615" t="s">
        <v>34</v>
      </c>
      <c r="E1615">
        <v>21713.21</v>
      </c>
      <c r="F1615">
        <v>6.18</v>
      </c>
      <c r="G1615">
        <v>58.73</v>
      </c>
      <c r="H1615">
        <v>5622.34</v>
      </c>
      <c r="I1615" t="s">
        <v>60</v>
      </c>
      <c r="J1615">
        <v>4381</v>
      </c>
    </row>
    <row r="1616" spans="1:10" x14ac:dyDescent="0.3">
      <c r="A1616">
        <v>2023</v>
      </c>
      <c r="B1616">
        <v>8</v>
      </c>
      <c r="C1616" t="s">
        <v>113</v>
      </c>
      <c r="D1616" t="s">
        <v>32</v>
      </c>
      <c r="E1616">
        <v>20707.93</v>
      </c>
      <c r="F1616">
        <v>7.95</v>
      </c>
      <c r="G1616">
        <v>66.040000000000006</v>
      </c>
      <c r="H1616">
        <v>3030.08</v>
      </c>
      <c r="I1616" t="s">
        <v>36</v>
      </c>
      <c r="J1616">
        <v>3255</v>
      </c>
    </row>
    <row r="1617" spans="1:10" x14ac:dyDescent="0.3">
      <c r="A1617">
        <v>2022</v>
      </c>
      <c r="B1617">
        <v>11</v>
      </c>
      <c r="C1617" t="s">
        <v>106</v>
      </c>
      <c r="D1617" t="s">
        <v>41</v>
      </c>
      <c r="E1617">
        <v>8130.13</v>
      </c>
      <c r="F1617">
        <v>8.59</v>
      </c>
      <c r="G1617">
        <v>97.94</v>
      </c>
      <c r="H1617">
        <v>3349.94</v>
      </c>
      <c r="I1617" t="s">
        <v>14</v>
      </c>
      <c r="J1617">
        <v>2838</v>
      </c>
    </row>
    <row r="1618" spans="1:10" x14ac:dyDescent="0.3">
      <c r="A1618">
        <v>2023</v>
      </c>
      <c r="B1618">
        <v>11</v>
      </c>
      <c r="C1618" t="s">
        <v>107</v>
      </c>
      <c r="D1618" t="s">
        <v>41</v>
      </c>
      <c r="E1618">
        <v>5237.7299999999996</v>
      </c>
      <c r="F1618">
        <v>8.09</v>
      </c>
      <c r="G1618">
        <v>72.650000000000006</v>
      </c>
      <c r="H1618">
        <v>4537.58</v>
      </c>
      <c r="I1618" t="s">
        <v>36</v>
      </c>
      <c r="J1618">
        <v>3205</v>
      </c>
    </row>
    <row r="1619" spans="1:10" x14ac:dyDescent="0.3">
      <c r="A1619">
        <v>2023</v>
      </c>
      <c r="B1619">
        <v>8</v>
      </c>
      <c r="C1619" t="s">
        <v>93</v>
      </c>
      <c r="D1619" t="s">
        <v>34</v>
      </c>
      <c r="E1619">
        <v>7970.21</v>
      </c>
      <c r="F1619">
        <v>7.71</v>
      </c>
      <c r="G1619">
        <v>72.09</v>
      </c>
      <c r="H1619">
        <v>5879.56</v>
      </c>
      <c r="I1619" t="s">
        <v>36</v>
      </c>
      <c r="J1619">
        <v>589</v>
      </c>
    </row>
    <row r="1620" spans="1:10" x14ac:dyDescent="0.3">
      <c r="A1620">
        <v>2022</v>
      </c>
      <c r="B1620">
        <v>7</v>
      </c>
      <c r="C1620" t="s">
        <v>88</v>
      </c>
      <c r="D1620" t="s">
        <v>25</v>
      </c>
      <c r="E1620">
        <v>9031.23</v>
      </c>
      <c r="F1620">
        <v>4.03</v>
      </c>
      <c r="G1620">
        <v>71.31</v>
      </c>
      <c r="H1620">
        <v>5234.7299999999996</v>
      </c>
      <c r="I1620" t="s">
        <v>28</v>
      </c>
      <c r="J1620">
        <v>2948</v>
      </c>
    </row>
    <row r="1621" spans="1:10" x14ac:dyDescent="0.3">
      <c r="A1621">
        <v>2022</v>
      </c>
      <c r="B1621">
        <v>8</v>
      </c>
      <c r="C1621" t="s">
        <v>105</v>
      </c>
      <c r="D1621" t="s">
        <v>11</v>
      </c>
      <c r="E1621">
        <v>9172.5</v>
      </c>
      <c r="F1621">
        <v>8.32</v>
      </c>
      <c r="G1621">
        <v>58.49</v>
      </c>
      <c r="H1621">
        <v>9702.76</v>
      </c>
      <c r="I1621" t="s">
        <v>19</v>
      </c>
      <c r="J1621">
        <v>4592</v>
      </c>
    </row>
    <row r="1622" spans="1:10" x14ac:dyDescent="0.3">
      <c r="A1622">
        <v>2022</v>
      </c>
      <c r="B1622">
        <v>4</v>
      </c>
      <c r="C1622" t="s">
        <v>101</v>
      </c>
      <c r="D1622" t="s">
        <v>22</v>
      </c>
      <c r="E1622">
        <v>12999.29</v>
      </c>
      <c r="F1622">
        <v>5.71</v>
      </c>
      <c r="G1622">
        <v>83.39</v>
      </c>
      <c r="H1622">
        <v>4846.68</v>
      </c>
      <c r="I1622" t="s">
        <v>14</v>
      </c>
      <c r="J1622">
        <v>707</v>
      </c>
    </row>
    <row r="1623" spans="1:10" x14ac:dyDescent="0.3">
      <c r="A1623">
        <v>2022</v>
      </c>
      <c r="B1623">
        <v>10</v>
      </c>
      <c r="C1623" t="s">
        <v>98</v>
      </c>
      <c r="D1623" t="s">
        <v>32</v>
      </c>
      <c r="E1623">
        <v>12241.33</v>
      </c>
      <c r="F1623">
        <v>6</v>
      </c>
      <c r="G1623">
        <v>83.26</v>
      </c>
      <c r="H1623">
        <v>4599.18</v>
      </c>
      <c r="I1623" t="s">
        <v>60</v>
      </c>
      <c r="J1623">
        <v>2800</v>
      </c>
    </row>
    <row r="1624" spans="1:10" x14ac:dyDescent="0.3">
      <c r="A1624">
        <v>2022</v>
      </c>
      <c r="B1624">
        <v>11</v>
      </c>
      <c r="C1624" t="s">
        <v>109</v>
      </c>
      <c r="D1624" t="s">
        <v>39</v>
      </c>
      <c r="E1624">
        <v>10425.77</v>
      </c>
      <c r="F1624">
        <v>5.08</v>
      </c>
      <c r="G1624">
        <v>56.34</v>
      </c>
      <c r="H1624">
        <v>3791.37</v>
      </c>
      <c r="I1624" t="s">
        <v>14</v>
      </c>
      <c r="J1624">
        <v>3789</v>
      </c>
    </row>
    <row r="1625" spans="1:10" x14ac:dyDescent="0.3">
      <c r="A1625">
        <v>2022</v>
      </c>
      <c r="B1625">
        <v>3</v>
      </c>
      <c r="C1625" t="s">
        <v>105</v>
      </c>
      <c r="D1625" t="s">
        <v>11</v>
      </c>
      <c r="E1625">
        <v>21748.11</v>
      </c>
      <c r="F1625">
        <v>5.4</v>
      </c>
      <c r="G1625">
        <v>67.83</v>
      </c>
      <c r="H1625">
        <v>2512.33</v>
      </c>
      <c r="I1625" t="s">
        <v>28</v>
      </c>
      <c r="J1625">
        <v>2958</v>
      </c>
    </row>
    <row r="1626" spans="1:10" x14ac:dyDescent="0.3">
      <c r="A1626">
        <v>2023</v>
      </c>
      <c r="B1626">
        <v>4</v>
      </c>
      <c r="C1626" t="s">
        <v>87</v>
      </c>
      <c r="D1626" t="s">
        <v>39</v>
      </c>
      <c r="E1626">
        <v>13310.47</v>
      </c>
      <c r="F1626">
        <v>5.46</v>
      </c>
      <c r="G1626">
        <v>77.02</v>
      </c>
      <c r="H1626">
        <v>2369.5</v>
      </c>
      <c r="I1626" t="s">
        <v>60</v>
      </c>
      <c r="J1626">
        <v>2574</v>
      </c>
    </row>
    <row r="1627" spans="1:10" x14ac:dyDescent="0.3">
      <c r="A1627">
        <v>2023</v>
      </c>
      <c r="B1627">
        <v>1</v>
      </c>
      <c r="C1627" t="s">
        <v>96</v>
      </c>
      <c r="D1627" t="s">
        <v>22</v>
      </c>
      <c r="E1627">
        <v>18222.29</v>
      </c>
      <c r="F1627">
        <v>8.76</v>
      </c>
      <c r="G1627">
        <v>63.14</v>
      </c>
      <c r="H1627">
        <v>4698.26</v>
      </c>
      <c r="I1627" t="s">
        <v>19</v>
      </c>
      <c r="J1627">
        <v>4488</v>
      </c>
    </row>
    <row r="1628" spans="1:10" x14ac:dyDescent="0.3">
      <c r="A1628">
        <v>2022</v>
      </c>
      <c r="B1628">
        <v>2</v>
      </c>
      <c r="C1628" t="s">
        <v>103</v>
      </c>
      <c r="D1628" t="s">
        <v>29</v>
      </c>
      <c r="E1628">
        <v>13750.69</v>
      </c>
      <c r="F1628">
        <v>6.53</v>
      </c>
      <c r="G1628">
        <v>93.48</v>
      </c>
      <c r="H1628">
        <v>9040.57</v>
      </c>
      <c r="I1628" t="s">
        <v>19</v>
      </c>
      <c r="J1628">
        <v>4932</v>
      </c>
    </row>
    <row r="1629" spans="1:10" x14ac:dyDescent="0.3">
      <c r="A1629">
        <v>2023</v>
      </c>
      <c r="B1629">
        <v>4</v>
      </c>
      <c r="C1629" t="s">
        <v>93</v>
      </c>
      <c r="D1629" t="s">
        <v>34</v>
      </c>
      <c r="E1629">
        <v>23485.73</v>
      </c>
      <c r="F1629">
        <v>4.46</v>
      </c>
      <c r="G1629">
        <v>94.22</v>
      </c>
      <c r="H1629">
        <v>5574.85</v>
      </c>
      <c r="I1629" t="s">
        <v>60</v>
      </c>
      <c r="J1629">
        <v>3752</v>
      </c>
    </row>
    <row r="1630" spans="1:10" x14ac:dyDescent="0.3">
      <c r="A1630">
        <v>2023</v>
      </c>
      <c r="B1630">
        <v>6</v>
      </c>
      <c r="C1630" t="s">
        <v>99</v>
      </c>
      <c r="D1630" t="s">
        <v>16</v>
      </c>
      <c r="E1630">
        <v>6002.87</v>
      </c>
      <c r="F1630">
        <v>7.21</v>
      </c>
      <c r="G1630">
        <v>80.430000000000007</v>
      </c>
      <c r="H1630">
        <v>5890.72</v>
      </c>
      <c r="I1630" t="s">
        <v>14</v>
      </c>
      <c r="J1630">
        <v>4642</v>
      </c>
    </row>
    <row r="1631" spans="1:10" x14ac:dyDescent="0.3">
      <c r="A1631">
        <v>2023</v>
      </c>
      <c r="B1631">
        <v>10</v>
      </c>
      <c r="C1631" t="s">
        <v>108</v>
      </c>
      <c r="D1631" t="s">
        <v>29</v>
      </c>
      <c r="E1631">
        <v>17021.48</v>
      </c>
      <c r="F1631">
        <v>6.86</v>
      </c>
      <c r="G1631">
        <v>76.94</v>
      </c>
      <c r="H1631">
        <v>6091.8</v>
      </c>
      <c r="I1631" t="s">
        <v>19</v>
      </c>
      <c r="J1631">
        <v>3988</v>
      </c>
    </row>
    <row r="1632" spans="1:10" x14ac:dyDescent="0.3">
      <c r="A1632">
        <v>2022</v>
      </c>
      <c r="B1632">
        <v>10</v>
      </c>
      <c r="C1632" t="s">
        <v>89</v>
      </c>
      <c r="D1632" t="s">
        <v>22</v>
      </c>
      <c r="E1632">
        <v>13093.23</v>
      </c>
      <c r="F1632">
        <v>4.47</v>
      </c>
      <c r="G1632">
        <v>78.72</v>
      </c>
      <c r="H1632">
        <v>9661.15</v>
      </c>
      <c r="I1632" t="s">
        <v>60</v>
      </c>
      <c r="J1632">
        <v>4148</v>
      </c>
    </row>
    <row r="1633" spans="1:10" x14ac:dyDescent="0.3">
      <c r="A1633">
        <v>2023</v>
      </c>
      <c r="B1633">
        <v>12</v>
      </c>
      <c r="C1633" t="s">
        <v>104</v>
      </c>
      <c r="D1633" t="s">
        <v>34</v>
      </c>
      <c r="E1633">
        <v>14495.44</v>
      </c>
      <c r="F1633">
        <v>8.75</v>
      </c>
      <c r="G1633">
        <v>54.17</v>
      </c>
      <c r="H1633">
        <v>7123.59</v>
      </c>
      <c r="I1633" t="s">
        <v>60</v>
      </c>
      <c r="J1633">
        <v>3145</v>
      </c>
    </row>
    <row r="1634" spans="1:10" x14ac:dyDescent="0.3">
      <c r="A1634">
        <v>2023</v>
      </c>
      <c r="B1634">
        <v>5</v>
      </c>
      <c r="C1634" t="s">
        <v>93</v>
      </c>
      <c r="D1634" t="s">
        <v>34</v>
      </c>
      <c r="E1634">
        <v>22907.57</v>
      </c>
      <c r="F1634">
        <v>9.5399999999999991</v>
      </c>
      <c r="G1634">
        <v>73.11</v>
      </c>
      <c r="H1634">
        <v>5174.6099999999997</v>
      </c>
      <c r="I1634" t="s">
        <v>60</v>
      </c>
      <c r="J1634">
        <v>3300</v>
      </c>
    </row>
    <row r="1635" spans="1:10" x14ac:dyDescent="0.3">
      <c r="A1635">
        <v>2022</v>
      </c>
      <c r="B1635">
        <v>5</v>
      </c>
      <c r="C1635" t="s">
        <v>103</v>
      </c>
      <c r="D1635" t="s">
        <v>29</v>
      </c>
      <c r="E1635">
        <v>15805.89</v>
      </c>
      <c r="F1635">
        <v>6.24</v>
      </c>
      <c r="G1635">
        <v>70.709999999999994</v>
      </c>
      <c r="H1635">
        <v>8022.3</v>
      </c>
      <c r="I1635" t="s">
        <v>36</v>
      </c>
      <c r="J1635">
        <v>1865</v>
      </c>
    </row>
    <row r="1636" spans="1:10" x14ac:dyDescent="0.3">
      <c r="A1636">
        <v>2023</v>
      </c>
      <c r="B1636">
        <v>5</v>
      </c>
      <c r="C1636" t="s">
        <v>102</v>
      </c>
      <c r="D1636" t="s">
        <v>25</v>
      </c>
      <c r="E1636">
        <v>6646.01</v>
      </c>
      <c r="F1636">
        <v>9.76</v>
      </c>
      <c r="G1636">
        <v>86.3</v>
      </c>
      <c r="H1636">
        <v>4574.0200000000004</v>
      </c>
      <c r="I1636" t="s">
        <v>14</v>
      </c>
      <c r="J1636">
        <v>1731</v>
      </c>
    </row>
    <row r="1637" spans="1:10" x14ac:dyDescent="0.3">
      <c r="A1637">
        <v>2022</v>
      </c>
      <c r="B1637">
        <v>2</v>
      </c>
      <c r="C1637" t="s">
        <v>88</v>
      </c>
      <c r="D1637" t="s">
        <v>25</v>
      </c>
      <c r="E1637">
        <v>23607.91</v>
      </c>
      <c r="F1637">
        <v>6.07</v>
      </c>
      <c r="G1637">
        <v>97.2</v>
      </c>
      <c r="H1637">
        <v>5062.51</v>
      </c>
      <c r="I1637" t="s">
        <v>28</v>
      </c>
      <c r="J1637">
        <v>3784</v>
      </c>
    </row>
    <row r="1638" spans="1:10" x14ac:dyDescent="0.3">
      <c r="A1638">
        <v>2022</v>
      </c>
      <c r="B1638">
        <v>9</v>
      </c>
      <c r="C1638" t="s">
        <v>110</v>
      </c>
      <c r="D1638" t="s">
        <v>41</v>
      </c>
      <c r="E1638">
        <v>6136.75</v>
      </c>
      <c r="F1638">
        <v>6.2</v>
      </c>
      <c r="G1638">
        <v>72.53</v>
      </c>
      <c r="H1638">
        <v>8462.16</v>
      </c>
      <c r="I1638" t="s">
        <v>36</v>
      </c>
      <c r="J1638">
        <v>717</v>
      </c>
    </row>
    <row r="1639" spans="1:10" x14ac:dyDescent="0.3">
      <c r="A1639">
        <v>2023</v>
      </c>
      <c r="B1639">
        <v>5</v>
      </c>
      <c r="C1639" t="s">
        <v>105</v>
      </c>
      <c r="D1639" t="s">
        <v>11</v>
      </c>
      <c r="E1639">
        <v>12960.92</v>
      </c>
      <c r="F1639">
        <v>8.9</v>
      </c>
      <c r="G1639">
        <v>71.12</v>
      </c>
      <c r="H1639">
        <v>8093.54</v>
      </c>
      <c r="I1639" t="s">
        <v>14</v>
      </c>
      <c r="J1639">
        <v>3851</v>
      </c>
    </row>
    <row r="1640" spans="1:10" x14ac:dyDescent="0.3">
      <c r="A1640">
        <v>2023</v>
      </c>
      <c r="B1640">
        <v>11</v>
      </c>
      <c r="C1640" t="s">
        <v>97</v>
      </c>
      <c r="D1640" t="s">
        <v>11</v>
      </c>
      <c r="E1640">
        <v>11181.32</v>
      </c>
      <c r="F1640">
        <v>8.67</v>
      </c>
      <c r="G1640">
        <v>93.1</v>
      </c>
      <c r="H1640">
        <v>3910.03</v>
      </c>
      <c r="I1640" t="s">
        <v>14</v>
      </c>
      <c r="J1640">
        <v>3194</v>
      </c>
    </row>
    <row r="1641" spans="1:10" x14ac:dyDescent="0.3">
      <c r="A1641">
        <v>2022</v>
      </c>
      <c r="B1641">
        <v>12</v>
      </c>
      <c r="C1641" t="s">
        <v>112</v>
      </c>
      <c r="D1641" t="s">
        <v>39</v>
      </c>
      <c r="E1641">
        <v>21040.78</v>
      </c>
      <c r="F1641">
        <v>5.36</v>
      </c>
      <c r="G1641">
        <v>54.44</v>
      </c>
      <c r="H1641">
        <v>6651.55</v>
      </c>
      <c r="I1641" t="s">
        <v>36</v>
      </c>
      <c r="J1641">
        <v>3429</v>
      </c>
    </row>
    <row r="1642" spans="1:10" x14ac:dyDescent="0.3">
      <c r="A1642">
        <v>2023</v>
      </c>
      <c r="B1642">
        <v>10</v>
      </c>
      <c r="C1642" t="s">
        <v>104</v>
      </c>
      <c r="D1642" t="s">
        <v>34</v>
      </c>
      <c r="E1642">
        <v>18715.73</v>
      </c>
      <c r="F1642">
        <v>7.01</v>
      </c>
      <c r="G1642">
        <v>96.8</v>
      </c>
      <c r="H1642">
        <v>7041.44</v>
      </c>
      <c r="I1642" t="s">
        <v>19</v>
      </c>
      <c r="J1642">
        <v>3726</v>
      </c>
    </row>
    <row r="1643" spans="1:10" x14ac:dyDescent="0.3">
      <c r="A1643">
        <v>2023</v>
      </c>
      <c r="B1643">
        <v>4</v>
      </c>
      <c r="C1643" t="s">
        <v>101</v>
      </c>
      <c r="D1643" t="s">
        <v>22</v>
      </c>
      <c r="E1643">
        <v>10173.780000000001</v>
      </c>
      <c r="F1643">
        <v>7.66</v>
      </c>
      <c r="G1643">
        <v>95.81</v>
      </c>
      <c r="H1643">
        <v>8150.97</v>
      </c>
      <c r="I1643" t="s">
        <v>19</v>
      </c>
      <c r="J1643">
        <v>674</v>
      </c>
    </row>
    <row r="1644" spans="1:10" x14ac:dyDescent="0.3">
      <c r="A1644">
        <v>2022</v>
      </c>
      <c r="B1644">
        <v>1</v>
      </c>
      <c r="C1644" t="s">
        <v>92</v>
      </c>
      <c r="D1644" t="s">
        <v>11</v>
      </c>
      <c r="E1644">
        <v>5785.01</v>
      </c>
      <c r="F1644">
        <v>5.23</v>
      </c>
      <c r="G1644">
        <v>58.39</v>
      </c>
      <c r="H1644">
        <v>5345.07</v>
      </c>
      <c r="I1644" t="s">
        <v>28</v>
      </c>
      <c r="J1644">
        <v>1237</v>
      </c>
    </row>
    <row r="1645" spans="1:10" x14ac:dyDescent="0.3">
      <c r="A1645">
        <v>2022</v>
      </c>
      <c r="B1645">
        <v>9</v>
      </c>
      <c r="C1645" t="s">
        <v>102</v>
      </c>
      <c r="D1645" t="s">
        <v>25</v>
      </c>
      <c r="E1645">
        <v>19350.57</v>
      </c>
      <c r="F1645">
        <v>8.9499999999999993</v>
      </c>
      <c r="G1645">
        <v>89.81</v>
      </c>
      <c r="H1645">
        <v>4467.53</v>
      </c>
      <c r="I1645" t="s">
        <v>60</v>
      </c>
      <c r="J1645">
        <v>1069</v>
      </c>
    </row>
    <row r="1646" spans="1:10" x14ac:dyDescent="0.3">
      <c r="A1646">
        <v>2023</v>
      </c>
      <c r="B1646">
        <v>12</v>
      </c>
      <c r="C1646" t="s">
        <v>96</v>
      </c>
      <c r="D1646" t="s">
        <v>22</v>
      </c>
      <c r="E1646">
        <v>14725.22</v>
      </c>
      <c r="F1646">
        <v>6.48</v>
      </c>
      <c r="G1646">
        <v>50.18</v>
      </c>
      <c r="H1646">
        <v>8908.86</v>
      </c>
      <c r="I1646" t="s">
        <v>60</v>
      </c>
      <c r="J1646">
        <v>2916</v>
      </c>
    </row>
    <row r="1647" spans="1:10" x14ac:dyDescent="0.3">
      <c r="A1647">
        <v>2022</v>
      </c>
      <c r="B1647">
        <v>2</v>
      </c>
      <c r="C1647" t="s">
        <v>91</v>
      </c>
      <c r="D1647" t="s">
        <v>32</v>
      </c>
      <c r="E1647">
        <v>8082.6</v>
      </c>
      <c r="F1647">
        <v>8.8800000000000008</v>
      </c>
      <c r="G1647">
        <v>78.69</v>
      </c>
      <c r="H1647">
        <v>4892.42</v>
      </c>
      <c r="I1647" t="s">
        <v>36</v>
      </c>
      <c r="J1647">
        <v>3518</v>
      </c>
    </row>
    <row r="1648" spans="1:10" x14ac:dyDescent="0.3">
      <c r="A1648">
        <v>2023</v>
      </c>
      <c r="B1648">
        <v>10</v>
      </c>
      <c r="C1648" t="s">
        <v>114</v>
      </c>
      <c r="D1648" t="s">
        <v>20</v>
      </c>
      <c r="E1648">
        <v>24603.88</v>
      </c>
      <c r="F1648">
        <v>4.9400000000000004</v>
      </c>
      <c r="G1648">
        <v>74.06</v>
      </c>
      <c r="H1648">
        <v>9671.6299999999992</v>
      </c>
      <c r="I1648" t="s">
        <v>28</v>
      </c>
      <c r="J1648">
        <v>3736</v>
      </c>
    </row>
    <row r="1649" spans="1:10" x14ac:dyDescent="0.3">
      <c r="A1649">
        <v>2023</v>
      </c>
      <c r="B1649">
        <v>3</v>
      </c>
      <c r="C1649" t="s">
        <v>96</v>
      </c>
      <c r="D1649" t="s">
        <v>22</v>
      </c>
      <c r="E1649">
        <v>10772.59</v>
      </c>
      <c r="F1649">
        <v>7.64</v>
      </c>
      <c r="G1649">
        <v>89.33</v>
      </c>
      <c r="H1649">
        <v>3700.81</v>
      </c>
      <c r="I1649" t="s">
        <v>19</v>
      </c>
      <c r="J1649">
        <v>1396</v>
      </c>
    </row>
    <row r="1650" spans="1:10" x14ac:dyDescent="0.3">
      <c r="A1650">
        <v>2022</v>
      </c>
      <c r="B1650">
        <v>2</v>
      </c>
      <c r="C1650" t="s">
        <v>97</v>
      </c>
      <c r="D1650" t="s">
        <v>11</v>
      </c>
      <c r="E1650">
        <v>13770.57</v>
      </c>
      <c r="F1650">
        <v>8.5299999999999994</v>
      </c>
      <c r="G1650">
        <v>95.33</v>
      </c>
      <c r="H1650">
        <v>4468.0600000000004</v>
      </c>
      <c r="I1650" t="s">
        <v>19</v>
      </c>
      <c r="J1650">
        <v>4917</v>
      </c>
    </row>
    <row r="1651" spans="1:10" x14ac:dyDescent="0.3">
      <c r="A1651">
        <v>2023</v>
      </c>
      <c r="B1651">
        <v>5</v>
      </c>
      <c r="C1651" t="s">
        <v>114</v>
      </c>
      <c r="D1651" t="s">
        <v>20</v>
      </c>
      <c r="E1651">
        <v>16490.22</v>
      </c>
      <c r="F1651">
        <v>6.92</v>
      </c>
      <c r="G1651">
        <v>66.17</v>
      </c>
      <c r="H1651">
        <v>5646.15</v>
      </c>
      <c r="I1651" t="s">
        <v>36</v>
      </c>
      <c r="J1651">
        <v>1279</v>
      </c>
    </row>
    <row r="1652" spans="1:10" x14ac:dyDescent="0.3">
      <c r="A1652">
        <v>2022</v>
      </c>
      <c r="B1652">
        <v>2</v>
      </c>
      <c r="C1652" t="s">
        <v>113</v>
      </c>
      <c r="D1652" t="s">
        <v>32</v>
      </c>
      <c r="E1652">
        <v>22135.88</v>
      </c>
      <c r="F1652">
        <v>9.1199999999999992</v>
      </c>
      <c r="G1652">
        <v>61.31</v>
      </c>
      <c r="H1652">
        <v>6788.36</v>
      </c>
      <c r="I1652" t="s">
        <v>28</v>
      </c>
      <c r="J1652">
        <v>1917</v>
      </c>
    </row>
    <row r="1653" spans="1:10" x14ac:dyDescent="0.3">
      <c r="A1653">
        <v>2023</v>
      </c>
      <c r="B1653">
        <v>2</v>
      </c>
      <c r="C1653" t="s">
        <v>100</v>
      </c>
      <c r="D1653" t="s">
        <v>16</v>
      </c>
      <c r="E1653">
        <v>17768.490000000002</v>
      </c>
      <c r="F1653">
        <v>9.0399999999999991</v>
      </c>
      <c r="G1653">
        <v>98.34</v>
      </c>
      <c r="H1653">
        <v>3770.25</v>
      </c>
      <c r="I1653" t="s">
        <v>14</v>
      </c>
      <c r="J1653">
        <v>1356</v>
      </c>
    </row>
    <row r="1654" spans="1:10" x14ac:dyDescent="0.3">
      <c r="A1654">
        <v>2023</v>
      </c>
      <c r="B1654">
        <v>5</v>
      </c>
      <c r="C1654" t="s">
        <v>111</v>
      </c>
      <c r="D1654" t="s">
        <v>34</v>
      </c>
      <c r="E1654">
        <v>16222.58</v>
      </c>
      <c r="F1654">
        <v>8.42</v>
      </c>
      <c r="G1654">
        <v>84.74</v>
      </c>
      <c r="H1654">
        <v>6226.04</v>
      </c>
      <c r="I1654" t="s">
        <v>60</v>
      </c>
      <c r="J1654">
        <v>2031</v>
      </c>
    </row>
    <row r="1655" spans="1:10" x14ac:dyDescent="0.3">
      <c r="A1655">
        <v>2023</v>
      </c>
      <c r="B1655">
        <v>11</v>
      </c>
      <c r="C1655" t="s">
        <v>86</v>
      </c>
      <c r="D1655" t="s">
        <v>20</v>
      </c>
      <c r="E1655">
        <v>22448.04</v>
      </c>
      <c r="F1655">
        <v>5.16</v>
      </c>
      <c r="G1655">
        <v>82.39</v>
      </c>
      <c r="H1655">
        <v>5562.02</v>
      </c>
      <c r="I1655" t="s">
        <v>28</v>
      </c>
      <c r="J1655">
        <v>763</v>
      </c>
    </row>
    <row r="1656" spans="1:10" x14ac:dyDescent="0.3">
      <c r="A1656">
        <v>2023</v>
      </c>
      <c r="B1656">
        <v>12</v>
      </c>
      <c r="C1656" t="s">
        <v>98</v>
      </c>
      <c r="D1656" t="s">
        <v>32</v>
      </c>
      <c r="E1656">
        <v>17487.810000000001</v>
      </c>
      <c r="F1656">
        <v>9.06</v>
      </c>
      <c r="G1656">
        <v>99.26</v>
      </c>
      <c r="H1656">
        <v>3723.58</v>
      </c>
      <c r="I1656" t="s">
        <v>14</v>
      </c>
      <c r="J1656">
        <v>3501</v>
      </c>
    </row>
    <row r="1657" spans="1:10" x14ac:dyDescent="0.3">
      <c r="A1657">
        <v>2022</v>
      </c>
      <c r="B1657">
        <v>2</v>
      </c>
      <c r="C1657" t="s">
        <v>103</v>
      </c>
      <c r="D1657" t="s">
        <v>29</v>
      </c>
      <c r="E1657">
        <v>7823.3</v>
      </c>
      <c r="F1657">
        <v>7.95</v>
      </c>
      <c r="G1657">
        <v>83.54</v>
      </c>
      <c r="H1657">
        <v>6533.85</v>
      </c>
      <c r="I1657" t="s">
        <v>19</v>
      </c>
      <c r="J1657">
        <v>2650</v>
      </c>
    </row>
    <row r="1658" spans="1:10" x14ac:dyDescent="0.3">
      <c r="A1658">
        <v>2023</v>
      </c>
      <c r="B1658">
        <v>3</v>
      </c>
      <c r="C1658" t="s">
        <v>110</v>
      </c>
      <c r="D1658" t="s">
        <v>41</v>
      </c>
      <c r="E1658">
        <v>11431.55</v>
      </c>
      <c r="F1658">
        <v>9.31</v>
      </c>
      <c r="G1658">
        <v>66.84</v>
      </c>
      <c r="H1658">
        <v>4922.6099999999997</v>
      </c>
      <c r="I1658" t="s">
        <v>19</v>
      </c>
      <c r="J1658">
        <v>1187</v>
      </c>
    </row>
    <row r="1659" spans="1:10" x14ac:dyDescent="0.3">
      <c r="A1659">
        <v>2023</v>
      </c>
      <c r="B1659">
        <v>5</v>
      </c>
      <c r="C1659" t="s">
        <v>107</v>
      </c>
      <c r="D1659" t="s">
        <v>41</v>
      </c>
      <c r="E1659">
        <v>16385.490000000002</v>
      </c>
      <c r="F1659">
        <v>6.93</v>
      </c>
      <c r="G1659">
        <v>66.84</v>
      </c>
      <c r="H1659">
        <v>9704.75</v>
      </c>
      <c r="I1659" t="s">
        <v>14</v>
      </c>
      <c r="J1659">
        <v>2598</v>
      </c>
    </row>
    <row r="1660" spans="1:10" x14ac:dyDescent="0.3">
      <c r="A1660">
        <v>2022</v>
      </c>
      <c r="B1660">
        <v>5</v>
      </c>
      <c r="C1660" t="s">
        <v>103</v>
      </c>
      <c r="D1660" t="s">
        <v>29</v>
      </c>
      <c r="E1660">
        <v>11260.95</v>
      </c>
      <c r="F1660">
        <v>8.6199999999999992</v>
      </c>
      <c r="G1660">
        <v>53.52</v>
      </c>
      <c r="H1660">
        <v>3094.6</v>
      </c>
      <c r="I1660" t="s">
        <v>36</v>
      </c>
      <c r="J1660">
        <v>4631</v>
      </c>
    </row>
    <row r="1661" spans="1:10" x14ac:dyDescent="0.3">
      <c r="A1661">
        <v>2023</v>
      </c>
      <c r="B1661">
        <v>1</v>
      </c>
      <c r="C1661" t="s">
        <v>87</v>
      </c>
      <c r="D1661" t="s">
        <v>39</v>
      </c>
      <c r="E1661">
        <v>17631.63</v>
      </c>
      <c r="F1661">
        <v>4.4400000000000004</v>
      </c>
      <c r="G1661">
        <v>91.87</v>
      </c>
      <c r="H1661">
        <v>7081.32</v>
      </c>
      <c r="I1661" t="s">
        <v>19</v>
      </c>
      <c r="J1661">
        <v>2859</v>
      </c>
    </row>
    <row r="1662" spans="1:10" x14ac:dyDescent="0.3">
      <c r="A1662">
        <v>2022</v>
      </c>
      <c r="B1662">
        <v>2</v>
      </c>
      <c r="C1662" t="s">
        <v>113</v>
      </c>
      <c r="D1662" t="s">
        <v>32</v>
      </c>
      <c r="E1662">
        <v>21089.82</v>
      </c>
      <c r="F1662">
        <v>4.04</v>
      </c>
      <c r="G1662">
        <v>64.319999999999993</v>
      </c>
      <c r="H1662">
        <v>6330.66</v>
      </c>
      <c r="I1662" t="s">
        <v>60</v>
      </c>
      <c r="J1662">
        <v>4362</v>
      </c>
    </row>
    <row r="1663" spans="1:10" x14ac:dyDescent="0.3">
      <c r="A1663">
        <v>2022</v>
      </c>
      <c r="B1663">
        <v>1</v>
      </c>
      <c r="C1663" t="s">
        <v>108</v>
      </c>
      <c r="D1663" t="s">
        <v>29</v>
      </c>
      <c r="E1663">
        <v>22957.85</v>
      </c>
      <c r="F1663">
        <v>7.16</v>
      </c>
      <c r="G1663">
        <v>77.56</v>
      </c>
      <c r="H1663">
        <v>4509.7299999999996</v>
      </c>
      <c r="I1663" t="s">
        <v>36</v>
      </c>
      <c r="J1663">
        <v>3343</v>
      </c>
    </row>
    <row r="1664" spans="1:10" x14ac:dyDescent="0.3">
      <c r="A1664">
        <v>2023</v>
      </c>
      <c r="B1664">
        <v>12</v>
      </c>
      <c r="C1664" t="s">
        <v>103</v>
      </c>
      <c r="D1664" t="s">
        <v>29</v>
      </c>
      <c r="E1664">
        <v>15344.32</v>
      </c>
      <c r="F1664">
        <v>8.8800000000000008</v>
      </c>
      <c r="G1664">
        <v>59.14</v>
      </c>
      <c r="H1664">
        <v>6938.65</v>
      </c>
      <c r="I1664" t="s">
        <v>14</v>
      </c>
      <c r="J1664">
        <v>2681</v>
      </c>
    </row>
    <row r="1665" spans="1:10" x14ac:dyDescent="0.3">
      <c r="A1665">
        <v>2023</v>
      </c>
      <c r="B1665">
        <v>2</v>
      </c>
      <c r="C1665" t="s">
        <v>111</v>
      </c>
      <c r="D1665" t="s">
        <v>34</v>
      </c>
      <c r="E1665">
        <v>5353.74</v>
      </c>
      <c r="F1665">
        <v>9.7799999999999994</v>
      </c>
      <c r="G1665">
        <v>69.14</v>
      </c>
      <c r="H1665">
        <v>3718.49</v>
      </c>
      <c r="I1665" t="s">
        <v>36</v>
      </c>
      <c r="J1665">
        <v>2273</v>
      </c>
    </row>
    <row r="1666" spans="1:10" x14ac:dyDescent="0.3">
      <c r="A1666">
        <v>2022</v>
      </c>
      <c r="B1666">
        <v>8</v>
      </c>
      <c r="C1666" t="s">
        <v>89</v>
      </c>
      <c r="D1666" t="s">
        <v>22</v>
      </c>
      <c r="E1666">
        <v>24787.42</v>
      </c>
      <c r="F1666">
        <v>9</v>
      </c>
      <c r="G1666">
        <v>62.56</v>
      </c>
      <c r="H1666">
        <v>6130.81</v>
      </c>
      <c r="I1666" t="s">
        <v>28</v>
      </c>
      <c r="J1666">
        <v>1660</v>
      </c>
    </row>
    <row r="1667" spans="1:10" x14ac:dyDescent="0.3">
      <c r="A1667">
        <v>2022</v>
      </c>
      <c r="B1667">
        <v>9</v>
      </c>
      <c r="C1667" t="s">
        <v>114</v>
      </c>
      <c r="D1667" t="s">
        <v>20</v>
      </c>
      <c r="E1667">
        <v>17654.21</v>
      </c>
      <c r="F1667">
        <v>7.45</v>
      </c>
      <c r="G1667">
        <v>94.32</v>
      </c>
      <c r="H1667">
        <v>9082.84</v>
      </c>
      <c r="I1667" t="s">
        <v>19</v>
      </c>
      <c r="J1667">
        <v>4285</v>
      </c>
    </row>
    <row r="1668" spans="1:10" x14ac:dyDescent="0.3">
      <c r="A1668">
        <v>2022</v>
      </c>
      <c r="B1668">
        <v>1</v>
      </c>
      <c r="C1668" t="s">
        <v>103</v>
      </c>
      <c r="D1668" t="s">
        <v>29</v>
      </c>
      <c r="E1668">
        <v>11083.31</v>
      </c>
      <c r="F1668">
        <v>6.9</v>
      </c>
      <c r="G1668">
        <v>51.99</v>
      </c>
      <c r="H1668">
        <v>6168.47</v>
      </c>
      <c r="I1668" t="s">
        <v>19</v>
      </c>
      <c r="J1668">
        <v>4159</v>
      </c>
    </row>
    <row r="1669" spans="1:10" x14ac:dyDescent="0.3">
      <c r="A1669">
        <v>2023</v>
      </c>
      <c r="B1669">
        <v>4</v>
      </c>
      <c r="C1669" t="s">
        <v>96</v>
      </c>
      <c r="D1669" t="s">
        <v>22</v>
      </c>
      <c r="E1669">
        <v>22553.21</v>
      </c>
      <c r="F1669">
        <v>6.17</v>
      </c>
      <c r="G1669">
        <v>60.66</v>
      </c>
      <c r="H1669">
        <v>3260.95</v>
      </c>
      <c r="I1669" t="s">
        <v>14</v>
      </c>
      <c r="J1669">
        <v>2269</v>
      </c>
    </row>
    <row r="1670" spans="1:10" x14ac:dyDescent="0.3">
      <c r="A1670">
        <v>2022</v>
      </c>
      <c r="B1670">
        <v>12</v>
      </c>
      <c r="C1670" t="s">
        <v>112</v>
      </c>
      <c r="D1670" t="s">
        <v>39</v>
      </c>
      <c r="E1670">
        <v>21380.22</v>
      </c>
      <c r="F1670">
        <v>8.58</v>
      </c>
      <c r="G1670">
        <v>58.06</v>
      </c>
      <c r="H1670">
        <v>3019.98</v>
      </c>
      <c r="I1670" t="s">
        <v>19</v>
      </c>
      <c r="J1670">
        <v>3986</v>
      </c>
    </row>
    <row r="1671" spans="1:10" x14ac:dyDescent="0.3">
      <c r="A1671">
        <v>2022</v>
      </c>
      <c r="B1671">
        <v>8</v>
      </c>
      <c r="C1671" t="s">
        <v>114</v>
      </c>
      <c r="D1671" t="s">
        <v>20</v>
      </c>
      <c r="E1671">
        <v>9712.67</v>
      </c>
      <c r="F1671">
        <v>8.48</v>
      </c>
      <c r="G1671">
        <v>87.01</v>
      </c>
      <c r="H1671">
        <v>9163.0400000000009</v>
      </c>
      <c r="I1671" t="s">
        <v>36</v>
      </c>
      <c r="J1671">
        <v>523</v>
      </c>
    </row>
    <row r="1672" spans="1:10" x14ac:dyDescent="0.3">
      <c r="A1672">
        <v>2023</v>
      </c>
      <c r="B1672">
        <v>5</v>
      </c>
      <c r="C1672" t="s">
        <v>100</v>
      </c>
      <c r="D1672" t="s">
        <v>16</v>
      </c>
      <c r="E1672">
        <v>13480.78</v>
      </c>
      <c r="F1672">
        <v>6.18</v>
      </c>
      <c r="G1672">
        <v>88.94</v>
      </c>
      <c r="H1672">
        <v>2239.02</v>
      </c>
      <c r="I1672" t="s">
        <v>60</v>
      </c>
      <c r="J1672">
        <v>960</v>
      </c>
    </row>
    <row r="1673" spans="1:10" x14ac:dyDescent="0.3">
      <c r="A1673">
        <v>2023</v>
      </c>
      <c r="B1673">
        <v>2</v>
      </c>
      <c r="C1673" t="s">
        <v>107</v>
      </c>
      <c r="D1673" t="s">
        <v>41</v>
      </c>
      <c r="E1673">
        <v>15828.7</v>
      </c>
      <c r="F1673">
        <v>8.17</v>
      </c>
      <c r="G1673">
        <v>53.08</v>
      </c>
      <c r="H1673">
        <v>6678.57</v>
      </c>
      <c r="I1673" t="s">
        <v>19</v>
      </c>
      <c r="J1673">
        <v>857</v>
      </c>
    </row>
    <row r="1674" spans="1:10" x14ac:dyDescent="0.3">
      <c r="A1674">
        <v>2022</v>
      </c>
      <c r="B1674">
        <v>5</v>
      </c>
      <c r="C1674" t="s">
        <v>94</v>
      </c>
      <c r="D1674" t="s">
        <v>16</v>
      </c>
      <c r="E1674">
        <v>20112.34</v>
      </c>
      <c r="F1674">
        <v>5.3</v>
      </c>
      <c r="G1674">
        <v>51.79</v>
      </c>
      <c r="H1674">
        <v>8108.03</v>
      </c>
      <c r="I1674" t="s">
        <v>60</v>
      </c>
      <c r="J1674">
        <v>4918</v>
      </c>
    </row>
    <row r="1675" spans="1:10" x14ac:dyDescent="0.3">
      <c r="A1675">
        <v>2022</v>
      </c>
      <c r="B1675">
        <v>5</v>
      </c>
      <c r="C1675" t="s">
        <v>105</v>
      </c>
      <c r="D1675" t="s">
        <v>11</v>
      </c>
      <c r="E1675">
        <v>5820.51</v>
      </c>
      <c r="F1675">
        <v>7.48</v>
      </c>
      <c r="G1675">
        <v>70.44</v>
      </c>
      <c r="H1675">
        <v>2157.87</v>
      </c>
      <c r="I1675" t="s">
        <v>60</v>
      </c>
      <c r="J1675">
        <v>4438</v>
      </c>
    </row>
    <row r="1676" spans="1:10" x14ac:dyDescent="0.3">
      <c r="A1676">
        <v>2023</v>
      </c>
      <c r="B1676">
        <v>11</v>
      </c>
      <c r="C1676" t="s">
        <v>89</v>
      </c>
      <c r="D1676" t="s">
        <v>22</v>
      </c>
      <c r="E1676">
        <v>15534.59</v>
      </c>
      <c r="F1676">
        <v>6.24</v>
      </c>
      <c r="G1676">
        <v>76.069999999999993</v>
      </c>
      <c r="H1676">
        <v>4425.42</v>
      </c>
      <c r="I1676" t="s">
        <v>36</v>
      </c>
      <c r="J1676">
        <v>3379</v>
      </c>
    </row>
    <row r="1677" spans="1:10" x14ac:dyDescent="0.3">
      <c r="A1677">
        <v>2023</v>
      </c>
      <c r="B1677">
        <v>7</v>
      </c>
      <c r="C1677" t="s">
        <v>91</v>
      </c>
      <c r="D1677" t="s">
        <v>32</v>
      </c>
      <c r="E1677">
        <v>15451.41</v>
      </c>
      <c r="F1677">
        <v>6.81</v>
      </c>
      <c r="G1677">
        <v>68.31</v>
      </c>
      <c r="H1677">
        <v>5477.8</v>
      </c>
      <c r="I1677" t="s">
        <v>14</v>
      </c>
      <c r="J1677">
        <v>3053</v>
      </c>
    </row>
    <row r="1678" spans="1:10" x14ac:dyDescent="0.3">
      <c r="A1678">
        <v>2022</v>
      </c>
      <c r="B1678">
        <v>8</v>
      </c>
      <c r="C1678" t="s">
        <v>98</v>
      </c>
      <c r="D1678" t="s">
        <v>32</v>
      </c>
      <c r="E1678">
        <v>14873.95</v>
      </c>
      <c r="F1678">
        <v>4.1399999999999997</v>
      </c>
      <c r="G1678">
        <v>80.150000000000006</v>
      </c>
      <c r="H1678">
        <v>3171.42</v>
      </c>
      <c r="I1678" t="s">
        <v>14</v>
      </c>
      <c r="J1678">
        <v>1568</v>
      </c>
    </row>
    <row r="1679" spans="1:10" x14ac:dyDescent="0.3">
      <c r="A1679">
        <v>2023</v>
      </c>
      <c r="B1679">
        <v>10</v>
      </c>
      <c r="C1679" t="s">
        <v>101</v>
      </c>
      <c r="D1679" t="s">
        <v>22</v>
      </c>
      <c r="E1679">
        <v>10586.39</v>
      </c>
      <c r="F1679">
        <v>9.15</v>
      </c>
      <c r="G1679">
        <v>88.15</v>
      </c>
      <c r="H1679">
        <v>3384.7</v>
      </c>
      <c r="I1679" t="s">
        <v>28</v>
      </c>
      <c r="J1679">
        <v>3657</v>
      </c>
    </row>
    <row r="1680" spans="1:10" x14ac:dyDescent="0.3">
      <c r="A1680">
        <v>2023</v>
      </c>
      <c r="B1680">
        <v>3</v>
      </c>
      <c r="C1680" t="s">
        <v>105</v>
      </c>
      <c r="D1680" t="s">
        <v>11</v>
      </c>
      <c r="E1680">
        <v>8817.9699999999993</v>
      </c>
      <c r="F1680">
        <v>8.75</v>
      </c>
      <c r="G1680">
        <v>98.78</v>
      </c>
      <c r="H1680">
        <v>6872.65</v>
      </c>
      <c r="I1680" t="s">
        <v>28</v>
      </c>
      <c r="J1680">
        <v>1120</v>
      </c>
    </row>
    <row r="1681" spans="1:10" x14ac:dyDescent="0.3">
      <c r="A1681">
        <v>2022</v>
      </c>
      <c r="B1681">
        <v>12</v>
      </c>
      <c r="C1681" t="s">
        <v>111</v>
      </c>
      <c r="D1681" t="s">
        <v>34</v>
      </c>
      <c r="E1681">
        <v>23311.48</v>
      </c>
      <c r="F1681">
        <v>5.33</v>
      </c>
      <c r="G1681">
        <v>65.91</v>
      </c>
      <c r="H1681">
        <v>9049.4699999999993</v>
      </c>
      <c r="I1681" t="s">
        <v>28</v>
      </c>
      <c r="J1681">
        <v>2305</v>
      </c>
    </row>
    <row r="1682" spans="1:10" x14ac:dyDescent="0.3">
      <c r="A1682">
        <v>2023</v>
      </c>
      <c r="B1682">
        <v>1</v>
      </c>
      <c r="C1682" t="s">
        <v>99</v>
      </c>
      <c r="D1682" t="s">
        <v>16</v>
      </c>
      <c r="E1682">
        <v>10797.9</v>
      </c>
      <c r="F1682">
        <v>5.47</v>
      </c>
      <c r="G1682">
        <v>69.16</v>
      </c>
      <c r="H1682">
        <v>9722.5</v>
      </c>
      <c r="I1682" t="s">
        <v>28</v>
      </c>
      <c r="J1682">
        <v>1700</v>
      </c>
    </row>
    <row r="1683" spans="1:10" x14ac:dyDescent="0.3">
      <c r="A1683">
        <v>2023</v>
      </c>
      <c r="B1683">
        <v>6</v>
      </c>
      <c r="C1683" t="s">
        <v>95</v>
      </c>
      <c r="D1683" t="s">
        <v>20</v>
      </c>
      <c r="E1683">
        <v>17786.14</v>
      </c>
      <c r="F1683">
        <v>5.22</v>
      </c>
      <c r="G1683">
        <v>86.57</v>
      </c>
      <c r="H1683">
        <v>3600.81</v>
      </c>
      <c r="I1683" t="s">
        <v>14</v>
      </c>
      <c r="J1683">
        <v>4457</v>
      </c>
    </row>
    <row r="1684" spans="1:10" x14ac:dyDescent="0.3">
      <c r="A1684">
        <v>2023</v>
      </c>
      <c r="B1684">
        <v>4</v>
      </c>
      <c r="C1684" t="s">
        <v>102</v>
      </c>
      <c r="D1684" t="s">
        <v>25</v>
      </c>
      <c r="E1684">
        <v>6247.91</v>
      </c>
      <c r="F1684">
        <v>8.64</v>
      </c>
      <c r="G1684">
        <v>97.72</v>
      </c>
      <c r="H1684">
        <v>4562.25</v>
      </c>
      <c r="I1684" t="s">
        <v>60</v>
      </c>
      <c r="J1684">
        <v>3416</v>
      </c>
    </row>
    <row r="1685" spans="1:10" x14ac:dyDescent="0.3">
      <c r="A1685">
        <v>2023</v>
      </c>
      <c r="B1685">
        <v>7</v>
      </c>
      <c r="C1685" t="s">
        <v>112</v>
      </c>
      <c r="D1685" t="s">
        <v>39</v>
      </c>
      <c r="E1685">
        <v>24825.46</v>
      </c>
      <c r="F1685">
        <v>5.8</v>
      </c>
      <c r="G1685">
        <v>90.53</v>
      </c>
      <c r="H1685">
        <v>8359.68</v>
      </c>
      <c r="I1685" t="s">
        <v>60</v>
      </c>
      <c r="J1685">
        <v>1055</v>
      </c>
    </row>
    <row r="1686" spans="1:10" x14ac:dyDescent="0.3">
      <c r="A1686">
        <v>2023</v>
      </c>
      <c r="B1686">
        <v>4</v>
      </c>
      <c r="C1686" t="s">
        <v>103</v>
      </c>
      <c r="D1686" t="s">
        <v>29</v>
      </c>
      <c r="E1686">
        <v>17707.3</v>
      </c>
      <c r="F1686">
        <v>7.84</v>
      </c>
      <c r="G1686">
        <v>85.62</v>
      </c>
      <c r="H1686">
        <v>8025.61</v>
      </c>
      <c r="I1686" t="s">
        <v>14</v>
      </c>
      <c r="J1686">
        <v>4821</v>
      </c>
    </row>
    <row r="1687" spans="1:10" x14ac:dyDescent="0.3">
      <c r="A1687">
        <v>2023</v>
      </c>
      <c r="B1687">
        <v>11</v>
      </c>
      <c r="C1687" t="s">
        <v>100</v>
      </c>
      <c r="D1687" t="s">
        <v>16</v>
      </c>
      <c r="E1687">
        <v>22283.15</v>
      </c>
      <c r="F1687">
        <v>9.67</v>
      </c>
      <c r="G1687">
        <v>76.2</v>
      </c>
      <c r="H1687">
        <v>7686.03</v>
      </c>
      <c r="I1687" t="s">
        <v>28</v>
      </c>
      <c r="J1687">
        <v>4859</v>
      </c>
    </row>
    <row r="1688" spans="1:10" x14ac:dyDescent="0.3">
      <c r="A1688">
        <v>2022</v>
      </c>
      <c r="B1688">
        <v>10</v>
      </c>
      <c r="C1688" t="s">
        <v>88</v>
      </c>
      <c r="D1688" t="s">
        <v>25</v>
      </c>
      <c r="E1688">
        <v>5421.88</v>
      </c>
      <c r="F1688">
        <v>5.88</v>
      </c>
      <c r="G1688">
        <v>65.84</v>
      </c>
      <c r="H1688">
        <v>2628.58</v>
      </c>
      <c r="I1688" t="s">
        <v>14</v>
      </c>
      <c r="J1688">
        <v>3392</v>
      </c>
    </row>
    <row r="1689" spans="1:10" x14ac:dyDescent="0.3">
      <c r="A1689">
        <v>2022</v>
      </c>
      <c r="B1689">
        <v>8</v>
      </c>
      <c r="C1689" t="s">
        <v>108</v>
      </c>
      <c r="D1689" t="s">
        <v>29</v>
      </c>
      <c r="E1689">
        <v>23616.77</v>
      </c>
      <c r="F1689">
        <v>8.84</v>
      </c>
      <c r="G1689">
        <v>81.28</v>
      </c>
      <c r="H1689">
        <v>2980.98</v>
      </c>
      <c r="I1689" t="s">
        <v>60</v>
      </c>
      <c r="J1689">
        <v>3788</v>
      </c>
    </row>
    <row r="1690" spans="1:10" x14ac:dyDescent="0.3">
      <c r="A1690">
        <v>2022</v>
      </c>
      <c r="B1690">
        <v>2</v>
      </c>
      <c r="C1690" t="s">
        <v>107</v>
      </c>
      <c r="D1690" t="s">
        <v>41</v>
      </c>
      <c r="E1690">
        <v>12444.57</v>
      </c>
      <c r="F1690">
        <v>7.17</v>
      </c>
      <c r="G1690">
        <v>51.38</v>
      </c>
      <c r="H1690">
        <v>5903.98</v>
      </c>
      <c r="I1690" t="s">
        <v>60</v>
      </c>
      <c r="J1690">
        <v>4091</v>
      </c>
    </row>
    <row r="1691" spans="1:10" x14ac:dyDescent="0.3">
      <c r="A1691">
        <v>2023</v>
      </c>
      <c r="B1691">
        <v>1</v>
      </c>
      <c r="C1691" t="s">
        <v>98</v>
      </c>
      <c r="D1691" t="s">
        <v>32</v>
      </c>
      <c r="E1691">
        <v>21473.05</v>
      </c>
      <c r="F1691">
        <v>8.3800000000000008</v>
      </c>
      <c r="G1691">
        <v>94.11</v>
      </c>
      <c r="H1691">
        <v>6056.1</v>
      </c>
      <c r="I1691" t="s">
        <v>19</v>
      </c>
      <c r="J1691">
        <v>3417</v>
      </c>
    </row>
    <row r="1692" spans="1:10" x14ac:dyDescent="0.3">
      <c r="A1692">
        <v>2023</v>
      </c>
      <c r="B1692">
        <v>3</v>
      </c>
      <c r="C1692" t="s">
        <v>96</v>
      </c>
      <c r="D1692" t="s">
        <v>22</v>
      </c>
      <c r="E1692">
        <v>6205.26</v>
      </c>
      <c r="F1692">
        <v>4.29</v>
      </c>
      <c r="G1692">
        <v>81.95</v>
      </c>
      <c r="H1692">
        <v>9818.7000000000007</v>
      </c>
      <c r="I1692" t="s">
        <v>19</v>
      </c>
      <c r="J1692">
        <v>3807</v>
      </c>
    </row>
    <row r="1693" spans="1:10" x14ac:dyDescent="0.3">
      <c r="A1693">
        <v>2023</v>
      </c>
      <c r="B1693">
        <v>10</v>
      </c>
      <c r="C1693" t="s">
        <v>107</v>
      </c>
      <c r="D1693" t="s">
        <v>41</v>
      </c>
      <c r="E1693">
        <v>5210.08</v>
      </c>
      <c r="F1693">
        <v>5.59</v>
      </c>
      <c r="G1693">
        <v>66.680000000000007</v>
      </c>
      <c r="H1693">
        <v>3217.38</v>
      </c>
      <c r="I1693" t="s">
        <v>28</v>
      </c>
      <c r="J1693">
        <v>1527</v>
      </c>
    </row>
    <row r="1694" spans="1:10" x14ac:dyDescent="0.3">
      <c r="A1694">
        <v>2023</v>
      </c>
      <c r="B1694">
        <v>12</v>
      </c>
      <c r="C1694" t="s">
        <v>94</v>
      </c>
      <c r="D1694" t="s">
        <v>16</v>
      </c>
      <c r="E1694">
        <v>13950.08</v>
      </c>
      <c r="F1694">
        <v>7.49</v>
      </c>
      <c r="G1694">
        <v>50.06</v>
      </c>
      <c r="H1694">
        <v>3047.96</v>
      </c>
      <c r="I1694" t="s">
        <v>36</v>
      </c>
      <c r="J1694">
        <v>1918</v>
      </c>
    </row>
    <row r="1695" spans="1:10" x14ac:dyDescent="0.3">
      <c r="A1695">
        <v>2022</v>
      </c>
      <c r="B1695">
        <v>1</v>
      </c>
      <c r="C1695" t="s">
        <v>102</v>
      </c>
      <c r="D1695" t="s">
        <v>25</v>
      </c>
      <c r="E1695">
        <v>23814.240000000002</v>
      </c>
      <c r="F1695">
        <v>8.18</v>
      </c>
      <c r="G1695">
        <v>89.08</v>
      </c>
      <c r="H1695">
        <v>3008.05</v>
      </c>
      <c r="I1695" t="s">
        <v>28</v>
      </c>
      <c r="J1695">
        <v>3493</v>
      </c>
    </row>
    <row r="1696" spans="1:10" x14ac:dyDescent="0.3">
      <c r="A1696">
        <v>2022</v>
      </c>
      <c r="B1696">
        <v>3</v>
      </c>
      <c r="C1696" t="s">
        <v>106</v>
      </c>
      <c r="D1696" t="s">
        <v>41</v>
      </c>
      <c r="E1696">
        <v>9801.8700000000008</v>
      </c>
      <c r="F1696">
        <v>4.21</v>
      </c>
      <c r="G1696">
        <v>99.09</v>
      </c>
      <c r="H1696">
        <v>8884.7900000000009</v>
      </c>
      <c r="I1696" t="s">
        <v>60</v>
      </c>
      <c r="J1696">
        <v>1003</v>
      </c>
    </row>
    <row r="1697" spans="1:10" x14ac:dyDescent="0.3">
      <c r="A1697">
        <v>2023</v>
      </c>
      <c r="B1697">
        <v>4</v>
      </c>
      <c r="C1697" t="s">
        <v>85</v>
      </c>
      <c r="D1697" t="s">
        <v>29</v>
      </c>
      <c r="E1697">
        <v>24879.599999999999</v>
      </c>
      <c r="F1697">
        <v>9.25</v>
      </c>
      <c r="G1697">
        <v>72.14</v>
      </c>
      <c r="H1697">
        <v>8201.1</v>
      </c>
      <c r="I1697" t="s">
        <v>19</v>
      </c>
      <c r="J1697">
        <v>970</v>
      </c>
    </row>
    <row r="1698" spans="1:10" x14ac:dyDescent="0.3">
      <c r="A1698">
        <v>2022</v>
      </c>
      <c r="B1698">
        <v>2</v>
      </c>
      <c r="C1698" t="s">
        <v>93</v>
      </c>
      <c r="D1698" t="s">
        <v>34</v>
      </c>
      <c r="E1698">
        <v>20809.05</v>
      </c>
      <c r="F1698">
        <v>7.15</v>
      </c>
      <c r="G1698">
        <v>69.31</v>
      </c>
      <c r="H1698">
        <v>9106.23</v>
      </c>
      <c r="I1698" t="s">
        <v>28</v>
      </c>
      <c r="J1698">
        <v>632</v>
      </c>
    </row>
    <row r="1699" spans="1:10" x14ac:dyDescent="0.3">
      <c r="A1699">
        <v>2023</v>
      </c>
      <c r="B1699">
        <v>9</v>
      </c>
      <c r="C1699" t="s">
        <v>94</v>
      </c>
      <c r="D1699" t="s">
        <v>16</v>
      </c>
      <c r="E1699">
        <v>23791.59</v>
      </c>
      <c r="F1699">
        <v>5.26</v>
      </c>
      <c r="G1699">
        <v>51</v>
      </c>
      <c r="H1699">
        <v>4555.6899999999996</v>
      </c>
      <c r="I1699" t="s">
        <v>14</v>
      </c>
      <c r="J1699">
        <v>3462</v>
      </c>
    </row>
    <row r="1700" spans="1:10" x14ac:dyDescent="0.3">
      <c r="A1700">
        <v>2022</v>
      </c>
      <c r="B1700">
        <v>9</v>
      </c>
      <c r="C1700" t="s">
        <v>106</v>
      </c>
      <c r="D1700" t="s">
        <v>41</v>
      </c>
      <c r="E1700">
        <v>7132.07</v>
      </c>
      <c r="F1700">
        <v>9.83</v>
      </c>
      <c r="G1700">
        <v>57.43</v>
      </c>
      <c r="H1700">
        <v>4338.43</v>
      </c>
      <c r="I1700" t="s">
        <v>28</v>
      </c>
      <c r="J1700">
        <v>529</v>
      </c>
    </row>
    <row r="1701" spans="1:10" x14ac:dyDescent="0.3">
      <c r="A1701">
        <v>2023</v>
      </c>
      <c r="B1701">
        <v>4</v>
      </c>
      <c r="C1701" t="s">
        <v>110</v>
      </c>
      <c r="D1701" t="s">
        <v>41</v>
      </c>
      <c r="E1701">
        <v>10118.200000000001</v>
      </c>
      <c r="F1701">
        <v>4.62</v>
      </c>
      <c r="G1701">
        <v>67.89</v>
      </c>
      <c r="H1701">
        <v>8772.2999999999993</v>
      </c>
      <c r="I1701" t="s">
        <v>19</v>
      </c>
      <c r="J1701">
        <v>3301</v>
      </c>
    </row>
    <row r="1702" spans="1:10" x14ac:dyDescent="0.3">
      <c r="A1702">
        <v>2022</v>
      </c>
      <c r="B1702">
        <v>8</v>
      </c>
      <c r="C1702" t="s">
        <v>104</v>
      </c>
      <c r="D1702" t="s">
        <v>34</v>
      </c>
      <c r="E1702">
        <v>22968.33</v>
      </c>
      <c r="F1702">
        <v>6.47</v>
      </c>
      <c r="G1702">
        <v>87.56</v>
      </c>
      <c r="H1702">
        <v>5862.35</v>
      </c>
      <c r="I1702" t="s">
        <v>60</v>
      </c>
      <c r="J1702">
        <v>3650</v>
      </c>
    </row>
    <row r="1703" spans="1:10" x14ac:dyDescent="0.3">
      <c r="A1703">
        <v>2023</v>
      </c>
      <c r="B1703">
        <v>4</v>
      </c>
      <c r="C1703" t="s">
        <v>98</v>
      </c>
      <c r="D1703" t="s">
        <v>32</v>
      </c>
      <c r="E1703">
        <v>13180.75</v>
      </c>
      <c r="F1703">
        <v>8.14</v>
      </c>
      <c r="G1703">
        <v>59.47</v>
      </c>
      <c r="H1703">
        <v>4364.63</v>
      </c>
      <c r="I1703" t="s">
        <v>14</v>
      </c>
      <c r="J1703">
        <v>2416</v>
      </c>
    </row>
    <row r="1704" spans="1:10" x14ac:dyDescent="0.3">
      <c r="A1704">
        <v>2022</v>
      </c>
      <c r="B1704">
        <v>8</v>
      </c>
      <c r="C1704" t="s">
        <v>107</v>
      </c>
      <c r="D1704" t="s">
        <v>41</v>
      </c>
      <c r="E1704">
        <v>21613.09</v>
      </c>
      <c r="F1704">
        <v>8.69</v>
      </c>
      <c r="G1704">
        <v>90.92</v>
      </c>
      <c r="H1704">
        <v>5525.14</v>
      </c>
      <c r="I1704" t="s">
        <v>60</v>
      </c>
      <c r="J1704">
        <v>2549</v>
      </c>
    </row>
    <row r="1705" spans="1:10" x14ac:dyDescent="0.3">
      <c r="A1705">
        <v>2023</v>
      </c>
      <c r="B1705">
        <v>6</v>
      </c>
      <c r="C1705" t="s">
        <v>103</v>
      </c>
      <c r="D1705" t="s">
        <v>29</v>
      </c>
      <c r="E1705">
        <v>15713.82</v>
      </c>
      <c r="F1705">
        <v>4.33</v>
      </c>
      <c r="G1705">
        <v>56.61</v>
      </c>
      <c r="H1705">
        <v>5547.87</v>
      </c>
      <c r="I1705" t="s">
        <v>28</v>
      </c>
      <c r="J1705">
        <v>3603</v>
      </c>
    </row>
    <row r="1706" spans="1:10" x14ac:dyDescent="0.3">
      <c r="A1706">
        <v>2022</v>
      </c>
      <c r="B1706">
        <v>9</v>
      </c>
      <c r="C1706" t="s">
        <v>92</v>
      </c>
      <c r="D1706" t="s">
        <v>11</v>
      </c>
      <c r="E1706">
        <v>24670.55</v>
      </c>
      <c r="F1706">
        <v>6.54</v>
      </c>
      <c r="G1706">
        <v>71.69</v>
      </c>
      <c r="H1706">
        <v>5879.2</v>
      </c>
      <c r="I1706" t="s">
        <v>14</v>
      </c>
      <c r="J1706">
        <v>1948</v>
      </c>
    </row>
    <row r="1707" spans="1:10" x14ac:dyDescent="0.3">
      <c r="A1707">
        <v>2022</v>
      </c>
      <c r="B1707">
        <v>12</v>
      </c>
      <c r="C1707" t="s">
        <v>102</v>
      </c>
      <c r="D1707" t="s">
        <v>25</v>
      </c>
      <c r="E1707">
        <v>19601.8</v>
      </c>
      <c r="F1707">
        <v>5.7</v>
      </c>
      <c r="G1707">
        <v>95.11</v>
      </c>
      <c r="H1707">
        <v>4807.04</v>
      </c>
      <c r="I1707" t="s">
        <v>19</v>
      </c>
      <c r="J1707">
        <v>813</v>
      </c>
    </row>
    <row r="1708" spans="1:10" x14ac:dyDescent="0.3">
      <c r="A1708">
        <v>2023</v>
      </c>
      <c r="B1708">
        <v>5</v>
      </c>
      <c r="C1708" t="s">
        <v>101</v>
      </c>
      <c r="D1708" t="s">
        <v>22</v>
      </c>
      <c r="E1708">
        <v>17813.57</v>
      </c>
      <c r="F1708">
        <v>4.3899999999999997</v>
      </c>
      <c r="G1708">
        <v>91.72</v>
      </c>
      <c r="H1708">
        <v>8805.8700000000008</v>
      </c>
      <c r="I1708" t="s">
        <v>60</v>
      </c>
      <c r="J1708">
        <v>2075</v>
      </c>
    </row>
    <row r="1709" spans="1:10" x14ac:dyDescent="0.3">
      <c r="A1709">
        <v>2022</v>
      </c>
      <c r="B1709">
        <v>12</v>
      </c>
      <c r="C1709" t="s">
        <v>97</v>
      </c>
      <c r="D1709" t="s">
        <v>11</v>
      </c>
      <c r="E1709">
        <v>10533.72</v>
      </c>
      <c r="F1709">
        <v>5.2</v>
      </c>
      <c r="G1709">
        <v>86.31</v>
      </c>
      <c r="H1709">
        <v>2822.69</v>
      </c>
      <c r="I1709" t="s">
        <v>60</v>
      </c>
      <c r="J1709">
        <v>2598</v>
      </c>
    </row>
    <row r="1710" spans="1:10" x14ac:dyDescent="0.3">
      <c r="A1710">
        <v>2023</v>
      </c>
      <c r="B1710">
        <v>12</v>
      </c>
      <c r="C1710" t="s">
        <v>91</v>
      </c>
      <c r="D1710" t="s">
        <v>32</v>
      </c>
      <c r="E1710">
        <v>24946.27</v>
      </c>
      <c r="F1710">
        <v>9.99</v>
      </c>
      <c r="G1710">
        <v>59.26</v>
      </c>
      <c r="H1710">
        <v>3832.57</v>
      </c>
      <c r="I1710" t="s">
        <v>36</v>
      </c>
      <c r="J1710">
        <v>3265</v>
      </c>
    </row>
    <row r="1711" spans="1:10" x14ac:dyDescent="0.3">
      <c r="A1711">
        <v>2023</v>
      </c>
      <c r="B1711">
        <v>10</v>
      </c>
      <c r="C1711" t="s">
        <v>86</v>
      </c>
      <c r="D1711" t="s">
        <v>20</v>
      </c>
      <c r="E1711">
        <v>22064.65</v>
      </c>
      <c r="F1711">
        <v>4.75</v>
      </c>
      <c r="G1711">
        <v>65.569999999999993</v>
      </c>
      <c r="H1711">
        <v>6172.6</v>
      </c>
      <c r="I1711" t="s">
        <v>60</v>
      </c>
      <c r="J1711">
        <v>4675</v>
      </c>
    </row>
    <row r="1712" spans="1:10" x14ac:dyDescent="0.3">
      <c r="A1712">
        <v>2022</v>
      </c>
      <c r="B1712">
        <v>6</v>
      </c>
      <c r="C1712" t="s">
        <v>95</v>
      </c>
      <c r="D1712" t="s">
        <v>20</v>
      </c>
      <c r="E1712">
        <v>21974.11</v>
      </c>
      <c r="F1712">
        <v>9.2100000000000009</v>
      </c>
      <c r="G1712">
        <v>61.06</v>
      </c>
      <c r="H1712">
        <v>2210.12</v>
      </c>
      <c r="I1712" t="s">
        <v>36</v>
      </c>
      <c r="J1712">
        <v>4164</v>
      </c>
    </row>
    <row r="1713" spans="1:10" x14ac:dyDescent="0.3">
      <c r="A1713">
        <v>2023</v>
      </c>
      <c r="B1713">
        <v>11</v>
      </c>
      <c r="C1713" t="s">
        <v>88</v>
      </c>
      <c r="D1713" t="s">
        <v>25</v>
      </c>
      <c r="E1713">
        <v>16582.3</v>
      </c>
      <c r="F1713">
        <v>5.15</v>
      </c>
      <c r="G1713">
        <v>75.89</v>
      </c>
      <c r="H1713">
        <v>5937.21</v>
      </c>
      <c r="I1713" t="s">
        <v>19</v>
      </c>
      <c r="J1713">
        <v>2299</v>
      </c>
    </row>
    <row r="1714" spans="1:10" x14ac:dyDescent="0.3">
      <c r="A1714">
        <v>2023</v>
      </c>
      <c r="B1714">
        <v>9</v>
      </c>
      <c r="C1714" t="s">
        <v>90</v>
      </c>
      <c r="D1714" t="s">
        <v>25</v>
      </c>
      <c r="E1714">
        <v>22634.720000000001</v>
      </c>
      <c r="F1714">
        <v>9.2799999999999994</v>
      </c>
      <c r="G1714">
        <v>85.61</v>
      </c>
      <c r="H1714">
        <v>7826.22</v>
      </c>
      <c r="I1714" t="s">
        <v>36</v>
      </c>
      <c r="J1714">
        <v>1832</v>
      </c>
    </row>
    <row r="1715" spans="1:10" x14ac:dyDescent="0.3">
      <c r="A1715">
        <v>2022</v>
      </c>
      <c r="B1715">
        <v>12</v>
      </c>
      <c r="C1715" t="s">
        <v>113</v>
      </c>
      <c r="D1715" t="s">
        <v>32</v>
      </c>
      <c r="E1715">
        <v>23150.67</v>
      </c>
      <c r="F1715">
        <v>4.2</v>
      </c>
      <c r="G1715">
        <v>65.27</v>
      </c>
      <c r="H1715">
        <v>7071.16</v>
      </c>
      <c r="I1715" t="s">
        <v>36</v>
      </c>
      <c r="J1715">
        <v>2803</v>
      </c>
    </row>
    <row r="1716" spans="1:10" x14ac:dyDescent="0.3">
      <c r="A1716">
        <v>2022</v>
      </c>
      <c r="B1716">
        <v>4</v>
      </c>
      <c r="C1716" t="s">
        <v>113</v>
      </c>
      <c r="D1716" t="s">
        <v>32</v>
      </c>
      <c r="E1716">
        <v>18557.91</v>
      </c>
      <c r="F1716">
        <v>7.27</v>
      </c>
      <c r="G1716">
        <v>82.03</v>
      </c>
      <c r="H1716">
        <v>6424.16</v>
      </c>
      <c r="I1716" t="s">
        <v>14</v>
      </c>
      <c r="J1716">
        <v>2221</v>
      </c>
    </row>
    <row r="1717" spans="1:10" x14ac:dyDescent="0.3">
      <c r="A1717">
        <v>2022</v>
      </c>
      <c r="B1717">
        <v>3</v>
      </c>
      <c r="C1717" t="s">
        <v>108</v>
      </c>
      <c r="D1717" t="s">
        <v>29</v>
      </c>
      <c r="E1717">
        <v>6939.53</v>
      </c>
      <c r="F1717">
        <v>7.98</v>
      </c>
      <c r="G1717">
        <v>70.569999999999993</v>
      </c>
      <c r="H1717">
        <v>6344.31</v>
      </c>
      <c r="I1717" t="s">
        <v>28</v>
      </c>
      <c r="J1717">
        <v>3593</v>
      </c>
    </row>
    <row r="1718" spans="1:10" x14ac:dyDescent="0.3">
      <c r="A1718">
        <v>2023</v>
      </c>
      <c r="B1718">
        <v>11</v>
      </c>
      <c r="C1718" t="s">
        <v>89</v>
      </c>
      <c r="D1718" t="s">
        <v>22</v>
      </c>
      <c r="E1718">
        <v>20109.43</v>
      </c>
      <c r="F1718">
        <v>6.44</v>
      </c>
      <c r="G1718">
        <v>66.94</v>
      </c>
      <c r="H1718">
        <v>5002.04</v>
      </c>
      <c r="I1718" t="s">
        <v>60</v>
      </c>
      <c r="J1718">
        <v>2991</v>
      </c>
    </row>
    <row r="1719" spans="1:10" x14ac:dyDescent="0.3">
      <c r="A1719">
        <v>2023</v>
      </c>
      <c r="B1719">
        <v>9</v>
      </c>
      <c r="C1719" t="s">
        <v>106</v>
      </c>
      <c r="D1719" t="s">
        <v>41</v>
      </c>
      <c r="E1719">
        <v>18894.61</v>
      </c>
      <c r="F1719">
        <v>5.93</v>
      </c>
      <c r="G1719">
        <v>84.69</v>
      </c>
      <c r="H1719">
        <v>8716.9599999999991</v>
      </c>
      <c r="I1719" t="s">
        <v>14</v>
      </c>
      <c r="J1719">
        <v>2906</v>
      </c>
    </row>
    <row r="1720" spans="1:10" x14ac:dyDescent="0.3">
      <c r="A1720">
        <v>2023</v>
      </c>
      <c r="B1720">
        <v>4</v>
      </c>
      <c r="C1720" t="s">
        <v>103</v>
      </c>
      <c r="D1720" t="s">
        <v>29</v>
      </c>
      <c r="E1720">
        <v>18925.189999999999</v>
      </c>
      <c r="F1720">
        <v>7.58</v>
      </c>
      <c r="G1720">
        <v>74.900000000000006</v>
      </c>
      <c r="H1720">
        <v>3519.12</v>
      </c>
      <c r="I1720" t="s">
        <v>14</v>
      </c>
      <c r="J1720">
        <v>3052</v>
      </c>
    </row>
    <row r="1721" spans="1:10" x14ac:dyDescent="0.3">
      <c r="A1721">
        <v>2022</v>
      </c>
      <c r="B1721">
        <v>2</v>
      </c>
      <c r="C1721" t="s">
        <v>98</v>
      </c>
      <c r="D1721" t="s">
        <v>32</v>
      </c>
      <c r="E1721">
        <v>15069.58</v>
      </c>
      <c r="F1721">
        <v>7.26</v>
      </c>
      <c r="G1721">
        <v>82.87</v>
      </c>
      <c r="H1721">
        <v>2870.29</v>
      </c>
      <c r="I1721" t="s">
        <v>28</v>
      </c>
      <c r="J1721">
        <v>3777</v>
      </c>
    </row>
    <row r="1722" spans="1:10" x14ac:dyDescent="0.3">
      <c r="A1722">
        <v>2023</v>
      </c>
      <c r="B1722">
        <v>3</v>
      </c>
      <c r="C1722" t="s">
        <v>95</v>
      </c>
      <c r="D1722" t="s">
        <v>20</v>
      </c>
      <c r="E1722">
        <v>20858.98</v>
      </c>
      <c r="F1722">
        <v>8.86</v>
      </c>
      <c r="G1722">
        <v>80.16</v>
      </c>
      <c r="H1722">
        <v>2779.22</v>
      </c>
      <c r="I1722" t="s">
        <v>14</v>
      </c>
      <c r="J1722">
        <v>1420</v>
      </c>
    </row>
    <row r="1723" spans="1:10" x14ac:dyDescent="0.3">
      <c r="A1723">
        <v>2022</v>
      </c>
      <c r="B1723">
        <v>5</v>
      </c>
      <c r="C1723" t="s">
        <v>89</v>
      </c>
      <c r="D1723" t="s">
        <v>22</v>
      </c>
      <c r="E1723">
        <v>17111.82</v>
      </c>
      <c r="F1723">
        <v>6.79</v>
      </c>
      <c r="G1723">
        <v>50.28</v>
      </c>
      <c r="H1723">
        <v>4849.91</v>
      </c>
      <c r="I1723" t="s">
        <v>14</v>
      </c>
      <c r="J1723">
        <v>1432</v>
      </c>
    </row>
    <row r="1724" spans="1:10" x14ac:dyDescent="0.3">
      <c r="A1724">
        <v>2023</v>
      </c>
      <c r="B1724">
        <v>1</v>
      </c>
      <c r="C1724" t="s">
        <v>94</v>
      </c>
      <c r="D1724" t="s">
        <v>16</v>
      </c>
      <c r="E1724">
        <v>23871.94</v>
      </c>
      <c r="F1724">
        <v>6.57</v>
      </c>
      <c r="G1724">
        <v>82.15</v>
      </c>
      <c r="H1724">
        <v>9899.66</v>
      </c>
      <c r="I1724" t="s">
        <v>28</v>
      </c>
      <c r="J1724">
        <v>3394</v>
      </c>
    </row>
    <row r="1725" spans="1:10" x14ac:dyDescent="0.3">
      <c r="A1725">
        <v>2023</v>
      </c>
      <c r="B1725">
        <v>8</v>
      </c>
      <c r="C1725" t="s">
        <v>99</v>
      </c>
      <c r="D1725" t="s">
        <v>16</v>
      </c>
      <c r="E1725">
        <v>18685.509999999998</v>
      </c>
      <c r="F1725">
        <v>8.82</v>
      </c>
      <c r="G1725">
        <v>85.95</v>
      </c>
      <c r="H1725">
        <v>9808.93</v>
      </c>
      <c r="I1725" t="s">
        <v>19</v>
      </c>
      <c r="J1725">
        <v>4252</v>
      </c>
    </row>
    <row r="1726" spans="1:10" x14ac:dyDescent="0.3">
      <c r="A1726">
        <v>2023</v>
      </c>
      <c r="B1726">
        <v>2</v>
      </c>
      <c r="C1726" t="s">
        <v>108</v>
      </c>
      <c r="D1726" t="s">
        <v>29</v>
      </c>
      <c r="E1726">
        <v>9006.09</v>
      </c>
      <c r="F1726">
        <v>5.49</v>
      </c>
      <c r="G1726">
        <v>96.8</v>
      </c>
      <c r="H1726">
        <v>5305.84</v>
      </c>
      <c r="I1726" t="s">
        <v>60</v>
      </c>
      <c r="J1726">
        <v>2270</v>
      </c>
    </row>
    <row r="1727" spans="1:10" x14ac:dyDescent="0.3">
      <c r="A1727">
        <v>2023</v>
      </c>
      <c r="B1727">
        <v>7</v>
      </c>
      <c r="C1727" t="s">
        <v>114</v>
      </c>
      <c r="D1727" t="s">
        <v>20</v>
      </c>
      <c r="E1727">
        <v>21916.12</v>
      </c>
      <c r="F1727">
        <v>4.6500000000000004</v>
      </c>
      <c r="G1727">
        <v>84.62</v>
      </c>
      <c r="H1727">
        <v>3228.22</v>
      </c>
      <c r="I1727" t="s">
        <v>36</v>
      </c>
      <c r="J1727">
        <v>931</v>
      </c>
    </row>
    <row r="1728" spans="1:10" x14ac:dyDescent="0.3">
      <c r="A1728">
        <v>2023</v>
      </c>
      <c r="B1728">
        <v>7</v>
      </c>
      <c r="C1728" t="s">
        <v>107</v>
      </c>
      <c r="D1728" t="s">
        <v>41</v>
      </c>
      <c r="E1728">
        <v>5726.91</v>
      </c>
      <c r="F1728">
        <v>7.41</v>
      </c>
      <c r="G1728">
        <v>72.37</v>
      </c>
      <c r="H1728">
        <v>9843.74</v>
      </c>
      <c r="I1728" t="s">
        <v>14</v>
      </c>
      <c r="J1728">
        <v>4045</v>
      </c>
    </row>
    <row r="1729" spans="1:10" x14ac:dyDescent="0.3">
      <c r="A1729">
        <v>2023</v>
      </c>
      <c r="B1729">
        <v>10</v>
      </c>
      <c r="C1729" t="s">
        <v>99</v>
      </c>
      <c r="D1729" t="s">
        <v>16</v>
      </c>
      <c r="E1729">
        <v>23307.03</v>
      </c>
      <c r="F1729">
        <v>8.1</v>
      </c>
      <c r="G1729">
        <v>61.51</v>
      </c>
      <c r="H1729">
        <v>9370.2199999999993</v>
      </c>
      <c r="I1729" t="s">
        <v>14</v>
      </c>
      <c r="J1729">
        <v>1299</v>
      </c>
    </row>
    <row r="1730" spans="1:10" x14ac:dyDescent="0.3">
      <c r="A1730">
        <v>2023</v>
      </c>
      <c r="B1730">
        <v>10</v>
      </c>
      <c r="C1730" t="s">
        <v>93</v>
      </c>
      <c r="D1730" t="s">
        <v>34</v>
      </c>
      <c r="E1730">
        <v>21866.45</v>
      </c>
      <c r="F1730">
        <v>7.49</v>
      </c>
      <c r="G1730">
        <v>86.92</v>
      </c>
      <c r="H1730">
        <v>3637.51</v>
      </c>
      <c r="I1730" t="s">
        <v>60</v>
      </c>
      <c r="J1730">
        <v>1726</v>
      </c>
    </row>
    <row r="1731" spans="1:10" x14ac:dyDescent="0.3">
      <c r="A1731">
        <v>2022</v>
      </c>
      <c r="B1731">
        <v>10</v>
      </c>
      <c r="C1731" t="s">
        <v>103</v>
      </c>
      <c r="D1731" t="s">
        <v>29</v>
      </c>
      <c r="E1731">
        <v>7018.44</v>
      </c>
      <c r="F1731">
        <v>5.72</v>
      </c>
      <c r="G1731">
        <v>79.77</v>
      </c>
      <c r="H1731">
        <v>9405.9699999999993</v>
      </c>
      <c r="I1731" t="s">
        <v>36</v>
      </c>
      <c r="J1731">
        <v>3275</v>
      </c>
    </row>
    <row r="1732" spans="1:10" x14ac:dyDescent="0.3">
      <c r="A1732">
        <v>2022</v>
      </c>
      <c r="B1732">
        <v>9</v>
      </c>
      <c r="C1732" t="s">
        <v>98</v>
      </c>
      <c r="D1732" t="s">
        <v>32</v>
      </c>
      <c r="E1732">
        <v>23687.55</v>
      </c>
      <c r="F1732">
        <v>4.5</v>
      </c>
      <c r="G1732">
        <v>86.68</v>
      </c>
      <c r="H1732">
        <v>7614.36</v>
      </c>
      <c r="I1732" t="s">
        <v>60</v>
      </c>
      <c r="J1732">
        <v>3955</v>
      </c>
    </row>
    <row r="1733" spans="1:10" x14ac:dyDescent="0.3">
      <c r="A1733">
        <v>2023</v>
      </c>
      <c r="B1733">
        <v>5</v>
      </c>
      <c r="C1733" t="s">
        <v>102</v>
      </c>
      <c r="D1733" t="s">
        <v>25</v>
      </c>
      <c r="E1733">
        <v>20572.919999999998</v>
      </c>
      <c r="F1733">
        <v>6.69</v>
      </c>
      <c r="G1733">
        <v>99.34</v>
      </c>
      <c r="H1733">
        <v>8669.99</v>
      </c>
      <c r="I1733" t="s">
        <v>28</v>
      </c>
      <c r="J1733">
        <v>2133</v>
      </c>
    </row>
    <row r="1734" spans="1:10" x14ac:dyDescent="0.3">
      <c r="A1734">
        <v>2023</v>
      </c>
      <c r="B1734">
        <v>2</v>
      </c>
      <c r="C1734" t="s">
        <v>113</v>
      </c>
      <c r="D1734" t="s">
        <v>32</v>
      </c>
      <c r="E1734">
        <v>15637.9</v>
      </c>
      <c r="F1734">
        <v>9.85</v>
      </c>
      <c r="G1734">
        <v>70.2</v>
      </c>
      <c r="H1734">
        <v>4026.06</v>
      </c>
      <c r="I1734" t="s">
        <v>19</v>
      </c>
      <c r="J1734">
        <v>4993</v>
      </c>
    </row>
    <row r="1735" spans="1:10" x14ac:dyDescent="0.3">
      <c r="A1735">
        <v>2023</v>
      </c>
      <c r="B1735">
        <v>11</v>
      </c>
      <c r="C1735" t="s">
        <v>91</v>
      </c>
      <c r="D1735" t="s">
        <v>32</v>
      </c>
      <c r="E1735">
        <v>6642.28</v>
      </c>
      <c r="F1735">
        <v>8.2899999999999991</v>
      </c>
      <c r="G1735">
        <v>73.349999999999994</v>
      </c>
      <c r="H1735">
        <v>2455</v>
      </c>
      <c r="I1735" t="s">
        <v>19</v>
      </c>
      <c r="J1735">
        <v>3308</v>
      </c>
    </row>
    <row r="1736" spans="1:10" x14ac:dyDescent="0.3">
      <c r="A1736">
        <v>2023</v>
      </c>
      <c r="B1736">
        <v>5</v>
      </c>
      <c r="C1736" t="s">
        <v>86</v>
      </c>
      <c r="D1736" t="s">
        <v>20</v>
      </c>
      <c r="E1736">
        <v>24047.17</v>
      </c>
      <c r="F1736">
        <v>4.13</v>
      </c>
      <c r="G1736">
        <v>87.58</v>
      </c>
      <c r="H1736">
        <v>2617.96</v>
      </c>
      <c r="I1736" t="s">
        <v>19</v>
      </c>
      <c r="J1736">
        <v>2951</v>
      </c>
    </row>
    <row r="1737" spans="1:10" x14ac:dyDescent="0.3">
      <c r="A1737">
        <v>2023</v>
      </c>
      <c r="B1737">
        <v>11</v>
      </c>
      <c r="C1737" t="s">
        <v>110</v>
      </c>
      <c r="D1737" t="s">
        <v>41</v>
      </c>
      <c r="E1737">
        <v>20770.36</v>
      </c>
      <c r="F1737">
        <v>9.08</v>
      </c>
      <c r="G1737">
        <v>95.76</v>
      </c>
      <c r="H1737">
        <v>4309.26</v>
      </c>
      <c r="I1737" t="s">
        <v>28</v>
      </c>
      <c r="J1737">
        <v>1154</v>
      </c>
    </row>
    <row r="1738" spans="1:10" x14ac:dyDescent="0.3">
      <c r="A1738">
        <v>2022</v>
      </c>
      <c r="B1738">
        <v>8</v>
      </c>
      <c r="C1738" t="s">
        <v>111</v>
      </c>
      <c r="D1738" t="s">
        <v>34</v>
      </c>
      <c r="E1738">
        <v>11205.92</v>
      </c>
      <c r="F1738">
        <v>5.78</v>
      </c>
      <c r="G1738">
        <v>54.09</v>
      </c>
      <c r="H1738">
        <v>3342.59</v>
      </c>
      <c r="I1738" t="s">
        <v>36</v>
      </c>
      <c r="J1738">
        <v>4791</v>
      </c>
    </row>
    <row r="1739" spans="1:10" x14ac:dyDescent="0.3">
      <c r="A1739">
        <v>2022</v>
      </c>
      <c r="B1739">
        <v>11</v>
      </c>
      <c r="C1739" t="s">
        <v>103</v>
      </c>
      <c r="D1739" t="s">
        <v>29</v>
      </c>
      <c r="E1739">
        <v>14203.91</v>
      </c>
      <c r="F1739">
        <v>7.36</v>
      </c>
      <c r="G1739">
        <v>52.47</v>
      </c>
      <c r="H1739">
        <v>3887.19</v>
      </c>
      <c r="I1739" t="s">
        <v>28</v>
      </c>
      <c r="J1739">
        <v>2761</v>
      </c>
    </row>
    <row r="1740" spans="1:10" x14ac:dyDescent="0.3">
      <c r="A1740">
        <v>2022</v>
      </c>
      <c r="B1740">
        <v>1</v>
      </c>
      <c r="C1740" t="s">
        <v>95</v>
      </c>
      <c r="D1740" t="s">
        <v>20</v>
      </c>
      <c r="E1740">
        <v>5591.66</v>
      </c>
      <c r="F1740">
        <v>7.88</v>
      </c>
      <c r="G1740">
        <v>79.12</v>
      </c>
      <c r="H1740">
        <v>3435.49</v>
      </c>
      <c r="I1740" t="s">
        <v>28</v>
      </c>
      <c r="J1740">
        <v>799</v>
      </c>
    </row>
    <row r="1741" spans="1:10" x14ac:dyDescent="0.3">
      <c r="A1741">
        <v>2023</v>
      </c>
      <c r="B1741">
        <v>5</v>
      </c>
      <c r="C1741" t="s">
        <v>99</v>
      </c>
      <c r="D1741" t="s">
        <v>16</v>
      </c>
      <c r="E1741">
        <v>18350.41</v>
      </c>
      <c r="F1741">
        <v>7.42</v>
      </c>
      <c r="G1741">
        <v>86.31</v>
      </c>
      <c r="H1741">
        <v>9644.66</v>
      </c>
      <c r="I1741" t="s">
        <v>28</v>
      </c>
      <c r="J1741">
        <v>1963</v>
      </c>
    </row>
    <row r="1742" spans="1:10" x14ac:dyDescent="0.3">
      <c r="A1742">
        <v>2022</v>
      </c>
      <c r="B1742">
        <v>11</v>
      </c>
      <c r="C1742" t="s">
        <v>96</v>
      </c>
      <c r="D1742" t="s">
        <v>22</v>
      </c>
      <c r="E1742">
        <v>11698.93</v>
      </c>
      <c r="F1742">
        <v>7.07</v>
      </c>
      <c r="G1742">
        <v>50.39</v>
      </c>
      <c r="H1742">
        <v>5478.53</v>
      </c>
      <c r="I1742" t="s">
        <v>28</v>
      </c>
      <c r="J1742">
        <v>932</v>
      </c>
    </row>
    <row r="1743" spans="1:10" x14ac:dyDescent="0.3">
      <c r="A1743">
        <v>2022</v>
      </c>
      <c r="B1743">
        <v>12</v>
      </c>
      <c r="C1743" t="s">
        <v>104</v>
      </c>
      <c r="D1743" t="s">
        <v>34</v>
      </c>
      <c r="E1743">
        <v>16562.900000000001</v>
      </c>
      <c r="F1743">
        <v>8.9499999999999993</v>
      </c>
      <c r="G1743">
        <v>72.45</v>
      </c>
      <c r="H1743">
        <v>2147.63</v>
      </c>
      <c r="I1743" t="s">
        <v>36</v>
      </c>
      <c r="J1743">
        <v>3139</v>
      </c>
    </row>
    <row r="1744" spans="1:10" x14ac:dyDescent="0.3">
      <c r="A1744">
        <v>2022</v>
      </c>
      <c r="B1744">
        <v>7</v>
      </c>
      <c r="C1744" t="s">
        <v>104</v>
      </c>
      <c r="D1744" t="s">
        <v>34</v>
      </c>
      <c r="E1744">
        <v>10417.200000000001</v>
      </c>
      <c r="F1744">
        <v>8.4700000000000006</v>
      </c>
      <c r="G1744">
        <v>76.41</v>
      </c>
      <c r="H1744">
        <v>3777.72</v>
      </c>
      <c r="I1744" t="s">
        <v>14</v>
      </c>
      <c r="J1744">
        <v>4602</v>
      </c>
    </row>
    <row r="1745" spans="1:10" x14ac:dyDescent="0.3">
      <c r="A1745">
        <v>2023</v>
      </c>
      <c r="B1745">
        <v>7</v>
      </c>
      <c r="C1745" t="s">
        <v>104</v>
      </c>
      <c r="D1745" t="s">
        <v>34</v>
      </c>
      <c r="E1745">
        <v>23959.94</v>
      </c>
      <c r="F1745">
        <v>7.98</v>
      </c>
      <c r="G1745">
        <v>76.89</v>
      </c>
      <c r="H1745">
        <v>8400.24</v>
      </c>
      <c r="I1745" t="s">
        <v>14</v>
      </c>
      <c r="J1745">
        <v>4746</v>
      </c>
    </row>
    <row r="1746" spans="1:10" x14ac:dyDescent="0.3">
      <c r="A1746">
        <v>2022</v>
      </c>
      <c r="B1746">
        <v>2</v>
      </c>
      <c r="C1746" t="s">
        <v>111</v>
      </c>
      <c r="D1746" t="s">
        <v>34</v>
      </c>
      <c r="E1746">
        <v>7972.31</v>
      </c>
      <c r="F1746">
        <v>5.69</v>
      </c>
      <c r="G1746">
        <v>68.98</v>
      </c>
      <c r="H1746">
        <v>4801.3599999999997</v>
      </c>
      <c r="I1746" t="s">
        <v>36</v>
      </c>
      <c r="J1746">
        <v>4593</v>
      </c>
    </row>
    <row r="1747" spans="1:10" x14ac:dyDescent="0.3">
      <c r="A1747">
        <v>2023</v>
      </c>
      <c r="B1747">
        <v>3</v>
      </c>
      <c r="C1747" t="s">
        <v>105</v>
      </c>
      <c r="D1747" t="s">
        <v>11</v>
      </c>
      <c r="E1747">
        <v>14277.01</v>
      </c>
      <c r="F1747">
        <v>5.35</v>
      </c>
      <c r="G1747">
        <v>56.96</v>
      </c>
      <c r="H1747">
        <v>4162.8999999999996</v>
      </c>
      <c r="I1747" t="s">
        <v>36</v>
      </c>
      <c r="J1747">
        <v>3625</v>
      </c>
    </row>
    <row r="1748" spans="1:10" x14ac:dyDescent="0.3">
      <c r="A1748">
        <v>2022</v>
      </c>
      <c r="B1748">
        <v>9</v>
      </c>
      <c r="C1748" t="s">
        <v>99</v>
      </c>
      <c r="D1748" t="s">
        <v>16</v>
      </c>
      <c r="E1748">
        <v>20906.93</v>
      </c>
      <c r="F1748">
        <v>7.2</v>
      </c>
      <c r="G1748">
        <v>52.89</v>
      </c>
      <c r="H1748">
        <v>4562.59</v>
      </c>
      <c r="I1748" t="s">
        <v>19</v>
      </c>
      <c r="J1748">
        <v>4042</v>
      </c>
    </row>
    <row r="1749" spans="1:10" x14ac:dyDescent="0.3">
      <c r="A1749">
        <v>2023</v>
      </c>
      <c r="B1749">
        <v>8</v>
      </c>
      <c r="C1749" t="s">
        <v>98</v>
      </c>
      <c r="D1749" t="s">
        <v>32</v>
      </c>
      <c r="E1749">
        <v>19656.22</v>
      </c>
      <c r="F1749">
        <v>9.5</v>
      </c>
      <c r="G1749">
        <v>75.19</v>
      </c>
      <c r="H1749">
        <v>9711.19</v>
      </c>
      <c r="I1749" t="s">
        <v>19</v>
      </c>
      <c r="J1749">
        <v>4027</v>
      </c>
    </row>
    <row r="1750" spans="1:10" x14ac:dyDescent="0.3">
      <c r="A1750">
        <v>2022</v>
      </c>
      <c r="B1750">
        <v>5</v>
      </c>
      <c r="C1750" t="s">
        <v>93</v>
      </c>
      <c r="D1750" t="s">
        <v>34</v>
      </c>
      <c r="E1750">
        <v>12506.91</v>
      </c>
      <c r="F1750">
        <v>7.66</v>
      </c>
      <c r="G1750">
        <v>75.72</v>
      </c>
      <c r="H1750">
        <v>9871.76</v>
      </c>
      <c r="I1750" t="s">
        <v>60</v>
      </c>
      <c r="J1750">
        <v>3387</v>
      </c>
    </row>
    <row r="1751" spans="1:10" x14ac:dyDescent="0.3">
      <c r="A1751">
        <v>2022</v>
      </c>
      <c r="B1751">
        <v>2</v>
      </c>
      <c r="C1751" t="s">
        <v>89</v>
      </c>
      <c r="D1751" t="s">
        <v>22</v>
      </c>
      <c r="E1751">
        <v>13692.57</v>
      </c>
      <c r="F1751">
        <v>6.54</v>
      </c>
      <c r="G1751">
        <v>66.930000000000007</v>
      </c>
      <c r="H1751">
        <v>9343.9599999999991</v>
      </c>
      <c r="I1751" t="s">
        <v>28</v>
      </c>
      <c r="J1751">
        <v>4223</v>
      </c>
    </row>
    <row r="1752" spans="1:10" x14ac:dyDescent="0.3">
      <c r="A1752">
        <v>2023</v>
      </c>
      <c r="B1752">
        <v>4</v>
      </c>
      <c r="C1752" t="s">
        <v>102</v>
      </c>
      <c r="D1752" t="s">
        <v>25</v>
      </c>
      <c r="E1752">
        <v>19666.29</v>
      </c>
      <c r="F1752">
        <v>5.84</v>
      </c>
      <c r="G1752">
        <v>72.53</v>
      </c>
      <c r="H1752">
        <v>4688.71</v>
      </c>
      <c r="I1752" t="s">
        <v>36</v>
      </c>
      <c r="J1752">
        <v>2213</v>
      </c>
    </row>
    <row r="1753" spans="1:10" x14ac:dyDescent="0.3">
      <c r="A1753">
        <v>2023</v>
      </c>
      <c r="B1753">
        <v>2</v>
      </c>
      <c r="C1753" t="s">
        <v>92</v>
      </c>
      <c r="D1753" t="s">
        <v>11</v>
      </c>
      <c r="E1753">
        <v>22490.03</v>
      </c>
      <c r="F1753">
        <v>7.42</v>
      </c>
      <c r="G1753">
        <v>60.43</v>
      </c>
      <c r="H1753">
        <v>5024.58</v>
      </c>
      <c r="I1753" t="s">
        <v>19</v>
      </c>
      <c r="J1753">
        <v>2530</v>
      </c>
    </row>
    <row r="1754" spans="1:10" x14ac:dyDescent="0.3">
      <c r="A1754">
        <v>2023</v>
      </c>
      <c r="B1754">
        <v>2</v>
      </c>
      <c r="C1754" t="s">
        <v>87</v>
      </c>
      <c r="D1754" t="s">
        <v>39</v>
      </c>
      <c r="E1754">
        <v>17647.62</v>
      </c>
      <c r="F1754">
        <v>8.33</v>
      </c>
      <c r="G1754">
        <v>93.95</v>
      </c>
      <c r="H1754">
        <v>8350.5300000000007</v>
      </c>
      <c r="I1754" t="s">
        <v>14</v>
      </c>
      <c r="J1754">
        <v>1585</v>
      </c>
    </row>
    <row r="1755" spans="1:10" x14ac:dyDescent="0.3">
      <c r="A1755">
        <v>2022</v>
      </c>
      <c r="B1755">
        <v>8</v>
      </c>
      <c r="C1755" t="s">
        <v>114</v>
      </c>
      <c r="D1755" t="s">
        <v>20</v>
      </c>
      <c r="E1755">
        <v>19730.05</v>
      </c>
      <c r="F1755">
        <v>4.05</v>
      </c>
      <c r="G1755">
        <v>60.93</v>
      </c>
      <c r="H1755">
        <v>2636.47</v>
      </c>
      <c r="I1755" t="s">
        <v>19</v>
      </c>
      <c r="J1755">
        <v>4049</v>
      </c>
    </row>
    <row r="1756" spans="1:10" x14ac:dyDescent="0.3">
      <c r="A1756">
        <v>2022</v>
      </c>
      <c r="B1756">
        <v>8</v>
      </c>
      <c r="C1756" t="s">
        <v>103</v>
      </c>
      <c r="D1756" t="s">
        <v>29</v>
      </c>
      <c r="E1756">
        <v>10697.98</v>
      </c>
      <c r="F1756">
        <v>6.42</v>
      </c>
      <c r="G1756">
        <v>55.81</v>
      </c>
      <c r="H1756">
        <v>3172.7</v>
      </c>
      <c r="I1756" t="s">
        <v>14</v>
      </c>
      <c r="J1756">
        <v>3889</v>
      </c>
    </row>
    <row r="1757" spans="1:10" x14ac:dyDescent="0.3">
      <c r="A1757">
        <v>2023</v>
      </c>
      <c r="B1757">
        <v>7</v>
      </c>
      <c r="C1757" t="s">
        <v>85</v>
      </c>
      <c r="D1757" t="s">
        <v>29</v>
      </c>
      <c r="E1757">
        <v>11350.35</v>
      </c>
      <c r="F1757">
        <v>6.34</v>
      </c>
      <c r="G1757">
        <v>84.52</v>
      </c>
      <c r="H1757">
        <v>7993.65</v>
      </c>
      <c r="I1757" t="s">
        <v>36</v>
      </c>
      <c r="J1757">
        <v>3700</v>
      </c>
    </row>
    <row r="1758" spans="1:10" x14ac:dyDescent="0.3">
      <c r="A1758">
        <v>2022</v>
      </c>
      <c r="B1758">
        <v>4</v>
      </c>
      <c r="C1758" t="s">
        <v>86</v>
      </c>
      <c r="D1758" t="s">
        <v>20</v>
      </c>
      <c r="E1758">
        <v>23328.76</v>
      </c>
      <c r="F1758">
        <v>4.8600000000000003</v>
      </c>
      <c r="G1758">
        <v>82.98</v>
      </c>
      <c r="H1758">
        <v>3124.27</v>
      </c>
      <c r="I1758" t="s">
        <v>36</v>
      </c>
      <c r="J1758">
        <v>2226</v>
      </c>
    </row>
    <row r="1759" spans="1:10" x14ac:dyDescent="0.3">
      <c r="A1759">
        <v>2022</v>
      </c>
      <c r="B1759">
        <v>2</v>
      </c>
      <c r="C1759" t="s">
        <v>97</v>
      </c>
      <c r="D1759" t="s">
        <v>11</v>
      </c>
      <c r="E1759">
        <v>6133.06</v>
      </c>
      <c r="F1759">
        <v>6.95</v>
      </c>
      <c r="G1759">
        <v>87.48</v>
      </c>
      <c r="H1759">
        <v>9739.69</v>
      </c>
      <c r="I1759" t="s">
        <v>60</v>
      </c>
      <c r="J1759">
        <v>2023</v>
      </c>
    </row>
    <row r="1760" spans="1:10" x14ac:dyDescent="0.3">
      <c r="A1760">
        <v>2023</v>
      </c>
      <c r="B1760">
        <v>10</v>
      </c>
      <c r="C1760" t="s">
        <v>97</v>
      </c>
      <c r="D1760" t="s">
        <v>11</v>
      </c>
      <c r="E1760">
        <v>23762.87</v>
      </c>
      <c r="F1760">
        <v>8.42</v>
      </c>
      <c r="G1760">
        <v>74.92</v>
      </c>
      <c r="H1760">
        <v>2367.61</v>
      </c>
      <c r="I1760" t="s">
        <v>19</v>
      </c>
      <c r="J1760">
        <v>1928</v>
      </c>
    </row>
    <row r="1761" spans="1:10" x14ac:dyDescent="0.3">
      <c r="A1761">
        <v>2023</v>
      </c>
      <c r="B1761">
        <v>8</v>
      </c>
      <c r="C1761" t="s">
        <v>95</v>
      </c>
      <c r="D1761" t="s">
        <v>20</v>
      </c>
      <c r="E1761">
        <v>21670.29</v>
      </c>
      <c r="F1761">
        <v>7.41</v>
      </c>
      <c r="G1761">
        <v>96.58</v>
      </c>
      <c r="H1761">
        <v>3741.82</v>
      </c>
      <c r="I1761" t="s">
        <v>28</v>
      </c>
      <c r="J1761">
        <v>4359</v>
      </c>
    </row>
    <row r="1762" spans="1:10" x14ac:dyDescent="0.3">
      <c r="A1762">
        <v>2022</v>
      </c>
      <c r="B1762">
        <v>2</v>
      </c>
      <c r="C1762" t="s">
        <v>103</v>
      </c>
      <c r="D1762" t="s">
        <v>29</v>
      </c>
      <c r="E1762">
        <v>8574.56</v>
      </c>
      <c r="F1762">
        <v>4.78</v>
      </c>
      <c r="G1762">
        <v>91.64</v>
      </c>
      <c r="H1762">
        <v>6968.08</v>
      </c>
      <c r="I1762" t="s">
        <v>60</v>
      </c>
      <c r="J1762">
        <v>1767</v>
      </c>
    </row>
    <row r="1763" spans="1:10" x14ac:dyDescent="0.3">
      <c r="A1763">
        <v>2022</v>
      </c>
      <c r="B1763">
        <v>4</v>
      </c>
      <c r="C1763" t="s">
        <v>92</v>
      </c>
      <c r="D1763" t="s">
        <v>11</v>
      </c>
      <c r="E1763">
        <v>13878.8</v>
      </c>
      <c r="F1763">
        <v>8.4700000000000006</v>
      </c>
      <c r="G1763">
        <v>66.05</v>
      </c>
      <c r="H1763">
        <v>5794.39</v>
      </c>
      <c r="I1763" t="s">
        <v>14</v>
      </c>
      <c r="J1763">
        <v>557</v>
      </c>
    </row>
    <row r="1764" spans="1:10" x14ac:dyDescent="0.3">
      <c r="A1764">
        <v>2022</v>
      </c>
      <c r="B1764">
        <v>12</v>
      </c>
      <c r="C1764" t="s">
        <v>109</v>
      </c>
      <c r="D1764" t="s">
        <v>39</v>
      </c>
      <c r="E1764">
        <v>23738.02</v>
      </c>
      <c r="F1764">
        <v>8.24</v>
      </c>
      <c r="G1764">
        <v>80.099999999999994</v>
      </c>
      <c r="H1764">
        <v>2626.23</v>
      </c>
      <c r="I1764" t="s">
        <v>19</v>
      </c>
      <c r="J1764">
        <v>2350</v>
      </c>
    </row>
    <row r="1765" spans="1:10" x14ac:dyDescent="0.3">
      <c r="A1765">
        <v>2022</v>
      </c>
      <c r="B1765">
        <v>4</v>
      </c>
      <c r="C1765" t="s">
        <v>106</v>
      </c>
      <c r="D1765" t="s">
        <v>41</v>
      </c>
      <c r="E1765">
        <v>22461.29</v>
      </c>
      <c r="F1765">
        <v>6.47</v>
      </c>
      <c r="G1765">
        <v>71.13</v>
      </c>
      <c r="H1765">
        <v>4497.16</v>
      </c>
      <c r="I1765" t="s">
        <v>36</v>
      </c>
      <c r="J1765">
        <v>4973</v>
      </c>
    </row>
    <row r="1766" spans="1:10" x14ac:dyDescent="0.3">
      <c r="A1766">
        <v>2022</v>
      </c>
      <c r="B1766">
        <v>2</v>
      </c>
      <c r="C1766" t="s">
        <v>91</v>
      </c>
      <c r="D1766" t="s">
        <v>32</v>
      </c>
      <c r="E1766">
        <v>9771.7199999999993</v>
      </c>
      <c r="F1766">
        <v>4.08</v>
      </c>
      <c r="G1766">
        <v>50.96</v>
      </c>
      <c r="H1766">
        <v>7481.52</v>
      </c>
      <c r="I1766" t="s">
        <v>36</v>
      </c>
      <c r="J1766">
        <v>2119</v>
      </c>
    </row>
    <row r="1767" spans="1:10" x14ac:dyDescent="0.3">
      <c r="A1767">
        <v>2023</v>
      </c>
      <c r="B1767">
        <v>12</v>
      </c>
      <c r="C1767" t="s">
        <v>114</v>
      </c>
      <c r="D1767" t="s">
        <v>20</v>
      </c>
      <c r="E1767">
        <v>20337.66</v>
      </c>
      <c r="F1767">
        <v>9.83</v>
      </c>
      <c r="G1767">
        <v>97.22</v>
      </c>
      <c r="H1767">
        <v>5236.6899999999996</v>
      </c>
      <c r="I1767" t="s">
        <v>14</v>
      </c>
      <c r="J1767">
        <v>1011</v>
      </c>
    </row>
    <row r="1768" spans="1:10" x14ac:dyDescent="0.3">
      <c r="A1768">
        <v>2023</v>
      </c>
      <c r="B1768">
        <v>2</v>
      </c>
      <c r="C1768" t="s">
        <v>93</v>
      </c>
      <c r="D1768" t="s">
        <v>34</v>
      </c>
      <c r="E1768">
        <v>17116.560000000001</v>
      </c>
      <c r="F1768">
        <v>9.31</v>
      </c>
      <c r="G1768">
        <v>94.44</v>
      </c>
      <c r="H1768">
        <v>5364.85</v>
      </c>
      <c r="I1768" t="s">
        <v>14</v>
      </c>
      <c r="J1768">
        <v>4890</v>
      </c>
    </row>
    <row r="1769" spans="1:10" x14ac:dyDescent="0.3">
      <c r="A1769">
        <v>2022</v>
      </c>
      <c r="B1769">
        <v>11</v>
      </c>
      <c r="C1769" t="s">
        <v>94</v>
      </c>
      <c r="D1769" t="s">
        <v>16</v>
      </c>
      <c r="E1769">
        <v>6495.3</v>
      </c>
      <c r="F1769">
        <v>6.39</v>
      </c>
      <c r="G1769">
        <v>97.78</v>
      </c>
      <c r="H1769">
        <v>6819</v>
      </c>
      <c r="I1769" t="s">
        <v>36</v>
      </c>
      <c r="J1769">
        <v>2010</v>
      </c>
    </row>
    <row r="1770" spans="1:10" x14ac:dyDescent="0.3">
      <c r="A1770">
        <v>2022</v>
      </c>
      <c r="B1770">
        <v>12</v>
      </c>
      <c r="C1770" t="s">
        <v>113</v>
      </c>
      <c r="D1770" t="s">
        <v>32</v>
      </c>
      <c r="E1770">
        <v>17408.52</v>
      </c>
      <c r="F1770">
        <v>8.4600000000000009</v>
      </c>
      <c r="G1770">
        <v>78.97</v>
      </c>
      <c r="H1770">
        <v>9292.24</v>
      </c>
      <c r="I1770" t="s">
        <v>14</v>
      </c>
      <c r="J1770">
        <v>4781</v>
      </c>
    </row>
    <row r="1771" spans="1:10" x14ac:dyDescent="0.3">
      <c r="A1771">
        <v>2022</v>
      </c>
      <c r="B1771">
        <v>1</v>
      </c>
      <c r="C1771" t="s">
        <v>106</v>
      </c>
      <c r="D1771" t="s">
        <v>41</v>
      </c>
      <c r="E1771">
        <v>6285.04</v>
      </c>
      <c r="F1771">
        <v>8.77</v>
      </c>
      <c r="G1771">
        <v>99.78</v>
      </c>
      <c r="H1771">
        <v>6476.35</v>
      </c>
      <c r="I1771" t="s">
        <v>60</v>
      </c>
      <c r="J1771">
        <v>1114</v>
      </c>
    </row>
    <row r="1772" spans="1:10" x14ac:dyDescent="0.3">
      <c r="A1772">
        <v>2022</v>
      </c>
      <c r="B1772">
        <v>4</v>
      </c>
      <c r="C1772" t="s">
        <v>97</v>
      </c>
      <c r="D1772" t="s">
        <v>11</v>
      </c>
      <c r="E1772">
        <v>7958.38</v>
      </c>
      <c r="F1772">
        <v>8.7799999999999994</v>
      </c>
      <c r="G1772">
        <v>82.7</v>
      </c>
      <c r="H1772">
        <v>9055.17</v>
      </c>
      <c r="I1772" t="s">
        <v>28</v>
      </c>
      <c r="J1772">
        <v>2957</v>
      </c>
    </row>
    <row r="1773" spans="1:10" x14ac:dyDescent="0.3">
      <c r="A1773">
        <v>2022</v>
      </c>
      <c r="B1773">
        <v>1</v>
      </c>
      <c r="C1773" t="s">
        <v>102</v>
      </c>
      <c r="D1773" t="s">
        <v>25</v>
      </c>
      <c r="E1773">
        <v>6813.03</v>
      </c>
      <c r="F1773">
        <v>9.34</v>
      </c>
      <c r="G1773">
        <v>65.45</v>
      </c>
      <c r="H1773">
        <v>2988.99</v>
      </c>
      <c r="I1773" t="s">
        <v>60</v>
      </c>
      <c r="J1773">
        <v>4890</v>
      </c>
    </row>
    <row r="1774" spans="1:10" x14ac:dyDescent="0.3">
      <c r="A1774">
        <v>2023</v>
      </c>
      <c r="B1774">
        <v>5</v>
      </c>
      <c r="C1774" t="s">
        <v>114</v>
      </c>
      <c r="D1774" t="s">
        <v>20</v>
      </c>
      <c r="E1774">
        <v>8029.41</v>
      </c>
      <c r="F1774">
        <v>5.49</v>
      </c>
      <c r="G1774">
        <v>64.58</v>
      </c>
      <c r="H1774">
        <v>4133.7299999999996</v>
      </c>
      <c r="I1774" t="s">
        <v>14</v>
      </c>
      <c r="J1774">
        <v>1254</v>
      </c>
    </row>
    <row r="1775" spans="1:10" x14ac:dyDescent="0.3">
      <c r="A1775">
        <v>2023</v>
      </c>
      <c r="B1775">
        <v>9</v>
      </c>
      <c r="C1775" t="s">
        <v>102</v>
      </c>
      <c r="D1775" t="s">
        <v>25</v>
      </c>
      <c r="E1775">
        <v>10258.49</v>
      </c>
      <c r="F1775">
        <v>8.49</v>
      </c>
      <c r="G1775">
        <v>52.17</v>
      </c>
      <c r="H1775">
        <v>3721.16</v>
      </c>
      <c r="I1775" t="s">
        <v>36</v>
      </c>
      <c r="J1775">
        <v>4652</v>
      </c>
    </row>
    <row r="1776" spans="1:10" x14ac:dyDescent="0.3">
      <c r="A1776">
        <v>2022</v>
      </c>
      <c r="B1776">
        <v>10</v>
      </c>
      <c r="C1776" t="s">
        <v>95</v>
      </c>
      <c r="D1776" t="s">
        <v>20</v>
      </c>
      <c r="E1776">
        <v>6315.06</v>
      </c>
      <c r="F1776">
        <v>6.64</v>
      </c>
      <c r="G1776">
        <v>53.43</v>
      </c>
      <c r="H1776">
        <v>8928.8799999999992</v>
      </c>
      <c r="I1776" t="s">
        <v>19</v>
      </c>
      <c r="J1776">
        <v>2893</v>
      </c>
    </row>
    <row r="1777" spans="1:10" x14ac:dyDescent="0.3">
      <c r="A1777">
        <v>2023</v>
      </c>
      <c r="B1777">
        <v>10</v>
      </c>
      <c r="C1777" t="s">
        <v>86</v>
      </c>
      <c r="D1777" t="s">
        <v>20</v>
      </c>
      <c r="E1777">
        <v>19080</v>
      </c>
      <c r="F1777">
        <v>5.05</v>
      </c>
      <c r="G1777">
        <v>97.79</v>
      </c>
      <c r="H1777">
        <v>9755.02</v>
      </c>
      <c r="I1777" t="s">
        <v>19</v>
      </c>
      <c r="J1777">
        <v>730</v>
      </c>
    </row>
    <row r="1778" spans="1:10" x14ac:dyDescent="0.3">
      <c r="A1778">
        <v>2022</v>
      </c>
      <c r="B1778">
        <v>6</v>
      </c>
      <c r="C1778" t="s">
        <v>91</v>
      </c>
      <c r="D1778" t="s">
        <v>32</v>
      </c>
      <c r="E1778">
        <v>5921.32</v>
      </c>
      <c r="F1778">
        <v>7.64</v>
      </c>
      <c r="G1778">
        <v>69.5</v>
      </c>
      <c r="H1778">
        <v>2851.08</v>
      </c>
      <c r="I1778" t="s">
        <v>28</v>
      </c>
      <c r="J1778">
        <v>1791</v>
      </c>
    </row>
    <row r="1779" spans="1:10" x14ac:dyDescent="0.3">
      <c r="A1779">
        <v>2023</v>
      </c>
      <c r="B1779">
        <v>5</v>
      </c>
      <c r="C1779" t="s">
        <v>89</v>
      </c>
      <c r="D1779" t="s">
        <v>22</v>
      </c>
      <c r="E1779">
        <v>22913.15</v>
      </c>
      <c r="F1779">
        <v>9.68</v>
      </c>
      <c r="G1779">
        <v>73.430000000000007</v>
      </c>
      <c r="H1779">
        <v>8272.7000000000007</v>
      </c>
      <c r="I1779" t="s">
        <v>28</v>
      </c>
      <c r="J1779">
        <v>4923</v>
      </c>
    </row>
    <row r="1780" spans="1:10" x14ac:dyDescent="0.3">
      <c r="A1780">
        <v>2022</v>
      </c>
      <c r="B1780">
        <v>12</v>
      </c>
      <c r="C1780" t="s">
        <v>107</v>
      </c>
      <c r="D1780" t="s">
        <v>41</v>
      </c>
      <c r="E1780">
        <v>14380.57</v>
      </c>
      <c r="F1780">
        <v>6.57</v>
      </c>
      <c r="G1780">
        <v>76.66</v>
      </c>
      <c r="H1780">
        <v>7615.34</v>
      </c>
      <c r="I1780" t="s">
        <v>60</v>
      </c>
      <c r="J1780">
        <v>3916</v>
      </c>
    </row>
    <row r="1781" spans="1:10" x14ac:dyDescent="0.3">
      <c r="A1781">
        <v>2022</v>
      </c>
      <c r="B1781">
        <v>5</v>
      </c>
      <c r="C1781" t="s">
        <v>98</v>
      </c>
      <c r="D1781" t="s">
        <v>32</v>
      </c>
      <c r="E1781">
        <v>8402.84</v>
      </c>
      <c r="F1781">
        <v>7.52</v>
      </c>
      <c r="G1781">
        <v>68.349999999999994</v>
      </c>
      <c r="H1781">
        <v>7675.36</v>
      </c>
      <c r="I1781" t="s">
        <v>19</v>
      </c>
      <c r="J1781">
        <v>975</v>
      </c>
    </row>
    <row r="1782" spans="1:10" x14ac:dyDescent="0.3">
      <c r="A1782">
        <v>2023</v>
      </c>
      <c r="B1782">
        <v>2</v>
      </c>
      <c r="C1782" t="s">
        <v>94</v>
      </c>
      <c r="D1782" t="s">
        <v>16</v>
      </c>
      <c r="E1782">
        <v>5939.35</v>
      </c>
      <c r="F1782">
        <v>4.17</v>
      </c>
      <c r="G1782">
        <v>86.37</v>
      </c>
      <c r="H1782">
        <v>3200.37</v>
      </c>
      <c r="I1782" t="s">
        <v>60</v>
      </c>
      <c r="J1782">
        <v>1966</v>
      </c>
    </row>
    <row r="1783" spans="1:10" x14ac:dyDescent="0.3">
      <c r="A1783">
        <v>2023</v>
      </c>
      <c r="B1783">
        <v>6</v>
      </c>
      <c r="C1783" t="s">
        <v>95</v>
      </c>
      <c r="D1783" t="s">
        <v>20</v>
      </c>
      <c r="E1783">
        <v>6933.6</v>
      </c>
      <c r="F1783">
        <v>6.87</v>
      </c>
      <c r="G1783">
        <v>77.88</v>
      </c>
      <c r="H1783">
        <v>8759.74</v>
      </c>
      <c r="I1783" t="s">
        <v>14</v>
      </c>
      <c r="J1783">
        <v>1473</v>
      </c>
    </row>
    <row r="1784" spans="1:10" x14ac:dyDescent="0.3">
      <c r="A1784">
        <v>2022</v>
      </c>
      <c r="B1784">
        <v>1</v>
      </c>
      <c r="C1784" t="s">
        <v>108</v>
      </c>
      <c r="D1784" t="s">
        <v>29</v>
      </c>
      <c r="E1784">
        <v>11199.92</v>
      </c>
      <c r="F1784">
        <v>9.4600000000000009</v>
      </c>
      <c r="G1784">
        <v>97.08</v>
      </c>
      <c r="H1784">
        <v>8593.65</v>
      </c>
      <c r="I1784" t="s">
        <v>14</v>
      </c>
      <c r="J1784">
        <v>3931</v>
      </c>
    </row>
    <row r="1785" spans="1:10" x14ac:dyDescent="0.3">
      <c r="A1785">
        <v>2023</v>
      </c>
      <c r="B1785">
        <v>1</v>
      </c>
      <c r="C1785" t="s">
        <v>106</v>
      </c>
      <c r="D1785" t="s">
        <v>41</v>
      </c>
      <c r="E1785">
        <v>15119.74</v>
      </c>
      <c r="F1785">
        <v>7.86</v>
      </c>
      <c r="G1785">
        <v>79.34</v>
      </c>
      <c r="H1785">
        <v>4673.79</v>
      </c>
      <c r="I1785" t="s">
        <v>19</v>
      </c>
      <c r="J1785">
        <v>4388</v>
      </c>
    </row>
    <row r="1786" spans="1:10" x14ac:dyDescent="0.3">
      <c r="A1786">
        <v>2022</v>
      </c>
      <c r="B1786">
        <v>1</v>
      </c>
      <c r="C1786" t="s">
        <v>97</v>
      </c>
      <c r="D1786" t="s">
        <v>11</v>
      </c>
      <c r="E1786">
        <v>20193.97</v>
      </c>
      <c r="F1786">
        <v>6.88</v>
      </c>
      <c r="G1786">
        <v>91.98</v>
      </c>
      <c r="H1786">
        <v>9117.66</v>
      </c>
      <c r="I1786" t="s">
        <v>28</v>
      </c>
      <c r="J1786">
        <v>4948</v>
      </c>
    </row>
    <row r="1787" spans="1:10" x14ac:dyDescent="0.3">
      <c r="A1787">
        <v>2022</v>
      </c>
      <c r="B1787">
        <v>7</v>
      </c>
      <c r="C1787" t="s">
        <v>88</v>
      </c>
      <c r="D1787" t="s">
        <v>25</v>
      </c>
      <c r="E1787">
        <v>9487.02</v>
      </c>
      <c r="F1787">
        <v>4.99</v>
      </c>
      <c r="G1787">
        <v>87.42</v>
      </c>
      <c r="H1787">
        <v>8981.27</v>
      </c>
      <c r="I1787" t="s">
        <v>14</v>
      </c>
      <c r="J1787">
        <v>1447</v>
      </c>
    </row>
    <row r="1788" spans="1:10" x14ac:dyDescent="0.3">
      <c r="A1788">
        <v>2022</v>
      </c>
      <c r="B1788">
        <v>6</v>
      </c>
      <c r="C1788" t="s">
        <v>95</v>
      </c>
      <c r="D1788" t="s">
        <v>20</v>
      </c>
      <c r="E1788">
        <v>16040.04</v>
      </c>
      <c r="F1788">
        <v>4.33</v>
      </c>
      <c r="G1788">
        <v>58.75</v>
      </c>
      <c r="H1788">
        <v>9378.9500000000007</v>
      </c>
      <c r="I1788" t="s">
        <v>19</v>
      </c>
      <c r="J1788">
        <v>2267</v>
      </c>
    </row>
    <row r="1789" spans="1:10" x14ac:dyDescent="0.3">
      <c r="A1789">
        <v>2023</v>
      </c>
      <c r="B1789">
        <v>1</v>
      </c>
      <c r="C1789" t="s">
        <v>102</v>
      </c>
      <c r="D1789" t="s">
        <v>25</v>
      </c>
      <c r="E1789">
        <v>5561.92</v>
      </c>
      <c r="F1789">
        <v>5.43</v>
      </c>
      <c r="G1789">
        <v>60.73</v>
      </c>
      <c r="H1789">
        <v>6341.69</v>
      </c>
      <c r="I1789" t="s">
        <v>36</v>
      </c>
      <c r="J1789">
        <v>3208</v>
      </c>
    </row>
    <row r="1790" spans="1:10" x14ac:dyDescent="0.3">
      <c r="A1790">
        <v>2022</v>
      </c>
      <c r="B1790">
        <v>8</v>
      </c>
      <c r="C1790" t="s">
        <v>97</v>
      </c>
      <c r="D1790" t="s">
        <v>11</v>
      </c>
      <c r="E1790">
        <v>11204.18</v>
      </c>
      <c r="F1790">
        <v>4.5</v>
      </c>
      <c r="G1790">
        <v>90.57</v>
      </c>
      <c r="H1790">
        <v>8271.57</v>
      </c>
      <c r="I1790" t="s">
        <v>28</v>
      </c>
      <c r="J1790">
        <v>936</v>
      </c>
    </row>
    <row r="1791" spans="1:10" x14ac:dyDescent="0.3">
      <c r="A1791">
        <v>2022</v>
      </c>
      <c r="B1791">
        <v>3</v>
      </c>
      <c r="C1791" t="s">
        <v>87</v>
      </c>
      <c r="D1791" t="s">
        <v>39</v>
      </c>
      <c r="E1791">
        <v>15150.22</v>
      </c>
      <c r="F1791">
        <v>6.36</v>
      </c>
      <c r="G1791">
        <v>51.79</v>
      </c>
      <c r="H1791">
        <v>2765.88</v>
      </c>
      <c r="I1791" t="s">
        <v>19</v>
      </c>
      <c r="J1791">
        <v>3052</v>
      </c>
    </row>
    <row r="1792" spans="1:10" x14ac:dyDescent="0.3">
      <c r="A1792">
        <v>2023</v>
      </c>
      <c r="B1792">
        <v>4</v>
      </c>
      <c r="C1792" t="s">
        <v>114</v>
      </c>
      <c r="D1792" t="s">
        <v>20</v>
      </c>
      <c r="E1792">
        <v>21172.65</v>
      </c>
      <c r="F1792">
        <v>5.83</v>
      </c>
      <c r="G1792">
        <v>95.5</v>
      </c>
      <c r="H1792">
        <v>7721.41</v>
      </c>
      <c r="I1792" t="s">
        <v>60</v>
      </c>
      <c r="J1792">
        <v>1738</v>
      </c>
    </row>
    <row r="1793" spans="1:10" x14ac:dyDescent="0.3">
      <c r="A1793">
        <v>2023</v>
      </c>
      <c r="B1793">
        <v>8</v>
      </c>
      <c r="C1793" t="s">
        <v>93</v>
      </c>
      <c r="D1793" t="s">
        <v>34</v>
      </c>
      <c r="E1793">
        <v>19583.689999999999</v>
      </c>
      <c r="F1793">
        <v>7.91</v>
      </c>
      <c r="G1793">
        <v>81.31</v>
      </c>
      <c r="H1793">
        <v>7787.19</v>
      </c>
      <c r="I1793" t="s">
        <v>36</v>
      </c>
      <c r="J1793">
        <v>2388</v>
      </c>
    </row>
    <row r="1794" spans="1:10" x14ac:dyDescent="0.3">
      <c r="A1794">
        <v>2022</v>
      </c>
      <c r="B1794">
        <v>4</v>
      </c>
      <c r="C1794" t="s">
        <v>97</v>
      </c>
      <c r="D1794" t="s">
        <v>11</v>
      </c>
      <c r="E1794">
        <v>23008.33</v>
      </c>
      <c r="F1794">
        <v>4.26</v>
      </c>
      <c r="G1794">
        <v>83.25</v>
      </c>
      <c r="H1794">
        <v>9345.08</v>
      </c>
      <c r="I1794" t="s">
        <v>14</v>
      </c>
      <c r="J1794">
        <v>4985</v>
      </c>
    </row>
    <row r="1795" spans="1:10" x14ac:dyDescent="0.3">
      <c r="A1795">
        <v>2022</v>
      </c>
      <c r="B1795">
        <v>6</v>
      </c>
      <c r="C1795" t="s">
        <v>94</v>
      </c>
      <c r="D1795" t="s">
        <v>16</v>
      </c>
      <c r="E1795">
        <v>18252.830000000002</v>
      </c>
      <c r="F1795">
        <v>9.91</v>
      </c>
      <c r="G1795">
        <v>61.81</v>
      </c>
      <c r="H1795">
        <v>2025.69</v>
      </c>
      <c r="I1795" t="s">
        <v>28</v>
      </c>
      <c r="J1795">
        <v>1527</v>
      </c>
    </row>
    <row r="1796" spans="1:10" x14ac:dyDescent="0.3">
      <c r="A1796">
        <v>2023</v>
      </c>
      <c r="B1796">
        <v>9</v>
      </c>
      <c r="C1796" t="s">
        <v>106</v>
      </c>
      <c r="D1796" t="s">
        <v>41</v>
      </c>
      <c r="E1796">
        <v>18271.47</v>
      </c>
      <c r="F1796">
        <v>8.4</v>
      </c>
      <c r="G1796">
        <v>79.83</v>
      </c>
      <c r="H1796">
        <v>6775.88</v>
      </c>
      <c r="I1796" t="s">
        <v>60</v>
      </c>
      <c r="J1796">
        <v>1016</v>
      </c>
    </row>
    <row r="1797" spans="1:10" x14ac:dyDescent="0.3">
      <c r="A1797">
        <v>2023</v>
      </c>
      <c r="B1797">
        <v>4</v>
      </c>
      <c r="C1797" t="s">
        <v>110</v>
      </c>
      <c r="D1797" t="s">
        <v>41</v>
      </c>
      <c r="E1797">
        <v>13864.5</v>
      </c>
      <c r="F1797">
        <v>5.17</v>
      </c>
      <c r="G1797">
        <v>60.69</v>
      </c>
      <c r="H1797">
        <v>3409.35</v>
      </c>
      <c r="I1797" t="s">
        <v>60</v>
      </c>
      <c r="J1797">
        <v>2176</v>
      </c>
    </row>
    <row r="1798" spans="1:10" x14ac:dyDescent="0.3">
      <c r="A1798">
        <v>2023</v>
      </c>
      <c r="B1798">
        <v>6</v>
      </c>
      <c r="C1798" t="s">
        <v>109</v>
      </c>
      <c r="D1798" t="s">
        <v>39</v>
      </c>
      <c r="E1798">
        <v>13059.56</v>
      </c>
      <c r="F1798">
        <v>7.31</v>
      </c>
      <c r="G1798">
        <v>93.38</v>
      </c>
      <c r="H1798">
        <v>2474.34</v>
      </c>
      <c r="I1798" t="s">
        <v>36</v>
      </c>
      <c r="J1798">
        <v>1620</v>
      </c>
    </row>
    <row r="1799" spans="1:10" x14ac:dyDescent="0.3">
      <c r="A1799">
        <v>2022</v>
      </c>
      <c r="B1799">
        <v>6</v>
      </c>
      <c r="C1799" t="s">
        <v>105</v>
      </c>
      <c r="D1799" t="s">
        <v>11</v>
      </c>
      <c r="E1799">
        <v>8799.86</v>
      </c>
      <c r="F1799">
        <v>8.24</v>
      </c>
      <c r="G1799">
        <v>87.77</v>
      </c>
      <c r="H1799">
        <v>9629.06</v>
      </c>
      <c r="I1799" t="s">
        <v>60</v>
      </c>
      <c r="J1799">
        <v>1753</v>
      </c>
    </row>
    <row r="1800" spans="1:10" x14ac:dyDescent="0.3">
      <c r="A1800">
        <v>2023</v>
      </c>
      <c r="B1800">
        <v>2</v>
      </c>
      <c r="C1800" t="s">
        <v>102</v>
      </c>
      <c r="D1800" t="s">
        <v>25</v>
      </c>
      <c r="E1800">
        <v>9247.0400000000009</v>
      </c>
      <c r="F1800">
        <v>5.0999999999999996</v>
      </c>
      <c r="G1800">
        <v>88.9</v>
      </c>
      <c r="H1800">
        <v>4239.8900000000003</v>
      </c>
      <c r="I1800" t="s">
        <v>14</v>
      </c>
      <c r="J1800">
        <v>1122</v>
      </c>
    </row>
    <row r="1801" spans="1:10" x14ac:dyDescent="0.3">
      <c r="A1801">
        <v>2023</v>
      </c>
      <c r="B1801">
        <v>10</v>
      </c>
      <c r="C1801" t="s">
        <v>112</v>
      </c>
      <c r="D1801" t="s">
        <v>39</v>
      </c>
      <c r="E1801">
        <v>6988.23</v>
      </c>
      <c r="F1801">
        <v>6.61</v>
      </c>
      <c r="G1801">
        <v>81.47</v>
      </c>
      <c r="H1801">
        <v>2356.6799999999998</v>
      </c>
      <c r="I1801" t="s">
        <v>14</v>
      </c>
      <c r="J1801">
        <v>832</v>
      </c>
    </row>
    <row r="1802" spans="1:10" x14ac:dyDescent="0.3">
      <c r="A1802">
        <v>2022</v>
      </c>
      <c r="B1802">
        <v>5</v>
      </c>
      <c r="C1802" t="s">
        <v>102</v>
      </c>
      <c r="D1802" t="s">
        <v>25</v>
      </c>
      <c r="E1802">
        <v>5364.51</v>
      </c>
      <c r="F1802">
        <v>6.7</v>
      </c>
      <c r="G1802">
        <v>72.239999999999995</v>
      </c>
      <c r="H1802">
        <v>2603.71</v>
      </c>
      <c r="I1802" t="s">
        <v>28</v>
      </c>
      <c r="J1802">
        <v>990</v>
      </c>
    </row>
    <row r="1803" spans="1:10" x14ac:dyDescent="0.3">
      <c r="A1803">
        <v>2022</v>
      </c>
      <c r="B1803">
        <v>9</v>
      </c>
      <c r="C1803" t="s">
        <v>94</v>
      </c>
      <c r="D1803" t="s">
        <v>16</v>
      </c>
      <c r="E1803">
        <v>19503.48</v>
      </c>
      <c r="F1803">
        <v>8.4</v>
      </c>
      <c r="G1803">
        <v>88.77</v>
      </c>
      <c r="H1803">
        <v>8835.6</v>
      </c>
      <c r="I1803" t="s">
        <v>28</v>
      </c>
      <c r="J1803">
        <v>2479</v>
      </c>
    </row>
    <row r="1804" spans="1:10" x14ac:dyDescent="0.3">
      <c r="A1804">
        <v>2023</v>
      </c>
      <c r="B1804">
        <v>4</v>
      </c>
      <c r="C1804" t="s">
        <v>104</v>
      </c>
      <c r="D1804" t="s">
        <v>34</v>
      </c>
      <c r="E1804">
        <v>8502.0400000000009</v>
      </c>
      <c r="F1804">
        <v>6.21</v>
      </c>
      <c r="G1804">
        <v>61.08</v>
      </c>
      <c r="H1804">
        <v>8089.43</v>
      </c>
      <c r="I1804" t="s">
        <v>60</v>
      </c>
      <c r="J1804">
        <v>4302</v>
      </c>
    </row>
    <row r="1805" spans="1:10" x14ac:dyDescent="0.3">
      <c r="A1805">
        <v>2022</v>
      </c>
      <c r="B1805">
        <v>8</v>
      </c>
      <c r="C1805" t="s">
        <v>108</v>
      </c>
      <c r="D1805" t="s">
        <v>29</v>
      </c>
      <c r="E1805">
        <v>24641.200000000001</v>
      </c>
      <c r="F1805">
        <v>4.79</v>
      </c>
      <c r="G1805">
        <v>99.22</v>
      </c>
      <c r="H1805">
        <v>8600.17</v>
      </c>
      <c r="I1805" t="s">
        <v>28</v>
      </c>
      <c r="J1805">
        <v>1319</v>
      </c>
    </row>
    <row r="1806" spans="1:10" x14ac:dyDescent="0.3">
      <c r="A1806">
        <v>2022</v>
      </c>
      <c r="B1806">
        <v>5</v>
      </c>
      <c r="C1806" t="s">
        <v>98</v>
      </c>
      <c r="D1806" t="s">
        <v>32</v>
      </c>
      <c r="E1806">
        <v>24983.42</v>
      </c>
      <c r="F1806">
        <v>9.39</v>
      </c>
      <c r="G1806">
        <v>82.05</v>
      </c>
      <c r="H1806">
        <v>2376.4299999999998</v>
      </c>
      <c r="I1806" t="s">
        <v>36</v>
      </c>
      <c r="J1806">
        <v>3062</v>
      </c>
    </row>
    <row r="1807" spans="1:10" x14ac:dyDescent="0.3">
      <c r="A1807">
        <v>2023</v>
      </c>
      <c r="B1807">
        <v>12</v>
      </c>
      <c r="C1807" t="s">
        <v>106</v>
      </c>
      <c r="D1807" t="s">
        <v>41</v>
      </c>
      <c r="E1807">
        <v>11682.31</v>
      </c>
      <c r="F1807">
        <v>7.24</v>
      </c>
      <c r="G1807">
        <v>76.650000000000006</v>
      </c>
      <c r="H1807">
        <v>4749.26</v>
      </c>
      <c r="I1807" t="s">
        <v>19</v>
      </c>
      <c r="J1807">
        <v>2015</v>
      </c>
    </row>
    <row r="1808" spans="1:10" x14ac:dyDescent="0.3">
      <c r="A1808">
        <v>2023</v>
      </c>
      <c r="B1808">
        <v>12</v>
      </c>
      <c r="C1808" t="s">
        <v>98</v>
      </c>
      <c r="D1808" t="s">
        <v>32</v>
      </c>
      <c r="E1808">
        <v>10347.31</v>
      </c>
      <c r="F1808">
        <v>9.86</v>
      </c>
      <c r="G1808">
        <v>76.53</v>
      </c>
      <c r="H1808">
        <v>5928.21</v>
      </c>
      <c r="I1808" t="s">
        <v>28</v>
      </c>
      <c r="J1808">
        <v>4733</v>
      </c>
    </row>
    <row r="1809" spans="1:10" x14ac:dyDescent="0.3">
      <c r="A1809">
        <v>2022</v>
      </c>
      <c r="B1809">
        <v>6</v>
      </c>
      <c r="C1809" t="s">
        <v>111</v>
      </c>
      <c r="D1809" t="s">
        <v>34</v>
      </c>
      <c r="E1809">
        <v>6621.39</v>
      </c>
      <c r="F1809">
        <v>7.37</v>
      </c>
      <c r="G1809">
        <v>83.68</v>
      </c>
      <c r="H1809">
        <v>7660.58</v>
      </c>
      <c r="I1809" t="s">
        <v>36</v>
      </c>
      <c r="J1809">
        <v>4053</v>
      </c>
    </row>
    <row r="1810" spans="1:10" x14ac:dyDescent="0.3">
      <c r="A1810">
        <v>2022</v>
      </c>
      <c r="B1810">
        <v>11</v>
      </c>
      <c r="C1810" t="s">
        <v>111</v>
      </c>
      <c r="D1810" t="s">
        <v>34</v>
      </c>
      <c r="E1810">
        <v>11031.54</v>
      </c>
      <c r="F1810">
        <v>4.84</v>
      </c>
      <c r="G1810">
        <v>76.62</v>
      </c>
      <c r="H1810">
        <v>6084.25</v>
      </c>
      <c r="I1810" t="s">
        <v>19</v>
      </c>
      <c r="J1810">
        <v>3675</v>
      </c>
    </row>
    <row r="1811" spans="1:10" x14ac:dyDescent="0.3">
      <c r="A1811">
        <v>2023</v>
      </c>
      <c r="B1811">
        <v>5</v>
      </c>
      <c r="C1811" t="s">
        <v>86</v>
      </c>
      <c r="D1811" t="s">
        <v>20</v>
      </c>
      <c r="E1811">
        <v>14824.13</v>
      </c>
      <c r="F1811">
        <v>7.9</v>
      </c>
      <c r="G1811">
        <v>96.5</v>
      </c>
      <c r="H1811">
        <v>5879.35</v>
      </c>
      <c r="I1811" t="s">
        <v>60</v>
      </c>
      <c r="J1811">
        <v>3908</v>
      </c>
    </row>
    <row r="1812" spans="1:10" x14ac:dyDescent="0.3">
      <c r="A1812">
        <v>2022</v>
      </c>
      <c r="B1812">
        <v>10</v>
      </c>
      <c r="C1812" t="s">
        <v>110</v>
      </c>
      <c r="D1812" t="s">
        <v>41</v>
      </c>
      <c r="E1812">
        <v>18434.71</v>
      </c>
      <c r="F1812">
        <v>8.92</v>
      </c>
      <c r="G1812">
        <v>50.29</v>
      </c>
      <c r="H1812">
        <v>4949.6000000000004</v>
      </c>
      <c r="I1812" t="s">
        <v>19</v>
      </c>
      <c r="J1812">
        <v>3505</v>
      </c>
    </row>
    <row r="1813" spans="1:10" x14ac:dyDescent="0.3">
      <c r="A1813">
        <v>2023</v>
      </c>
      <c r="B1813">
        <v>6</v>
      </c>
      <c r="C1813" t="s">
        <v>90</v>
      </c>
      <c r="D1813" t="s">
        <v>25</v>
      </c>
      <c r="E1813">
        <v>22349.29</v>
      </c>
      <c r="F1813">
        <v>5.13</v>
      </c>
      <c r="G1813">
        <v>86.99</v>
      </c>
      <c r="H1813">
        <v>2088.86</v>
      </c>
      <c r="I1813" t="s">
        <v>36</v>
      </c>
      <c r="J1813">
        <v>2549</v>
      </c>
    </row>
    <row r="1814" spans="1:10" x14ac:dyDescent="0.3">
      <c r="A1814">
        <v>2022</v>
      </c>
      <c r="B1814">
        <v>6</v>
      </c>
      <c r="C1814" t="s">
        <v>107</v>
      </c>
      <c r="D1814" t="s">
        <v>41</v>
      </c>
      <c r="E1814">
        <v>23083.79</v>
      </c>
      <c r="F1814">
        <v>7.37</v>
      </c>
      <c r="G1814">
        <v>75.58</v>
      </c>
      <c r="H1814">
        <v>3143.97</v>
      </c>
      <c r="I1814" t="s">
        <v>28</v>
      </c>
      <c r="J1814">
        <v>4731</v>
      </c>
    </row>
    <row r="1815" spans="1:10" x14ac:dyDescent="0.3">
      <c r="A1815">
        <v>2023</v>
      </c>
      <c r="B1815">
        <v>4</v>
      </c>
      <c r="C1815" t="s">
        <v>88</v>
      </c>
      <c r="D1815" t="s">
        <v>25</v>
      </c>
      <c r="E1815">
        <v>9780.91</v>
      </c>
      <c r="F1815">
        <v>6.95</v>
      </c>
      <c r="G1815">
        <v>97.59</v>
      </c>
      <c r="H1815">
        <v>2891.15</v>
      </c>
      <c r="I1815" t="s">
        <v>14</v>
      </c>
      <c r="J1815">
        <v>592</v>
      </c>
    </row>
    <row r="1816" spans="1:10" x14ac:dyDescent="0.3">
      <c r="A1816">
        <v>2022</v>
      </c>
      <c r="B1816">
        <v>4</v>
      </c>
      <c r="C1816" t="s">
        <v>98</v>
      </c>
      <c r="D1816" t="s">
        <v>32</v>
      </c>
      <c r="E1816">
        <v>24606.3</v>
      </c>
      <c r="F1816">
        <v>4.3</v>
      </c>
      <c r="G1816">
        <v>55.31</v>
      </c>
      <c r="H1816">
        <v>7496.66</v>
      </c>
      <c r="I1816" t="s">
        <v>19</v>
      </c>
      <c r="J1816">
        <v>2319</v>
      </c>
    </row>
    <row r="1817" spans="1:10" x14ac:dyDescent="0.3">
      <c r="A1817">
        <v>2022</v>
      </c>
      <c r="B1817">
        <v>2</v>
      </c>
      <c r="C1817" t="s">
        <v>106</v>
      </c>
      <c r="D1817" t="s">
        <v>41</v>
      </c>
      <c r="E1817">
        <v>17857.849999999999</v>
      </c>
      <c r="F1817">
        <v>4.07</v>
      </c>
      <c r="G1817">
        <v>67.22</v>
      </c>
      <c r="H1817">
        <v>9794.7000000000007</v>
      </c>
      <c r="I1817" t="s">
        <v>28</v>
      </c>
      <c r="J1817">
        <v>4903</v>
      </c>
    </row>
    <row r="1818" spans="1:10" x14ac:dyDescent="0.3">
      <c r="A1818">
        <v>2022</v>
      </c>
      <c r="B1818">
        <v>7</v>
      </c>
      <c r="C1818" t="s">
        <v>96</v>
      </c>
      <c r="D1818" t="s">
        <v>22</v>
      </c>
      <c r="E1818">
        <v>23125.63</v>
      </c>
      <c r="F1818">
        <v>5.51</v>
      </c>
      <c r="G1818">
        <v>65.28</v>
      </c>
      <c r="H1818">
        <v>7889.75</v>
      </c>
      <c r="I1818" t="s">
        <v>14</v>
      </c>
      <c r="J1818">
        <v>2419</v>
      </c>
    </row>
    <row r="1819" spans="1:10" x14ac:dyDescent="0.3">
      <c r="A1819">
        <v>2022</v>
      </c>
      <c r="B1819">
        <v>5</v>
      </c>
      <c r="C1819" t="s">
        <v>97</v>
      </c>
      <c r="D1819" t="s">
        <v>11</v>
      </c>
      <c r="E1819">
        <v>23531.37</v>
      </c>
      <c r="F1819">
        <v>9.59</v>
      </c>
      <c r="G1819">
        <v>81.709999999999994</v>
      </c>
      <c r="H1819">
        <v>5830.12</v>
      </c>
      <c r="I1819" t="s">
        <v>14</v>
      </c>
      <c r="J1819">
        <v>3404</v>
      </c>
    </row>
    <row r="1820" spans="1:10" x14ac:dyDescent="0.3">
      <c r="A1820">
        <v>2022</v>
      </c>
      <c r="B1820">
        <v>4</v>
      </c>
      <c r="C1820" t="s">
        <v>105</v>
      </c>
      <c r="D1820" t="s">
        <v>11</v>
      </c>
      <c r="E1820">
        <v>16092.09</v>
      </c>
      <c r="F1820">
        <v>7.17</v>
      </c>
      <c r="G1820">
        <v>76.66</v>
      </c>
      <c r="H1820">
        <v>2779.77</v>
      </c>
      <c r="I1820" t="s">
        <v>28</v>
      </c>
      <c r="J1820">
        <v>1156</v>
      </c>
    </row>
    <row r="1821" spans="1:10" x14ac:dyDescent="0.3">
      <c r="A1821">
        <v>2022</v>
      </c>
      <c r="B1821">
        <v>10</v>
      </c>
      <c r="C1821" t="s">
        <v>114</v>
      </c>
      <c r="D1821" t="s">
        <v>20</v>
      </c>
      <c r="E1821">
        <v>22693.96</v>
      </c>
      <c r="F1821">
        <v>8.1</v>
      </c>
      <c r="G1821">
        <v>76.77</v>
      </c>
      <c r="H1821">
        <v>8184.6</v>
      </c>
      <c r="I1821" t="s">
        <v>28</v>
      </c>
      <c r="J1821">
        <v>2349</v>
      </c>
    </row>
    <row r="1822" spans="1:10" x14ac:dyDescent="0.3">
      <c r="A1822">
        <v>2022</v>
      </c>
      <c r="B1822">
        <v>5</v>
      </c>
      <c r="C1822" t="s">
        <v>91</v>
      </c>
      <c r="D1822" t="s">
        <v>32</v>
      </c>
      <c r="E1822">
        <v>12616.89</v>
      </c>
      <c r="F1822">
        <v>6.09</v>
      </c>
      <c r="G1822">
        <v>64.709999999999994</v>
      </c>
      <c r="H1822">
        <v>6272.3</v>
      </c>
      <c r="I1822" t="s">
        <v>28</v>
      </c>
      <c r="J1822">
        <v>4757</v>
      </c>
    </row>
    <row r="1823" spans="1:10" x14ac:dyDescent="0.3">
      <c r="A1823">
        <v>2023</v>
      </c>
      <c r="B1823">
        <v>3</v>
      </c>
      <c r="C1823" t="s">
        <v>96</v>
      </c>
      <c r="D1823" t="s">
        <v>22</v>
      </c>
      <c r="E1823">
        <v>6051.46</v>
      </c>
      <c r="F1823">
        <v>9.74</v>
      </c>
      <c r="G1823">
        <v>58.34</v>
      </c>
      <c r="H1823">
        <v>6202.19</v>
      </c>
      <c r="I1823" t="s">
        <v>36</v>
      </c>
      <c r="J1823">
        <v>1538</v>
      </c>
    </row>
    <row r="1824" spans="1:10" x14ac:dyDescent="0.3">
      <c r="A1824">
        <v>2023</v>
      </c>
      <c r="B1824">
        <v>10</v>
      </c>
      <c r="C1824" t="s">
        <v>90</v>
      </c>
      <c r="D1824" t="s">
        <v>25</v>
      </c>
      <c r="E1824">
        <v>10231.719999999999</v>
      </c>
      <c r="F1824">
        <v>9.26</v>
      </c>
      <c r="G1824">
        <v>57.03</v>
      </c>
      <c r="H1824">
        <v>9736.0300000000007</v>
      </c>
      <c r="I1824" t="s">
        <v>14</v>
      </c>
      <c r="J1824">
        <v>732</v>
      </c>
    </row>
    <row r="1825" spans="1:10" x14ac:dyDescent="0.3">
      <c r="A1825">
        <v>2023</v>
      </c>
      <c r="B1825">
        <v>6</v>
      </c>
      <c r="C1825" t="s">
        <v>91</v>
      </c>
      <c r="D1825" t="s">
        <v>32</v>
      </c>
      <c r="E1825">
        <v>15992.82</v>
      </c>
      <c r="F1825">
        <v>7.7</v>
      </c>
      <c r="G1825">
        <v>63.12</v>
      </c>
      <c r="H1825">
        <v>6477.68</v>
      </c>
      <c r="I1825" t="s">
        <v>19</v>
      </c>
      <c r="J1825">
        <v>1855</v>
      </c>
    </row>
    <row r="1826" spans="1:10" x14ac:dyDescent="0.3">
      <c r="A1826">
        <v>2022</v>
      </c>
      <c r="B1826">
        <v>2</v>
      </c>
      <c r="C1826" t="s">
        <v>86</v>
      </c>
      <c r="D1826" t="s">
        <v>20</v>
      </c>
      <c r="E1826">
        <v>5582.61</v>
      </c>
      <c r="F1826">
        <v>4.5999999999999996</v>
      </c>
      <c r="G1826">
        <v>67.709999999999994</v>
      </c>
      <c r="H1826">
        <v>4235.21</v>
      </c>
      <c r="I1826" t="s">
        <v>60</v>
      </c>
      <c r="J1826">
        <v>695</v>
      </c>
    </row>
    <row r="1827" spans="1:10" x14ac:dyDescent="0.3">
      <c r="A1827">
        <v>2022</v>
      </c>
      <c r="B1827">
        <v>5</v>
      </c>
      <c r="C1827" t="s">
        <v>103</v>
      </c>
      <c r="D1827" t="s">
        <v>29</v>
      </c>
      <c r="E1827">
        <v>9712.93</v>
      </c>
      <c r="F1827">
        <v>7.1</v>
      </c>
      <c r="G1827">
        <v>85.52</v>
      </c>
      <c r="H1827">
        <v>5789.94</v>
      </c>
      <c r="I1827" t="s">
        <v>28</v>
      </c>
      <c r="J1827">
        <v>2683</v>
      </c>
    </row>
    <row r="1828" spans="1:10" x14ac:dyDescent="0.3">
      <c r="A1828">
        <v>2023</v>
      </c>
      <c r="B1828">
        <v>11</v>
      </c>
      <c r="C1828" t="s">
        <v>106</v>
      </c>
      <c r="D1828" t="s">
        <v>41</v>
      </c>
      <c r="E1828">
        <v>10601.51</v>
      </c>
      <c r="F1828">
        <v>9.9499999999999993</v>
      </c>
      <c r="G1828">
        <v>76.709999999999994</v>
      </c>
      <c r="H1828">
        <v>9558.36</v>
      </c>
      <c r="I1828" t="s">
        <v>19</v>
      </c>
      <c r="J1828">
        <v>2153</v>
      </c>
    </row>
    <row r="1829" spans="1:10" x14ac:dyDescent="0.3">
      <c r="A1829">
        <v>2022</v>
      </c>
      <c r="B1829">
        <v>7</v>
      </c>
      <c r="C1829" t="s">
        <v>91</v>
      </c>
      <c r="D1829" t="s">
        <v>32</v>
      </c>
      <c r="E1829">
        <v>7995.74</v>
      </c>
      <c r="F1829">
        <v>4.43</v>
      </c>
      <c r="G1829">
        <v>64.25</v>
      </c>
      <c r="H1829">
        <v>5272.87</v>
      </c>
      <c r="I1829" t="s">
        <v>36</v>
      </c>
      <c r="J1829">
        <v>2274</v>
      </c>
    </row>
    <row r="1830" spans="1:10" x14ac:dyDescent="0.3">
      <c r="A1830">
        <v>2023</v>
      </c>
      <c r="B1830">
        <v>4</v>
      </c>
      <c r="C1830" t="s">
        <v>85</v>
      </c>
      <c r="D1830" t="s">
        <v>29</v>
      </c>
      <c r="E1830">
        <v>20926.939999999999</v>
      </c>
      <c r="F1830">
        <v>5.48</v>
      </c>
      <c r="G1830">
        <v>52.94</v>
      </c>
      <c r="H1830">
        <v>8899.5400000000009</v>
      </c>
      <c r="I1830" t="s">
        <v>14</v>
      </c>
      <c r="J1830">
        <v>3138</v>
      </c>
    </row>
    <row r="1831" spans="1:10" x14ac:dyDescent="0.3">
      <c r="A1831">
        <v>2023</v>
      </c>
      <c r="B1831">
        <v>4</v>
      </c>
      <c r="C1831" t="s">
        <v>103</v>
      </c>
      <c r="D1831" t="s">
        <v>29</v>
      </c>
      <c r="E1831">
        <v>10815.82</v>
      </c>
      <c r="F1831">
        <v>7.3</v>
      </c>
      <c r="G1831">
        <v>95.07</v>
      </c>
      <c r="H1831">
        <v>2916.62</v>
      </c>
      <c r="I1831" t="s">
        <v>14</v>
      </c>
      <c r="J1831">
        <v>4295</v>
      </c>
    </row>
    <row r="1832" spans="1:10" x14ac:dyDescent="0.3">
      <c r="A1832">
        <v>2022</v>
      </c>
      <c r="B1832">
        <v>9</v>
      </c>
      <c r="C1832" t="s">
        <v>102</v>
      </c>
      <c r="D1832" t="s">
        <v>25</v>
      </c>
      <c r="E1832">
        <v>6130.36</v>
      </c>
      <c r="F1832">
        <v>6.7</v>
      </c>
      <c r="G1832">
        <v>62.59</v>
      </c>
      <c r="H1832">
        <v>3080.13</v>
      </c>
      <c r="I1832" t="s">
        <v>36</v>
      </c>
      <c r="J1832">
        <v>4012</v>
      </c>
    </row>
    <row r="1833" spans="1:10" x14ac:dyDescent="0.3">
      <c r="A1833">
        <v>2022</v>
      </c>
      <c r="B1833">
        <v>9</v>
      </c>
      <c r="C1833" t="s">
        <v>101</v>
      </c>
      <c r="D1833" t="s">
        <v>22</v>
      </c>
      <c r="E1833">
        <v>17684.77</v>
      </c>
      <c r="F1833">
        <v>8.2200000000000006</v>
      </c>
      <c r="G1833">
        <v>81.94</v>
      </c>
      <c r="H1833">
        <v>2850.69</v>
      </c>
      <c r="I1833" t="s">
        <v>19</v>
      </c>
      <c r="J1833">
        <v>4698</v>
      </c>
    </row>
    <row r="1834" spans="1:10" x14ac:dyDescent="0.3">
      <c r="A1834">
        <v>2023</v>
      </c>
      <c r="B1834">
        <v>6</v>
      </c>
      <c r="C1834" t="s">
        <v>91</v>
      </c>
      <c r="D1834" t="s">
        <v>32</v>
      </c>
      <c r="E1834">
        <v>18153.79</v>
      </c>
      <c r="F1834">
        <v>5.65</v>
      </c>
      <c r="G1834">
        <v>70.569999999999993</v>
      </c>
      <c r="H1834">
        <v>8852.42</v>
      </c>
      <c r="I1834" t="s">
        <v>60</v>
      </c>
      <c r="J1834">
        <v>1730</v>
      </c>
    </row>
    <row r="1835" spans="1:10" x14ac:dyDescent="0.3">
      <c r="A1835">
        <v>2023</v>
      </c>
      <c r="B1835">
        <v>7</v>
      </c>
      <c r="C1835" t="s">
        <v>108</v>
      </c>
      <c r="D1835" t="s">
        <v>29</v>
      </c>
      <c r="E1835">
        <v>22413.58</v>
      </c>
      <c r="F1835">
        <v>9.9</v>
      </c>
      <c r="G1835">
        <v>73.75</v>
      </c>
      <c r="H1835">
        <v>7517.01</v>
      </c>
      <c r="I1835" t="s">
        <v>36</v>
      </c>
      <c r="J1835">
        <v>3903</v>
      </c>
    </row>
    <row r="1836" spans="1:10" x14ac:dyDescent="0.3">
      <c r="A1836">
        <v>2023</v>
      </c>
      <c r="B1836">
        <v>4</v>
      </c>
      <c r="C1836" t="s">
        <v>111</v>
      </c>
      <c r="D1836" t="s">
        <v>34</v>
      </c>
      <c r="E1836">
        <v>14909.08</v>
      </c>
      <c r="F1836">
        <v>5.08</v>
      </c>
      <c r="G1836">
        <v>64.599999999999994</v>
      </c>
      <c r="H1836">
        <v>3951.73</v>
      </c>
      <c r="I1836" t="s">
        <v>28</v>
      </c>
      <c r="J1836">
        <v>991</v>
      </c>
    </row>
    <row r="1837" spans="1:10" x14ac:dyDescent="0.3">
      <c r="A1837">
        <v>2023</v>
      </c>
      <c r="B1837">
        <v>9</v>
      </c>
      <c r="C1837" t="s">
        <v>105</v>
      </c>
      <c r="D1837" t="s">
        <v>11</v>
      </c>
      <c r="E1837">
        <v>9122.48</v>
      </c>
      <c r="F1837">
        <v>4.12</v>
      </c>
      <c r="G1837">
        <v>58.59</v>
      </c>
      <c r="H1837">
        <v>8008.3</v>
      </c>
      <c r="I1837" t="s">
        <v>60</v>
      </c>
      <c r="J1837">
        <v>3715</v>
      </c>
    </row>
    <row r="1838" spans="1:10" x14ac:dyDescent="0.3">
      <c r="A1838">
        <v>2022</v>
      </c>
      <c r="B1838">
        <v>2</v>
      </c>
      <c r="C1838" t="s">
        <v>95</v>
      </c>
      <c r="D1838" t="s">
        <v>20</v>
      </c>
      <c r="E1838">
        <v>5993.94</v>
      </c>
      <c r="F1838">
        <v>6.42</v>
      </c>
      <c r="G1838">
        <v>84.4</v>
      </c>
      <c r="H1838">
        <v>9540.4</v>
      </c>
      <c r="I1838" t="s">
        <v>28</v>
      </c>
      <c r="J1838">
        <v>2804</v>
      </c>
    </row>
    <row r="1839" spans="1:10" x14ac:dyDescent="0.3">
      <c r="A1839">
        <v>2023</v>
      </c>
      <c r="B1839">
        <v>10</v>
      </c>
      <c r="C1839" t="s">
        <v>88</v>
      </c>
      <c r="D1839" t="s">
        <v>25</v>
      </c>
      <c r="E1839">
        <v>9001.75</v>
      </c>
      <c r="F1839">
        <v>6.36</v>
      </c>
      <c r="G1839">
        <v>61.39</v>
      </c>
      <c r="H1839">
        <v>9565.0400000000009</v>
      </c>
      <c r="I1839" t="s">
        <v>19</v>
      </c>
      <c r="J1839">
        <v>3777</v>
      </c>
    </row>
    <row r="1840" spans="1:10" x14ac:dyDescent="0.3">
      <c r="A1840">
        <v>2022</v>
      </c>
      <c r="B1840">
        <v>5</v>
      </c>
      <c r="C1840" t="s">
        <v>105</v>
      </c>
      <c r="D1840" t="s">
        <v>11</v>
      </c>
      <c r="E1840">
        <v>5923.58</v>
      </c>
      <c r="F1840">
        <v>9.4700000000000006</v>
      </c>
      <c r="G1840">
        <v>75.38</v>
      </c>
      <c r="H1840">
        <v>5648.75</v>
      </c>
      <c r="I1840" t="s">
        <v>14</v>
      </c>
      <c r="J1840">
        <v>530</v>
      </c>
    </row>
    <row r="1841" spans="1:10" x14ac:dyDescent="0.3">
      <c r="A1841">
        <v>2022</v>
      </c>
      <c r="B1841">
        <v>5</v>
      </c>
      <c r="C1841" t="s">
        <v>106</v>
      </c>
      <c r="D1841" t="s">
        <v>41</v>
      </c>
      <c r="E1841">
        <v>23195.65</v>
      </c>
      <c r="F1841">
        <v>7.68</v>
      </c>
      <c r="G1841">
        <v>93.79</v>
      </c>
      <c r="H1841">
        <v>5129.18</v>
      </c>
      <c r="I1841" t="s">
        <v>28</v>
      </c>
      <c r="J1841">
        <v>2108</v>
      </c>
    </row>
    <row r="1842" spans="1:10" x14ac:dyDescent="0.3">
      <c r="A1842">
        <v>2023</v>
      </c>
      <c r="B1842">
        <v>7</v>
      </c>
      <c r="C1842" t="s">
        <v>108</v>
      </c>
      <c r="D1842" t="s">
        <v>29</v>
      </c>
      <c r="E1842">
        <v>8276.5300000000007</v>
      </c>
      <c r="F1842">
        <v>4.63</v>
      </c>
      <c r="G1842">
        <v>66.23</v>
      </c>
      <c r="H1842">
        <v>3196.43</v>
      </c>
      <c r="I1842" t="s">
        <v>28</v>
      </c>
      <c r="J1842">
        <v>1593</v>
      </c>
    </row>
    <row r="1843" spans="1:10" x14ac:dyDescent="0.3">
      <c r="A1843">
        <v>2022</v>
      </c>
      <c r="B1843">
        <v>9</v>
      </c>
      <c r="C1843" t="s">
        <v>101</v>
      </c>
      <c r="D1843" t="s">
        <v>22</v>
      </c>
      <c r="E1843">
        <v>15771.7</v>
      </c>
      <c r="F1843">
        <v>8.9600000000000009</v>
      </c>
      <c r="G1843">
        <v>94.59</v>
      </c>
      <c r="H1843">
        <v>9438.41</v>
      </c>
      <c r="I1843" t="s">
        <v>28</v>
      </c>
      <c r="J1843">
        <v>1003</v>
      </c>
    </row>
    <row r="1844" spans="1:10" x14ac:dyDescent="0.3">
      <c r="A1844">
        <v>2023</v>
      </c>
      <c r="B1844">
        <v>2</v>
      </c>
      <c r="C1844" t="s">
        <v>99</v>
      </c>
      <c r="D1844" t="s">
        <v>16</v>
      </c>
      <c r="E1844">
        <v>16664.84</v>
      </c>
      <c r="F1844">
        <v>6.47</v>
      </c>
      <c r="G1844">
        <v>71.959999999999994</v>
      </c>
      <c r="H1844">
        <v>3491.02</v>
      </c>
      <c r="I1844" t="s">
        <v>36</v>
      </c>
      <c r="J1844">
        <v>1485</v>
      </c>
    </row>
    <row r="1845" spans="1:10" x14ac:dyDescent="0.3">
      <c r="A1845">
        <v>2023</v>
      </c>
      <c r="B1845">
        <v>6</v>
      </c>
      <c r="C1845" t="s">
        <v>102</v>
      </c>
      <c r="D1845" t="s">
        <v>25</v>
      </c>
      <c r="E1845">
        <v>16794.22</v>
      </c>
      <c r="F1845">
        <v>8.8699999999999992</v>
      </c>
      <c r="G1845">
        <v>64.92</v>
      </c>
      <c r="H1845">
        <v>5892.33</v>
      </c>
      <c r="I1845" t="s">
        <v>36</v>
      </c>
      <c r="J1845">
        <v>697</v>
      </c>
    </row>
    <row r="1846" spans="1:10" x14ac:dyDescent="0.3">
      <c r="A1846">
        <v>2022</v>
      </c>
      <c r="B1846">
        <v>4</v>
      </c>
      <c r="C1846" t="s">
        <v>93</v>
      </c>
      <c r="D1846" t="s">
        <v>34</v>
      </c>
      <c r="E1846">
        <v>24485.4</v>
      </c>
      <c r="F1846">
        <v>6.65</v>
      </c>
      <c r="G1846">
        <v>89.29</v>
      </c>
      <c r="H1846">
        <v>6710.34</v>
      </c>
      <c r="I1846" t="s">
        <v>28</v>
      </c>
      <c r="J1846">
        <v>1329</v>
      </c>
    </row>
    <row r="1847" spans="1:10" x14ac:dyDescent="0.3">
      <c r="A1847">
        <v>2023</v>
      </c>
      <c r="B1847">
        <v>7</v>
      </c>
      <c r="C1847" t="s">
        <v>96</v>
      </c>
      <c r="D1847" t="s">
        <v>22</v>
      </c>
      <c r="E1847">
        <v>8007.37</v>
      </c>
      <c r="F1847">
        <v>8.8800000000000008</v>
      </c>
      <c r="G1847">
        <v>62.23</v>
      </c>
      <c r="H1847">
        <v>5275.14</v>
      </c>
      <c r="I1847" t="s">
        <v>19</v>
      </c>
      <c r="J1847">
        <v>3784</v>
      </c>
    </row>
    <row r="1848" spans="1:10" x14ac:dyDescent="0.3">
      <c r="A1848">
        <v>2022</v>
      </c>
      <c r="B1848">
        <v>8</v>
      </c>
      <c r="C1848" t="s">
        <v>95</v>
      </c>
      <c r="D1848" t="s">
        <v>20</v>
      </c>
      <c r="E1848">
        <v>16790.150000000001</v>
      </c>
      <c r="F1848">
        <v>9.69</v>
      </c>
      <c r="G1848">
        <v>58.65</v>
      </c>
      <c r="H1848">
        <v>7669.32</v>
      </c>
      <c r="I1848" t="s">
        <v>60</v>
      </c>
      <c r="J1848">
        <v>1124</v>
      </c>
    </row>
    <row r="1849" spans="1:10" x14ac:dyDescent="0.3">
      <c r="A1849">
        <v>2023</v>
      </c>
      <c r="B1849">
        <v>4</v>
      </c>
      <c r="C1849" t="s">
        <v>102</v>
      </c>
      <c r="D1849" t="s">
        <v>25</v>
      </c>
      <c r="E1849">
        <v>18286.39</v>
      </c>
      <c r="F1849">
        <v>6.19</v>
      </c>
      <c r="G1849">
        <v>70.94</v>
      </c>
      <c r="H1849">
        <v>6976.91</v>
      </c>
      <c r="I1849" t="s">
        <v>19</v>
      </c>
      <c r="J1849">
        <v>1388</v>
      </c>
    </row>
    <row r="1850" spans="1:10" x14ac:dyDescent="0.3">
      <c r="A1850">
        <v>2022</v>
      </c>
      <c r="B1850">
        <v>12</v>
      </c>
      <c r="C1850" t="s">
        <v>109</v>
      </c>
      <c r="D1850" t="s">
        <v>39</v>
      </c>
      <c r="E1850">
        <v>12680.7</v>
      </c>
      <c r="F1850">
        <v>6.3</v>
      </c>
      <c r="G1850">
        <v>98.38</v>
      </c>
      <c r="H1850">
        <v>6588.76</v>
      </c>
      <c r="I1850" t="s">
        <v>28</v>
      </c>
      <c r="J1850">
        <v>4086</v>
      </c>
    </row>
    <row r="1851" spans="1:10" x14ac:dyDescent="0.3">
      <c r="A1851">
        <v>2022</v>
      </c>
      <c r="B1851">
        <v>1</v>
      </c>
      <c r="C1851" t="s">
        <v>114</v>
      </c>
      <c r="D1851" t="s">
        <v>20</v>
      </c>
      <c r="E1851">
        <v>12065.3</v>
      </c>
      <c r="F1851">
        <v>8.11</v>
      </c>
      <c r="G1851">
        <v>90.62</v>
      </c>
      <c r="H1851">
        <v>6997.1</v>
      </c>
      <c r="I1851" t="s">
        <v>36</v>
      </c>
      <c r="J1851">
        <v>2948</v>
      </c>
    </row>
    <row r="1852" spans="1:10" x14ac:dyDescent="0.3">
      <c r="A1852">
        <v>2023</v>
      </c>
      <c r="B1852">
        <v>1</v>
      </c>
      <c r="C1852" t="s">
        <v>93</v>
      </c>
      <c r="D1852" t="s">
        <v>34</v>
      </c>
      <c r="E1852">
        <v>5736.76</v>
      </c>
      <c r="F1852">
        <v>5.76</v>
      </c>
      <c r="G1852">
        <v>80.83</v>
      </c>
      <c r="H1852">
        <v>4088.34</v>
      </c>
      <c r="I1852" t="s">
        <v>60</v>
      </c>
      <c r="J1852">
        <v>1840</v>
      </c>
    </row>
    <row r="1853" spans="1:10" x14ac:dyDescent="0.3">
      <c r="A1853">
        <v>2023</v>
      </c>
      <c r="B1853">
        <v>11</v>
      </c>
      <c r="C1853" t="s">
        <v>106</v>
      </c>
      <c r="D1853" t="s">
        <v>41</v>
      </c>
      <c r="E1853">
        <v>6983.51</v>
      </c>
      <c r="F1853">
        <v>9.1300000000000008</v>
      </c>
      <c r="G1853">
        <v>93.22</v>
      </c>
      <c r="H1853">
        <v>9261.76</v>
      </c>
      <c r="I1853" t="s">
        <v>60</v>
      </c>
      <c r="J1853">
        <v>832</v>
      </c>
    </row>
    <row r="1854" spans="1:10" x14ac:dyDescent="0.3">
      <c r="A1854">
        <v>2022</v>
      </c>
      <c r="B1854">
        <v>10</v>
      </c>
      <c r="C1854" t="s">
        <v>109</v>
      </c>
      <c r="D1854" t="s">
        <v>39</v>
      </c>
      <c r="E1854">
        <v>12873.66</v>
      </c>
      <c r="F1854">
        <v>9.94</v>
      </c>
      <c r="G1854">
        <v>69.16</v>
      </c>
      <c r="H1854">
        <v>7179.22</v>
      </c>
      <c r="I1854" t="s">
        <v>28</v>
      </c>
      <c r="J1854">
        <v>4513</v>
      </c>
    </row>
    <row r="1855" spans="1:10" x14ac:dyDescent="0.3">
      <c r="A1855">
        <v>2022</v>
      </c>
      <c r="B1855">
        <v>10</v>
      </c>
      <c r="C1855" t="s">
        <v>88</v>
      </c>
      <c r="D1855" t="s">
        <v>25</v>
      </c>
      <c r="E1855">
        <v>12503.29</v>
      </c>
      <c r="F1855">
        <v>5.38</v>
      </c>
      <c r="G1855">
        <v>68.61</v>
      </c>
      <c r="H1855">
        <v>5800.89</v>
      </c>
      <c r="I1855" t="s">
        <v>28</v>
      </c>
      <c r="J1855">
        <v>593</v>
      </c>
    </row>
    <row r="1856" spans="1:10" x14ac:dyDescent="0.3">
      <c r="A1856">
        <v>2023</v>
      </c>
      <c r="B1856">
        <v>6</v>
      </c>
      <c r="C1856" t="s">
        <v>97</v>
      </c>
      <c r="D1856" t="s">
        <v>11</v>
      </c>
      <c r="E1856">
        <v>5223.55</v>
      </c>
      <c r="F1856">
        <v>4.05</v>
      </c>
      <c r="G1856">
        <v>77.94</v>
      </c>
      <c r="H1856">
        <v>2913.93</v>
      </c>
      <c r="I1856" t="s">
        <v>36</v>
      </c>
      <c r="J1856">
        <v>4680</v>
      </c>
    </row>
    <row r="1857" spans="1:10" x14ac:dyDescent="0.3">
      <c r="A1857">
        <v>2022</v>
      </c>
      <c r="B1857">
        <v>2</v>
      </c>
      <c r="C1857" t="s">
        <v>86</v>
      </c>
      <c r="D1857" t="s">
        <v>20</v>
      </c>
      <c r="E1857">
        <v>6326.64</v>
      </c>
      <c r="F1857">
        <v>5.9</v>
      </c>
      <c r="G1857">
        <v>57.46</v>
      </c>
      <c r="H1857">
        <v>6352.27</v>
      </c>
      <c r="I1857" t="s">
        <v>36</v>
      </c>
      <c r="J1857">
        <v>536</v>
      </c>
    </row>
    <row r="1858" spans="1:10" x14ac:dyDescent="0.3">
      <c r="A1858">
        <v>2022</v>
      </c>
      <c r="B1858">
        <v>8</v>
      </c>
      <c r="C1858" t="s">
        <v>102</v>
      </c>
      <c r="D1858" t="s">
        <v>25</v>
      </c>
      <c r="E1858">
        <v>14667.35</v>
      </c>
      <c r="F1858">
        <v>7.85</v>
      </c>
      <c r="G1858">
        <v>79.040000000000006</v>
      </c>
      <c r="H1858">
        <v>6020.25</v>
      </c>
      <c r="I1858" t="s">
        <v>60</v>
      </c>
      <c r="J1858">
        <v>3793</v>
      </c>
    </row>
    <row r="1859" spans="1:10" x14ac:dyDescent="0.3">
      <c r="A1859">
        <v>2022</v>
      </c>
      <c r="B1859">
        <v>6</v>
      </c>
      <c r="C1859" t="s">
        <v>94</v>
      </c>
      <c r="D1859" t="s">
        <v>16</v>
      </c>
      <c r="E1859">
        <v>13284.98</v>
      </c>
      <c r="F1859">
        <v>4.41</v>
      </c>
      <c r="G1859">
        <v>71.319999999999993</v>
      </c>
      <c r="H1859">
        <v>2321.0700000000002</v>
      </c>
      <c r="I1859" t="s">
        <v>36</v>
      </c>
      <c r="J1859">
        <v>530</v>
      </c>
    </row>
    <row r="1860" spans="1:10" x14ac:dyDescent="0.3">
      <c r="A1860">
        <v>2022</v>
      </c>
      <c r="B1860">
        <v>3</v>
      </c>
      <c r="C1860" t="s">
        <v>98</v>
      </c>
      <c r="D1860" t="s">
        <v>32</v>
      </c>
      <c r="E1860">
        <v>8417.4</v>
      </c>
      <c r="F1860">
        <v>9.7799999999999994</v>
      </c>
      <c r="G1860">
        <v>83.97</v>
      </c>
      <c r="H1860">
        <v>4353.46</v>
      </c>
      <c r="I1860" t="s">
        <v>28</v>
      </c>
      <c r="J1860">
        <v>4048</v>
      </c>
    </row>
    <row r="1861" spans="1:10" x14ac:dyDescent="0.3">
      <c r="A1861">
        <v>2023</v>
      </c>
      <c r="B1861">
        <v>6</v>
      </c>
      <c r="C1861" t="s">
        <v>94</v>
      </c>
      <c r="D1861" t="s">
        <v>16</v>
      </c>
      <c r="E1861">
        <v>6849.73</v>
      </c>
      <c r="F1861">
        <v>8.19</v>
      </c>
      <c r="G1861">
        <v>67.97</v>
      </c>
      <c r="H1861">
        <v>5463.19</v>
      </c>
      <c r="I1861" t="s">
        <v>28</v>
      </c>
      <c r="J1861">
        <v>2000</v>
      </c>
    </row>
    <row r="1862" spans="1:10" x14ac:dyDescent="0.3">
      <c r="A1862">
        <v>2023</v>
      </c>
      <c r="B1862">
        <v>1</v>
      </c>
      <c r="C1862" t="s">
        <v>101</v>
      </c>
      <c r="D1862" t="s">
        <v>22</v>
      </c>
      <c r="E1862">
        <v>10974.14</v>
      </c>
      <c r="F1862">
        <v>5.31</v>
      </c>
      <c r="G1862">
        <v>90.62</v>
      </c>
      <c r="H1862">
        <v>3608.84</v>
      </c>
      <c r="I1862" t="s">
        <v>60</v>
      </c>
      <c r="J1862">
        <v>1938</v>
      </c>
    </row>
    <row r="1863" spans="1:10" x14ac:dyDescent="0.3">
      <c r="A1863">
        <v>2023</v>
      </c>
      <c r="B1863">
        <v>1</v>
      </c>
      <c r="C1863" t="s">
        <v>86</v>
      </c>
      <c r="D1863" t="s">
        <v>20</v>
      </c>
      <c r="E1863">
        <v>17452.57</v>
      </c>
      <c r="F1863">
        <v>8.27</v>
      </c>
      <c r="G1863">
        <v>59.36</v>
      </c>
      <c r="H1863">
        <v>5163.07</v>
      </c>
      <c r="I1863" t="s">
        <v>60</v>
      </c>
      <c r="J1863">
        <v>1136</v>
      </c>
    </row>
    <row r="1864" spans="1:10" x14ac:dyDescent="0.3">
      <c r="A1864">
        <v>2023</v>
      </c>
      <c r="B1864">
        <v>10</v>
      </c>
      <c r="C1864" t="s">
        <v>88</v>
      </c>
      <c r="D1864" t="s">
        <v>25</v>
      </c>
      <c r="E1864">
        <v>16156.3</v>
      </c>
      <c r="F1864">
        <v>6.69</v>
      </c>
      <c r="G1864">
        <v>98.77</v>
      </c>
      <c r="H1864">
        <v>4371.92</v>
      </c>
      <c r="I1864" t="s">
        <v>28</v>
      </c>
      <c r="J1864">
        <v>2217</v>
      </c>
    </row>
    <row r="1865" spans="1:10" x14ac:dyDescent="0.3">
      <c r="A1865">
        <v>2023</v>
      </c>
      <c r="B1865">
        <v>1</v>
      </c>
      <c r="C1865" t="s">
        <v>103</v>
      </c>
      <c r="D1865" t="s">
        <v>29</v>
      </c>
      <c r="E1865">
        <v>18581.75</v>
      </c>
      <c r="F1865">
        <v>8.08</v>
      </c>
      <c r="G1865">
        <v>93.93</v>
      </c>
      <c r="H1865">
        <v>2206.66</v>
      </c>
      <c r="I1865" t="s">
        <v>14</v>
      </c>
      <c r="J1865">
        <v>2957</v>
      </c>
    </row>
    <row r="1866" spans="1:10" x14ac:dyDescent="0.3">
      <c r="A1866">
        <v>2022</v>
      </c>
      <c r="B1866">
        <v>10</v>
      </c>
      <c r="C1866" t="s">
        <v>90</v>
      </c>
      <c r="D1866" t="s">
        <v>25</v>
      </c>
      <c r="E1866">
        <v>7668.21</v>
      </c>
      <c r="F1866">
        <v>5.61</v>
      </c>
      <c r="G1866">
        <v>93.72</v>
      </c>
      <c r="H1866">
        <v>7502.78</v>
      </c>
      <c r="I1866" t="s">
        <v>36</v>
      </c>
      <c r="J1866">
        <v>3882</v>
      </c>
    </row>
    <row r="1867" spans="1:10" x14ac:dyDescent="0.3">
      <c r="A1867">
        <v>2023</v>
      </c>
      <c r="B1867">
        <v>8</v>
      </c>
      <c r="C1867" t="s">
        <v>102</v>
      </c>
      <c r="D1867" t="s">
        <v>25</v>
      </c>
      <c r="E1867">
        <v>7215.48</v>
      </c>
      <c r="F1867">
        <v>7.63</v>
      </c>
      <c r="G1867">
        <v>96.85</v>
      </c>
      <c r="H1867">
        <v>7613.27</v>
      </c>
      <c r="I1867" t="s">
        <v>28</v>
      </c>
      <c r="J1867">
        <v>4928</v>
      </c>
    </row>
    <row r="1868" spans="1:10" x14ac:dyDescent="0.3">
      <c r="A1868">
        <v>2022</v>
      </c>
      <c r="B1868">
        <v>12</v>
      </c>
      <c r="C1868" t="s">
        <v>97</v>
      </c>
      <c r="D1868" t="s">
        <v>11</v>
      </c>
      <c r="E1868">
        <v>7290</v>
      </c>
      <c r="F1868">
        <v>9.67</v>
      </c>
      <c r="G1868">
        <v>51.44</v>
      </c>
      <c r="H1868">
        <v>2633.51</v>
      </c>
      <c r="I1868" t="s">
        <v>28</v>
      </c>
      <c r="J1868">
        <v>4358</v>
      </c>
    </row>
    <row r="1869" spans="1:10" x14ac:dyDescent="0.3">
      <c r="A1869">
        <v>2023</v>
      </c>
      <c r="B1869">
        <v>11</v>
      </c>
      <c r="C1869" t="s">
        <v>88</v>
      </c>
      <c r="D1869" t="s">
        <v>25</v>
      </c>
      <c r="E1869">
        <v>5929.63</v>
      </c>
      <c r="F1869">
        <v>5.07</v>
      </c>
      <c r="G1869">
        <v>50.69</v>
      </c>
      <c r="H1869">
        <v>7186.82</v>
      </c>
      <c r="I1869" t="s">
        <v>36</v>
      </c>
      <c r="J1869">
        <v>4023</v>
      </c>
    </row>
    <row r="1870" spans="1:10" x14ac:dyDescent="0.3">
      <c r="A1870">
        <v>2022</v>
      </c>
      <c r="B1870">
        <v>9</v>
      </c>
      <c r="C1870" t="s">
        <v>111</v>
      </c>
      <c r="D1870" t="s">
        <v>34</v>
      </c>
      <c r="E1870">
        <v>8335.06</v>
      </c>
      <c r="F1870">
        <v>5.49</v>
      </c>
      <c r="G1870">
        <v>65.98</v>
      </c>
      <c r="H1870">
        <v>3128.08</v>
      </c>
      <c r="I1870" t="s">
        <v>60</v>
      </c>
      <c r="J1870">
        <v>3046</v>
      </c>
    </row>
    <row r="1871" spans="1:10" x14ac:dyDescent="0.3">
      <c r="A1871">
        <v>2023</v>
      </c>
      <c r="B1871">
        <v>6</v>
      </c>
      <c r="C1871" t="s">
        <v>99</v>
      </c>
      <c r="D1871" t="s">
        <v>16</v>
      </c>
      <c r="E1871">
        <v>18092.439999999999</v>
      </c>
      <c r="F1871">
        <v>6.41</v>
      </c>
      <c r="G1871">
        <v>81.67</v>
      </c>
      <c r="H1871">
        <v>2868.88</v>
      </c>
      <c r="I1871" t="s">
        <v>19</v>
      </c>
      <c r="J1871">
        <v>1887</v>
      </c>
    </row>
    <row r="1872" spans="1:10" x14ac:dyDescent="0.3">
      <c r="A1872">
        <v>2022</v>
      </c>
      <c r="B1872">
        <v>10</v>
      </c>
      <c r="C1872" t="s">
        <v>85</v>
      </c>
      <c r="D1872" t="s">
        <v>29</v>
      </c>
      <c r="E1872">
        <v>10051.31</v>
      </c>
      <c r="F1872">
        <v>4.4800000000000004</v>
      </c>
      <c r="G1872">
        <v>59.46</v>
      </c>
      <c r="H1872">
        <v>8296.3799999999992</v>
      </c>
      <c r="I1872" t="s">
        <v>14</v>
      </c>
      <c r="J1872">
        <v>2637</v>
      </c>
    </row>
    <row r="1873" spans="1:10" x14ac:dyDescent="0.3">
      <c r="A1873">
        <v>2023</v>
      </c>
      <c r="B1873">
        <v>12</v>
      </c>
      <c r="C1873" t="s">
        <v>108</v>
      </c>
      <c r="D1873" t="s">
        <v>29</v>
      </c>
      <c r="E1873">
        <v>11262.92</v>
      </c>
      <c r="F1873">
        <v>6.67</v>
      </c>
      <c r="G1873">
        <v>69.47</v>
      </c>
      <c r="H1873">
        <v>5325.76</v>
      </c>
      <c r="I1873" t="s">
        <v>60</v>
      </c>
      <c r="J1873">
        <v>2304</v>
      </c>
    </row>
    <row r="1874" spans="1:10" x14ac:dyDescent="0.3">
      <c r="A1874">
        <v>2023</v>
      </c>
      <c r="B1874">
        <v>1</v>
      </c>
      <c r="C1874" t="s">
        <v>101</v>
      </c>
      <c r="D1874" t="s">
        <v>22</v>
      </c>
      <c r="E1874">
        <v>21570.62</v>
      </c>
      <c r="F1874">
        <v>7.93</v>
      </c>
      <c r="G1874">
        <v>58.84</v>
      </c>
      <c r="H1874">
        <v>3180.12</v>
      </c>
      <c r="I1874" t="s">
        <v>60</v>
      </c>
      <c r="J1874">
        <v>4449</v>
      </c>
    </row>
    <row r="1875" spans="1:10" x14ac:dyDescent="0.3">
      <c r="A1875">
        <v>2023</v>
      </c>
      <c r="B1875">
        <v>3</v>
      </c>
      <c r="C1875" t="s">
        <v>103</v>
      </c>
      <c r="D1875" t="s">
        <v>29</v>
      </c>
      <c r="E1875">
        <v>6187.71</v>
      </c>
      <c r="F1875">
        <v>8.3800000000000008</v>
      </c>
      <c r="G1875">
        <v>86.31</v>
      </c>
      <c r="H1875">
        <v>7693.19</v>
      </c>
      <c r="I1875" t="s">
        <v>19</v>
      </c>
      <c r="J1875">
        <v>2849</v>
      </c>
    </row>
    <row r="1876" spans="1:10" x14ac:dyDescent="0.3">
      <c r="A1876">
        <v>2023</v>
      </c>
      <c r="B1876">
        <v>2</v>
      </c>
      <c r="C1876" t="s">
        <v>95</v>
      </c>
      <c r="D1876" t="s">
        <v>20</v>
      </c>
      <c r="E1876">
        <v>10987.99</v>
      </c>
      <c r="F1876">
        <v>8.8699999999999992</v>
      </c>
      <c r="G1876">
        <v>75.510000000000005</v>
      </c>
      <c r="H1876">
        <v>9577.41</v>
      </c>
      <c r="I1876" t="s">
        <v>60</v>
      </c>
      <c r="J1876">
        <v>2875</v>
      </c>
    </row>
    <row r="1877" spans="1:10" x14ac:dyDescent="0.3">
      <c r="A1877">
        <v>2022</v>
      </c>
      <c r="B1877">
        <v>7</v>
      </c>
      <c r="C1877" t="s">
        <v>90</v>
      </c>
      <c r="D1877" t="s">
        <v>25</v>
      </c>
      <c r="E1877">
        <v>16953.810000000001</v>
      </c>
      <c r="F1877">
        <v>8.3699999999999992</v>
      </c>
      <c r="G1877">
        <v>77.36</v>
      </c>
      <c r="H1877">
        <v>6416.01</v>
      </c>
      <c r="I1877" t="s">
        <v>36</v>
      </c>
      <c r="J1877">
        <v>2327</v>
      </c>
    </row>
    <row r="1878" spans="1:10" x14ac:dyDescent="0.3">
      <c r="A1878">
        <v>2022</v>
      </c>
      <c r="B1878">
        <v>5</v>
      </c>
      <c r="C1878" t="s">
        <v>90</v>
      </c>
      <c r="D1878" t="s">
        <v>25</v>
      </c>
      <c r="E1878">
        <v>11066.01</v>
      </c>
      <c r="F1878">
        <v>4.3499999999999996</v>
      </c>
      <c r="G1878">
        <v>54.81</v>
      </c>
      <c r="H1878">
        <v>2836.33</v>
      </c>
      <c r="I1878" t="s">
        <v>28</v>
      </c>
      <c r="J1878">
        <v>2579</v>
      </c>
    </row>
    <row r="1879" spans="1:10" x14ac:dyDescent="0.3">
      <c r="A1879">
        <v>2022</v>
      </c>
      <c r="B1879">
        <v>7</v>
      </c>
      <c r="C1879" t="s">
        <v>89</v>
      </c>
      <c r="D1879" t="s">
        <v>22</v>
      </c>
      <c r="E1879">
        <v>19204.38</v>
      </c>
      <c r="F1879">
        <v>9.4</v>
      </c>
      <c r="G1879">
        <v>73.349999999999994</v>
      </c>
      <c r="H1879">
        <v>4512.92</v>
      </c>
      <c r="I1879" t="s">
        <v>19</v>
      </c>
      <c r="J1879">
        <v>2051</v>
      </c>
    </row>
    <row r="1880" spans="1:10" x14ac:dyDescent="0.3">
      <c r="A1880">
        <v>2022</v>
      </c>
      <c r="B1880">
        <v>11</v>
      </c>
      <c r="C1880" t="s">
        <v>106</v>
      </c>
      <c r="D1880" t="s">
        <v>41</v>
      </c>
      <c r="E1880">
        <v>21044.38</v>
      </c>
      <c r="F1880">
        <v>8.7799999999999994</v>
      </c>
      <c r="G1880">
        <v>74.2</v>
      </c>
      <c r="H1880">
        <v>8301.98</v>
      </c>
      <c r="I1880" t="s">
        <v>14</v>
      </c>
      <c r="J1880">
        <v>2065</v>
      </c>
    </row>
    <row r="1881" spans="1:10" x14ac:dyDescent="0.3">
      <c r="A1881">
        <v>2023</v>
      </c>
      <c r="B1881">
        <v>6</v>
      </c>
      <c r="C1881" t="s">
        <v>87</v>
      </c>
      <c r="D1881" t="s">
        <v>39</v>
      </c>
      <c r="E1881">
        <v>6517.07</v>
      </c>
      <c r="F1881">
        <v>8.16</v>
      </c>
      <c r="G1881">
        <v>84.72</v>
      </c>
      <c r="H1881">
        <v>6988.13</v>
      </c>
      <c r="I1881" t="s">
        <v>36</v>
      </c>
      <c r="J1881">
        <v>2561</v>
      </c>
    </row>
    <row r="1882" spans="1:10" x14ac:dyDescent="0.3">
      <c r="A1882">
        <v>2023</v>
      </c>
      <c r="B1882">
        <v>11</v>
      </c>
      <c r="C1882" t="s">
        <v>98</v>
      </c>
      <c r="D1882" t="s">
        <v>32</v>
      </c>
      <c r="E1882">
        <v>24039.34</v>
      </c>
      <c r="F1882">
        <v>5.38</v>
      </c>
      <c r="G1882">
        <v>87.2</v>
      </c>
      <c r="H1882">
        <v>5700.36</v>
      </c>
      <c r="I1882" t="s">
        <v>28</v>
      </c>
      <c r="J1882">
        <v>2163</v>
      </c>
    </row>
    <row r="1883" spans="1:10" x14ac:dyDescent="0.3">
      <c r="A1883">
        <v>2022</v>
      </c>
      <c r="B1883">
        <v>1</v>
      </c>
      <c r="C1883" t="s">
        <v>86</v>
      </c>
      <c r="D1883" t="s">
        <v>20</v>
      </c>
      <c r="E1883">
        <v>10055.74</v>
      </c>
      <c r="F1883">
        <v>4.54</v>
      </c>
      <c r="G1883">
        <v>83.38</v>
      </c>
      <c r="H1883">
        <v>8502.4599999999991</v>
      </c>
      <c r="I1883" t="s">
        <v>36</v>
      </c>
      <c r="J1883">
        <v>3922</v>
      </c>
    </row>
    <row r="1884" spans="1:10" x14ac:dyDescent="0.3">
      <c r="A1884">
        <v>2023</v>
      </c>
      <c r="B1884">
        <v>2</v>
      </c>
      <c r="C1884" t="s">
        <v>107</v>
      </c>
      <c r="D1884" t="s">
        <v>41</v>
      </c>
      <c r="E1884">
        <v>20702.830000000002</v>
      </c>
      <c r="F1884">
        <v>8.93</v>
      </c>
      <c r="G1884">
        <v>88.28</v>
      </c>
      <c r="H1884">
        <v>9544.82</v>
      </c>
      <c r="I1884" t="s">
        <v>36</v>
      </c>
      <c r="J1884">
        <v>614</v>
      </c>
    </row>
    <row r="1885" spans="1:10" x14ac:dyDescent="0.3">
      <c r="A1885">
        <v>2023</v>
      </c>
      <c r="B1885">
        <v>6</v>
      </c>
      <c r="C1885" t="s">
        <v>105</v>
      </c>
      <c r="D1885" t="s">
        <v>11</v>
      </c>
      <c r="E1885">
        <v>15927.87</v>
      </c>
      <c r="F1885">
        <v>5.04</v>
      </c>
      <c r="G1885">
        <v>95.4</v>
      </c>
      <c r="H1885">
        <v>3519.79</v>
      </c>
      <c r="I1885" t="s">
        <v>36</v>
      </c>
      <c r="J1885">
        <v>2626</v>
      </c>
    </row>
    <row r="1886" spans="1:10" x14ac:dyDescent="0.3">
      <c r="A1886">
        <v>2022</v>
      </c>
      <c r="B1886">
        <v>10</v>
      </c>
      <c r="C1886" t="s">
        <v>109</v>
      </c>
      <c r="D1886" t="s">
        <v>39</v>
      </c>
      <c r="E1886">
        <v>9580.57</v>
      </c>
      <c r="F1886">
        <v>9.15</v>
      </c>
      <c r="G1886">
        <v>94.86</v>
      </c>
      <c r="H1886">
        <v>2508.83</v>
      </c>
      <c r="I1886" t="s">
        <v>14</v>
      </c>
      <c r="J1886">
        <v>4087</v>
      </c>
    </row>
    <row r="1887" spans="1:10" x14ac:dyDescent="0.3">
      <c r="A1887">
        <v>2023</v>
      </c>
      <c r="B1887">
        <v>6</v>
      </c>
      <c r="C1887" t="s">
        <v>93</v>
      </c>
      <c r="D1887" t="s">
        <v>34</v>
      </c>
      <c r="E1887">
        <v>22162.98</v>
      </c>
      <c r="F1887">
        <v>6.92</v>
      </c>
      <c r="G1887">
        <v>58.45</v>
      </c>
      <c r="H1887">
        <v>4533.62</v>
      </c>
      <c r="I1887" t="s">
        <v>14</v>
      </c>
      <c r="J1887">
        <v>1392</v>
      </c>
    </row>
    <row r="1888" spans="1:10" x14ac:dyDescent="0.3">
      <c r="A1888">
        <v>2022</v>
      </c>
      <c r="B1888">
        <v>8</v>
      </c>
      <c r="C1888" t="s">
        <v>85</v>
      </c>
      <c r="D1888" t="s">
        <v>29</v>
      </c>
      <c r="E1888">
        <v>23584.25</v>
      </c>
      <c r="F1888">
        <v>9.19</v>
      </c>
      <c r="G1888">
        <v>58.88</v>
      </c>
      <c r="H1888">
        <v>3809.03</v>
      </c>
      <c r="I1888" t="s">
        <v>19</v>
      </c>
      <c r="J1888">
        <v>4253</v>
      </c>
    </row>
    <row r="1889" spans="1:10" x14ac:dyDescent="0.3">
      <c r="A1889">
        <v>2023</v>
      </c>
      <c r="B1889">
        <v>8</v>
      </c>
      <c r="C1889" t="s">
        <v>106</v>
      </c>
      <c r="D1889" t="s">
        <v>41</v>
      </c>
      <c r="E1889">
        <v>21206.11</v>
      </c>
      <c r="F1889">
        <v>8.1999999999999993</v>
      </c>
      <c r="G1889">
        <v>99.53</v>
      </c>
      <c r="H1889">
        <v>5699.61</v>
      </c>
      <c r="I1889" t="s">
        <v>19</v>
      </c>
      <c r="J1889">
        <v>2371</v>
      </c>
    </row>
    <row r="1890" spans="1:10" x14ac:dyDescent="0.3">
      <c r="A1890">
        <v>2022</v>
      </c>
      <c r="B1890">
        <v>12</v>
      </c>
      <c r="C1890" t="s">
        <v>103</v>
      </c>
      <c r="D1890" t="s">
        <v>29</v>
      </c>
      <c r="E1890">
        <v>5748.61</v>
      </c>
      <c r="F1890">
        <v>8.61</v>
      </c>
      <c r="G1890">
        <v>95.49</v>
      </c>
      <c r="H1890">
        <v>6165.7</v>
      </c>
      <c r="I1890" t="s">
        <v>14</v>
      </c>
      <c r="J1890">
        <v>1514</v>
      </c>
    </row>
    <row r="1891" spans="1:10" x14ac:dyDescent="0.3">
      <c r="A1891">
        <v>2023</v>
      </c>
      <c r="B1891">
        <v>4</v>
      </c>
      <c r="C1891" t="s">
        <v>90</v>
      </c>
      <c r="D1891" t="s">
        <v>25</v>
      </c>
      <c r="E1891">
        <v>10420.44</v>
      </c>
      <c r="F1891">
        <v>6.35</v>
      </c>
      <c r="G1891">
        <v>91.82</v>
      </c>
      <c r="H1891">
        <v>5923.14</v>
      </c>
      <c r="I1891" t="s">
        <v>14</v>
      </c>
      <c r="J1891">
        <v>2652</v>
      </c>
    </row>
    <row r="1892" spans="1:10" x14ac:dyDescent="0.3">
      <c r="A1892">
        <v>2022</v>
      </c>
      <c r="B1892">
        <v>7</v>
      </c>
      <c r="C1892" t="s">
        <v>99</v>
      </c>
      <c r="D1892" t="s">
        <v>16</v>
      </c>
      <c r="E1892">
        <v>8878.61</v>
      </c>
      <c r="F1892">
        <v>8.26</v>
      </c>
      <c r="G1892">
        <v>95.64</v>
      </c>
      <c r="H1892">
        <v>8870.82</v>
      </c>
      <c r="I1892" t="s">
        <v>19</v>
      </c>
      <c r="J1892">
        <v>3120</v>
      </c>
    </row>
    <row r="1893" spans="1:10" x14ac:dyDescent="0.3">
      <c r="A1893">
        <v>2022</v>
      </c>
      <c r="B1893">
        <v>3</v>
      </c>
      <c r="C1893" t="s">
        <v>105</v>
      </c>
      <c r="D1893" t="s">
        <v>11</v>
      </c>
      <c r="E1893">
        <v>17266.63</v>
      </c>
      <c r="F1893">
        <v>5.21</v>
      </c>
      <c r="G1893">
        <v>79.52</v>
      </c>
      <c r="H1893">
        <v>3156.7</v>
      </c>
      <c r="I1893" t="s">
        <v>36</v>
      </c>
      <c r="J1893">
        <v>2194</v>
      </c>
    </row>
    <row r="1894" spans="1:10" x14ac:dyDescent="0.3">
      <c r="A1894">
        <v>2023</v>
      </c>
      <c r="B1894">
        <v>11</v>
      </c>
      <c r="C1894" t="s">
        <v>90</v>
      </c>
      <c r="D1894" t="s">
        <v>25</v>
      </c>
      <c r="E1894">
        <v>11438.04</v>
      </c>
      <c r="F1894">
        <v>8.1999999999999993</v>
      </c>
      <c r="G1894">
        <v>60.83</v>
      </c>
      <c r="H1894">
        <v>9983.6200000000008</v>
      </c>
      <c r="I1894" t="s">
        <v>28</v>
      </c>
      <c r="J1894">
        <v>631</v>
      </c>
    </row>
    <row r="1895" spans="1:10" x14ac:dyDescent="0.3">
      <c r="A1895">
        <v>2023</v>
      </c>
      <c r="B1895">
        <v>4</v>
      </c>
      <c r="C1895" t="s">
        <v>90</v>
      </c>
      <c r="D1895" t="s">
        <v>25</v>
      </c>
      <c r="E1895">
        <v>5697.58</v>
      </c>
      <c r="F1895">
        <v>4.84</v>
      </c>
      <c r="G1895">
        <v>72.87</v>
      </c>
      <c r="H1895">
        <v>8172.34</v>
      </c>
      <c r="I1895" t="s">
        <v>14</v>
      </c>
      <c r="J1895">
        <v>1511</v>
      </c>
    </row>
    <row r="1896" spans="1:10" x14ac:dyDescent="0.3">
      <c r="A1896">
        <v>2023</v>
      </c>
      <c r="B1896">
        <v>2</v>
      </c>
      <c r="C1896" t="s">
        <v>98</v>
      </c>
      <c r="D1896" t="s">
        <v>32</v>
      </c>
      <c r="E1896">
        <v>17295.740000000002</v>
      </c>
      <c r="F1896">
        <v>8.0399999999999991</v>
      </c>
      <c r="G1896">
        <v>99.79</v>
      </c>
      <c r="H1896">
        <v>6295.76</v>
      </c>
      <c r="I1896" t="s">
        <v>14</v>
      </c>
      <c r="J1896">
        <v>3229</v>
      </c>
    </row>
    <row r="1897" spans="1:10" x14ac:dyDescent="0.3">
      <c r="A1897">
        <v>2023</v>
      </c>
      <c r="B1897">
        <v>10</v>
      </c>
      <c r="C1897" t="s">
        <v>109</v>
      </c>
      <c r="D1897" t="s">
        <v>39</v>
      </c>
      <c r="E1897">
        <v>19413.509999999998</v>
      </c>
      <c r="F1897">
        <v>4.72</v>
      </c>
      <c r="G1897">
        <v>95.21</v>
      </c>
      <c r="H1897">
        <v>2316.85</v>
      </c>
      <c r="I1897" t="s">
        <v>36</v>
      </c>
      <c r="J1897">
        <v>4373</v>
      </c>
    </row>
    <row r="1898" spans="1:10" x14ac:dyDescent="0.3">
      <c r="A1898">
        <v>2022</v>
      </c>
      <c r="B1898">
        <v>12</v>
      </c>
      <c r="C1898" t="s">
        <v>109</v>
      </c>
      <c r="D1898" t="s">
        <v>39</v>
      </c>
      <c r="E1898">
        <v>19336.21</v>
      </c>
      <c r="F1898">
        <v>7.21</v>
      </c>
      <c r="G1898">
        <v>72.06</v>
      </c>
      <c r="H1898">
        <v>5353.63</v>
      </c>
      <c r="I1898" t="s">
        <v>14</v>
      </c>
      <c r="J1898">
        <v>3711</v>
      </c>
    </row>
    <row r="1899" spans="1:10" x14ac:dyDescent="0.3">
      <c r="A1899">
        <v>2022</v>
      </c>
      <c r="B1899">
        <v>7</v>
      </c>
      <c r="C1899" t="s">
        <v>99</v>
      </c>
      <c r="D1899" t="s">
        <v>16</v>
      </c>
      <c r="E1899">
        <v>17123.04</v>
      </c>
      <c r="F1899">
        <v>9.36</v>
      </c>
      <c r="G1899">
        <v>96.5</v>
      </c>
      <c r="H1899">
        <v>8274.64</v>
      </c>
      <c r="I1899" t="s">
        <v>36</v>
      </c>
      <c r="J1899">
        <v>1523</v>
      </c>
    </row>
    <row r="1900" spans="1:10" x14ac:dyDescent="0.3">
      <c r="A1900">
        <v>2023</v>
      </c>
      <c r="B1900">
        <v>4</v>
      </c>
      <c r="C1900" t="s">
        <v>99</v>
      </c>
      <c r="D1900" t="s">
        <v>16</v>
      </c>
      <c r="E1900">
        <v>6581.68</v>
      </c>
      <c r="F1900">
        <v>9.14</v>
      </c>
      <c r="G1900">
        <v>66.709999999999994</v>
      </c>
      <c r="H1900">
        <v>8474.4500000000007</v>
      </c>
      <c r="I1900" t="s">
        <v>28</v>
      </c>
      <c r="J1900">
        <v>3264</v>
      </c>
    </row>
    <row r="1901" spans="1:10" x14ac:dyDescent="0.3">
      <c r="A1901">
        <v>2022</v>
      </c>
      <c r="B1901">
        <v>4</v>
      </c>
      <c r="C1901" t="s">
        <v>107</v>
      </c>
      <c r="D1901" t="s">
        <v>41</v>
      </c>
      <c r="E1901">
        <v>10363.540000000001</v>
      </c>
      <c r="F1901">
        <v>4.68</v>
      </c>
      <c r="G1901">
        <v>97.3</v>
      </c>
      <c r="H1901">
        <v>3043.4</v>
      </c>
      <c r="I1901" t="s">
        <v>36</v>
      </c>
      <c r="J1901">
        <v>4894</v>
      </c>
    </row>
    <row r="1902" spans="1:10" x14ac:dyDescent="0.3">
      <c r="A1902">
        <v>2022</v>
      </c>
      <c r="B1902">
        <v>5</v>
      </c>
      <c r="C1902" t="s">
        <v>112</v>
      </c>
      <c r="D1902" t="s">
        <v>39</v>
      </c>
      <c r="E1902">
        <v>8371.0300000000007</v>
      </c>
      <c r="F1902">
        <v>5.27</v>
      </c>
      <c r="G1902">
        <v>81.489999999999995</v>
      </c>
      <c r="H1902">
        <v>4596.03</v>
      </c>
      <c r="I1902" t="s">
        <v>36</v>
      </c>
      <c r="J1902">
        <v>2576</v>
      </c>
    </row>
    <row r="1903" spans="1:10" x14ac:dyDescent="0.3">
      <c r="A1903">
        <v>2023</v>
      </c>
      <c r="B1903">
        <v>6</v>
      </c>
      <c r="C1903" t="s">
        <v>102</v>
      </c>
      <c r="D1903" t="s">
        <v>25</v>
      </c>
      <c r="E1903">
        <v>18778.04</v>
      </c>
      <c r="F1903">
        <v>6.15</v>
      </c>
      <c r="G1903">
        <v>98.25</v>
      </c>
      <c r="H1903">
        <v>2344.61</v>
      </c>
      <c r="I1903" t="s">
        <v>60</v>
      </c>
      <c r="J1903">
        <v>3150</v>
      </c>
    </row>
    <row r="1904" spans="1:10" x14ac:dyDescent="0.3">
      <c r="A1904">
        <v>2023</v>
      </c>
      <c r="B1904">
        <v>10</v>
      </c>
      <c r="C1904" t="s">
        <v>85</v>
      </c>
      <c r="D1904" t="s">
        <v>29</v>
      </c>
      <c r="E1904">
        <v>15285.34</v>
      </c>
      <c r="F1904">
        <v>8.92</v>
      </c>
      <c r="G1904">
        <v>97.48</v>
      </c>
      <c r="H1904">
        <v>7057.27</v>
      </c>
      <c r="I1904" t="s">
        <v>19</v>
      </c>
      <c r="J1904">
        <v>3670</v>
      </c>
    </row>
    <row r="1905" spans="1:10" x14ac:dyDescent="0.3">
      <c r="A1905">
        <v>2023</v>
      </c>
      <c r="B1905">
        <v>4</v>
      </c>
      <c r="C1905" t="s">
        <v>106</v>
      </c>
      <c r="D1905" t="s">
        <v>41</v>
      </c>
      <c r="E1905">
        <v>16590.490000000002</v>
      </c>
      <c r="F1905">
        <v>7.29</v>
      </c>
      <c r="G1905">
        <v>75.75</v>
      </c>
      <c r="H1905">
        <v>6319.04</v>
      </c>
      <c r="I1905" t="s">
        <v>60</v>
      </c>
      <c r="J1905">
        <v>2864</v>
      </c>
    </row>
    <row r="1906" spans="1:10" x14ac:dyDescent="0.3">
      <c r="A1906">
        <v>2023</v>
      </c>
      <c r="B1906">
        <v>5</v>
      </c>
      <c r="C1906" t="s">
        <v>110</v>
      </c>
      <c r="D1906" t="s">
        <v>41</v>
      </c>
      <c r="E1906">
        <v>21897.21</v>
      </c>
      <c r="F1906">
        <v>6.37</v>
      </c>
      <c r="G1906">
        <v>57.3</v>
      </c>
      <c r="H1906">
        <v>5105.32</v>
      </c>
      <c r="I1906" t="s">
        <v>19</v>
      </c>
      <c r="J1906">
        <v>3496</v>
      </c>
    </row>
    <row r="1907" spans="1:10" x14ac:dyDescent="0.3">
      <c r="A1907">
        <v>2022</v>
      </c>
      <c r="B1907">
        <v>6</v>
      </c>
      <c r="C1907" t="s">
        <v>107</v>
      </c>
      <c r="D1907" t="s">
        <v>41</v>
      </c>
      <c r="E1907">
        <v>18591.349999999999</v>
      </c>
      <c r="F1907">
        <v>4.8</v>
      </c>
      <c r="G1907">
        <v>98.8</v>
      </c>
      <c r="H1907">
        <v>6211.01</v>
      </c>
      <c r="I1907" t="s">
        <v>60</v>
      </c>
      <c r="J1907">
        <v>651</v>
      </c>
    </row>
    <row r="1908" spans="1:10" x14ac:dyDescent="0.3">
      <c r="A1908">
        <v>2023</v>
      </c>
      <c r="B1908">
        <v>8</v>
      </c>
      <c r="C1908" t="s">
        <v>113</v>
      </c>
      <c r="D1908" t="s">
        <v>32</v>
      </c>
      <c r="E1908">
        <v>14975.37</v>
      </c>
      <c r="F1908">
        <v>4.3099999999999996</v>
      </c>
      <c r="G1908">
        <v>97.78</v>
      </c>
      <c r="H1908">
        <v>6023.71</v>
      </c>
      <c r="I1908" t="s">
        <v>19</v>
      </c>
      <c r="J1908">
        <v>3201</v>
      </c>
    </row>
    <row r="1909" spans="1:10" x14ac:dyDescent="0.3">
      <c r="A1909">
        <v>2022</v>
      </c>
      <c r="B1909">
        <v>10</v>
      </c>
      <c r="C1909" t="s">
        <v>95</v>
      </c>
      <c r="D1909" t="s">
        <v>20</v>
      </c>
      <c r="E1909">
        <v>9408.2000000000007</v>
      </c>
      <c r="F1909">
        <v>5.22</v>
      </c>
      <c r="G1909">
        <v>69.37</v>
      </c>
      <c r="H1909">
        <v>9251.25</v>
      </c>
      <c r="I1909" t="s">
        <v>28</v>
      </c>
      <c r="J1909">
        <v>996</v>
      </c>
    </row>
    <row r="1910" spans="1:10" x14ac:dyDescent="0.3">
      <c r="A1910">
        <v>2023</v>
      </c>
      <c r="B1910">
        <v>10</v>
      </c>
      <c r="C1910" t="s">
        <v>108</v>
      </c>
      <c r="D1910" t="s">
        <v>29</v>
      </c>
      <c r="E1910">
        <v>7734.22</v>
      </c>
      <c r="F1910">
        <v>5.4</v>
      </c>
      <c r="G1910">
        <v>65.38</v>
      </c>
      <c r="H1910">
        <v>7642.25</v>
      </c>
      <c r="I1910" t="s">
        <v>36</v>
      </c>
      <c r="J1910">
        <v>4177</v>
      </c>
    </row>
    <row r="1911" spans="1:10" x14ac:dyDescent="0.3">
      <c r="A1911">
        <v>2022</v>
      </c>
      <c r="B1911">
        <v>4</v>
      </c>
      <c r="C1911" t="s">
        <v>110</v>
      </c>
      <c r="D1911" t="s">
        <v>41</v>
      </c>
      <c r="E1911">
        <v>7868.89</v>
      </c>
      <c r="F1911">
        <v>5.32</v>
      </c>
      <c r="G1911">
        <v>62.43</v>
      </c>
      <c r="H1911">
        <v>7622</v>
      </c>
      <c r="I1911" t="s">
        <v>60</v>
      </c>
      <c r="J1911">
        <v>4671</v>
      </c>
    </row>
    <row r="1912" spans="1:10" x14ac:dyDescent="0.3">
      <c r="A1912">
        <v>2022</v>
      </c>
      <c r="B1912">
        <v>5</v>
      </c>
      <c r="C1912" t="s">
        <v>104</v>
      </c>
      <c r="D1912" t="s">
        <v>34</v>
      </c>
      <c r="E1912">
        <v>20158.2</v>
      </c>
      <c r="F1912">
        <v>6.53</v>
      </c>
      <c r="G1912">
        <v>74.31</v>
      </c>
      <c r="H1912">
        <v>3418.64</v>
      </c>
      <c r="I1912" t="s">
        <v>19</v>
      </c>
      <c r="J1912">
        <v>1554</v>
      </c>
    </row>
    <row r="1913" spans="1:10" x14ac:dyDescent="0.3">
      <c r="A1913">
        <v>2023</v>
      </c>
      <c r="B1913">
        <v>5</v>
      </c>
      <c r="C1913" t="s">
        <v>99</v>
      </c>
      <c r="D1913" t="s">
        <v>16</v>
      </c>
      <c r="E1913">
        <v>18027.46</v>
      </c>
      <c r="F1913">
        <v>5.86</v>
      </c>
      <c r="G1913">
        <v>96.03</v>
      </c>
      <c r="H1913">
        <v>8020.76</v>
      </c>
      <c r="I1913" t="s">
        <v>19</v>
      </c>
      <c r="J1913">
        <v>1693</v>
      </c>
    </row>
    <row r="1914" spans="1:10" x14ac:dyDescent="0.3">
      <c r="A1914">
        <v>2022</v>
      </c>
      <c r="B1914">
        <v>1</v>
      </c>
      <c r="C1914" t="s">
        <v>93</v>
      </c>
      <c r="D1914" t="s">
        <v>34</v>
      </c>
      <c r="E1914">
        <v>18573.900000000001</v>
      </c>
      <c r="F1914">
        <v>4.42</v>
      </c>
      <c r="G1914">
        <v>91.6</v>
      </c>
      <c r="H1914">
        <v>2748.88</v>
      </c>
      <c r="I1914" t="s">
        <v>19</v>
      </c>
      <c r="J1914">
        <v>4553</v>
      </c>
    </row>
    <row r="1915" spans="1:10" x14ac:dyDescent="0.3">
      <c r="A1915">
        <v>2023</v>
      </c>
      <c r="B1915">
        <v>8</v>
      </c>
      <c r="C1915" t="s">
        <v>99</v>
      </c>
      <c r="D1915" t="s">
        <v>16</v>
      </c>
      <c r="E1915">
        <v>18566.87</v>
      </c>
      <c r="F1915">
        <v>9.08</v>
      </c>
      <c r="G1915">
        <v>74.489999999999995</v>
      </c>
      <c r="H1915">
        <v>2118.2800000000002</v>
      </c>
      <c r="I1915" t="s">
        <v>60</v>
      </c>
      <c r="J1915">
        <v>3243</v>
      </c>
    </row>
    <row r="1916" spans="1:10" x14ac:dyDescent="0.3">
      <c r="A1916">
        <v>2023</v>
      </c>
      <c r="B1916">
        <v>11</v>
      </c>
      <c r="C1916" t="s">
        <v>94</v>
      </c>
      <c r="D1916" t="s">
        <v>16</v>
      </c>
      <c r="E1916">
        <v>23997.62</v>
      </c>
      <c r="F1916">
        <v>6.36</v>
      </c>
      <c r="G1916">
        <v>72.34</v>
      </c>
      <c r="H1916">
        <v>8921.89</v>
      </c>
      <c r="I1916" t="s">
        <v>36</v>
      </c>
      <c r="J1916">
        <v>967</v>
      </c>
    </row>
    <row r="1917" spans="1:10" x14ac:dyDescent="0.3">
      <c r="A1917">
        <v>2022</v>
      </c>
      <c r="B1917">
        <v>11</v>
      </c>
      <c r="C1917" t="s">
        <v>111</v>
      </c>
      <c r="D1917" t="s">
        <v>34</v>
      </c>
      <c r="E1917">
        <v>8560.4</v>
      </c>
      <c r="F1917">
        <v>8.0500000000000007</v>
      </c>
      <c r="G1917">
        <v>64.92</v>
      </c>
      <c r="H1917">
        <v>4270.26</v>
      </c>
      <c r="I1917" t="s">
        <v>19</v>
      </c>
      <c r="J1917">
        <v>1340</v>
      </c>
    </row>
    <row r="1918" spans="1:10" x14ac:dyDescent="0.3">
      <c r="A1918">
        <v>2023</v>
      </c>
      <c r="B1918">
        <v>9</v>
      </c>
      <c r="C1918" t="s">
        <v>113</v>
      </c>
      <c r="D1918" t="s">
        <v>32</v>
      </c>
      <c r="E1918">
        <v>11848.63</v>
      </c>
      <c r="F1918">
        <v>6.55</v>
      </c>
      <c r="G1918">
        <v>85.39</v>
      </c>
      <c r="H1918">
        <v>7120.06</v>
      </c>
      <c r="I1918" t="s">
        <v>36</v>
      </c>
      <c r="J1918">
        <v>3042</v>
      </c>
    </row>
    <row r="1919" spans="1:10" x14ac:dyDescent="0.3">
      <c r="A1919">
        <v>2022</v>
      </c>
      <c r="B1919">
        <v>5</v>
      </c>
      <c r="C1919" t="s">
        <v>114</v>
      </c>
      <c r="D1919" t="s">
        <v>20</v>
      </c>
      <c r="E1919">
        <v>11742.32</v>
      </c>
      <c r="F1919">
        <v>8.9499999999999993</v>
      </c>
      <c r="G1919">
        <v>54.24</v>
      </c>
      <c r="H1919">
        <v>6800.71</v>
      </c>
      <c r="I1919" t="s">
        <v>14</v>
      </c>
      <c r="J1919">
        <v>2456</v>
      </c>
    </row>
    <row r="1920" spans="1:10" x14ac:dyDescent="0.3">
      <c r="A1920">
        <v>2023</v>
      </c>
      <c r="B1920">
        <v>9</v>
      </c>
      <c r="C1920" t="s">
        <v>99</v>
      </c>
      <c r="D1920" t="s">
        <v>16</v>
      </c>
      <c r="E1920">
        <v>22434.89</v>
      </c>
      <c r="F1920">
        <v>6.57</v>
      </c>
      <c r="G1920">
        <v>71.930000000000007</v>
      </c>
      <c r="H1920">
        <v>5067.26</v>
      </c>
      <c r="I1920" t="s">
        <v>28</v>
      </c>
      <c r="J1920">
        <v>4609</v>
      </c>
    </row>
    <row r="1921" spans="1:10" x14ac:dyDescent="0.3">
      <c r="A1921">
        <v>2022</v>
      </c>
      <c r="B1921">
        <v>4</v>
      </c>
      <c r="C1921" t="s">
        <v>114</v>
      </c>
      <c r="D1921" t="s">
        <v>20</v>
      </c>
      <c r="E1921">
        <v>20272.689999999999</v>
      </c>
      <c r="F1921">
        <v>4.9000000000000004</v>
      </c>
      <c r="G1921">
        <v>78.430000000000007</v>
      </c>
      <c r="H1921">
        <v>6183.37</v>
      </c>
      <c r="I1921" t="s">
        <v>19</v>
      </c>
      <c r="J1921">
        <v>3829</v>
      </c>
    </row>
    <row r="1922" spans="1:10" x14ac:dyDescent="0.3">
      <c r="A1922">
        <v>2022</v>
      </c>
      <c r="B1922">
        <v>2</v>
      </c>
      <c r="C1922" t="s">
        <v>109</v>
      </c>
      <c r="D1922" t="s">
        <v>39</v>
      </c>
      <c r="E1922">
        <v>22678.86</v>
      </c>
      <c r="F1922">
        <v>9.39</v>
      </c>
      <c r="G1922">
        <v>82.99</v>
      </c>
      <c r="H1922">
        <v>2013.44</v>
      </c>
      <c r="I1922" t="s">
        <v>60</v>
      </c>
      <c r="J1922">
        <v>4367</v>
      </c>
    </row>
    <row r="1923" spans="1:10" x14ac:dyDescent="0.3">
      <c r="A1923">
        <v>2023</v>
      </c>
      <c r="B1923">
        <v>7</v>
      </c>
      <c r="C1923" t="s">
        <v>92</v>
      </c>
      <c r="D1923" t="s">
        <v>11</v>
      </c>
      <c r="E1923">
        <v>7260.54</v>
      </c>
      <c r="F1923">
        <v>7.09</v>
      </c>
      <c r="G1923">
        <v>94.14</v>
      </c>
      <c r="H1923">
        <v>2454.7600000000002</v>
      </c>
      <c r="I1923" t="s">
        <v>36</v>
      </c>
      <c r="J1923">
        <v>4402</v>
      </c>
    </row>
    <row r="1924" spans="1:10" x14ac:dyDescent="0.3">
      <c r="A1924">
        <v>2022</v>
      </c>
      <c r="B1924">
        <v>5</v>
      </c>
      <c r="C1924" t="s">
        <v>86</v>
      </c>
      <c r="D1924" t="s">
        <v>20</v>
      </c>
      <c r="E1924">
        <v>20984</v>
      </c>
      <c r="F1924">
        <v>6.77</v>
      </c>
      <c r="G1924">
        <v>89.02</v>
      </c>
      <c r="H1924">
        <v>2713.22</v>
      </c>
      <c r="I1924" t="s">
        <v>28</v>
      </c>
      <c r="J1924">
        <v>2795</v>
      </c>
    </row>
    <row r="1925" spans="1:10" x14ac:dyDescent="0.3">
      <c r="A1925">
        <v>2022</v>
      </c>
      <c r="B1925">
        <v>9</v>
      </c>
      <c r="C1925" t="s">
        <v>91</v>
      </c>
      <c r="D1925" t="s">
        <v>32</v>
      </c>
      <c r="E1925">
        <v>21192.36</v>
      </c>
      <c r="F1925">
        <v>8.4</v>
      </c>
      <c r="G1925">
        <v>61.89</v>
      </c>
      <c r="H1925">
        <v>8190.69</v>
      </c>
      <c r="I1925" t="s">
        <v>36</v>
      </c>
      <c r="J1925">
        <v>3866</v>
      </c>
    </row>
    <row r="1926" spans="1:10" x14ac:dyDescent="0.3">
      <c r="A1926">
        <v>2023</v>
      </c>
      <c r="B1926">
        <v>12</v>
      </c>
      <c r="C1926" t="s">
        <v>107</v>
      </c>
      <c r="D1926" t="s">
        <v>41</v>
      </c>
      <c r="E1926">
        <v>18428.330000000002</v>
      </c>
      <c r="F1926">
        <v>8.07</v>
      </c>
      <c r="G1926">
        <v>74.53</v>
      </c>
      <c r="H1926">
        <v>9593.24</v>
      </c>
      <c r="I1926" t="s">
        <v>36</v>
      </c>
      <c r="J1926">
        <v>4531</v>
      </c>
    </row>
    <row r="1927" spans="1:10" x14ac:dyDescent="0.3">
      <c r="A1927">
        <v>2022</v>
      </c>
      <c r="B1927">
        <v>10</v>
      </c>
      <c r="C1927" t="s">
        <v>91</v>
      </c>
      <c r="D1927" t="s">
        <v>32</v>
      </c>
      <c r="E1927">
        <v>8313.8799999999992</v>
      </c>
      <c r="F1927">
        <v>4.5199999999999996</v>
      </c>
      <c r="G1927">
        <v>61.53</v>
      </c>
      <c r="H1927">
        <v>4446.2</v>
      </c>
      <c r="I1927" t="s">
        <v>19</v>
      </c>
      <c r="J1927">
        <v>3722</v>
      </c>
    </row>
    <row r="1928" spans="1:10" x14ac:dyDescent="0.3">
      <c r="A1928">
        <v>2023</v>
      </c>
      <c r="B1928">
        <v>11</v>
      </c>
      <c r="C1928" t="s">
        <v>94</v>
      </c>
      <c r="D1928" t="s">
        <v>16</v>
      </c>
      <c r="E1928">
        <v>17286.849999999999</v>
      </c>
      <c r="F1928">
        <v>5.73</v>
      </c>
      <c r="G1928">
        <v>51</v>
      </c>
      <c r="H1928">
        <v>5169.32</v>
      </c>
      <c r="I1928" t="s">
        <v>36</v>
      </c>
      <c r="J1928">
        <v>4168</v>
      </c>
    </row>
    <row r="1929" spans="1:10" x14ac:dyDescent="0.3">
      <c r="A1929">
        <v>2022</v>
      </c>
      <c r="B1929">
        <v>6</v>
      </c>
      <c r="C1929" t="s">
        <v>93</v>
      </c>
      <c r="D1929" t="s">
        <v>34</v>
      </c>
      <c r="E1929">
        <v>19428.16</v>
      </c>
      <c r="F1929">
        <v>6.44</v>
      </c>
      <c r="G1929">
        <v>67.930000000000007</v>
      </c>
      <c r="H1929">
        <v>6190.74</v>
      </c>
      <c r="I1929" t="s">
        <v>28</v>
      </c>
      <c r="J1929">
        <v>1183</v>
      </c>
    </row>
    <row r="1930" spans="1:10" x14ac:dyDescent="0.3">
      <c r="A1930">
        <v>2022</v>
      </c>
      <c r="B1930">
        <v>4</v>
      </c>
      <c r="C1930" t="s">
        <v>89</v>
      </c>
      <c r="D1930" t="s">
        <v>22</v>
      </c>
      <c r="E1930">
        <v>10530.49</v>
      </c>
      <c r="F1930">
        <v>5.33</v>
      </c>
      <c r="G1930">
        <v>87.98</v>
      </c>
      <c r="H1930">
        <v>7401.69</v>
      </c>
      <c r="I1930" t="s">
        <v>19</v>
      </c>
      <c r="J1930">
        <v>1779</v>
      </c>
    </row>
    <row r="1931" spans="1:10" x14ac:dyDescent="0.3">
      <c r="A1931">
        <v>2022</v>
      </c>
      <c r="B1931">
        <v>3</v>
      </c>
      <c r="C1931" t="s">
        <v>103</v>
      </c>
      <c r="D1931" t="s">
        <v>29</v>
      </c>
      <c r="E1931">
        <v>11400.87</v>
      </c>
      <c r="F1931">
        <v>6.35</v>
      </c>
      <c r="G1931">
        <v>54.17</v>
      </c>
      <c r="H1931">
        <v>5539.55</v>
      </c>
      <c r="I1931" t="s">
        <v>28</v>
      </c>
      <c r="J1931">
        <v>4070</v>
      </c>
    </row>
    <row r="1932" spans="1:10" x14ac:dyDescent="0.3">
      <c r="A1932">
        <v>2023</v>
      </c>
      <c r="B1932">
        <v>1</v>
      </c>
      <c r="C1932" t="s">
        <v>97</v>
      </c>
      <c r="D1932" t="s">
        <v>11</v>
      </c>
      <c r="E1932">
        <v>10946.39</v>
      </c>
      <c r="F1932">
        <v>5.6</v>
      </c>
      <c r="G1932">
        <v>64.430000000000007</v>
      </c>
      <c r="H1932">
        <v>7543.41</v>
      </c>
      <c r="I1932" t="s">
        <v>28</v>
      </c>
      <c r="J1932">
        <v>3081</v>
      </c>
    </row>
    <row r="1933" spans="1:10" x14ac:dyDescent="0.3">
      <c r="A1933">
        <v>2023</v>
      </c>
      <c r="B1933">
        <v>2</v>
      </c>
      <c r="C1933" t="s">
        <v>96</v>
      </c>
      <c r="D1933" t="s">
        <v>22</v>
      </c>
      <c r="E1933">
        <v>22417.200000000001</v>
      </c>
      <c r="F1933">
        <v>4.33</v>
      </c>
      <c r="G1933">
        <v>70.19</v>
      </c>
      <c r="H1933">
        <v>3970.21</v>
      </c>
      <c r="I1933" t="s">
        <v>19</v>
      </c>
      <c r="J1933">
        <v>4093</v>
      </c>
    </row>
    <row r="1934" spans="1:10" x14ac:dyDescent="0.3">
      <c r="A1934">
        <v>2023</v>
      </c>
      <c r="B1934">
        <v>7</v>
      </c>
      <c r="C1934" t="s">
        <v>91</v>
      </c>
      <c r="D1934" t="s">
        <v>32</v>
      </c>
      <c r="E1934">
        <v>22863.34</v>
      </c>
      <c r="F1934">
        <v>9.83</v>
      </c>
      <c r="G1934">
        <v>50.51</v>
      </c>
      <c r="H1934">
        <v>9338.24</v>
      </c>
      <c r="I1934" t="s">
        <v>36</v>
      </c>
      <c r="J1934">
        <v>1087</v>
      </c>
    </row>
    <row r="1935" spans="1:10" x14ac:dyDescent="0.3">
      <c r="A1935">
        <v>2023</v>
      </c>
      <c r="B1935">
        <v>9</v>
      </c>
      <c r="C1935" t="s">
        <v>86</v>
      </c>
      <c r="D1935" t="s">
        <v>20</v>
      </c>
      <c r="E1935">
        <v>9195.41</v>
      </c>
      <c r="F1935">
        <v>5.7</v>
      </c>
      <c r="G1935">
        <v>68.81</v>
      </c>
      <c r="H1935">
        <v>8345.84</v>
      </c>
      <c r="I1935" t="s">
        <v>60</v>
      </c>
      <c r="J1935">
        <v>2337</v>
      </c>
    </row>
    <row r="1936" spans="1:10" x14ac:dyDescent="0.3">
      <c r="A1936">
        <v>2023</v>
      </c>
      <c r="B1936">
        <v>3</v>
      </c>
      <c r="C1936" t="s">
        <v>88</v>
      </c>
      <c r="D1936" t="s">
        <v>25</v>
      </c>
      <c r="E1936">
        <v>11102.57</v>
      </c>
      <c r="F1936">
        <v>8.4700000000000006</v>
      </c>
      <c r="G1936">
        <v>94.73</v>
      </c>
      <c r="H1936">
        <v>3350.99</v>
      </c>
      <c r="I1936" t="s">
        <v>60</v>
      </c>
      <c r="J1936">
        <v>3055</v>
      </c>
    </row>
    <row r="1937" spans="1:10" x14ac:dyDescent="0.3">
      <c r="A1937">
        <v>2023</v>
      </c>
      <c r="B1937">
        <v>11</v>
      </c>
      <c r="C1937" t="s">
        <v>99</v>
      </c>
      <c r="D1937" t="s">
        <v>16</v>
      </c>
      <c r="E1937">
        <v>13244.46</v>
      </c>
      <c r="F1937">
        <v>9.52</v>
      </c>
      <c r="G1937">
        <v>89.25</v>
      </c>
      <c r="H1937">
        <v>3069.01</v>
      </c>
      <c r="I1937" t="s">
        <v>60</v>
      </c>
      <c r="J1937">
        <v>1684</v>
      </c>
    </row>
    <row r="1938" spans="1:10" x14ac:dyDescent="0.3">
      <c r="A1938">
        <v>2022</v>
      </c>
      <c r="B1938">
        <v>5</v>
      </c>
      <c r="C1938" t="s">
        <v>96</v>
      </c>
      <c r="D1938" t="s">
        <v>22</v>
      </c>
      <c r="E1938">
        <v>21690.67</v>
      </c>
      <c r="F1938">
        <v>7.5</v>
      </c>
      <c r="G1938">
        <v>93.33</v>
      </c>
      <c r="H1938">
        <v>6429.66</v>
      </c>
      <c r="I1938" t="s">
        <v>28</v>
      </c>
      <c r="J1938">
        <v>2847</v>
      </c>
    </row>
    <row r="1939" spans="1:10" x14ac:dyDescent="0.3">
      <c r="A1939">
        <v>2023</v>
      </c>
      <c r="B1939">
        <v>12</v>
      </c>
      <c r="C1939" t="s">
        <v>112</v>
      </c>
      <c r="D1939" t="s">
        <v>39</v>
      </c>
      <c r="E1939">
        <v>22081.360000000001</v>
      </c>
      <c r="F1939">
        <v>6.44</v>
      </c>
      <c r="G1939">
        <v>77.569999999999993</v>
      </c>
      <c r="H1939">
        <v>3420.06</v>
      </c>
      <c r="I1939" t="s">
        <v>28</v>
      </c>
      <c r="J1939">
        <v>3342</v>
      </c>
    </row>
    <row r="1940" spans="1:10" x14ac:dyDescent="0.3">
      <c r="A1940">
        <v>2022</v>
      </c>
      <c r="B1940">
        <v>5</v>
      </c>
      <c r="C1940" t="s">
        <v>96</v>
      </c>
      <c r="D1940" t="s">
        <v>22</v>
      </c>
      <c r="E1940">
        <v>23259.07</v>
      </c>
      <c r="F1940">
        <v>7.35</v>
      </c>
      <c r="G1940">
        <v>73.61</v>
      </c>
      <c r="H1940">
        <v>9875.99</v>
      </c>
      <c r="I1940" t="s">
        <v>36</v>
      </c>
      <c r="J1940">
        <v>3151</v>
      </c>
    </row>
    <row r="1941" spans="1:10" x14ac:dyDescent="0.3">
      <c r="A1941">
        <v>2023</v>
      </c>
      <c r="B1941">
        <v>9</v>
      </c>
      <c r="C1941" t="s">
        <v>109</v>
      </c>
      <c r="D1941" t="s">
        <v>39</v>
      </c>
      <c r="E1941">
        <v>6434.47</v>
      </c>
      <c r="F1941">
        <v>6.27</v>
      </c>
      <c r="G1941">
        <v>57.99</v>
      </c>
      <c r="H1941">
        <v>5681.16</v>
      </c>
      <c r="I1941" t="s">
        <v>28</v>
      </c>
      <c r="J1941">
        <v>3346</v>
      </c>
    </row>
    <row r="1942" spans="1:10" x14ac:dyDescent="0.3">
      <c r="A1942">
        <v>2022</v>
      </c>
      <c r="B1942">
        <v>11</v>
      </c>
      <c r="C1942" t="s">
        <v>89</v>
      </c>
      <c r="D1942" t="s">
        <v>22</v>
      </c>
      <c r="E1942">
        <v>22107.23</v>
      </c>
      <c r="F1942">
        <v>8.19</v>
      </c>
      <c r="G1942">
        <v>89.13</v>
      </c>
      <c r="H1942">
        <v>7913.31</v>
      </c>
      <c r="I1942" t="s">
        <v>14</v>
      </c>
      <c r="J1942">
        <v>1069</v>
      </c>
    </row>
    <row r="1943" spans="1:10" x14ac:dyDescent="0.3">
      <c r="A1943">
        <v>2023</v>
      </c>
      <c r="B1943">
        <v>5</v>
      </c>
      <c r="C1943" t="s">
        <v>113</v>
      </c>
      <c r="D1943" t="s">
        <v>32</v>
      </c>
      <c r="E1943">
        <v>7216.93</v>
      </c>
      <c r="F1943">
        <v>8.75</v>
      </c>
      <c r="G1943">
        <v>75.12</v>
      </c>
      <c r="H1943">
        <v>7833.97</v>
      </c>
      <c r="I1943" t="s">
        <v>60</v>
      </c>
      <c r="J1943">
        <v>3949</v>
      </c>
    </row>
    <row r="1944" spans="1:10" x14ac:dyDescent="0.3">
      <c r="A1944">
        <v>2023</v>
      </c>
      <c r="B1944">
        <v>1</v>
      </c>
      <c r="C1944" t="s">
        <v>93</v>
      </c>
      <c r="D1944" t="s">
        <v>34</v>
      </c>
      <c r="E1944">
        <v>7271.72</v>
      </c>
      <c r="F1944">
        <v>9.67</v>
      </c>
      <c r="G1944">
        <v>68.77</v>
      </c>
      <c r="H1944">
        <v>3108.07</v>
      </c>
      <c r="I1944" t="s">
        <v>19</v>
      </c>
      <c r="J1944">
        <v>1736</v>
      </c>
    </row>
    <row r="1945" spans="1:10" x14ac:dyDescent="0.3">
      <c r="A1945">
        <v>2023</v>
      </c>
      <c r="B1945">
        <v>3</v>
      </c>
      <c r="C1945" t="s">
        <v>95</v>
      </c>
      <c r="D1945" t="s">
        <v>20</v>
      </c>
      <c r="E1945">
        <v>14831.57</v>
      </c>
      <c r="F1945">
        <v>4.18</v>
      </c>
      <c r="G1945">
        <v>68.56</v>
      </c>
      <c r="H1945">
        <v>3952.91</v>
      </c>
      <c r="I1945" t="s">
        <v>60</v>
      </c>
      <c r="J1945">
        <v>1091</v>
      </c>
    </row>
    <row r="1946" spans="1:10" x14ac:dyDescent="0.3">
      <c r="A1946">
        <v>2023</v>
      </c>
      <c r="B1946">
        <v>7</v>
      </c>
      <c r="C1946" t="s">
        <v>114</v>
      </c>
      <c r="D1946" t="s">
        <v>20</v>
      </c>
      <c r="E1946">
        <v>18791.04</v>
      </c>
      <c r="F1946">
        <v>9.6199999999999992</v>
      </c>
      <c r="G1946">
        <v>66.39</v>
      </c>
      <c r="H1946">
        <v>8901.41</v>
      </c>
      <c r="I1946" t="s">
        <v>14</v>
      </c>
      <c r="J1946">
        <v>1055</v>
      </c>
    </row>
    <row r="1947" spans="1:10" x14ac:dyDescent="0.3">
      <c r="A1947">
        <v>2022</v>
      </c>
      <c r="B1947">
        <v>5</v>
      </c>
      <c r="C1947" t="s">
        <v>98</v>
      </c>
      <c r="D1947" t="s">
        <v>32</v>
      </c>
      <c r="E1947">
        <v>12187.85</v>
      </c>
      <c r="F1947">
        <v>8.8000000000000007</v>
      </c>
      <c r="G1947">
        <v>90.62</v>
      </c>
      <c r="H1947">
        <v>3752.46</v>
      </c>
      <c r="I1947" t="s">
        <v>60</v>
      </c>
      <c r="J1947">
        <v>3400</v>
      </c>
    </row>
    <row r="1948" spans="1:10" x14ac:dyDescent="0.3">
      <c r="A1948">
        <v>2022</v>
      </c>
      <c r="B1948">
        <v>5</v>
      </c>
      <c r="C1948" t="s">
        <v>107</v>
      </c>
      <c r="D1948" t="s">
        <v>41</v>
      </c>
      <c r="E1948">
        <v>21339.79</v>
      </c>
      <c r="F1948">
        <v>4.29</v>
      </c>
      <c r="G1948">
        <v>92.49</v>
      </c>
      <c r="H1948">
        <v>2457.38</v>
      </c>
      <c r="I1948" t="s">
        <v>14</v>
      </c>
      <c r="J1948">
        <v>1218</v>
      </c>
    </row>
    <row r="1949" spans="1:10" x14ac:dyDescent="0.3">
      <c r="A1949">
        <v>2023</v>
      </c>
      <c r="B1949">
        <v>11</v>
      </c>
      <c r="C1949" t="s">
        <v>105</v>
      </c>
      <c r="D1949" t="s">
        <v>11</v>
      </c>
      <c r="E1949">
        <v>12624.86</v>
      </c>
      <c r="F1949">
        <v>6.44</v>
      </c>
      <c r="G1949">
        <v>68.67</v>
      </c>
      <c r="H1949">
        <v>6108.09</v>
      </c>
      <c r="I1949" t="s">
        <v>60</v>
      </c>
      <c r="J1949">
        <v>3086</v>
      </c>
    </row>
    <row r="1950" spans="1:10" x14ac:dyDescent="0.3">
      <c r="A1950">
        <v>2023</v>
      </c>
      <c r="B1950">
        <v>4</v>
      </c>
      <c r="C1950" t="s">
        <v>106</v>
      </c>
      <c r="D1950" t="s">
        <v>41</v>
      </c>
      <c r="E1950">
        <v>16583.71</v>
      </c>
      <c r="F1950">
        <v>9.75</v>
      </c>
      <c r="G1950">
        <v>75.2</v>
      </c>
      <c r="H1950">
        <v>4695.0600000000004</v>
      </c>
      <c r="I1950" t="s">
        <v>60</v>
      </c>
      <c r="J1950">
        <v>4689</v>
      </c>
    </row>
    <row r="1951" spans="1:10" x14ac:dyDescent="0.3">
      <c r="A1951">
        <v>2022</v>
      </c>
      <c r="B1951">
        <v>6</v>
      </c>
      <c r="C1951" t="s">
        <v>95</v>
      </c>
      <c r="D1951" t="s">
        <v>20</v>
      </c>
      <c r="E1951">
        <v>21530.77</v>
      </c>
      <c r="F1951">
        <v>4.34</v>
      </c>
      <c r="G1951">
        <v>55.54</v>
      </c>
      <c r="H1951">
        <v>5293.66</v>
      </c>
      <c r="I1951" t="s">
        <v>28</v>
      </c>
      <c r="J1951">
        <v>3796</v>
      </c>
    </row>
    <row r="1952" spans="1:10" x14ac:dyDescent="0.3">
      <c r="A1952">
        <v>2022</v>
      </c>
      <c r="B1952">
        <v>9</v>
      </c>
      <c r="C1952" t="s">
        <v>92</v>
      </c>
      <c r="D1952" t="s">
        <v>11</v>
      </c>
      <c r="E1952">
        <v>22572.83</v>
      </c>
      <c r="F1952">
        <v>4.5599999999999996</v>
      </c>
      <c r="G1952">
        <v>80.73</v>
      </c>
      <c r="H1952">
        <v>6847.73</v>
      </c>
      <c r="I1952" t="s">
        <v>14</v>
      </c>
      <c r="J1952">
        <v>4059</v>
      </c>
    </row>
    <row r="1953" spans="1:10" x14ac:dyDescent="0.3">
      <c r="A1953">
        <v>2022</v>
      </c>
      <c r="B1953">
        <v>12</v>
      </c>
      <c r="C1953" t="s">
        <v>110</v>
      </c>
      <c r="D1953" t="s">
        <v>41</v>
      </c>
      <c r="E1953">
        <v>14644.55</v>
      </c>
      <c r="F1953">
        <v>4.66</v>
      </c>
      <c r="G1953">
        <v>88.27</v>
      </c>
      <c r="H1953">
        <v>9237.31</v>
      </c>
      <c r="I1953" t="s">
        <v>14</v>
      </c>
      <c r="J1953">
        <v>2614</v>
      </c>
    </row>
    <row r="1954" spans="1:10" x14ac:dyDescent="0.3">
      <c r="A1954">
        <v>2022</v>
      </c>
      <c r="B1954">
        <v>7</v>
      </c>
      <c r="C1954" t="s">
        <v>87</v>
      </c>
      <c r="D1954" t="s">
        <v>39</v>
      </c>
      <c r="E1954">
        <v>21063.29</v>
      </c>
      <c r="F1954">
        <v>8.44</v>
      </c>
      <c r="G1954">
        <v>53.45</v>
      </c>
      <c r="H1954">
        <v>3930.41</v>
      </c>
      <c r="I1954" t="s">
        <v>36</v>
      </c>
      <c r="J1954">
        <v>2323</v>
      </c>
    </row>
    <row r="1955" spans="1:10" x14ac:dyDescent="0.3">
      <c r="A1955">
        <v>2023</v>
      </c>
      <c r="B1955">
        <v>5</v>
      </c>
      <c r="C1955" t="s">
        <v>101</v>
      </c>
      <c r="D1955" t="s">
        <v>22</v>
      </c>
      <c r="E1955">
        <v>16806.150000000001</v>
      </c>
      <c r="F1955">
        <v>5.7</v>
      </c>
      <c r="G1955">
        <v>85.05</v>
      </c>
      <c r="H1955">
        <v>3829.67</v>
      </c>
      <c r="I1955" t="s">
        <v>36</v>
      </c>
      <c r="J1955">
        <v>2912</v>
      </c>
    </row>
    <row r="1956" spans="1:10" x14ac:dyDescent="0.3">
      <c r="A1956">
        <v>2023</v>
      </c>
      <c r="B1956">
        <v>9</v>
      </c>
      <c r="C1956" t="s">
        <v>91</v>
      </c>
      <c r="D1956" t="s">
        <v>32</v>
      </c>
      <c r="E1956">
        <v>19943.41</v>
      </c>
      <c r="F1956">
        <v>5.61</v>
      </c>
      <c r="G1956">
        <v>67.06</v>
      </c>
      <c r="H1956">
        <v>5165.83</v>
      </c>
      <c r="I1956" t="s">
        <v>19</v>
      </c>
      <c r="J1956">
        <v>1392</v>
      </c>
    </row>
    <row r="1957" spans="1:10" x14ac:dyDescent="0.3">
      <c r="A1957">
        <v>2023</v>
      </c>
      <c r="B1957">
        <v>9</v>
      </c>
      <c r="C1957" t="s">
        <v>85</v>
      </c>
      <c r="D1957" t="s">
        <v>29</v>
      </c>
      <c r="E1957">
        <v>17903.169999999998</v>
      </c>
      <c r="F1957">
        <v>9.36</v>
      </c>
      <c r="G1957">
        <v>96</v>
      </c>
      <c r="H1957">
        <v>6770.03</v>
      </c>
      <c r="I1957" t="s">
        <v>28</v>
      </c>
      <c r="J1957">
        <v>3017</v>
      </c>
    </row>
    <row r="1958" spans="1:10" x14ac:dyDescent="0.3">
      <c r="A1958">
        <v>2023</v>
      </c>
      <c r="B1958">
        <v>9</v>
      </c>
      <c r="C1958" t="s">
        <v>97</v>
      </c>
      <c r="D1958" t="s">
        <v>11</v>
      </c>
      <c r="E1958">
        <v>14867.8</v>
      </c>
      <c r="F1958">
        <v>6.57</v>
      </c>
      <c r="G1958">
        <v>51.37</v>
      </c>
      <c r="H1958">
        <v>8183.95</v>
      </c>
      <c r="I1958" t="s">
        <v>19</v>
      </c>
      <c r="J1958">
        <v>4358</v>
      </c>
    </row>
    <row r="1959" spans="1:10" x14ac:dyDescent="0.3">
      <c r="A1959">
        <v>2023</v>
      </c>
      <c r="B1959">
        <v>2</v>
      </c>
      <c r="C1959" t="s">
        <v>112</v>
      </c>
      <c r="D1959" t="s">
        <v>39</v>
      </c>
      <c r="E1959">
        <v>22318.080000000002</v>
      </c>
      <c r="F1959">
        <v>5.71</v>
      </c>
      <c r="G1959">
        <v>81.42</v>
      </c>
      <c r="H1959">
        <v>3820.17</v>
      </c>
      <c r="I1959" t="s">
        <v>28</v>
      </c>
      <c r="J1959">
        <v>2895</v>
      </c>
    </row>
    <row r="1960" spans="1:10" x14ac:dyDescent="0.3">
      <c r="A1960">
        <v>2022</v>
      </c>
      <c r="B1960">
        <v>3</v>
      </c>
      <c r="C1960" t="s">
        <v>87</v>
      </c>
      <c r="D1960" t="s">
        <v>39</v>
      </c>
      <c r="E1960">
        <v>14127.84</v>
      </c>
      <c r="F1960">
        <v>6.99</v>
      </c>
      <c r="G1960">
        <v>85.63</v>
      </c>
      <c r="H1960">
        <v>3070.79</v>
      </c>
      <c r="I1960" t="s">
        <v>28</v>
      </c>
      <c r="J1960">
        <v>2157</v>
      </c>
    </row>
    <row r="1961" spans="1:10" x14ac:dyDescent="0.3">
      <c r="A1961">
        <v>2023</v>
      </c>
      <c r="B1961">
        <v>10</v>
      </c>
      <c r="C1961" t="s">
        <v>92</v>
      </c>
      <c r="D1961" t="s">
        <v>11</v>
      </c>
      <c r="E1961">
        <v>20800.2</v>
      </c>
      <c r="F1961">
        <v>7.51</v>
      </c>
      <c r="G1961">
        <v>69.760000000000005</v>
      </c>
      <c r="H1961">
        <v>4983.6499999999996</v>
      </c>
      <c r="I1961" t="s">
        <v>36</v>
      </c>
      <c r="J1961">
        <v>1365</v>
      </c>
    </row>
    <row r="1962" spans="1:10" x14ac:dyDescent="0.3">
      <c r="A1962">
        <v>2023</v>
      </c>
      <c r="B1962">
        <v>11</v>
      </c>
      <c r="C1962" t="s">
        <v>88</v>
      </c>
      <c r="D1962" t="s">
        <v>25</v>
      </c>
      <c r="E1962">
        <v>12831.26</v>
      </c>
      <c r="F1962">
        <v>7.34</v>
      </c>
      <c r="G1962">
        <v>95.54</v>
      </c>
      <c r="H1962">
        <v>6368.75</v>
      </c>
      <c r="I1962" t="s">
        <v>14</v>
      </c>
      <c r="J1962">
        <v>2100</v>
      </c>
    </row>
    <row r="1963" spans="1:10" x14ac:dyDescent="0.3">
      <c r="A1963">
        <v>2023</v>
      </c>
      <c r="B1963">
        <v>5</v>
      </c>
      <c r="C1963" t="s">
        <v>109</v>
      </c>
      <c r="D1963" t="s">
        <v>39</v>
      </c>
      <c r="E1963">
        <v>21851.43</v>
      </c>
      <c r="F1963">
        <v>8.1300000000000008</v>
      </c>
      <c r="G1963">
        <v>51.13</v>
      </c>
      <c r="H1963">
        <v>5134.1099999999997</v>
      </c>
      <c r="I1963" t="s">
        <v>60</v>
      </c>
      <c r="J1963">
        <v>2741</v>
      </c>
    </row>
    <row r="1964" spans="1:10" x14ac:dyDescent="0.3">
      <c r="A1964">
        <v>2023</v>
      </c>
      <c r="B1964">
        <v>8</v>
      </c>
      <c r="C1964" t="s">
        <v>100</v>
      </c>
      <c r="D1964" t="s">
        <v>16</v>
      </c>
      <c r="E1964">
        <v>22816.67</v>
      </c>
      <c r="F1964">
        <v>6.12</v>
      </c>
      <c r="G1964">
        <v>67.36</v>
      </c>
      <c r="H1964">
        <v>7891.95</v>
      </c>
      <c r="I1964" t="s">
        <v>28</v>
      </c>
      <c r="J1964">
        <v>2113</v>
      </c>
    </row>
    <row r="1965" spans="1:10" x14ac:dyDescent="0.3">
      <c r="A1965">
        <v>2023</v>
      </c>
      <c r="B1965">
        <v>11</v>
      </c>
      <c r="C1965" t="s">
        <v>112</v>
      </c>
      <c r="D1965" t="s">
        <v>39</v>
      </c>
      <c r="E1965">
        <v>13482.74</v>
      </c>
      <c r="F1965">
        <v>6.71</v>
      </c>
      <c r="G1965">
        <v>96.96</v>
      </c>
      <c r="H1965">
        <v>9919.33</v>
      </c>
      <c r="I1965" t="s">
        <v>36</v>
      </c>
      <c r="J1965">
        <v>4836</v>
      </c>
    </row>
    <row r="1966" spans="1:10" x14ac:dyDescent="0.3">
      <c r="A1966">
        <v>2023</v>
      </c>
      <c r="B1966">
        <v>2</v>
      </c>
      <c r="C1966" t="s">
        <v>100</v>
      </c>
      <c r="D1966" t="s">
        <v>16</v>
      </c>
      <c r="E1966">
        <v>8762.17</v>
      </c>
      <c r="F1966">
        <v>4.13</v>
      </c>
      <c r="G1966">
        <v>99.45</v>
      </c>
      <c r="H1966">
        <v>7016.92</v>
      </c>
      <c r="I1966" t="s">
        <v>36</v>
      </c>
      <c r="J1966">
        <v>4440</v>
      </c>
    </row>
    <row r="1967" spans="1:10" x14ac:dyDescent="0.3">
      <c r="A1967">
        <v>2022</v>
      </c>
      <c r="B1967">
        <v>7</v>
      </c>
      <c r="C1967" t="s">
        <v>96</v>
      </c>
      <c r="D1967" t="s">
        <v>22</v>
      </c>
      <c r="E1967">
        <v>19224.310000000001</v>
      </c>
      <c r="F1967">
        <v>8.66</v>
      </c>
      <c r="G1967">
        <v>64.2</v>
      </c>
      <c r="H1967">
        <v>6817.42</v>
      </c>
      <c r="I1967" t="s">
        <v>36</v>
      </c>
      <c r="J1967">
        <v>4193</v>
      </c>
    </row>
    <row r="1968" spans="1:10" x14ac:dyDescent="0.3">
      <c r="A1968">
        <v>2023</v>
      </c>
      <c r="B1968">
        <v>11</v>
      </c>
      <c r="C1968" t="s">
        <v>89</v>
      </c>
      <c r="D1968" t="s">
        <v>22</v>
      </c>
      <c r="E1968">
        <v>18886.98</v>
      </c>
      <c r="F1968">
        <v>6.2</v>
      </c>
      <c r="G1968">
        <v>95.37</v>
      </c>
      <c r="H1968">
        <v>4363.92</v>
      </c>
      <c r="I1968" t="s">
        <v>28</v>
      </c>
      <c r="J1968">
        <v>1395</v>
      </c>
    </row>
    <row r="1969" spans="1:10" x14ac:dyDescent="0.3">
      <c r="A1969">
        <v>2023</v>
      </c>
      <c r="B1969">
        <v>6</v>
      </c>
      <c r="C1969" t="s">
        <v>112</v>
      </c>
      <c r="D1969" t="s">
        <v>39</v>
      </c>
      <c r="E1969">
        <v>24412.49</v>
      </c>
      <c r="F1969">
        <v>5.6</v>
      </c>
      <c r="G1969">
        <v>79.05</v>
      </c>
      <c r="H1969">
        <v>2861.73</v>
      </c>
      <c r="I1969" t="s">
        <v>60</v>
      </c>
      <c r="J1969">
        <v>4114</v>
      </c>
    </row>
    <row r="1970" spans="1:10" x14ac:dyDescent="0.3">
      <c r="A1970">
        <v>2022</v>
      </c>
      <c r="B1970">
        <v>8</v>
      </c>
      <c r="C1970" t="s">
        <v>108</v>
      </c>
      <c r="D1970" t="s">
        <v>29</v>
      </c>
      <c r="E1970">
        <v>11321.32</v>
      </c>
      <c r="F1970">
        <v>9.6999999999999993</v>
      </c>
      <c r="G1970">
        <v>91.09</v>
      </c>
      <c r="H1970">
        <v>4265.18</v>
      </c>
      <c r="I1970" t="s">
        <v>14</v>
      </c>
      <c r="J1970">
        <v>978</v>
      </c>
    </row>
    <row r="1971" spans="1:10" x14ac:dyDescent="0.3">
      <c r="A1971">
        <v>2022</v>
      </c>
      <c r="B1971">
        <v>2</v>
      </c>
      <c r="C1971" t="s">
        <v>96</v>
      </c>
      <c r="D1971" t="s">
        <v>22</v>
      </c>
      <c r="E1971">
        <v>5696.77</v>
      </c>
      <c r="F1971">
        <v>4.6100000000000003</v>
      </c>
      <c r="G1971">
        <v>69.14</v>
      </c>
      <c r="H1971">
        <v>8303.32</v>
      </c>
      <c r="I1971" t="s">
        <v>36</v>
      </c>
      <c r="J1971">
        <v>4049</v>
      </c>
    </row>
    <row r="1972" spans="1:10" x14ac:dyDescent="0.3">
      <c r="A1972">
        <v>2023</v>
      </c>
      <c r="B1972">
        <v>8</v>
      </c>
      <c r="C1972" t="s">
        <v>107</v>
      </c>
      <c r="D1972" t="s">
        <v>41</v>
      </c>
      <c r="E1972">
        <v>8251.18</v>
      </c>
      <c r="F1972">
        <v>8.65</v>
      </c>
      <c r="G1972">
        <v>89.41</v>
      </c>
      <c r="H1972">
        <v>6034.65</v>
      </c>
      <c r="I1972" t="s">
        <v>36</v>
      </c>
      <c r="J1972">
        <v>2258</v>
      </c>
    </row>
    <row r="1973" spans="1:10" x14ac:dyDescent="0.3">
      <c r="A1973">
        <v>2023</v>
      </c>
      <c r="B1973">
        <v>4</v>
      </c>
      <c r="C1973" t="s">
        <v>113</v>
      </c>
      <c r="D1973" t="s">
        <v>32</v>
      </c>
      <c r="E1973">
        <v>24502.42</v>
      </c>
      <c r="F1973">
        <v>5.2</v>
      </c>
      <c r="G1973">
        <v>78.22</v>
      </c>
      <c r="H1973">
        <v>8373.34</v>
      </c>
      <c r="I1973" t="s">
        <v>36</v>
      </c>
      <c r="J1973">
        <v>2995</v>
      </c>
    </row>
    <row r="1974" spans="1:10" x14ac:dyDescent="0.3">
      <c r="A1974">
        <v>2022</v>
      </c>
      <c r="B1974">
        <v>3</v>
      </c>
      <c r="C1974" t="s">
        <v>114</v>
      </c>
      <c r="D1974" t="s">
        <v>20</v>
      </c>
      <c r="E1974">
        <v>22751.54</v>
      </c>
      <c r="F1974">
        <v>4.2699999999999996</v>
      </c>
      <c r="G1974">
        <v>73.64</v>
      </c>
      <c r="H1974">
        <v>7507.03</v>
      </c>
      <c r="I1974" t="s">
        <v>28</v>
      </c>
      <c r="J1974">
        <v>1793</v>
      </c>
    </row>
    <row r="1975" spans="1:10" x14ac:dyDescent="0.3">
      <c r="A1975">
        <v>2022</v>
      </c>
      <c r="B1975">
        <v>6</v>
      </c>
      <c r="C1975" t="s">
        <v>101</v>
      </c>
      <c r="D1975" t="s">
        <v>22</v>
      </c>
      <c r="E1975">
        <v>24301.54</v>
      </c>
      <c r="F1975">
        <v>7.51</v>
      </c>
      <c r="G1975">
        <v>81.92</v>
      </c>
      <c r="H1975">
        <v>7794.9</v>
      </c>
      <c r="I1975" t="s">
        <v>28</v>
      </c>
      <c r="J1975">
        <v>621</v>
      </c>
    </row>
    <row r="1976" spans="1:10" x14ac:dyDescent="0.3">
      <c r="A1976">
        <v>2022</v>
      </c>
      <c r="B1976">
        <v>11</v>
      </c>
      <c r="C1976" t="s">
        <v>99</v>
      </c>
      <c r="D1976" t="s">
        <v>16</v>
      </c>
      <c r="E1976">
        <v>20355.13</v>
      </c>
      <c r="F1976">
        <v>8.49</v>
      </c>
      <c r="G1976">
        <v>62.78</v>
      </c>
      <c r="H1976">
        <v>4854.1499999999996</v>
      </c>
      <c r="I1976" t="s">
        <v>19</v>
      </c>
      <c r="J1976">
        <v>3628</v>
      </c>
    </row>
    <row r="1977" spans="1:10" x14ac:dyDescent="0.3">
      <c r="A1977">
        <v>2022</v>
      </c>
      <c r="B1977">
        <v>8</v>
      </c>
      <c r="C1977" t="s">
        <v>93</v>
      </c>
      <c r="D1977" t="s">
        <v>34</v>
      </c>
      <c r="E1977">
        <v>18716.689999999999</v>
      </c>
      <c r="F1977">
        <v>6.11</v>
      </c>
      <c r="G1977">
        <v>50.06</v>
      </c>
      <c r="H1977">
        <v>7119.26</v>
      </c>
      <c r="I1977" t="s">
        <v>28</v>
      </c>
      <c r="J1977">
        <v>3344</v>
      </c>
    </row>
    <row r="1978" spans="1:10" x14ac:dyDescent="0.3">
      <c r="A1978">
        <v>2023</v>
      </c>
      <c r="B1978">
        <v>4</v>
      </c>
      <c r="C1978" t="s">
        <v>98</v>
      </c>
      <c r="D1978" t="s">
        <v>32</v>
      </c>
      <c r="E1978">
        <v>6001.56</v>
      </c>
      <c r="F1978">
        <v>5.56</v>
      </c>
      <c r="G1978">
        <v>68.72</v>
      </c>
      <c r="H1978">
        <v>7559.42</v>
      </c>
      <c r="I1978" t="s">
        <v>60</v>
      </c>
      <c r="J1978">
        <v>3777</v>
      </c>
    </row>
    <row r="1979" spans="1:10" x14ac:dyDescent="0.3">
      <c r="A1979">
        <v>2022</v>
      </c>
      <c r="B1979">
        <v>3</v>
      </c>
      <c r="C1979" t="s">
        <v>109</v>
      </c>
      <c r="D1979" t="s">
        <v>39</v>
      </c>
      <c r="E1979">
        <v>8030.27</v>
      </c>
      <c r="F1979">
        <v>4.76</v>
      </c>
      <c r="G1979">
        <v>86.96</v>
      </c>
      <c r="H1979">
        <v>2418.0100000000002</v>
      </c>
      <c r="I1979" t="s">
        <v>28</v>
      </c>
      <c r="J1979">
        <v>3338</v>
      </c>
    </row>
    <row r="1980" spans="1:10" x14ac:dyDescent="0.3">
      <c r="A1980">
        <v>2023</v>
      </c>
      <c r="B1980">
        <v>5</v>
      </c>
      <c r="C1980" t="s">
        <v>107</v>
      </c>
      <c r="D1980" t="s">
        <v>41</v>
      </c>
      <c r="E1980">
        <v>17834.04</v>
      </c>
      <c r="F1980">
        <v>5.78</v>
      </c>
      <c r="G1980">
        <v>56.78</v>
      </c>
      <c r="H1980">
        <v>2449.67</v>
      </c>
      <c r="I1980" t="s">
        <v>60</v>
      </c>
      <c r="J1980">
        <v>520</v>
      </c>
    </row>
    <row r="1981" spans="1:10" x14ac:dyDescent="0.3">
      <c r="A1981">
        <v>2022</v>
      </c>
      <c r="B1981">
        <v>1</v>
      </c>
      <c r="C1981" t="s">
        <v>114</v>
      </c>
      <c r="D1981" t="s">
        <v>20</v>
      </c>
      <c r="E1981">
        <v>19348.04</v>
      </c>
      <c r="F1981">
        <v>10</v>
      </c>
      <c r="G1981">
        <v>96.5</v>
      </c>
      <c r="H1981">
        <v>5737.78</v>
      </c>
      <c r="I1981" t="s">
        <v>36</v>
      </c>
      <c r="J1981">
        <v>1054</v>
      </c>
    </row>
    <row r="1982" spans="1:10" x14ac:dyDescent="0.3">
      <c r="A1982">
        <v>2023</v>
      </c>
      <c r="B1982">
        <v>12</v>
      </c>
      <c r="C1982" t="s">
        <v>90</v>
      </c>
      <c r="D1982" t="s">
        <v>25</v>
      </c>
      <c r="E1982">
        <v>13581.12</v>
      </c>
      <c r="F1982">
        <v>7.15</v>
      </c>
      <c r="G1982">
        <v>73.63</v>
      </c>
      <c r="H1982">
        <v>8329.68</v>
      </c>
      <c r="I1982" t="s">
        <v>60</v>
      </c>
      <c r="J1982">
        <v>1490</v>
      </c>
    </row>
    <row r="1983" spans="1:10" x14ac:dyDescent="0.3">
      <c r="A1983">
        <v>2023</v>
      </c>
      <c r="B1983">
        <v>3</v>
      </c>
      <c r="C1983" t="s">
        <v>102</v>
      </c>
      <c r="D1983" t="s">
        <v>25</v>
      </c>
      <c r="E1983">
        <v>7487.56</v>
      </c>
      <c r="F1983">
        <v>9.73</v>
      </c>
      <c r="G1983">
        <v>74.17</v>
      </c>
      <c r="H1983">
        <v>3174.7</v>
      </c>
      <c r="I1983" t="s">
        <v>19</v>
      </c>
      <c r="J1983">
        <v>2672</v>
      </c>
    </row>
    <row r="1984" spans="1:10" x14ac:dyDescent="0.3">
      <c r="A1984">
        <v>2023</v>
      </c>
      <c r="B1984">
        <v>9</v>
      </c>
      <c r="C1984" t="s">
        <v>89</v>
      </c>
      <c r="D1984" t="s">
        <v>22</v>
      </c>
      <c r="E1984">
        <v>9519.2199999999993</v>
      </c>
      <c r="F1984">
        <v>9.2899999999999991</v>
      </c>
      <c r="G1984">
        <v>90.33</v>
      </c>
      <c r="H1984">
        <v>6830.96</v>
      </c>
      <c r="I1984" t="s">
        <v>60</v>
      </c>
      <c r="J1984">
        <v>518</v>
      </c>
    </row>
    <row r="1985" spans="1:10" x14ac:dyDescent="0.3">
      <c r="A1985">
        <v>2023</v>
      </c>
      <c r="B1985">
        <v>6</v>
      </c>
      <c r="C1985" t="s">
        <v>100</v>
      </c>
      <c r="D1985" t="s">
        <v>16</v>
      </c>
      <c r="E1985">
        <v>15916.35</v>
      </c>
      <c r="F1985">
        <v>8.1</v>
      </c>
      <c r="G1985">
        <v>91.58</v>
      </c>
      <c r="H1985">
        <v>5375.38</v>
      </c>
      <c r="I1985" t="s">
        <v>28</v>
      </c>
      <c r="J1985">
        <v>1840</v>
      </c>
    </row>
    <row r="1986" spans="1:10" x14ac:dyDescent="0.3">
      <c r="A1986">
        <v>2022</v>
      </c>
      <c r="B1986">
        <v>9</v>
      </c>
      <c r="C1986" t="s">
        <v>113</v>
      </c>
      <c r="D1986" t="s">
        <v>32</v>
      </c>
      <c r="E1986">
        <v>12523.07</v>
      </c>
      <c r="F1986">
        <v>4.38</v>
      </c>
      <c r="G1986">
        <v>51.38</v>
      </c>
      <c r="H1986">
        <v>2803.8</v>
      </c>
      <c r="I1986" t="s">
        <v>19</v>
      </c>
      <c r="J1986">
        <v>3477</v>
      </c>
    </row>
    <row r="1987" spans="1:10" x14ac:dyDescent="0.3">
      <c r="A1987">
        <v>2023</v>
      </c>
      <c r="B1987">
        <v>4</v>
      </c>
      <c r="C1987" t="s">
        <v>105</v>
      </c>
      <c r="D1987" t="s">
        <v>11</v>
      </c>
      <c r="E1987">
        <v>17045.63</v>
      </c>
      <c r="F1987">
        <v>5.56</v>
      </c>
      <c r="G1987">
        <v>77.53</v>
      </c>
      <c r="H1987">
        <v>9143.57</v>
      </c>
      <c r="I1987" t="s">
        <v>60</v>
      </c>
      <c r="J1987">
        <v>4981</v>
      </c>
    </row>
    <row r="1988" spans="1:10" x14ac:dyDescent="0.3">
      <c r="A1988">
        <v>2023</v>
      </c>
      <c r="B1988">
        <v>7</v>
      </c>
      <c r="C1988" t="s">
        <v>94</v>
      </c>
      <c r="D1988" t="s">
        <v>16</v>
      </c>
      <c r="E1988">
        <v>5126.09</v>
      </c>
      <c r="F1988">
        <v>8.0299999999999994</v>
      </c>
      <c r="G1988">
        <v>87.66</v>
      </c>
      <c r="H1988">
        <v>3163.61</v>
      </c>
      <c r="I1988" t="s">
        <v>28</v>
      </c>
      <c r="J1988">
        <v>2973</v>
      </c>
    </row>
    <row r="1989" spans="1:10" x14ac:dyDescent="0.3">
      <c r="A1989">
        <v>2023</v>
      </c>
      <c r="B1989">
        <v>10</v>
      </c>
      <c r="C1989" t="s">
        <v>105</v>
      </c>
      <c r="D1989" t="s">
        <v>11</v>
      </c>
      <c r="E1989">
        <v>18809.73</v>
      </c>
      <c r="F1989">
        <v>5.81</v>
      </c>
      <c r="G1989">
        <v>60.38</v>
      </c>
      <c r="H1989">
        <v>4493.2700000000004</v>
      </c>
      <c r="I1989" t="s">
        <v>19</v>
      </c>
      <c r="J1989">
        <v>4326</v>
      </c>
    </row>
    <row r="1990" spans="1:10" x14ac:dyDescent="0.3">
      <c r="A1990">
        <v>2023</v>
      </c>
      <c r="B1990">
        <v>7</v>
      </c>
      <c r="C1990" t="s">
        <v>85</v>
      </c>
      <c r="D1990" t="s">
        <v>29</v>
      </c>
      <c r="E1990">
        <v>6786.77</v>
      </c>
      <c r="F1990">
        <v>9.77</v>
      </c>
      <c r="G1990">
        <v>69.92</v>
      </c>
      <c r="H1990">
        <v>2700.46</v>
      </c>
      <c r="I1990" t="s">
        <v>36</v>
      </c>
      <c r="J1990">
        <v>2431</v>
      </c>
    </row>
    <row r="1991" spans="1:10" x14ac:dyDescent="0.3">
      <c r="A1991">
        <v>2023</v>
      </c>
      <c r="B1991">
        <v>1</v>
      </c>
      <c r="C1991" t="s">
        <v>106</v>
      </c>
      <c r="D1991" t="s">
        <v>41</v>
      </c>
      <c r="E1991">
        <v>7290.67</v>
      </c>
      <c r="F1991">
        <v>8.0500000000000007</v>
      </c>
      <c r="G1991">
        <v>92.52</v>
      </c>
      <c r="H1991">
        <v>5866.26</v>
      </c>
      <c r="I1991" t="s">
        <v>28</v>
      </c>
      <c r="J1991">
        <v>1172</v>
      </c>
    </row>
    <row r="1992" spans="1:10" x14ac:dyDescent="0.3">
      <c r="A1992">
        <v>2022</v>
      </c>
      <c r="B1992">
        <v>2</v>
      </c>
      <c r="C1992" t="s">
        <v>92</v>
      </c>
      <c r="D1992" t="s">
        <v>11</v>
      </c>
      <c r="E1992">
        <v>12841.41</v>
      </c>
      <c r="F1992">
        <v>9.11</v>
      </c>
      <c r="G1992">
        <v>75.11</v>
      </c>
      <c r="H1992">
        <v>2036.74</v>
      </c>
      <c r="I1992" t="s">
        <v>60</v>
      </c>
      <c r="J1992">
        <v>4264</v>
      </c>
    </row>
    <row r="1993" spans="1:10" x14ac:dyDescent="0.3">
      <c r="A1993">
        <v>2023</v>
      </c>
      <c r="B1993">
        <v>11</v>
      </c>
      <c r="C1993" t="s">
        <v>91</v>
      </c>
      <c r="D1993" t="s">
        <v>32</v>
      </c>
      <c r="E1993">
        <v>5677.86</v>
      </c>
      <c r="F1993">
        <v>8.17</v>
      </c>
      <c r="G1993">
        <v>82.94</v>
      </c>
      <c r="H1993">
        <v>7835.2</v>
      </c>
      <c r="I1993" t="s">
        <v>60</v>
      </c>
      <c r="J1993">
        <v>2338</v>
      </c>
    </row>
    <row r="1994" spans="1:10" x14ac:dyDescent="0.3">
      <c r="A1994">
        <v>2022</v>
      </c>
      <c r="B1994">
        <v>11</v>
      </c>
      <c r="C1994" t="s">
        <v>87</v>
      </c>
      <c r="D1994" t="s">
        <v>39</v>
      </c>
      <c r="E1994">
        <v>6236.3</v>
      </c>
      <c r="F1994">
        <v>4.1100000000000003</v>
      </c>
      <c r="G1994">
        <v>67.08</v>
      </c>
      <c r="H1994">
        <v>6084.68</v>
      </c>
      <c r="I1994" t="s">
        <v>28</v>
      </c>
      <c r="J1994">
        <v>4351</v>
      </c>
    </row>
    <row r="1995" spans="1:10" x14ac:dyDescent="0.3">
      <c r="A1995">
        <v>2022</v>
      </c>
      <c r="B1995">
        <v>10</v>
      </c>
      <c r="C1995" t="s">
        <v>98</v>
      </c>
      <c r="D1995" t="s">
        <v>32</v>
      </c>
      <c r="E1995">
        <v>23839.18</v>
      </c>
      <c r="F1995">
        <v>4.0599999999999996</v>
      </c>
      <c r="G1995">
        <v>56.45</v>
      </c>
      <c r="H1995">
        <v>9881.2000000000007</v>
      </c>
      <c r="I1995" t="s">
        <v>19</v>
      </c>
      <c r="J1995">
        <v>3495</v>
      </c>
    </row>
    <row r="1996" spans="1:10" x14ac:dyDescent="0.3">
      <c r="A1996">
        <v>2023</v>
      </c>
      <c r="B1996">
        <v>3</v>
      </c>
      <c r="C1996" t="s">
        <v>106</v>
      </c>
      <c r="D1996" t="s">
        <v>41</v>
      </c>
      <c r="E1996">
        <v>14562.58</v>
      </c>
      <c r="F1996">
        <v>4.67</v>
      </c>
      <c r="G1996">
        <v>88.25</v>
      </c>
      <c r="H1996">
        <v>5508.1</v>
      </c>
      <c r="I1996" t="s">
        <v>28</v>
      </c>
      <c r="J1996">
        <v>3376</v>
      </c>
    </row>
    <row r="1997" spans="1:10" x14ac:dyDescent="0.3">
      <c r="A1997">
        <v>2022</v>
      </c>
      <c r="B1997">
        <v>3</v>
      </c>
      <c r="C1997" t="s">
        <v>101</v>
      </c>
      <c r="D1997" t="s">
        <v>22</v>
      </c>
      <c r="E1997">
        <v>10492.24</v>
      </c>
      <c r="F1997">
        <v>4.9400000000000004</v>
      </c>
      <c r="G1997">
        <v>69.48</v>
      </c>
      <c r="H1997">
        <v>4682.78</v>
      </c>
      <c r="I1997" t="s">
        <v>19</v>
      </c>
      <c r="J1997">
        <v>2534</v>
      </c>
    </row>
    <row r="1998" spans="1:10" x14ac:dyDescent="0.3">
      <c r="A1998">
        <v>2022</v>
      </c>
      <c r="B1998">
        <v>1</v>
      </c>
      <c r="C1998" t="s">
        <v>109</v>
      </c>
      <c r="D1998" t="s">
        <v>39</v>
      </c>
      <c r="E1998">
        <v>6918.72</v>
      </c>
      <c r="F1998">
        <v>8.06</v>
      </c>
      <c r="G1998">
        <v>67.7</v>
      </c>
      <c r="H1998">
        <v>9041.65</v>
      </c>
      <c r="I1998" t="s">
        <v>60</v>
      </c>
      <c r="J1998">
        <v>2029</v>
      </c>
    </row>
    <row r="1999" spans="1:10" x14ac:dyDescent="0.3">
      <c r="A1999">
        <v>2023</v>
      </c>
      <c r="B1999">
        <v>10</v>
      </c>
      <c r="C1999" t="s">
        <v>113</v>
      </c>
      <c r="D1999" t="s">
        <v>32</v>
      </c>
      <c r="E1999">
        <v>8563.2000000000007</v>
      </c>
      <c r="F1999">
        <v>9.25</v>
      </c>
      <c r="G1999">
        <v>62.74</v>
      </c>
      <c r="H1999">
        <v>8855.68</v>
      </c>
      <c r="I1999" t="s">
        <v>19</v>
      </c>
      <c r="J1999">
        <v>3776</v>
      </c>
    </row>
    <row r="2000" spans="1:10" x14ac:dyDescent="0.3">
      <c r="A2000">
        <v>2023</v>
      </c>
      <c r="B2000">
        <v>10</v>
      </c>
      <c r="C2000" t="s">
        <v>96</v>
      </c>
      <c r="D2000" t="s">
        <v>22</v>
      </c>
      <c r="E2000">
        <v>17590.98</v>
      </c>
      <c r="F2000">
        <v>8.16</v>
      </c>
      <c r="G2000">
        <v>56.71</v>
      </c>
      <c r="H2000">
        <v>9005.57</v>
      </c>
      <c r="I2000" t="s">
        <v>28</v>
      </c>
      <c r="J2000">
        <v>3653</v>
      </c>
    </row>
    <row r="2001" spans="1:10" x14ac:dyDescent="0.3">
      <c r="A2001">
        <v>2023</v>
      </c>
      <c r="B2001">
        <v>2</v>
      </c>
      <c r="C2001" t="s">
        <v>104</v>
      </c>
      <c r="D2001" t="s">
        <v>34</v>
      </c>
      <c r="E2001">
        <v>16034.82</v>
      </c>
      <c r="F2001">
        <v>8.49</v>
      </c>
      <c r="G2001">
        <v>78.040000000000006</v>
      </c>
      <c r="H2001">
        <v>4787.79</v>
      </c>
      <c r="I2001" t="s">
        <v>14</v>
      </c>
      <c r="J2001">
        <v>1473</v>
      </c>
    </row>
  </sheetData>
  <autoFilter ref="A1:J1" xr:uid="{77F7299B-9B58-4114-B2B6-842617D5AF5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Delivery data</vt:lpstr>
      <vt:lpstr>Pivot</vt:lpstr>
      <vt:lpstr>Insights</vt:lpstr>
      <vt:lpstr>Transportation costs</vt:lpstr>
      <vt:lpstr>Warehouse Operations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Parle</dc:creator>
  <cp:lastModifiedBy>Abhishek Parle</cp:lastModifiedBy>
  <dcterms:created xsi:type="dcterms:W3CDTF">2024-11-18T21:34:30Z</dcterms:created>
  <dcterms:modified xsi:type="dcterms:W3CDTF">2024-11-20T18:43:01Z</dcterms:modified>
</cp:coreProperties>
</file>