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92BAEDE1-A06A-449F-9C78-EA0F92461F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unctions" sheetId="1" r:id="rId1"/>
  </sheets>
  <externalReferences>
    <externalReference r:id="rId2"/>
  </externalReferences>
  <definedNames>
    <definedName name="DateAnswer">Functions!#REF!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FunctionList">Functions!#REF!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Area" localSheetId="0">Functions!#REF!</definedName>
    <definedName name="_xlnm.Print_Titles" localSheetId="0">Functions!#REF!</definedName>
    <definedName name="ResultAnswer">Functions!#REF!</definedName>
    <definedName name="ShiftAnswer">Functions!#REF!</definedName>
    <definedName name="ShortcutCategories">'[1]Ref. Data'!$B$3:$B$9</definedName>
    <definedName name="ShortcutList">#REF!</definedName>
    <definedName name="StudentTable">'[1]9 - Referencing'!$B$5:$H$15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G67" i="1" l="1"/>
  <c r="G66" i="1"/>
  <c r="C59" i="1" l="1"/>
  <c r="C60" i="1"/>
  <c r="C58" i="1"/>
  <c r="C13" i="1" l="1"/>
  <c r="D13" i="1"/>
  <c r="B13" i="1"/>
  <c r="F6" i="1"/>
  <c r="F7" i="1"/>
  <c r="F8" i="1"/>
  <c r="F9" i="1"/>
  <c r="F10" i="1"/>
  <c r="F11" i="1"/>
  <c r="F5" i="1"/>
  <c r="C12" i="1"/>
  <c r="D12" i="1"/>
  <c r="B12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<sst xmlns="http://schemas.openxmlformats.org/spreadsheetml/2006/main" count="158" uniqueCount="67">
  <si>
    <t>AVERAGE</t>
  </si>
  <si>
    <t>AVERAGEA</t>
  </si>
  <si>
    <t>Average Function</t>
  </si>
  <si>
    <t>Sales_rep</t>
  </si>
  <si>
    <t>Jan</t>
  </si>
  <si>
    <t xml:space="preserve">Feb </t>
  </si>
  <si>
    <t>March</t>
  </si>
  <si>
    <t>Total</t>
  </si>
  <si>
    <t>amit</t>
  </si>
  <si>
    <t>suman</t>
  </si>
  <si>
    <t>arti</t>
  </si>
  <si>
    <t>karan</t>
  </si>
  <si>
    <t xml:space="preserve">rohit </t>
  </si>
  <si>
    <t>raman</t>
  </si>
  <si>
    <t>rinki</t>
  </si>
  <si>
    <t>Average</t>
  </si>
  <si>
    <t>AverageA Function</t>
  </si>
  <si>
    <t>Month</t>
  </si>
  <si>
    <t>Sales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</si>
  <si>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</si>
  <si>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</si>
  <si>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</si>
  <si>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</si>
  <si>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</si>
  <si>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</si>
  <si>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</si>
  <si>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</si>
  <si>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</si>
  <si>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</si>
  <si>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</si>
  <si>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 Month</t>
  </si>
  <si>
    <t>AverageIF Function</t>
  </si>
  <si>
    <t>Sales Rep</t>
  </si>
  <si>
    <t>Units</t>
  </si>
  <si>
    <t>Aniket</t>
  </si>
  <si>
    <t>Aman</t>
  </si>
  <si>
    <t>Arti</t>
  </si>
  <si>
    <t>Amresh</t>
  </si>
  <si>
    <t>Mayur</t>
  </si>
  <si>
    <t>Anita</t>
  </si>
  <si>
    <t>Suman</t>
  </si>
  <si>
    <t>Rahul</t>
  </si>
  <si>
    <t>AverageIF</t>
  </si>
  <si>
    <t>Date</t>
  </si>
  <si>
    <t>Product</t>
  </si>
  <si>
    <t>Store</t>
  </si>
  <si>
    <t>Wine</t>
  </si>
  <si>
    <t>Juice - AQN</t>
  </si>
  <si>
    <t>Store 2</t>
  </si>
  <si>
    <t>*Wine*</t>
  </si>
  <si>
    <t>Wine - SJM</t>
  </si>
  <si>
    <t>Store 1</t>
  </si>
  <si>
    <t>Juice - RXO</t>
  </si>
  <si>
    <t>AVERAGEIFS w wildcard</t>
  </si>
  <si>
    <t>Juice - BTF</t>
  </si>
  <si>
    <t>Store 3</t>
  </si>
  <si>
    <t>Wine - FVT</t>
  </si>
  <si>
    <t>Soda - QFF</t>
  </si>
  <si>
    <t>Beer - NIM</t>
  </si>
  <si>
    <t>FVT - Wine</t>
  </si>
  <si>
    <t>Beer - GSA</t>
  </si>
  <si>
    <t>Beer - ESK</t>
  </si>
  <si>
    <t>Soda - FAK</t>
  </si>
  <si>
    <t>Soda - IWJ</t>
  </si>
  <si>
    <t>Wine - IPY</t>
  </si>
  <si>
    <t>Beer - DYG</t>
  </si>
  <si>
    <t>AverageIFS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</si>
</sst>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3" fillId="2" borderId="1" xfId="0" applyFont="1" applyFill="1" applyBorder="1"/>
    <xf numFmtId="0" fontId="0" fillId="0" borderId="1" xfId="0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14" fontId="5" fillId="0" borderId="3" xfId="0" applyNumberFormat="1" applyFont="1" applyBorder="1"/>
    <xf numFmtId="0" fontId="5" fillId="0" borderId="4" xfId="0" applyFont="1" applyBorder="1"/>
    <xf numFmtId="165" fontId="5" fillId="0" borderId="4" xfId="0" applyNumberFormat="1" applyFont="1" applyBorder="1"/>
    <xf numFmtId="0" fontId="0" fillId="0" borderId="1" xfId="0" applyFill="1" applyBorder="1"/>
    <xf numFmtId="0" fontId="3" fillId="2" borderId="1" xfId="0" applyFont="1" applyFill="1" applyBorder="1" applyAlignment="1">
      <alignment wrapText="1"/>
    </xf>
    <xf numFmtId="0" fontId="0" fillId="4" borderId="1" xfId="0" applyFill="1" applyBorder="1"/>
    <xf numFmtId="14" fontId="5" fillId="0" borderId="0" xfId="0" applyNumberFormat="1" applyFont="1" applyFill="1" applyBorder="1"/>
    <xf numFmtId="14" fontId="5" fillId="0" borderId="1" xfId="0" applyNumberFormat="1" applyFont="1" applyBorder="1"/>
    <xf numFmtId="0" fontId="5" fillId="0" borderId="2" xfId="0" applyFont="1" applyBorder="1"/>
    <xf numFmtId="165" fontId="5" fillId="0" borderId="2" xfId="0" applyNumberFormat="1" applyFont="1" applyBorder="1"/>
    <xf numFmtId="14" fontId="5" fillId="0" borderId="0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9FF81"/>
    <pageSetUpPr fitToPage="1"/>
  </sheetPr>
  <dimension ref="A2:G106"/>
  <sheetViews>
    <sheetView tabSelected="1" zoomScaleNormal="100" workbookViewId="0">
      <pane ySplit="1" topLeftCell="A2" activePane="bottomLeft" state="frozenSplit"/>
      <selection pane="bottomLeft" activeCell="A5" sqref="A5"/>
    </sheetView>
  </sheetViews>
  <sheetFormatPr defaultColWidth="9.1796875" defaultRowHeight="14.5" x14ac:dyDescent="0.35"/>
  <cols>
    <col min="1" max="1" width="15" style="1" customWidth="1"/>
    <col min="2" max="2" width="22.7265625" style="1" bestFit="1" customWidth="1"/>
    <col min="3" max="3" width="58" style="1" customWidth="1"/>
    <col min="4" max="4" width="50.81640625" style="1" customWidth="1"/>
    <col min="5" max="5" width="10.7265625" style="1" bestFit="1" customWidth="1"/>
    <col min="6" max="6" width="11.54296875" style="1" bestFit="1" customWidth="1"/>
    <col min="7" max="10" width="9.1796875" style="1"/>
    <col min="11" max="11" width="10.81640625" style="1" customWidth="1"/>
    <col min="12" max="12" width="9.1796875" style="1"/>
    <col min="13" max="13" width="21.26953125" style="1" customWidth="1"/>
    <col min="14" max="16384" width="9.1796875" style="1"/>
  </cols>
  <sheetData>
    <row r="2" spans="1:6" x14ac:dyDescent="0.35">
      <c r="C2" s="2" t="s">
        <v>2</v>
      </c>
    </row>
    <row r="4" spans="1:6" x14ac:dyDescent="0.3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15</v>
      </c>
    </row>
    <row r="5" spans="1:6" x14ac:dyDescent="0.35">
      <c r="A5" s="5" t="s">
        <v>8</v>
      </c>
      <c r="B5" s="5">
        <v>1435</v>
      </c>
      <c r="C5" s="5">
        <v>1592</v>
      </c>
      <c r="D5" s="5">
        <v>2335</v>
      </c>
      <c r="E5" s="5">
        <f>SUM(B5:D5)</f>
        <v>5362</v>
      </c>
      <c r="F5" s="4">
        <f>AVERAGE(B5:D5)</f>
        <v>1787.3333333333333</v>
      </c>
    </row>
    <row r="6" spans="1:6" x14ac:dyDescent="0.35">
      <c r="A6" s="5" t="s">
        <v>9</v>
      </c>
      <c r="B6" s="5">
        <v>1854</v>
      </c>
      <c r="C6" s="5">
        <v>1635</v>
      </c>
      <c r="D6" s="5">
        <v>2232</v>
      </c>
      <c r="E6" s="5">
        <f t="shared" ref="E6:E11" si="0">SUM(B6:D6)</f>
        <v>5721</v>
      </c>
      <c r="F6" s="4">
        <f t="shared" ref="F6:F11" si="1">AVERAGE(B6:D6)</f>
        <v>1907</v>
      </c>
    </row>
    <row r="7" spans="1:6" x14ac:dyDescent="0.35">
      <c r="A7" s="5" t="s">
        <v>10</v>
      </c>
      <c r="B7" s="5">
        <v>1524</v>
      </c>
      <c r="C7" s="5">
        <v>2879</v>
      </c>
      <c r="D7" s="5">
        <v>1739</v>
      </c>
      <c r="E7" s="5">
        <f t="shared" si="0"/>
        <v>6142</v>
      </c>
      <c r="F7" s="4">
        <f t="shared" si="1"/>
        <v>2047.3333333333333</v>
      </c>
    </row>
    <row r="8" spans="1:6" x14ac:dyDescent="0.35">
      <c r="A8" s="5" t="s">
        <v>11</v>
      </c>
      <c r="B8" s="5">
        <v>2716</v>
      </c>
      <c r="C8" s="5">
        <v>1456</v>
      </c>
      <c r="D8" s="5">
        <v>2220</v>
      </c>
      <c r="E8" s="5">
        <f t="shared" si="0"/>
        <v>6392</v>
      </c>
      <c r="F8" s="4">
        <f t="shared" si="1"/>
        <v>2130.6666666666665</v>
      </c>
    </row>
    <row r="9" spans="1:6" x14ac:dyDescent="0.35">
      <c r="A9" s="5" t="s">
        <v>12</v>
      </c>
      <c r="B9" s="5">
        <v>2117</v>
      </c>
      <c r="C9" s="5">
        <v>1665</v>
      </c>
      <c r="D9" s="5">
        <v>2371</v>
      </c>
      <c r="E9" s="5">
        <f t="shared" si="0"/>
        <v>6153</v>
      </c>
      <c r="F9" s="4">
        <f t="shared" si="1"/>
        <v>2051</v>
      </c>
    </row>
    <row r="10" spans="1:6" x14ac:dyDescent="0.35">
      <c r="A10" s="5" t="s">
        <v>13</v>
      </c>
      <c r="B10" s="5">
        <v>1191</v>
      </c>
      <c r="C10" s="5">
        <v>2515</v>
      </c>
      <c r="D10" s="5">
        <v>1098</v>
      </c>
      <c r="E10" s="5">
        <f t="shared" si="0"/>
        <v>4804</v>
      </c>
      <c r="F10" s="4">
        <f t="shared" si="1"/>
        <v>1601.3333333333333</v>
      </c>
    </row>
    <row r="11" spans="1:6" x14ac:dyDescent="0.35">
      <c r="A11" s="5" t="s">
        <v>14</v>
      </c>
      <c r="B11" s="5">
        <v>2713</v>
      </c>
      <c r="C11" s="5">
        <v>1929</v>
      </c>
      <c r="D11" s="5">
        <v>1257</v>
      </c>
      <c r="E11" s="5">
        <f t="shared" si="0"/>
        <v>5899</v>
      </c>
      <c r="F11" s="4">
        <f t="shared" si="1"/>
        <v>1966.3333333333333</v>
      </c>
    </row>
    <row r="12" spans="1:6" x14ac:dyDescent="0.35">
      <c r="A12" s="5" t="s">
        <v>7</v>
      </c>
      <c r="B12" s="5">
        <f>SUM(B5:B11)</f>
        <v>13550</v>
      </c>
      <c r="C12" s="5">
        <f t="shared" ref="C12:D12" si="2">SUM(C5:C11)</f>
        <v>13671</v>
      </c>
      <c r="D12" s="5">
        <f t="shared" si="2"/>
        <v>13252</v>
      </c>
      <c r="E12" s="5"/>
      <c r="F12" s="4"/>
    </row>
    <row r="13" spans="1:6" x14ac:dyDescent="0.35">
      <c r="A13" s="5"/>
      <c r="B13" s="5">
        <f>AVERAGE(B5:B11)</f>
        <v>1935.7142857142858</v>
      </c>
      <c r="C13" s="5">
        <f t="shared" ref="C13:D13" si="3">AVERAGE(C5:C11)</f>
        <v>1953</v>
      </c>
      <c r="D13" s="5">
        <f t="shared" si="3"/>
        <v>1893.1428571428571</v>
      </c>
      <c r="E13" s="5"/>
      <c r="F13" s="4"/>
    </row>
    <row r="15" spans="1:6" x14ac:dyDescent="0.35">
      <c r="C15" s="2" t="s">
        <v>16</v>
      </c>
    </row>
    <row r="17" spans="2:3" x14ac:dyDescent="0.35">
      <c r="B17" s="5" t="s">
        <v>17</v>
      </c>
      <c r="C17" s="5" t="s">
        <v>18</v>
      </c>
    </row>
    <row r="18" spans="2:3" x14ac:dyDescent="0.35">
      <c r="B18" s="5" t="s">
        <v>19</v>
      </c>
      <c r="C18" s="6">
        <v>2837</v>
      </c>
    </row>
    <row r="19" spans="2:3" x14ac:dyDescent="0.35">
      <c r="B19" s="5" t="s">
        <v>20</v>
      </c>
      <c r="C19" s="6">
        <v>1386</v>
      </c>
    </row>
    <row r="20" spans="2:3" x14ac:dyDescent="0.35">
      <c r="B20" s="5" t="s">
        <v>6</v>
      </c>
      <c r="C20" s="6" t="s">
        <v>30</v>
      </c>
    </row>
    <row r="21" spans="2:3" x14ac:dyDescent="0.35">
      <c r="B21" s="5" t="s">
        <v>21</v>
      </c>
      <c r="C21" s="6">
        <v>1161</v>
      </c>
    </row>
    <row r="22" spans="2:3" x14ac:dyDescent="0.35">
      <c r="B22" s="5" t="s">
        <v>22</v>
      </c>
      <c r="C22" s="6">
        <v>1643</v>
      </c>
    </row>
    <row r="23" spans="2:3" x14ac:dyDescent="0.35">
      <c r="B23" s="5" t="s">
        <v>23</v>
      </c>
      <c r="C23" s="6">
        <v>1380</v>
      </c>
    </row>
    <row r="24" spans="2:3" x14ac:dyDescent="0.35">
      <c r="B24" s="5" t="s">
        <v>24</v>
      </c>
      <c r="C24" s="6">
        <v>2579</v>
      </c>
    </row>
    <row r="25" spans="2:3" x14ac:dyDescent="0.35">
      <c r="B25" s="5" t="s">
        <v>25</v>
      </c>
      <c r="C25" s="6">
        <v>2420</v>
      </c>
    </row>
    <row r="26" spans="2:3" x14ac:dyDescent="0.35">
      <c r="B26" s="5" t="s">
        <v>26</v>
      </c>
      <c r="C26" s="6">
        <v>2107</v>
      </c>
    </row>
    <row r="27" spans="2:3" x14ac:dyDescent="0.35">
      <c r="B27" s="5" t="s">
        <v>27</v>
      </c>
      <c r="C27" s="6">
        <v>1289</v>
      </c>
    </row>
    <row r="28" spans="2:3" x14ac:dyDescent="0.35">
      <c r="B28" s="5" t="s">
        <v>28</v>
      </c>
      <c r="C28" s="6">
        <v>1788</v>
      </c>
    </row>
    <row r="29" spans="2:3" x14ac:dyDescent="0.35">
      <c r="B29" s="5" t="s">
        <v>29</v>
      </c>
      <c r="C29" s="6">
        <v>1800</v>
      </c>
    </row>
    <row r="30" spans="2:3" x14ac:dyDescent="0.35">
      <c r="B30" s="4" t="s">
        <v>0</v>
      </c>
      <c r="C30" s="7">
        <f>AVERAGE(C18:C29)</f>
        <v>1853.6363636363637</v>
      </c>
    </row>
    <row r="31" spans="2:3" x14ac:dyDescent="0.35">
      <c r="B31" s="4" t="s">
        <v>1</v>
      </c>
      <c r="C31" s="7">
        <f>AVERAGEA(C18:C29)</f>
        <v>1699.1666666666667</v>
      </c>
    </row>
    <row r="33" spans="2:4" x14ac:dyDescent="0.35">
      <c r="C33" s="2" t="s">
        <v>31</v>
      </c>
    </row>
    <row r="36" spans="2:4" x14ac:dyDescent="0.35">
      <c r="B36" s="8" t="s">
        <v>32</v>
      </c>
      <c r="C36" s="8" t="s">
        <v>33</v>
      </c>
      <c r="D36" s="8" t="s">
        <v>18</v>
      </c>
    </row>
    <row r="37" spans="2:4" x14ac:dyDescent="0.35">
      <c r="B37" s="9" t="s">
        <v>34</v>
      </c>
      <c r="C37" s="9">
        <v>130</v>
      </c>
      <c r="D37" s="10">
        <v>13084</v>
      </c>
    </row>
    <row r="38" spans="2:4" x14ac:dyDescent="0.35">
      <c r="B38" s="9" t="s">
        <v>35</v>
      </c>
      <c r="C38" s="11">
        <v>205</v>
      </c>
      <c r="D38" s="12">
        <v>20582</v>
      </c>
    </row>
    <row r="39" spans="2:4" x14ac:dyDescent="0.35">
      <c r="B39" s="9" t="s">
        <v>34</v>
      </c>
      <c r="C39" s="9">
        <v>480</v>
      </c>
      <c r="D39" s="10">
        <v>48001</v>
      </c>
    </row>
    <row r="40" spans="2:4" x14ac:dyDescent="0.35">
      <c r="B40" s="11" t="s">
        <v>36</v>
      </c>
      <c r="C40" s="11">
        <v>405</v>
      </c>
      <c r="D40" s="12">
        <v>40594</v>
      </c>
    </row>
    <row r="41" spans="2:4" x14ac:dyDescent="0.35">
      <c r="B41" s="9" t="s">
        <v>37</v>
      </c>
      <c r="C41" s="9">
        <v>421</v>
      </c>
      <c r="D41" s="10">
        <v>42154</v>
      </c>
    </row>
    <row r="42" spans="2:4" x14ac:dyDescent="0.35">
      <c r="B42" s="11" t="s">
        <v>36</v>
      </c>
      <c r="C42" s="11">
        <v>54</v>
      </c>
      <c r="D42" s="12">
        <v>5460</v>
      </c>
    </row>
    <row r="43" spans="2:4" x14ac:dyDescent="0.35">
      <c r="B43" s="9" t="s">
        <v>34</v>
      </c>
      <c r="C43" s="9">
        <v>379</v>
      </c>
      <c r="D43" s="10">
        <v>37976</v>
      </c>
    </row>
    <row r="44" spans="2:4" x14ac:dyDescent="0.35">
      <c r="B44" s="11" t="s">
        <v>34</v>
      </c>
      <c r="C44" s="11">
        <v>390</v>
      </c>
      <c r="D44" s="12">
        <v>39011</v>
      </c>
    </row>
    <row r="45" spans="2:4" x14ac:dyDescent="0.35">
      <c r="B45" s="9" t="s">
        <v>35</v>
      </c>
      <c r="C45" s="9">
        <v>408</v>
      </c>
      <c r="D45" s="10">
        <v>40840</v>
      </c>
    </row>
    <row r="46" spans="2:4" x14ac:dyDescent="0.35">
      <c r="B46" s="11" t="s">
        <v>38</v>
      </c>
      <c r="C46" s="11">
        <v>402</v>
      </c>
      <c r="D46" s="12">
        <v>40202</v>
      </c>
    </row>
    <row r="47" spans="2:4" x14ac:dyDescent="0.35">
      <c r="B47" s="9" t="s">
        <v>36</v>
      </c>
      <c r="C47" s="9">
        <v>207</v>
      </c>
      <c r="D47" s="10">
        <v>20750</v>
      </c>
    </row>
    <row r="48" spans="2:4" x14ac:dyDescent="0.35">
      <c r="B48" s="11" t="s">
        <v>34</v>
      </c>
      <c r="C48" s="11">
        <v>348</v>
      </c>
      <c r="D48" s="12">
        <v>34877</v>
      </c>
    </row>
    <row r="49" spans="1:7" x14ac:dyDescent="0.35">
      <c r="B49" s="9" t="s">
        <v>35</v>
      </c>
      <c r="C49" s="9">
        <v>429</v>
      </c>
      <c r="D49" s="10">
        <v>42906</v>
      </c>
    </row>
    <row r="50" spans="1:7" x14ac:dyDescent="0.35">
      <c r="B50" s="11" t="s">
        <v>39</v>
      </c>
      <c r="C50" s="11">
        <v>343</v>
      </c>
      <c r="D50" s="12">
        <v>34359</v>
      </c>
    </row>
    <row r="51" spans="1:7" x14ac:dyDescent="0.35">
      <c r="B51" s="9" t="s">
        <v>36</v>
      </c>
      <c r="C51" s="9">
        <v>119</v>
      </c>
      <c r="D51" s="10">
        <v>11938</v>
      </c>
    </row>
    <row r="52" spans="1:7" x14ac:dyDescent="0.35">
      <c r="B52" s="11" t="s">
        <v>35</v>
      </c>
      <c r="C52" s="11">
        <v>438</v>
      </c>
      <c r="D52" s="12">
        <v>43849</v>
      </c>
    </row>
    <row r="53" spans="1:7" x14ac:dyDescent="0.35">
      <c r="B53" s="9" t="s">
        <v>39</v>
      </c>
      <c r="C53" s="9">
        <v>61</v>
      </c>
      <c r="D53" s="10">
        <v>6197</v>
      </c>
    </row>
    <row r="54" spans="1:7" x14ac:dyDescent="0.35">
      <c r="B54" s="11" t="s">
        <v>39</v>
      </c>
      <c r="C54" s="11">
        <v>383</v>
      </c>
      <c r="D54" s="12">
        <v>38351</v>
      </c>
    </row>
    <row r="55" spans="1:7" x14ac:dyDescent="0.35">
      <c r="B55" s="9" t="s">
        <v>40</v>
      </c>
      <c r="C55" s="9">
        <v>119</v>
      </c>
      <c r="D55" s="10">
        <v>11912</v>
      </c>
    </row>
    <row r="56" spans="1:7" x14ac:dyDescent="0.35">
      <c r="B56" s="11" t="s">
        <v>41</v>
      </c>
      <c r="C56" s="11">
        <v>238</v>
      </c>
      <c r="D56" s="12">
        <v>23837</v>
      </c>
    </row>
    <row r="58" spans="1:7" x14ac:dyDescent="0.35">
      <c r="A58" s="3" t="s">
        <v>42</v>
      </c>
      <c r="B58" s="4" t="s">
        <v>34</v>
      </c>
      <c r="C58" s="4">
        <f>IFERROR(AVERAGEIF($B$37:$B$56,B58,$C$37:$C$56),"None")</f>
        <v>345.4</v>
      </c>
    </row>
    <row r="59" spans="1:7" x14ac:dyDescent="0.35">
      <c r="B59" s="4" t="s">
        <v>35</v>
      </c>
      <c r="C59" s="4">
        <f t="shared" ref="C59:C60" si="4">IFERROR(AVERAGEIF($B$37:$B$56,B59,$C$37:$C$56),"None")</f>
        <v>370</v>
      </c>
    </row>
    <row r="60" spans="1:7" x14ac:dyDescent="0.35">
      <c r="B60" s="4" t="s">
        <v>36</v>
      </c>
      <c r="C60" s="4">
        <f t="shared" si="4"/>
        <v>196.25</v>
      </c>
    </row>
    <row r="62" spans="1:7" x14ac:dyDescent="0.35">
      <c r="C62" s="2" t="s">
        <v>66</v>
      </c>
    </row>
    <row r="63" spans="1:7" x14ac:dyDescent="0.35">
      <c r="A63" s="15" t="s">
        <v>43</v>
      </c>
      <c r="B63" s="16" t="s">
        <v>44</v>
      </c>
      <c r="C63" s="16" t="s">
        <v>45</v>
      </c>
      <c r="D63" s="16" t="s">
        <v>18</v>
      </c>
      <c r="E63" s="17"/>
      <c r="F63" s="13" t="s">
        <v>44</v>
      </c>
      <c r="G63" s="14" t="s">
        <v>46</v>
      </c>
    </row>
    <row r="64" spans="1:7" x14ac:dyDescent="0.35">
      <c r="A64" s="18">
        <v>41001</v>
      </c>
      <c r="B64" s="19" t="s">
        <v>47</v>
      </c>
      <c r="C64" s="19" t="s">
        <v>48</v>
      </c>
      <c r="D64" s="20">
        <v>392</v>
      </c>
      <c r="E64" s="17"/>
      <c r="F64" s="13" t="s">
        <v>44</v>
      </c>
      <c r="G64" s="21" t="s">
        <v>49</v>
      </c>
    </row>
    <row r="65" spans="1:7" x14ac:dyDescent="0.35">
      <c r="A65" s="18">
        <v>41000</v>
      </c>
      <c r="B65" s="19" t="s">
        <v>50</v>
      </c>
      <c r="C65" s="19" t="s">
        <v>51</v>
      </c>
      <c r="D65" s="20">
        <v>162</v>
      </c>
      <c r="E65" s="17"/>
      <c r="F65" s="13" t="s">
        <v>45</v>
      </c>
      <c r="G65" s="14" t="s">
        <v>51</v>
      </c>
    </row>
    <row r="66" spans="1:7" ht="29" x14ac:dyDescent="0.35">
      <c r="A66" s="18">
        <v>41003</v>
      </c>
      <c r="B66" s="19" t="s">
        <v>52</v>
      </c>
      <c r="C66" s="19" t="s">
        <v>48</v>
      </c>
      <c r="D66" s="20">
        <v>540</v>
      </c>
      <c r="E66" s="17"/>
      <c r="F66" s="22" t="s">
        <v>53</v>
      </c>
      <c r="G66" s="23">
        <f>AVERAGEIFS($D$64:$D$105,$B$64:$B$105,"*"&amp;G63&amp;"*",$C$64:$C$105,G65)</f>
        <v>189.33333333333334</v>
      </c>
    </row>
    <row r="67" spans="1:7" ht="29" x14ac:dyDescent="0.35">
      <c r="A67" s="18">
        <v>41005</v>
      </c>
      <c r="B67" s="19" t="s">
        <v>54</v>
      </c>
      <c r="C67" s="19" t="s">
        <v>55</v>
      </c>
      <c r="D67" s="20">
        <v>75</v>
      </c>
      <c r="E67" s="17"/>
      <c r="F67" s="22" t="s">
        <v>53</v>
      </c>
      <c r="G67" s="23">
        <f>AVERAGEIFS($D$64:$D$105,$B$64:$B$105,G64,$C$64:$C$105,G65)</f>
        <v>189.33333333333334</v>
      </c>
    </row>
    <row r="68" spans="1:7" x14ac:dyDescent="0.35">
      <c r="A68" s="18">
        <v>41004</v>
      </c>
      <c r="B68" s="19" t="s">
        <v>56</v>
      </c>
      <c r="C68" s="19" t="s">
        <v>48</v>
      </c>
      <c r="D68" s="20">
        <v>406</v>
      </c>
      <c r="E68" s="17"/>
      <c r="F68" s="17"/>
      <c r="G68" s="24"/>
    </row>
    <row r="69" spans="1:7" x14ac:dyDescent="0.35">
      <c r="A69" s="18">
        <v>41000</v>
      </c>
      <c r="B69" s="19" t="s">
        <v>57</v>
      </c>
      <c r="C69" s="19" t="s">
        <v>55</v>
      </c>
      <c r="D69" s="20">
        <v>57</v>
      </c>
      <c r="E69" s="17"/>
      <c r="F69" s="17"/>
      <c r="G69" s="24"/>
    </row>
    <row r="70" spans="1:7" x14ac:dyDescent="0.35">
      <c r="A70" s="18">
        <v>41006</v>
      </c>
      <c r="B70" s="19" t="s">
        <v>58</v>
      </c>
      <c r="C70" s="19" t="s">
        <v>48</v>
      </c>
      <c r="D70" s="20">
        <v>690</v>
      </c>
      <c r="E70" s="17"/>
      <c r="F70" s="17"/>
      <c r="G70" s="24"/>
    </row>
    <row r="71" spans="1:7" x14ac:dyDescent="0.35">
      <c r="A71" s="18">
        <v>41005</v>
      </c>
      <c r="B71" s="19" t="s">
        <v>59</v>
      </c>
      <c r="C71" s="19" t="s">
        <v>51</v>
      </c>
      <c r="D71" s="20">
        <v>377</v>
      </c>
      <c r="E71" s="17"/>
      <c r="F71" s="17"/>
      <c r="G71" s="24"/>
    </row>
    <row r="72" spans="1:7" x14ac:dyDescent="0.35">
      <c r="A72" s="18">
        <v>41003</v>
      </c>
      <c r="B72" s="19" t="s">
        <v>47</v>
      </c>
      <c r="C72" s="19" t="s">
        <v>51</v>
      </c>
      <c r="D72" s="20">
        <v>56</v>
      </c>
      <c r="E72" s="17"/>
      <c r="F72" s="17"/>
      <c r="G72" s="24"/>
    </row>
    <row r="73" spans="1:7" x14ac:dyDescent="0.35">
      <c r="A73" s="18">
        <v>41003</v>
      </c>
      <c r="B73" s="19" t="s">
        <v>52</v>
      </c>
      <c r="C73" s="19" t="s">
        <v>48</v>
      </c>
      <c r="D73" s="20">
        <v>600</v>
      </c>
      <c r="E73" s="17"/>
      <c r="F73" s="17"/>
      <c r="G73" s="24"/>
    </row>
    <row r="74" spans="1:7" x14ac:dyDescent="0.35">
      <c r="A74" s="18">
        <v>41003</v>
      </c>
      <c r="B74" s="19" t="s">
        <v>60</v>
      </c>
      <c r="C74" s="19" t="s">
        <v>48</v>
      </c>
      <c r="D74" s="20">
        <v>551</v>
      </c>
      <c r="E74" s="17"/>
      <c r="F74" s="17"/>
      <c r="G74" s="24"/>
    </row>
    <row r="75" spans="1:7" x14ac:dyDescent="0.35">
      <c r="A75" s="18">
        <v>41000</v>
      </c>
      <c r="B75" s="19" t="s">
        <v>61</v>
      </c>
      <c r="C75" s="19" t="s">
        <v>51</v>
      </c>
      <c r="D75" s="20">
        <v>308</v>
      </c>
      <c r="E75" s="17"/>
      <c r="F75" s="17"/>
      <c r="G75" s="24"/>
    </row>
    <row r="76" spans="1:7" x14ac:dyDescent="0.35">
      <c r="A76" s="18">
        <v>41000</v>
      </c>
      <c r="B76" s="19" t="s">
        <v>61</v>
      </c>
      <c r="C76" s="19" t="s">
        <v>55</v>
      </c>
      <c r="D76" s="20">
        <v>660</v>
      </c>
      <c r="E76" s="17"/>
      <c r="F76" s="17"/>
      <c r="G76" s="24"/>
    </row>
    <row r="77" spans="1:7" x14ac:dyDescent="0.35">
      <c r="A77" s="18">
        <v>41003</v>
      </c>
      <c r="B77" s="19" t="s">
        <v>47</v>
      </c>
      <c r="C77" s="19" t="s">
        <v>48</v>
      </c>
      <c r="D77" s="20">
        <v>840</v>
      </c>
      <c r="E77" s="17"/>
      <c r="F77" s="17"/>
      <c r="G77" s="24"/>
    </row>
    <row r="78" spans="1:7" x14ac:dyDescent="0.35">
      <c r="A78" s="25">
        <v>41013</v>
      </c>
      <c r="B78" s="26" t="s">
        <v>52</v>
      </c>
      <c r="C78" s="26" t="s">
        <v>51</v>
      </c>
      <c r="D78" s="27">
        <v>160</v>
      </c>
      <c r="E78" s="17"/>
      <c r="F78" s="17"/>
      <c r="G78" s="24"/>
    </row>
    <row r="79" spans="1:7" x14ac:dyDescent="0.35">
      <c r="A79" s="18">
        <v>41011</v>
      </c>
      <c r="B79" s="19" t="s">
        <v>62</v>
      </c>
      <c r="C79" s="19" t="s">
        <v>48</v>
      </c>
      <c r="D79" s="20">
        <v>132</v>
      </c>
      <c r="E79" s="17"/>
      <c r="F79" s="17"/>
      <c r="G79" s="24"/>
    </row>
    <row r="80" spans="1:7" x14ac:dyDescent="0.35">
      <c r="A80" s="18">
        <v>41007</v>
      </c>
      <c r="B80" s="19" t="s">
        <v>56</v>
      </c>
      <c r="C80" s="19" t="s">
        <v>48</v>
      </c>
      <c r="D80" s="20">
        <v>667</v>
      </c>
      <c r="E80" s="17"/>
      <c r="F80" s="17"/>
      <c r="G80" s="24"/>
    </row>
    <row r="81" spans="1:7" x14ac:dyDescent="0.35">
      <c r="A81" s="18">
        <v>41012</v>
      </c>
      <c r="B81" s="19" t="s">
        <v>54</v>
      </c>
      <c r="C81" s="19" t="s">
        <v>51</v>
      </c>
      <c r="D81" s="20">
        <v>75</v>
      </c>
      <c r="E81" s="17"/>
      <c r="F81" s="17"/>
      <c r="G81" s="24"/>
    </row>
    <row r="82" spans="1:7" x14ac:dyDescent="0.35">
      <c r="A82" s="18">
        <v>41007</v>
      </c>
      <c r="B82" s="19" t="s">
        <v>50</v>
      </c>
      <c r="C82" s="19" t="s">
        <v>48</v>
      </c>
      <c r="D82" s="20">
        <v>729</v>
      </c>
      <c r="E82" s="17"/>
      <c r="F82" s="17"/>
      <c r="G82" s="24"/>
    </row>
    <row r="83" spans="1:7" x14ac:dyDescent="0.35">
      <c r="A83" s="18">
        <v>41013</v>
      </c>
      <c r="B83" s="19" t="s">
        <v>61</v>
      </c>
      <c r="C83" s="19" t="s">
        <v>48</v>
      </c>
      <c r="D83" s="20">
        <v>440</v>
      </c>
      <c r="E83" s="17"/>
      <c r="F83" s="17"/>
      <c r="G83" s="24"/>
    </row>
    <row r="84" spans="1:7" x14ac:dyDescent="0.35">
      <c r="A84" s="18">
        <v>41008</v>
      </c>
      <c r="B84" s="19" t="s">
        <v>63</v>
      </c>
      <c r="C84" s="19" t="s">
        <v>48</v>
      </c>
      <c r="D84" s="20">
        <v>399</v>
      </c>
      <c r="E84" s="17"/>
      <c r="F84" s="17"/>
      <c r="G84" s="24"/>
    </row>
    <row r="85" spans="1:7" x14ac:dyDescent="0.35">
      <c r="A85" s="18">
        <v>41013</v>
      </c>
      <c r="B85" s="19" t="s">
        <v>63</v>
      </c>
      <c r="C85" s="19" t="s">
        <v>55</v>
      </c>
      <c r="D85" s="20">
        <v>84</v>
      </c>
      <c r="E85" s="17"/>
      <c r="F85" s="17"/>
      <c r="G85" s="24"/>
    </row>
    <row r="86" spans="1:7" x14ac:dyDescent="0.35">
      <c r="A86" s="18">
        <v>41013</v>
      </c>
      <c r="B86" s="19" t="s">
        <v>64</v>
      </c>
      <c r="C86" s="19" t="s">
        <v>48</v>
      </c>
      <c r="D86" s="20">
        <v>189</v>
      </c>
      <c r="E86" s="17"/>
      <c r="F86" s="17"/>
      <c r="G86" s="24"/>
    </row>
    <row r="87" spans="1:7" x14ac:dyDescent="0.35">
      <c r="A87" s="18">
        <v>41008</v>
      </c>
      <c r="B87" s="19" t="s">
        <v>54</v>
      </c>
      <c r="C87" s="19" t="s">
        <v>48</v>
      </c>
      <c r="D87" s="20">
        <v>475</v>
      </c>
      <c r="E87" s="17"/>
      <c r="F87" s="17"/>
      <c r="G87" s="24"/>
    </row>
    <row r="88" spans="1:7" x14ac:dyDescent="0.35">
      <c r="A88" s="18">
        <v>41010</v>
      </c>
      <c r="B88" s="19" t="s">
        <v>64</v>
      </c>
      <c r="C88" s="19" t="s">
        <v>48</v>
      </c>
      <c r="D88" s="20">
        <v>243</v>
      </c>
      <c r="E88" s="17"/>
      <c r="F88" s="17"/>
      <c r="G88" s="24"/>
    </row>
    <row r="89" spans="1:7" x14ac:dyDescent="0.35">
      <c r="A89" s="18">
        <v>41009</v>
      </c>
      <c r="B89" s="19" t="s">
        <v>60</v>
      </c>
      <c r="C89" s="19" t="s">
        <v>48</v>
      </c>
      <c r="D89" s="20">
        <v>380</v>
      </c>
      <c r="E89" s="17"/>
      <c r="F89" s="17"/>
      <c r="G89" s="24"/>
    </row>
    <row r="90" spans="1:7" x14ac:dyDescent="0.35">
      <c r="A90" s="18">
        <v>41008</v>
      </c>
      <c r="B90" s="19" t="s">
        <v>62</v>
      </c>
      <c r="C90" s="19" t="s">
        <v>51</v>
      </c>
      <c r="D90" s="20">
        <v>121</v>
      </c>
      <c r="E90" s="17"/>
      <c r="F90" s="17"/>
      <c r="G90" s="24"/>
    </row>
    <row r="91" spans="1:7" x14ac:dyDescent="0.35">
      <c r="A91" s="18">
        <v>41008</v>
      </c>
      <c r="B91" s="19" t="s">
        <v>58</v>
      </c>
      <c r="C91" s="19" t="s">
        <v>48</v>
      </c>
      <c r="D91" s="20">
        <v>870</v>
      </c>
      <c r="E91" s="17"/>
      <c r="F91" s="17"/>
      <c r="G91" s="24"/>
    </row>
    <row r="92" spans="1:7" x14ac:dyDescent="0.35">
      <c r="A92" s="25">
        <v>41016</v>
      </c>
      <c r="B92" s="26" t="s">
        <v>60</v>
      </c>
      <c r="C92" s="26" t="s">
        <v>51</v>
      </c>
      <c r="D92" s="27">
        <v>114</v>
      </c>
      <c r="E92" s="17"/>
      <c r="F92" s="17"/>
      <c r="G92" s="24"/>
    </row>
    <row r="93" spans="1:7" x14ac:dyDescent="0.35">
      <c r="A93" s="18">
        <v>41014</v>
      </c>
      <c r="B93" s="19" t="s">
        <v>61</v>
      </c>
      <c r="C93" s="19" t="s">
        <v>51</v>
      </c>
      <c r="D93" s="20">
        <v>506</v>
      </c>
      <c r="E93" s="17"/>
      <c r="F93" s="17"/>
      <c r="G93" s="24"/>
    </row>
    <row r="94" spans="1:7" x14ac:dyDescent="0.35">
      <c r="A94" s="18">
        <v>41018</v>
      </c>
      <c r="B94" s="19" t="s">
        <v>65</v>
      </c>
      <c r="C94" s="19" t="s">
        <v>48</v>
      </c>
      <c r="D94" s="20">
        <v>187</v>
      </c>
      <c r="E94" s="17"/>
      <c r="F94" s="17"/>
      <c r="G94" s="24"/>
    </row>
    <row r="95" spans="1:7" x14ac:dyDescent="0.35">
      <c r="A95" s="18">
        <v>41015</v>
      </c>
      <c r="B95" s="19" t="s">
        <v>62</v>
      </c>
      <c r="C95" s="19" t="s">
        <v>48</v>
      </c>
      <c r="D95" s="20">
        <v>319</v>
      </c>
      <c r="E95" s="17"/>
      <c r="F95" s="17"/>
      <c r="G95" s="24"/>
    </row>
    <row r="96" spans="1:7" x14ac:dyDescent="0.35">
      <c r="A96" s="18">
        <v>41014</v>
      </c>
      <c r="B96" s="19" t="s">
        <v>61</v>
      </c>
      <c r="C96" s="19" t="s">
        <v>55</v>
      </c>
      <c r="D96" s="20">
        <v>66</v>
      </c>
      <c r="E96" s="17"/>
      <c r="F96" s="17"/>
      <c r="G96" s="24"/>
    </row>
    <row r="97" spans="1:7" x14ac:dyDescent="0.35">
      <c r="A97" s="18">
        <v>41017</v>
      </c>
      <c r="B97" s="19" t="s">
        <v>65</v>
      </c>
      <c r="C97" s="19" t="s">
        <v>51</v>
      </c>
      <c r="D97" s="20">
        <v>391</v>
      </c>
      <c r="E97" s="17"/>
      <c r="F97" s="17"/>
      <c r="G97" s="24"/>
    </row>
    <row r="98" spans="1:7" x14ac:dyDescent="0.35">
      <c r="A98" s="18">
        <v>41015</v>
      </c>
      <c r="B98" s="19" t="s">
        <v>54</v>
      </c>
      <c r="C98" s="19" t="s">
        <v>51</v>
      </c>
      <c r="D98" s="20">
        <v>625</v>
      </c>
      <c r="E98" s="17"/>
      <c r="F98" s="17"/>
      <c r="G98" s="24"/>
    </row>
    <row r="99" spans="1:7" x14ac:dyDescent="0.35">
      <c r="A99" s="18">
        <v>41017</v>
      </c>
      <c r="B99" s="19" t="s">
        <v>63</v>
      </c>
      <c r="C99" s="19" t="s">
        <v>51</v>
      </c>
      <c r="D99" s="20">
        <v>336</v>
      </c>
      <c r="E99" s="17"/>
      <c r="F99" s="17"/>
      <c r="G99" s="24"/>
    </row>
    <row r="100" spans="1:7" x14ac:dyDescent="0.35">
      <c r="A100" s="18">
        <v>41018</v>
      </c>
      <c r="B100" s="19" t="s">
        <v>56</v>
      </c>
      <c r="C100" s="19" t="s">
        <v>51</v>
      </c>
      <c r="D100" s="20">
        <v>29</v>
      </c>
      <c r="E100" s="17"/>
      <c r="F100" s="17"/>
      <c r="G100" s="24"/>
    </row>
    <row r="101" spans="1:7" x14ac:dyDescent="0.35">
      <c r="A101" s="18">
        <v>41018</v>
      </c>
      <c r="B101" s="19" t="s">
        <v>62</v>
      </c>
      <c r="C101" s="19" t="s">
        <v>55</v>
      </c>
      <c r="D101" s="20">
        <v>187</v>
      </c>
      <c r="E101" s="17"/>
      <c r="F101" s="17"/>
      <c r="G101" s="24"/>
    </row>
    <row r="102" spans="1:7" x14ac:dyDescent="0.35">
      <c r="A102" s="18">
        <v>41016</v>
      </c>
      <c r="B102" s="19" t="s">
        <v>57</v>
      </c>
      <c r="C102" s="19" t="s">
        <v>55</v>
      </c>
      <c r="D102" s="20">
        <v>209</v>
      </c>
      <c r="E102" s="17"/>
      <c r="F102" s="17"/>
      <c r="G102" s="24"/>
    </row>
    <row r="103" spans="1:7" x14ac:dyDescent="0.35">
      <c r="A103" s="18">
        <v>41017</v>
      </c>
      <c r="B103" s="19" t="s">
        <v>52</v>
      </c>
      <c r="C103" s="19" t="s">
        <v>51</v>
      </c>
      <c r="D103" s="20">
        <v>460</v>
      </c>
      <c r="E103" s="17"/>
      <c r="F103" s="17"/>
      <c r="G103" s="24"/>
    </row>
    <row r="104" spans="1:7" x14ac:dyDescent="0.35">
      <c r="A104" s="18">
        <v>41020</v>
      </c>
      <c r="B104" s="19" t="s">
        <v>50</v>
      </c>
      <c r="C104" s="19" t="s">
        <v>48</v>
      </c>
      <c r="D104" s="20">
        <v>459</v>
      </c>
      <c r="E104" s="17"/>
      <c r="F104" s="17"/>
      <c r="G104" s="24"/>
    </row>
    <row r="105" spans="1:7" x14ac:dyDescent="0.35">
      <c r="A105" s="18">
        <v>41015</v>
      </c>
      <c r="B105" s="19" t="s">
        <v>60</v>
      </c>
      <c r="C105" s="19" t="s">
        <v>55</v>
      </c>
      <c r="D105" s="20">
        <v>152</v>
      </c>
      <c r="E105" s="17"/>
      <c r="F105" s="17"/>
      <c r="G105" s="24"/>
    </row>
    <row r="106" spans="1:7" x14ac:dyDescent="0.35">
      <c r="A106" s="28"/>
      <c r="B106" s="29"/>
      <c r="C106" s="29"/>
      <c r="D106" s="30"/>
      <c r="E106" s="17"/>
      <c r="F106" s="17"/>
      <c r="G106" s="24"/>
    </row>
  </sheetData>
  <pageMargins left="0.7" right="0.7" top="0.75" bottom="0.75" header="0.3" footer="0.3"/>
  <pageSetup scale="59" fitToHeight="0" orientation="portrait" r:id="rId1"/>
  <headerFooter>
    <oddHeader>&amp;L&amp;16Excel Functions&amp;R&amp;16Level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2018-05-06T02:09:54Z</dcterms:created>
  <dcterms:modified xsi:type="dcterms:W3CDTF">2023-12-27T12:01:31Z</dcterms:modified>
</cp:coreProperties>
</file>