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A4C0BF27-BAB9-49C5-9FA2-79602CD2CC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<sst xmlns="http://schemas.openxmlformats.org/spreadsheetml/2006/main" count="8" uniqueCount="8">
  <si>
    <t>RadiationAmt</t>
  </si>
  <si>
    <t>Maximum Radiation</t>
  </si>
  <si>
    <t>Minimum Radiation</t>
  </si>
  <si>
    <t>Sum of Radiation</t>
  </si>
  <si>
    <t>Count</t>
  </si>
  <si>
    <t>Mean</t>
  </si>
  <si>
    <t>Standard Deviation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</si>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</sst>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/>
  </sheetViews>
  <sheetFormatPr defaultRowHeight="14.5" x14ac:dyDescent="0.35"/>
  <cols>
    <col min="1" max="1" width="12" bestFit="1" customWidth="1"/>
    <col min="6" max="6" width="17.90625" bestFit="1" customWidth="1"/>
  </cols>
  <sheetData>
    <row r="1" spans="1:7" x14ac:dyDescent="0.35">
      <c r="A1" s="1" t="s">
        <v>0</v>
      </c>
      <c r="B1" s="2" t="s">
        <v>7</v>
      </c>
    </row>
    <row r="2" spans="1:7" x14ac:dyDescent="0.35">
      <c r="A2" s="1">
        <v>155</v>
      </c>
      <c r="B2" s="2">
        <f>RANK(A2,$A$2:$A$41)</f>
        <v>14</v>
      </c>
    </row>
    <row r="3" spans="1:7" x14ac:dyDescent="0.35">
      <c r="A3" s="1">
        <v>142</v>
      </c>
      <c r="B3" s="2">
        <f t="shared" ref="B3:B41" si="0">RANK(A3,$A$2:$A$41)</f>
        <v>29</v>
      </c>
    </row>
    <row r="4" spans="1:7" x14ac:dyDescent="0.35">
      <c r="A4" s="1">
        <v>149</v>
      </c>
      <c r="B4" s="2">
        <f t="shared" si="0"/>
        <v>23</v>
      </c>
    </row>
    <row r="5" spans="1:7" x14ac:dyDescent="0.35">
      <c r="A5" s="1">
        <v>130</v>
      </c>
      <c r="B5" s="2">
        <f t="shared" si="0"/>
        <v>36</v>
      </c>
    </row>
    <row r="6" spans="1:7" x14ac:dyDescent="0.35">
      <c r="A6" s="1">
        <v>151</v>
      </c>
      <c r="B6" s="2">
        <f t="shared" si="0"/>
        <v>16</v>
      </c>
      <c r="F6" s="3" t="s">
        <v>1</v>
      </c>
      <c r="G6">
        <f>MAX($A$2:$A$41)</f>
        <v>188</v>
      </c>
    </row>
    <row r="7" spans="1:7" x14ac:dyDescent="0.35">
      <c r="A7" s="1">
        <v>163</v>
      </c>
      <c r="B7" s="2">
        <f t="shared" si="0"/>
        <v>7</v>
      </c>
      <c r="F7" s="3" t="s">
        <v>2</v>
      </c>
      <c r="G7">
        <f>MIN($A$2:$A$41)</f>
        <v>114</v>
      </c>
    </row>
    <row r="8" spans="1:7" x14ac:dyDescent="0.35">
      <c r="A8" s="1">
        <v>151</v>
      </c>
      <c r="B8" s="2">
        <f t="shared" si="0"/>
        <v>16</v>
      </c>
      <c r="F8" s="3" t="s">
        <v>3</v>
      </c>
      <c r="G8">
        <f>SUM($A$2:$A$41)</f>
        <v>5966</v>
      </c>
    </row>
    <row r="9" spans="1:7" x14ac:dyDescent="0.35">
      <c r="A9" s="1">
        <v>142</v>
      </c>
      <c r="B9" s="2">
        <f t="shared" si="0"/>
        <v>29</v>
      </c>
      <c r="F9" s="3" t="s">
        <v>4</v>
      </c>
      <c r="G9">
        <f>COUNT($A$2:$A$41)</f>
        <v>40</v>
      </c>
    </row>
    <row r="10" spans="1:7" x14ac:dyDescent="0.35">
      <c r="A10" s="1">
        <v>156</v>
      </c>
      <c r="B10" s="2">
        <f t="shared" si="0"/>
        <v>12</v>
      </c>
      <c r="F10" s="3" t="s">
        <v>5</v>
      </c>
      <c r="G10">
        <f>AVERAGE($A$2:$A$41)</f>
        <v>149.15</v>
      </c>
    </row>
    <row r="11" spans="1:7" x14ac:dyDescent="0.35">
      <c r="A11" s="1">
        <v>133</v>
      </c>
      <c r="B11" s="2">
        <f t="shared" si="0"/>
        <v>35</v>
      </c>
      <c r="F11" s="3" t="s">
        <v>6</v>
      </c>
      <c r="G11">
        <f>_xlfn.STDEV.P($A$2:$A$41)</f>
        <v>14.796198836187626</v>
      </c>
    </row>
    <row r="12" spans="1:7" x14ac:dyDescent="0.35">
      <c r="A12" s="1">
        <v>138</v>
      </c>
      <c r="B12" s="2">
        <f t="shared" si="0"/>
        <v>32</v>
      </c>
    </row>
    <row r="13" spans="1:7" x14ac:dyDescent="0.35">
      <c r="A13" s="1">
        <v>161</v>
      </c>
      <c r="B13" s="2">
        <f t="shared" si="0"/>
        <v>9</v>
      </c>
    </row>
    <row r="14" spans="1:7" x14ac:dyDescent="0.35">
      <c r="A14" s="1">
        <v>128</v>
      </c>
      <c r="B14" s="2">
        <f t="shared" si="0"/>
        <v>38</v>
      </c>
    </row>
    <row r="15" spans="1:7" x14ac:dyDescent="0.35">
      <c r="A15" s="1">
        <v>144</v>
      </c>
      <c r="B15" s="2">
        <f t="shared" si="0"/>
        <v>28</v>
      </c>
    </row>
    <row r="16" spans="1:7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16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</v>
      </c>
    </row>
    <row r="22" spans="1:2" x14ac:dyDescent="0.35">
      <c r="A22" s="1">
        <v>145</v>
      </c>
      <c r="B22" s="2">
        <f t="shared" si="0"/>
        <v>25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25</v>
      </c>
    </row>
    <row r="30" spans="1:2" x14ac:dyDescent="0.35">
      <c r="A30" s="1">
        <v>150</v>
      </c>
      <c r="B30" s="2">
        <f t="shared" si="0"/>
        <v>20</v>
      </c>
    </row>
    <row r="31" spans="1:2" x14ac:dyDescent="0.35">
      <c r="A31" s="1">
        <v>150</v>
      </c>
      <c r="B31" s="2">
        <f t="shared" si="0"/>
        <v>20</v>
      </c>
    </row>
    <row r="32" spans="1:2" x14ac:dyDescent="0.35">
      <c r="A32" s="1">
        <v>150</v>
      </c>
      <c r="B32" s="2">
        <f t="shared" si="0"/>
        <v>20</v>
      </c>
    </row>
    <row r="33" spans="1:2" x14ac:dyDescent="0.35">
      <c r="A33" s="1">
        <v>158</v>
      </c>
      <c r="B33" s="2">
        <f t="shared" si="0"/>
        <v>10</v>
      </c>
    </row>
    <row r="34" spans="1:2" x14ac:dyDescent="0.35">
      <c r="A34" s="1">
        <v>151</v>
      </c>
      <c r="B34" s="2">
        <f t="shared" si="0"/>
        <v>16</v>
      </c>
    </row>
    <row r="35" spans="1:2" x14ac:dyDescent="0.35">
      <c r="A35" s="1">
        <v>145</v>
      </c>
      <c r="B35" s="2">
        <f t="shared" si="0"/>
        <v>25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Abhishek Pandey C</cp:lastModifiedBy>
  <dcterms:created xsi:type="dcterms:W3CDTF">2015-06-05T18:17:20Z</dcterms:created>
  <dcterms:modified xsi:type="dcterms:W3CDTF">2023-06-03T15:14:53Z</dcterms:modified>
</cp:coreProperties>
</file>