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PAC\Desktop\"/>
    </mc:Choice>
  </mc:AlternateContent>
  <xr:revisionPtr revIDLastSave="0" documentId="13_ncr:1_{0AC5AE92-7B5A-412E-9B0D-6ED99C050C5E}" xr6:coauthVersionLast="47" xr6:coauthVersionMax="47" xr10:uidLastSave="{00000000-0000-0000-0000-000000000000}"/>
  <bookViews>
    <workbookView xWindow="-110" yWindow="-110" windowWidth="19420" windowHeight="10560" activeTab="1" xr2:uid="{8CF5E451-137B-4586-9219-ED577A299BE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Sheet1!$B$2:$E$14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2" l="1"/>
  <c r="G54" i="2"/>
  <c r="G51" i="2"/>
  <c r="G49" i="2"/>
  <c r="G48" i="2"/>
  <c r="G47" i="2"/>
  <c r="G45" i="2"/>
  <c r="G44" i="2"/>
  <c r="G41" i="2"/>
  <c r="G39" i="2"/>
  <c r="G38" i="2"/>
  <c r="G37" i="2"/>
  <c r="G35" i="2"/>
  <c r="G34" i="2"/>
  <c r="G31" i="2"/>
  <c r="G29" i="2"/>
  <c r="G28" i="2"/>
  <c r="G27" i="2"/>
  <c r="G25" i="2"/>
  <c r="G24" i="2"/>
  <c r="G21" i="2"/>
  <c r="G19" i="2"/>
  <c r="G18" i="2"/>
  <c r="G17" i="2"/>
  <c r="I11" i="2"/>
  <c r="I10" i="2"/>
  <c r="I7" i="2"/>
  <c r="I5" i="2"/>
  <c r="I4" i="2"/>
  <c r="I3" i="2"/>
  <c r="D24" i="1"/>
  <c r="L4" i="1"/>
  <c r="L5" i="1"/>
  <c r="L6" i="1"/>
  <c r="L7" i="1"/>
  <c r="L8" i="1"/>
  <c r="L9" i="1"/>
  <c r="L10" i="1"/>
  <c r="L11" i="1"/>
  <c r="L12" i="1"/>
  <c r="L3" i="1"/>
  <c r="C17" i="1"/>
  <c r="E4" i="1"/>
  <c r="E5" i="1"/>
  <c r="E6" i="1"/>
  <c r="E7" i="1"/>
  <c r="E8" i="1"/>
  <c r="E9" i="1"/>
  <c r="E10" i="1"/>
  <c r="E11" i="1"/>
  <c r="E12" i="1"/>
  <c r="E13" i="1"/>
  <c r="E14" i="1"/>
  <c r="E3" i="1"/>
  <c r="J4" i="1"/>
  <c r="J5" i="1"/>
  <c r="J7" i="1"/>
  <c r="J10" i="1"/>
  <c r="J11" i="1"/>
  <c r="J3" i="1"/>
  <c r="C18" i="1" l="1"/>
</calcChain>
</file>

<file path=xl/sharedStrings.xml><?xml version="1.0" encoding="utf-8"?>
<sst xmlns="http://schemas.openxmlformats.org/spreadsheetml/2006/main" count="115" uniqueCount="38">
  <si>
    <t>EmpID</t>
  </si>
  <si>
    <t>EmpName</t>
  </si>
  <si>
    <t>Salary</t>
  </si>
  <si>
    <t>Incentive</t>
  </si>
  <si>
    <t>Abhishek</t>
  </si>
  <si>
    <t>Manya</t>
  </si>
  <si>
    <t>Ashish</t>
  </si>
  <si>
    <t>Ajeet</t>
  </si>
  <si>
    <t>Aman</t>
  </si>
  <si>
    <t>Raja</t>
  </si>
  <si>
    <t>Raju</t>
  </si>
  <si>
    <t>Ramesh</t>
  </si>
  <si>
    <t>Mahesh</t>
  </si>
  <si>
    <t>Somesh</t>
  </si>
  <si>
    <t>Suresh</t>
  </si>
  <si>
    <t>Eric</t>
  </si>
  <si>
    <t>Paul</t>
  </si>
  <si>
    <t>Michelle</t>
  </si>
  <si>
    <t>Lucas</t>
  </si>
  <si>
    <t>SalaryTable</t>
  </si>
  <si>
    <t>IncentiveTable</t>
  </si>
  <si>
    <t>Left Join</t>
  </si>
  <si>
    <t>Left Table:</t>
  </si>
  <si>
    <t>Right Table:</t>
  </si>
  <si>
    <t>Inner Join:</t>
  </si>
  <si>
    <t>Left Join:</t>
  </si>
  <si>
    <t>6 rec matching and 6 records are non-mathing</t>
  </si>
  <si>
    <t>Right Join:</t>
  </si>
  <si>
    <t xml:space="preserve">Inner Join: </t>
  </si>
  <si>
    <t>10 (6 rec matching and 4 records are non-mathching)</t>
  </si>
  <si>
    <t>Full Join =&gt;</t>
  </si>
  <si>
    <t>(Left Record + Right Record) - (matching Record)</t>
  </si>
  <si>
    <t xml:space="preserve">OrderTable: </t>
  </si>
  <si>
    <t>Returned</t>
  </si>
  <si>
    <t>Inner Join</t>
  </si>
  <si>
    <t>Left Join: 4911 + 89</t>
  </si>
  <si>
    <t>right Join : 1911 + 89</t>
  </si>
  <si>
    <t>full join: (5000 + 2000) - 89 = 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</si>
</sst>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0" borderId="0" xfId="0" applyFont="1"/>
    <xf numFmtId="0" fontId="0" fillId="4" borderId="0" xfId="0" applyFill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B282-3DE2-48E5-B525-3E36AE7CDBAE}">
  <dimension ref="B1:L33"/>
  <sheetViews>
    <sheetView showGridLines="0" zoomScale="115" zoomScaleNormal="115" workbookViewId="0">
      <selection sqref="A1:K15"/>
    </sheetView>
  </sheetViews>
  <sheetFormatPr defaultRowHeight="14.5" x14ac:dyDescent="0.35"/>
  <cols>
    <col min="1" max="1" width="1.08984375" customWidth="1"/>
    <col min="3" max="3" width="9.453125" bestFit="1" customWidth="1"/>
    <col min="8" max="8" width="10.36328125" customWidth="1"/>
    <col min="10" max="10" width="9.453125" bestFit="1" customWidth="1"/>
  </cols>
  <sheetData>
    <row r="1" spans="2:12" ht="15" thickBot="1" x14ac:dyDescent="0.4">
      <c r="B1" s="2" t="s">
        <v>19</v>
      </c>
      <c r="C1" s="3"/>
      <c r="D1" s="4"/>
      <c r="E1" s="21" t="s">
        <v>21</v>
      </c>
      <c r="I1" s="5" t="s">
        <v>20</v>
      </c>
      <c r="J1" s="6"/>
      <c r="K1" s="7"/>
    </row>
    <row r="2" spans="2:12" ht="15" thickBot="1" x14ac:dyDescent="0.4">
      <c r="B2" s="16" t="s">
        <v>0</v>
      </c>
      <c r="C2" s="17" t="s">
        <v>1</v>
      </c>
      <c r="D2" s="18" t="s">
        <v>2</v>
      </c>
      <c r="E2" s="20" t="s">
        <v>3</v>
      </c>
      <c r="I2" s="19" t="s">
        <v>0</v>
      </c>
      <c r="J2" s="19" t="s">
        <v>1</v>
      </c>
      <c r="K2" s="20" t="s">
        <v>3</v>
      </c>
      <c r="L2" s="18" t="s">
        <v>2</v>
      </c>
    </row>
    <row r="3" spans="2:12" x14ac:dyDescent="0.35">
      <c r="B3" s="8">
        <v>600</v>
      </c>
      <c r="C3" s="9" t="s">
        <v>4</v>
      </c>
      <c r="D3" s="10">
        <v>53218</v>
      </c>
      <c r="E3" s="23">
        <f>VLOOKUP(B3,$I$3:$K$12,3,0)</f>
        <v>1162</v>
      </c>
      <c r="F3" s="22"/>
      <c r="G3" s="22"/>
      <c r="I3" s="8">
        <v>600</v>
      </c>
      <c r="J3" s="9" t="str">
        <f>VLOOKUP(I3,$B$3:$C$14,2,0)</f>
        <v>Abhishek</v>
      </c>
      <c r="K3" s="10">
        <v>1162</v>
      </c>
      <c r="L3">
        <f>VLOOKUP(I3,$B$3:$D$14,3,0)</f>
        <v>53218</v>
      </c>
    </row>
    <row r="4" spans="2:12" x14ac:dyDescent="0.35">
      <c r="B4" s="11">
        <v>322</v>
      </c>
      <c r="C4" s="1" t="s">
        <v>5</v>
      </c>
      <c r="D4" s="12">
        <v>52981</v>
      </c>
      <c r="E4" s="24">
        <f t="shared" ref="E4:E14" si="0">VLOOKUP(B4,$I$3:$K$12,3,0)</f>
        <v>1170</v>
      </c>
      <c r="F4" s="22"/>
      <c r="G4" s="22"/>
      <c r="I4" s="11">
        <v>322</v>
      </c>
      <c r="J4" s="1" t="str">
        <f>VLOOKUP(I4,$B$3:$C$14,2,0)</f>
        <v>Manya</v>
      </c>
      <c r="K4" s="12">
        <v>1170</v>
      </c>
      <c r="L4">
        <f t="shared" ref="L4:L12" si="1">VLOOKUP(I4,$B$3:$D$14,3,0)</f>
        <v>52981</v>
      </c>
    </row>
    <row r="5" spans="2:12" x14ac:dyDescent="0.35">
      <c r="B5" s="11">
        <v>148</v>
      </c>
      <c r="C5" s="1" t="s">
        <v>6</v>
      </c>
      <c r="D5" s="12">
        <v>51566</v>
      </c>
      <c r="E5" s="24">
        <f t="shared" si="0"/>
        <v>1146</v>
      </c>
      <c r="F5" s="22"/>
      <c r="G5" s="22"/>
      <c r="I5" s="11">
        <v>148</v>
      </c>
      <c r="J5" s="1" t="str">
        <f>VLOOKUP(I5,$B$3:$C$14,2,0)</f>
        <v>Ashish</v>
      </c>
      <c r="K5" s="12">
        <v>1146</v>
      </c>
      <c r="L5">
        <f t="shared" si="1"/>
        <v>51566</v>
      </c>
    </row>
    <row r="6" spans="2:12" x14ac:dyDescent="0.35">
      <c r="B6" s="11">
        <v>705</v>
      </c>
      <c r="C6" s="1" t="s">
        <v>7</v>
      </c>
      <c r="D6" s="12">
        <v>52882</v>
      </c>
      <c r="E6" s="24" t="e">
        <f t="shared" si="0"/>
        <v>#N/A</v>
      </c>
      <c r="F6" s="22"/>
      <c r="G6" s="22"/>
      <c r="I6" s="11">
        <v>999</v>
      </c>
      <c r="J6" s="1" t="s">
        <v>15</v>
      </c>
      <c r="K6" s="12">
        <v>1137</v>
      </c>
      <c r="L6" t="e">
        <f t="shared" si="1"/>
        <v>#N/A</v>
      </c>
    </row>
    <row r="7" spans="2:12" x14ac:dyDescent="0.35">
      <c r="B7" s="11">
        <v>330</v>
      </c>
      <c r="C7" s="1" t="s">
        <v>8</v>
      </c>
      <c r="D7" s="12">
        <v>53744</v>
      </c>
      <c r="E7" s="24">
        <f t="shared" si="0"/>
        <v>1343</v>
      </c>
      <c r="F7" s="22"/>
      <c r="G7" s="22"/>
      <c r="I7" s="11">
        <v>330</v>
      </c>
      <c r="J7" s="1" t="str">
        <f>VLOOKUP(I7,$B$3:$C$14,2,0)</f>
        <v>Aman</v>
      </c>
      <c r="K7" s="12">
        <v>1343</v>
      </c>
      <c r="L7">
        <f t="shared" si="1"/>
        <v>53744</v>
      </c>
    </row>
    <row r="8" spans="2:12" x14ac:dyDescent="0.35">
      <c r="B8" s="11">
        <v>755</v>
      </c>
      <c r="C8" s="1" t="s">
        <v>9</v>
      </c>
      <c r="D8" s="12">
        <v>51008</v>
      </c>
      <c r="E8" s="24" t="e">
        <f t="shared" si="0"/>
        <v>#N/A</v>
      </c>
      <c r="F8" s="22"/>
      <c r="G8" s="22"/>
      <c r="I8" s="11">
        <v>789</v>
      </c>
      <c r="J8" s="1" t="s">
        <v>16</v>
      </c>
      <c r="K8" s="12">
        <v>1086</v>
      </c>
      <c r="L8" t="e">
        <f t="shared" si="1"/>
        <v>#N/A</v>
      </c>
    </row>
    <row r="9" spans="2:12" x14ac:dyDescent="0.35">
      <c r="B9" s="11">
        <v>800</v>
      </c>
      <c r="C9" s="1" t="s">
        <v>10</v>
      </c>
      <c r="D9" s="12">
        <v>54494</v>
      </c>
      <c r="E9" s="24" t="e">
        <f t="shared" si="0"/>
        <v>#N/A</v>
      </c>
      <c r="F9" s="22"/>
      <c r="G9" s="22"/>
      <c r="I9" s="11">
        <v>245</v>
      </c>
      <c r="J9" s="1" t="s">
        <v>17</v>
      </c>
      <c r="K9" s="12">
        <v>1021</v>
      </c>
      <c r="L9" t="e">
        <f t="shared" si="1"/>
        <v>#N/A</v>
      </c>
    </row>
    <row r="10" spans="2:12" x14ac:dyDescent="0.35">
      <c r="B10" s="11">
        <v>474</v>
      </c>
      <c r="C10" s="1" t="s">
        <v>11</v>
      </c>
      <c r="D10" s="12">
        <v>50038</v>
      </c>
      <c r="E10" s="24">
        <f t="shared" si="0"/>
        <v>1459</v>
      </c>
      <c r="F10" s="22"/>
      <c r="G10" s="22"/>
      <c r="I10" s="11">
        <v>474</v>
      </c>
      <c r="J10" s="1" t="str">
        <f>VLOOKUP(I10,$B$3:$C$14,2,0)</f>
        <v>Ramesh</v>
      </c>
      <c r="K10" s="12">
        <v>1459</v>
      </c>
      <c r="L10">
        <f t="shared" si="1"/>
        <v>50038</v>
      </c>
    </row>
    <row r="11" spans="2:12" x14ac:dyDescent="0.35">
      <c r="B11" s="11">
        <v>504</v>
      </c>
      <c r="C11" s="1" t="s">
        <v>14</v>
      </c>
      <c r="D11" s="12">
        <v>50136</v>
      </c>
      <c r="E11" s="24" t="e">
        <f t="shared" si="0"/>
        <v>#N/A</v>
      </c>
      <c r="F11" s="22"/>
      <c r="G11" s="22"/>
      <c r="I11" s="11">
        <v>495</v>
      </c>
      <c r="J11" s="1" t="str">
        <f>VLOOKUP(I11,$B$3:$C$14,2,0)</f>
        <v>Somesh</v>
      </c>
      <c r="K11" s="12">
        <v>1071</v>
      </c>
      <c r="L11">
        <f t="shared" si="1"/>
        <v>53901</v>
      </c>
    </row>
    <row r="12" spans="2:12" ht="15" thickBot="1" x14ac:dyDescent="0.4">
      <c r="B12" s="11">
        <v>104</v>
      </c>
      <c r="C12" s="1" t="s">
        <v>7</v>
      </c>
      <c r="D12" s="12">
        <v>50013</v>
      </c>
      <c r="E12" s="24" t="e">
        <f t="shared" si="0"/>
        <v>#N/A</v>
      </c>
      <c r="F12" s="22"/>
      <c r="G12" s="22"/>
      <c r="I12" s="13">
        <v>121</v>
      </c>
      <c r="J12" s="14" t="s">
        <v>18</v>
      </c>
      <c r="K12" s="15">
        <v>1346</v>
      </c>
      <c r="L12" t="e">
        <f t="shared" si="1"/>
        <v>#N/A</v>
      </c>
    </row>
    <row r="13" spans="2:12" x14ac:dyDescent="0.35">
      <c r="B13" s="11">
        <v>583</v>
      </c>
      <c r="C13" s="1" t="s">
        <v>12</v>
      </c>
      <c r="D13" s="12">
        <v>50434</v>
      </c>
      <c r="E13" s="24" t="e">
        <f t="shared" si="0"/>
        <v>#N/A</v>
      </c>
      <c r="F13" s="22"/>
      <c r="G13" s="22"/>
    </row>
    <row r="14" spans="2:12" ht="15" thickBot="1" x14ac:dyDescent="0.4">
      <c r="B14" s="13">
        <v>495</v>
      </c>
      <c r="C14" s="14" t="s">
        <v>13</v>
      </c>
      <c r="D14" s="15">
        <v>53901</v>
      </c>
      <c r="E14" s="25">
        <f t="shared" si="0"/>
        <v>1071</v>
      </c>
      <c r="F14" s="22"/>
      <c r="G14" s="22"/>
    </row>
    <row r="17" spans="2:7" x14ac:dyDescent="0.35">
      <c r="B17" t="s">
        <v>22</v>
      </c>
      <c r="C17" s="26">
        <f>COUNTA(C3:C14)</f>
        <v>12</v>
      </c>
      <c r="E17" t="s">
        <v>24</v>
      </c>
      <c r="F17" s="26">
        <v>6</v>
      </c>
    </row>
    <row r="18" spans="2:7" x14ac:dyDescent="0.35">
      <c r="B18" t="s">
        <v>23</v>
      </c>
      <c r="C18" s="26">
        <f>COUNTA(J3:J12)</f>
        <v>10</v>
      </c>
      <c r="E18" t="s">
        <v>25</v>
      </c>
      <c r="F18" s="26">
        <v>12</v>
      </c>
      <c r="G18" t="s">
        <v>26</v>
      </c>
    </row>
    <row r="20" spans="2:7" x14ac:dyDescent="0.35">
      <c r="E20" t="s">
        <v>28</v>
      </c>
      <c r="F20">
        <v>6</v>
      </c>
    </row>
    <row r="21" spans="2:7" x14ac:dyDescent="0.35">
      <c r="E21" t="s">
        <v>27</v>
      </c>
      <c r="F21" t="s">
        <v>29</v>
      </c>
    </row>
    <row r="23" spans="2:7" x14ac:dyDescent="0.35">
      <c r="B23" t="s">
        <v>30</v>
      </c>
      <c r="D23" t="s">
        <v>31</v>
      </c>
    </row>
    <row r="24" spans="2:7" x14ac:dyDescent="0.35">
      <c r="D24" s="26">
        <f>(12 + 10) - (6)</f>
        <v>16</v>
      </c>
    </row>
    <row r="25" spans="2:7" s="27" customFormat="1" ht="5" customHeight="1" x14ac:dyDescent="0.35"/>
    <row r="28" spans="2:7" x14ac:dyDescent="0.35">
      <c r="B28" t="s">
        <v>32</v>
      </c>
      <c r="D28">
        <v>5000</v>
      </c>
    </row>
    <row r="29" spans="2:7" x14ac:dyDescent="0.35">
      <c r="B29" t="s">
        <v>33</v>
      </c>
      <c r="D29">
        <v>2000</v>
      </c>
    </row>
    <row r="30" spans="2:7" x14ac:dyDescent="0.35">
      <c r="B30" t="s">
        <v>34</v>
      </c>
      <c r="D30">
        <v>89</v>
      </c>
    </row>
    <row r="31" spans="2:7" x14ac:dyDescent="0.35">
      <c r="B31" t="s">
        <v>35</v>
      </c>
    </row>
    <row r="32" spans="2:7" x14ac:dyDescent="0.35">
      <c r="B32" t="s">
        <v>36</v>
      </c>
    </row>
    <row r="33" spans="2:2" x14ac:dyDescent="0.35">
      <c r="B33" t="s">
        <v>37</v>
      </c>
    </row>
  </sheetData>
  <mergeCells count="2">
    <mergeCell ref="B1:D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3F13-9768-4F1E-8629-F2534AF06307}">
  <dimension ref="B1:J56"/>
  <sheetViews>
    <sheetView tabSelected="1" workbookViewId="0">
      <selection activeCell="E17" sqref="E17:E56"/>
    </sheetView>
  </sheetViews>
  <sheetFormatPr defaultRowHeight="14.5" x14ac:dyDescent="0.35"/>
  <sheetData>
    <row r="1" spans="2:10" ht="15" thickBot="1" x14ac:dyDescent="0.4">
      <c r="B1" s="2" t="s">
        <v>19</v>
      </c>
      <c r="C1" s="3"/>
      <c r="D1" s="4"/>
      <c r="H1" s="5" t="s">
        <v>20</v>
      </c>
      <c r="I1" s="6"/>
      <c r="J1" s="7"/>
    </row>
    <row r="2" spans="2:10" ht="15" thickBot="1" x14ac:dyDescent="0.4">
      <c r="B2" s="16" t="s">
        <v>0</v>
      </c>
      <c r="C2" s="17" t="s">
        <v>1</v>
      </c>
      <c r="D2" s="18" t="s">
        <v>2</v>
      </c>
      <c r="H2" s="19" t="s">
        <v>0</v>
      </c>
      <c r="I2" s="19" t="s">
        <v>1</v>
      </c>
      <c r="J2" s="20" t="s">
        <v>3</v>
      </c>
    </row>
    <row r="3" spans="2:10" x14ac:dyDescent="0.35">
      <c r="B3" s="28">
        <v>600</v>
      </c>
      <c r="C3" s="29" t="s">
        <v>4</v>
      </c>
      <c r="D3" s="30">
        <v>53218</v>
      </c>
      <c r="E3" s="22"/>
      <c r="F3" s="22">
        <v>4</v>
      </c>
      <c r="H3" s="8">
        <v>600</v>
      </c>
      <c r="I3" s="9" t="str">
        <f>VLOOKUP(H3,$B$3:$C$14,2,0)</f>
        <v>Abhishek</v>
      </c>
      <c r="J3" s="10">
        <v>1162</v>
      </c>
    </row>
    <row r="4" spans="2:10" x14ac:dyDescent="0.35">
      <c r="B4" s="11">
        <v>322</v>
      </c>
      <c r="C4" s="1" t="s">
        <v>5</v>
      </c>
      <c r="D4" s="12">
        <v>52981</v>
      </c>
      <c r="E4" s="22"/>
      <c r="F4" s="22">
        <v>10</v>
      </c>
      <c r="H4" s="11">
        <v>322</v>
      </c>
      <c r="I4" s="1" t="str">
        <f>VLOOKUP(H4,$B$3:$C$14,2,0)</f>
        <v>Manya</v>
      </c>
      <c r="J4" s="12">
        <v>1170</v>
      </c>
    </row>
    <row r="5" spans="2:10" x14ac:dyDescent="0.35">
      <c r="B5" s="11">
        <v>148</v>
      </c>
      <c r="C5" s="1" t="s">
        <v>6</v>
      </c>
      <c r="D5" s="12">
        <v>51566</v>
      </c>
      <c r="E5" s="22"/>
      <c r="F5" s="22">
        <v>40</v>
      </c>
      <c r="H5" s="11">
        <v>148</v>
      </c>
      <c r="I5" s="1" t="str">
        <f>VLOOKUP(H5,$B$3:$C$14,2,0)</f>
        <v>Ashish</v>
      </c>
      <c r="J5" s="12">
        <v>1146</v>
      </c>
    </row>
    <row r="6" spans="2:10" x14ac:dyDescent="0.35">
      <c r="B6" s="11">
        <v>705</v>
      </c>
      <c r="C6" s="1" t="s">
        <v>7</v>
      </c>
      <c r="D6" s="12">
        <v>52882</v>
      </c>
      <c r="E6" s="22"/>
      <c r="F6" s="22"/>
      <c r="H6" s="11">
        <v>999</v>
      </c>
      <c r="I6" s="1" t="s">
        <v>15</v>
      </c>
      <c r="J6" s="12">
        <v>1137</v>
      </c>
    </row>
    <row r="7" spans="2:10" x14ac:dyDescent="0.35">
      <c r="E7" s="22"/>
      <c r="F7" s="22"/>
      <c r="H7" s="11">
        <v>330</v>
      </c>
      <c r="I7" s="1" t="e">
        <f>VLOOKUP(H7,$B$3:$C$14,2,0)</f>
        <v>#N/A</v>
      </c>
      <c r="J7" s="12">
        <v>1343</v>
      </c>
    </row>
    <row r="8" spans="2:10" x14ac:dyDescent="0.35">
      <c r="E8" s="22"/>
      <c r="F8" s="22"/>
      <c r="H8" s="11">
        <v>789</v>
      </c>
      <c r="I8" s="1" t="s">
        <v>16</v>
      </c>
      <c r="J8" s="12">
        <v>1086</v>
      </c>
    </row>
    <row r="9" spans="2:10" x14ac:dyDescent="0.35">
      <c r="E9" s="22"/>
      <c r="F9" s="22"/>
      <c r="H9" s="11">
        <v>245</v>
      </c>
      <c r="I9" s="1" t="s">
        <v>17</v>
      </c>
      <c r="J9" s="12">
        <v>1021</v>
      </c>
    </row>
    <row r="10" spans="2:10" x14ac:dyDescent="0.35">
      <c r="E10" s="22"/>
      <c r="F10" s="22"/>
      <c r="H10" s="11">
        <v>474</v>
      </c>
      <c r="I10" s="1" t="e">
        <f>VLOOKUP(H10,$B$3:$C$14,2,0)</f>
        <v>#N/A</v>
      </c>
      <c r="J10" s="12">
        <v>1459</v>
      </c>
    </row>
    <row r="11" spans="2:10" x14ac:dyDescent="0.35">
      <c r="E11" s="22"/>
      <c r="F11" s="22"/>
      <c r="H11" s="11">
        <v>495</v>
      </c>
      <c r="I11" s="1" t="e">
        <f>VLOOKUP(H11,$B$3:$C$14,2,0)</f>
        <v>#N/A</v>
      </c>
      <c r="J11" s="12">
        <v>1071</v>
      </c>
    </row>
    <row r="12" spans="2:10" ht="15" thickBot="1" x14ac:dyDescent="0.4">
      <c r="E12" s="22"/>
      <c r="F12" s="22"/>
      <c r="H12" s="13">
        <v>121</v>
      </c>
      <c r="I12" s="14" t="s">
        <v>18</v>
      </c>
      <c r="J12" s="15">
        <v>1346</v>
      </c>
    </row>
    <row r="13" spans="2:10" x14ac:dyDescent="0.35">
      <c r="E13" s="22"/>
      <c r="F13" s="22"/>
    </row>
    <row r="14" spans="2:10" x14ac:dyDescent="0.35">
      <c r="E14" s="22"/>
      <c r="F14" s="22"/>
    </row>
    <row r="16" spans="2:10" ht="15" thickBot="1" x14ac:dyDescent="0.4"/>
    <row r="17" spans="3:8" ht="15" thickBot="1" x14ac:dyDescent="0.4">
      <c r="C17" s="31">
        <v>600</v>
      </c>
      <c r="D17" s="32" t="s">
        <v>4</v>
      </c>
      <c r="E17" s="33">
        <v>53218</v>
      </c>
      <c r="F17" s="8">
        <v>600</v>
      </c>
      <c r="G17" s="9" t="str">
        <f>VLOOKUP(F17,$B$3:$C$14,2,0)</f>
        <v>Abhishek</v>
      </c>
      <c r="H17" s="10">
        <v>1162</v>
      </c>
    </row>
    <row r="18" spans="3:8" ht="15" thickBot="1" x14ac:dyDescent="0.4">
      <c r="C18" s="31">
        <v>600</v>
      </c>
      <c r="D18" s="32" t="s">
        <v>4</v>
      </c>
      <c r="E18" s="33">
        <v>53218</v>
      </c>
      <c r="F18" s="11">
        <v>322</v>
      </c>
      <c r="G18" s="1" t="str">
        <f>VLOOKUP(F18,$B$3:$C$14,2,0)</f>
        <v>Manya</v>
      </c>
      <c r="H18" s="12">
        <v>1170</v>
      </c>
    </row>
    <row r="19" spans="3:8" ht="15" thickBot="1" x14ac:dyDescent="0.4">
      <c r="C19" s="31">
        <v>600</v>
      </c>
      <c r="D19" s="32" t="s">
        <v>4</v>
      </c>
      <c r="E19" s="33">
        <v>53218</v>
      </c>
      <c r="F19" s="11">
        <v>148</v>
      </c>
      <c r="G19" s="1" t="str">
        <f>VLOOKUP(F19,$B$3:$C$14,2,0)</f>
        <v>Ashish</v>
      </c>
      <c r="H19" s="12">
        <v>1146</v>
      </c>
    </row>
    <row r="20" spans="3:8" ht="15" thickBot="1" x14ac:dyDescent="0.4">
      <c r="C20" s="31">
        <v>600</v>
      </c>
      <c r="D20" s="32" t="s">
        <v>4</v>
      </c>
      <c r="E20" s="33">
        <v>53218</v>
      </c>
      <c r="F20" s="11">
        <v>999</v>
      </c>
      <c r="G20" s="1" t="s">
        <v>15</v>
      </c>
      <c r="H20" s="12">
        <v>1137</v>
      </c>
    </row>
    <row r="21" spans="3:8" ht="15" thickBot="1" x14ac:dyDescent="0.4">
      <c r="C21" s="31">
        <v>600</v>
      </c>
      <c r="D21" s="32" t="s">
        <v>4</v>
      </c>
      <c r="E21" s="33">
        <v>53218</v>
      </c>
      <c r="F21" s="11">
        <v>330</v>
      </c>
      <c r="G21" s="1" t="e">
        <f>VLOOKUP(F21,$B$3:$C$14,2,0)</f>
        <v>#N/A</v>
      </c>
      <c r="H21" s="12">
        <v>1343</v>
      </c>
    </row>
    <row r="22" spans="3:8" ht="15" thickBot="1" x14ac:dyDescent="0.4">
      <c r="C22" s="31">
        <v>600</v>
      </c>
      <c r="D22" s="32" t="s">
        <v>4</v>
      </c>
      <c r="E22" s="33">
        <v>53218</v>
      </c>
      <c r="F22" s="11">
        <v>789</v>
      </c>
      <c r="G22" s="1" t="s">
        <v>16</v>
      </c>
      <c r="H22" s="12">
        <v>1086</v>
      </c>
    </row>
    <row r="23" spans="3:8" ht="15" thickBot="1" x14ac:dyDescent="0.4">
      <c r="C23" s="31">
        <v>600</v>
      </c>
      <c r="D23" s="32" t="s">
        <v>4</v>
      </c>
      <c r="E23" s="33">
        <v>53218</v>
      </c>
      <c r="F23" s="11">
        <v>245</v>
      </c>
      <c r="G23" s="1" t="s">
        <v>17</v>
      </c>
      <c r="H23" s="12">
        <v>1021</v>
      </c>
    </row>
    <row r="24" spans="3:8" ht="15" thickBot="1" x14ac:dyDescent="0.4">
      <c r="C24" s="31">
        <v>600</v>
      </c>
      <c r="D24" s="32" t="s">
        <v>4</v>
      </c>
      <c r="E24" s="33">
        <v>53218</v>
      </c>
      <c r="F24" s="11">
        <v>474</v>
      </c>
      <c r="G24" s="1" t="e">
        <f>VLOOKUP(F24,$B$3:$C$14,2,0)</f>
        <v>#N/A</v>
      </c>
      <c r="H24" s="12">
        <v>1459</v>
      </c>
    </row>
    <row r="25" spans="3:8" ht="15" thickBot="1" x14ac:dyDescent="0.4">
      <c r="C25" s="31">
        <v>600</v>
      </c>
      <c r="D25" s="32" t="s">
        <v>4</v>
      </c>
      <c r="E25" s="33">
        <v>53218</v>
      </c>
      <c r="F25" s="11">
        <v>495</v>
      </c>
      <c r="G25" s="1" t="e">
        <f>VLOOKUP(F25,$B$3:$C$14,2,0)</f>
        <v>#N/A</v>
      </c>
      <c r="H25" s="12">
        <v>1071</v>
      </c>
    </row>
    <row r="26" spans="3:8" ht="15" thickBot="1" x14ac:dyDescent="0.4">
      <c r="C26" s="31">
        <v>600</v>
      </c>
      <c r="D26" s="32" t="s">
        <v>4</v>
      </c>
      <c r="E26" s="33">
        <v>53218</v>
      </c>
      <c r="F26" s="13">
        <v>121</v>
      </c>
      <c r="G26" s="14" t="s">
        <v>18</v>
      </c>
      <c r="H26" s="15">
        <v>1346</v>
      </c>
    </row>
    <row r="27" spans="3:8" x14ac:dyDescent="0.35">
      <c r="C27" s="34">
        <v>322</v>
      </c>
      <c r="D27" s="35" t="s">
        <v>5</v>
      </c>
      <c r="E27" s="36">
        <v>52981</v>
      </c>
      <c r="F27" s="8">
        <v>600</v>
      </c>
      <c r="G27" s="9" t="str">
        <f>VLOOKUP(F27,$B$3:$C$14,2,0)</f>
        <v>Abhishek</v>
      </c>
      <c r="H27" s="10">
        <v>1162</v>
      </c>
    </row>
    <row r="28" spans="3:8" x14ac:dyDescent="0.35">
      <c r="C28" s="34">
        <v>322</v>
      </c>
      <c r="D28" s="35" t="s">
        <v>5</v>
      </c>
      <c r="E28" s="36">
        <v>52981</v>
      </c>
      <c r="F28" s="11">
        <v>322</v>
      </c>
      <c r="G28" s="1" t="str">
        <f>VLOOKUP(F28,$B$3:$C$14,2,0)</f>
        <v>Manya</v>
      </c>
      <c r="H28" s="12">
        <v>1170</v>
      </c>
    </row>
    <row r="29" spans="3:8" x14ac:dyDescent="0.35">
      <c r="C29" s="34">
        <v>322</v>
      </c>
      <c r="D29" s="35" t="s">
        <v>5</v>
      </c>
      <c r="E29" s="36">
        <v>52981</v>
      </c>
      <c r="F29" s="11">
        <v>148</v>
      </c>
      <c r="G29" s="1" t="str">
        <f>VLOOKUP(F29,$B$3:$C$14,2,0)</f>
        <v>Ashish</v>
      </c>
      <c r="H29" s="12">
        <v>1146</v>
      </c>
    </row>
    <row r="30" spans="3:8" x14ac:dyDescent="0.35">
      <c r="C30" s="34">
        <v>322</v>
      </c>
      <c r="D30" s="35" t="s">
        <v>5</v>
      </c>
      <c r="E30" s="36">
        <v>52981</v>
      </c>
      <c r="F30" s="11">
        <v>999</v>
      </c>
      <c r="G30" s="1" t="s">
        <v>15</v>
      </c>
      <c r="H30" s="12">
        <v>1137</v>
      </c>
    </row>
    <row r="31" spans="3:8" x14ac:dyDescent="0.35">
      <c r="C31" s="34">
        <v>322</v>
      </c>
      <c r="D31" s="35" t="s">
        <v>5</v>
      </c>
      <c r="E31" s="36">
        <v>52981</v>
      </c>
      <c r="F31" s="11">
        <v>330</v>
      </c>
      <c r="G31" s="1" t="e">
        <f>VLOOKUP(F31,$B$3:$C$14,2,0)</f>
        <v>#N/A</v>
      </c>
      <c r="H31" s="12">
        <v>1343</v>
      </c>
    </row>
    <row r="32" spans="3:8" x14ac:dyDescent="0.35">
      <c r="C32" s="34">
        <v>322</v>
      </c>
      <c r="D32" s="35" t="s">
        <v>5</v>
      </c>
      <c r="E32" s="36">
        <v>52981</v>
      </c>
      <c r="F32" s="11">
        <v>789</v>
      </c>
      <c r="G32" s="1" t="s">
        <v>16</v>
      </c>
      <c r="H32" s="12">
        <v>1086</v>
      </c>
    </row>
    <row r="33" spans="3:8" x14ac:dyDescent="0.35">
      <c r="C33" s="34">
        <v>322</v>
      </c>
      <c r="D33" s="35" t="s">
        <v>5</v>
      </c>
      <c r="E33" s="36">
        <v>52981</v>
      </c>
      <c r="F33" s="11">
        <v>245</v>
      </c>
      <c r="G33" s="1" t="s">
        <v>17</v>
      </c>
      <c r="H33" s="12">
        <v>1021</v>
      </c>
    </row>
    <row r="34" spans="3:8" x14ac:dyDescent="0.35">
      <c r="C34" s="34">
        <v>322</v>
      </c>
      <c r="D34" s="35" t="s">
        <v>5</v>
      </c>
      <c r="E34" s="36">
        <v>52981</v>
      </c>
      <c r="F34" s="11">
        <v>474</v>
      </c>
      <c r="G34" s="1" t="e">
        <f>VLOOKUP(F34,$B$3:$C$14,2,0)</f>
        <v>#N/A</v>
      </c>
      <c r="H34" s="12">
        <v>1459</v>
      </c>
    </row>
    <row r="35" spans="3:8" x14ac:dyDescent="0.35">
      <c r="C35" s="34">
        <v>322</v>
      </c>
      <c r="D35" s="35" t="s">
        <v>5</v>
      </c>
      <c r="E35" s="36">
        <v>52981</v>
      </c>
      <c r="F35" s="11">
        <v>495</v>
      </c>
      <c r="G35" s="1" t="e">
        <f>VLOOKUP(F35,$B$3:$C$14,2,0)</f>
        <v>#N/A</v>
      </c>
      <c r="H35" s="12">
        <v>1071</v>
      </c>
    </row>
    <row r="36" spans="3:8" ht="15" thickBot="1" x14ac:dyDescent="0.4">
      <c r="C36" s="34">
        <v>322</v>
      </c>
      <c r="D36" s="35" t="s">
        <v>5</v>
      </c>
      <c r="E36" s="36">
        <v>52981</v>
      </c>
      <c r="F36" s="13">
        <v>121</v>
      </c>
      <c r="G36" s="14" t="s">
        <v>18</v>
      </c>
      <c r="H36" s="15">
        <v>1346</v>
      </c>
    </row>
    <row r="37" spans="3:8" x14ac:dyDescent="0.35">
      <c r="C37" s="37">
        <v>148</v>
      </c>
      <c r="D37" s="38" t="s">
        <v>6</v>
      </c>
      <c r="E37" s="39">
        <v>51566</v>
      </c>
      <c r="F37" s="8">
        <v>600</v>
      </c>
      <c r="G37" s="9" t="str">
        <f>VLOOKUP(F37,$B$3:$C$14,2,0)</f>
        <v>Abhishek</v>
      </c>
      <c r="H37" s="10">
        <v>1162</v>
      </c>
    </row>
    <row r="38" spans="3:8" x14ac:dyDescent="0.35">
      <c r="C38" s="37">
        <v>148</v>
      </c>
      <c r="D38" s="38" t="s">
        <v>6</v>
      </c>
      <c r="E38" s="39">
        <v>51566</v>
      </c>
      <c r="F38" s="11">
        <v>322</v>
      </c>
      <c r="G38" s="1" t="str">
        <f>VLOOKUP(F38,$B$3:$C$14,2,0)</f>
        <v>Manya</v>
      </c>
      <c r="H38" s="12">
        <v>1170</v>
      </c>
    </row>
    <row r="39" spans="3:8" x14ac:dyDescent="0.35">
      <c r="C39" s="37">
        <v>148</v>
      </c>
      <c r="D39" s="38" t="s">
        <v>6</v>
      </c>
      <c r="E39" s="39">
        <v>51566</v>
      </c>
      <c r="F39" s="11">
        <v>148</v>
      </c>
      <c r="G39" s="1" t="str">
        <f>VLOOKUP(F39,$B$3:$C$14,2,0)</f>
        <v>Ashish</v>
      </c>
      <c r="H39" s="12">
        <v>1146</v>
      </c>
    </row>
    <row r="40" spans="3:8" x14ac:dyDescent="0.35">
      <c r="C40" s="37">
        <v>148</v>
      </c>
      <c r="D40" s="38" t="s">
        <v>6</v>
      </c>
      <c r="E40" s="39">
        <v>51566</v>
      </c>
      <c r="F40" s="11">
        <v>999</v>
      </c>
      <c r="G40" s="1" t="s">
        <v>15</v>
      </c>
      <c r="H40" s="12">
        <v>1137</v>
      </c>
    </row>
    <row r="41" spans="3:8" x14ac:dyDescent="0.35">
      <c r="C41" s="37">
        <v>148</v>
      </c>
      <c r="D41" s="38" t="s">
        <v>6</v>
      </c>
      <c r="E41" s="39">
        <v>51566</v>
      </c>
      <c r="F41" s="11">
        <v>330</v>
      </c>
      <c r="G41" s="1" t="e">
        <f>VLOOKUP(F41,$B$3:$C$14,2,0)</f>
        <v>#N/A</v>
      </c>
      <c r="H41" s="12">
        <v>1343</v>
      </c>
    </row>
    <row r="42" spans="3:8" x14ac:dyDescent="0.35">
      <c r="C42" s="37">
        <v>148</v>
      </c>
      <c r="D42" s="38" t="s">
        <v>6</v>
      </c>
      <c r="E42" s="39">
        <v>51566</v>
      </c>
      <c r="F42" s="11">
        <v>789</v>
      </c>
      <c r="G42" s="1" t="s">
        <v>16</v>
      </c>
      <c r="H42" s="12">
        <v>1086</v>
      </c>
    </row>
    <row r="43" spans="3:8" x14ac:dyDescent="0.35">
      <c r="C43" s="37">
        <v>148</v>
      </c>
      <c r="D43" s="38" t="s">
        <v>6</v>
      </c>
      <c r="E43" s="39">
        <v>51566</v>
      </c>
      <c r="F43" s="11">
        <v>245</v>
      </c>
      <c r="G43" s="1" t="s">
        <v>17</v>
      </c>
      <c r="H43" s="12">
        <v>1021</v>
      </c>
    </row>
    <row r="44" spans="3:8" x14ac:dyDescent="0.35">
      <c r="C44" s="37">
        <v>148</v>
      </c>
      <c r="D44" s="38" t="s">
        <v>6</v>
      </c>
      <c r="E44" s="39">
        <v>51566</v>
      </c>
      <c r="F44" s="11">
        <v>474</v>
      </c>
      <c r="G44" s="1" t="e">
        <f>VLOOKUP(F44,$B$3:$C$14,2,0)</f>
        <v>#N/A</v>
      </c>
      <c r="H44" s="12">
        <v>1459</v>
      </c>
    </row>
    <row r="45" spans="3:8" x14ac:dyDescent="0.35">
      <c r="C45" s="37">
        <v>148</v>
      </c>
      <c r="D45" s="38" t="s">
        <v>6</v>
      </c>
      <c r="E45" s="39">
        <v>51566</v>
      </c>
      <c r="F45" s="11">
        <v>495</v>
      </c>
      <c r="G45" s="1" t="e">
        <f>VLOOKUP(F45,$B$3:$C$14,2,0)</f>
        <v>#N/A</v>
      </c>
      <c r="H45" s="12">
        <v>1071</v>
      </c>
    </row>
    <row r="46" spans="3:8" ht="15" thickBot="1" x14ac:dyDescent="0.4">
      <c r="C46" s="37">
        <v>148</v>
      </c>
      <c r="D46" s="38" t="s">
        <v>6</v>
      </c>
      <c r="E46" s="39">
        <v>51566</v>
      </c>
      <c r="F46" s="13">
        <v>121</v>
      </c>
      <c r="G46" s="14" t="s">
        <v>18</v>
      </c>
      <c r="H46" s="15">
        <v>1346</v>
      </c>
    </row>
    <row r="47" spans="3:8" x14ac:dyDescent="0.35">
      <c r="C47" s="40">
        <v>705</v>
      </c>
      <c r="D47" s="41" t="s">
        <v>7</v>
      </c>
      <c r="E47" s="42">
        <v>52882</v>
      </c>
      <c r="F47" s="8">
        <v>600</v>
      </c>
      <c r="G47" s="9" t="str">
        <f>VLOOKUP(F47,$B$3:$C$14,2,0)</f>
        <v>Abhishek</v>
      </c>
      <c r="H47" s="10">
        <v>1162</v>
      </c>
    </row>
    <row r="48" spans="3:8" x14ac:dyDescent="0.35">
      <c r="C48" s="40">
        <v>705</v>
      </c>
      <c r="D48" s="41" t="s">
        <v>7</v>
      </c>
      <c r="E48" s="42">
        <v>52882</v>
      </c>
      <c r="F48" s="11">
        <v>322</v>
      </c>
      <c r="G48" s="1" t="str">
        <f>VLOOKUP(F48,$B$3:$C$14,2,0)</f>
        <v>Manya</v>
      </c>
      <c r="H48" s="12">
        <v>1170</v>
      </c>
    </row>
    <row r="49" spans="3:8" x14ac:dyDescent="0.35">
      <c r="C49" s="40">
        <v>705</v>
      </c>
      <c r="D49" s="41" t="s">
        <v>7</v>
      </c>
      <c r="E49" s="42">
        <v>52882</v>
      </c>
      <c r="F49" s="11">
        <v>148</v>
      </c>
      <c r="G49" s="1" t="str">
        <f>VLOOKUP(F49,$B$3:$C$14,2,0)</f>
        <v>Ashish</v>
      </c>
      <c r="H49" s="12">
        <v>1146</v>
      </c>
    </row>
    <row r="50" spans="3:8" x14ac:dyDescent="0.35">
      <c r="C50" s="40">
        <v>705</v>
      </c>
      <c r="D50" s="41" t="s">
        <v>7</v>
      </c>
      <c r="E50" s="42">
        <v>52882</v>
      </c>
      <c r="F50" s="11">
        <v>999</v>
      </c>
      <c r="G50" s="1" t="s">
        <v>15</v>
      </c>
      <c r="H50" s="12">
        <v>1137</v>
      </c>
    </row>
    <row r="51" spans="3:8" x14ac:dyDescent="0.35">
      <c r="C51" s="40">
        <v>705</v>
      </c>
      <c r="D51" s="41" t="s">
        <v>7</v>
      </c>
      <c r="E51" s="42">
        <v>52882</v>
      </c>
      <c r="F51" s="11">
        <v>330</v>
      </c>
      <c r="G51" s="1" t="e">
        <f>VLOOKUP(F51,$B$3:$C$14,2,0)</f>
        <v>#N/A</v>
      </c>
      <c r="H51" s="12">
        <v>1343</v>
      </c>
    </row>
    <row r="52" spans="3:8" x14ac:dyDescent="0.35">
      <c r="C52" s="40">
        <v>705</v>
      </c>
      <c r="D52" s="41" t="s">
        <v>7</v>
      </c>
      <c r="E52" s="42">
        <v>52882</v>
      </c>
      <c r="F52" s="11">
        <v>789</v>
      </c>
      <c r="G52" s="1" t="s">
        <v>16</v>
      </c>
      <c r="H52" s="12">
        <v>1086</v>
      </c>
    </row>
    <row r="53" spans="3:8" x14ac:dyDescent="0.35">
      <c r="C53" s="40">
        <v>705</v>
      </c>
      <c r="D53" s="41" t="s">
        <v>7</v>
      </c>
      <c r="E53" s="42">
        <v>52882</v>
      </c>
      <c r="F53" s="11">
        <v>245</v>
      </c>
      <c r="G53" s="1" t="s">
        <v>17</v>
      </c>
      <c r="H53" s="12">
        <v>1021</v>
      </c>
    </row>
    <row r="54" spans="3:8" x14ac:dyDescent="0.35">
      <c r="C54" s="40">
        <v>705</v>
      </c>
      <c r="D54" s="41" t="s">
        <v>7</v>
      </c>
      <c r="E54" s="42">
        <v>52882</v>
      </c>
      <c r="F54" s="11">
        <v>474</v>
      </c>
      <c r="G54" s="1" t="e">
        <f>VLOOKUP(F54,$B$3:$C$14,2,0)</f>
        <v>#N/A</v>
      </c>
      <c r="H54" s="12">
        <v>1459</v>
      </c>
    </row>
    <row r="55" spans="3:8" x14ac:dyDescent="0.35">
      <c r="C55" s="40">
        <v>705</v>
      </c>
      <c r="D55" s="41" t="s">
        <v>7</v>
      </c>
      <c r="E55" s="42">
        <v>52882</v>
      </c>
      <c r="F55" s="11">
        <v>495</v>
      </c>
      <c r="G55" s="1" t="e">
        <f>VLOOKUP(F55,$B$3:$C$14,2,0)</f>
        <v>#N/A</v>
      </c>
      <c r="H55" s="12">
        <v>1071</v>
      </c>
    </row>
    <row r="56" spans="3:8" ht="15" thickBot="1" x14ac:dyDescent="0.4">
      <c r="C56" s="40">
        <v>705</v>
      </c>
      <c r="D56" s="41" t="s">
        <v>7</v>
      </c>
      <c r="E56" s="42">
        <v>52882</v>
      </c>
      <c r="F56" s="13">
        <v>121</v>
      </c>
      <c r="G56" s="14" t="s">
        <v>18</v>
      </c>
      <c r="H56" s="15">
        <v>1346</v>
      </c>
    </row>
  </sheetData>
  <mergeCells count="2">
    <mergeCell ref="B1:D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8A2A-DC52-4B2B-A064-5BEC3A4A3B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Abhisheak Saraswat</dc:creator>
  <cp:lastModifiedBy>Abhisheak Saraswat</cp:lastModifiedBy>
  <dcterms:created xsi:type="dcterms:W3CDTF">2024-09-21T07:42:27Z</dcterms:created>
  <dcterms:modified xsi:type="dcterms:W3CDTF">2024-09-21T08:29:41Z</dcterms:modified>
</cp:coreProperties>
</file>