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PAC\Desktop\GL\Week5_Solution\"/>
    </mc:Choice>
  </mc:AlternateContent>
  <xr:revisionPtr revIDLastSave="0" documentId="13_ncr:1_{72E029EA-1EB8-40E7-9BD0-0AEC62A071E7}" xr6:coauthVersionLast="47" xr6:coauthVersionMax="47" xr10:uidLastSave="{00000000-0000-0000-0000-000000000000}"/>
  <bookViews>
    <workbookView xWindow="-110" yWindow="-110" windowWidth="19420" windowHeight="10560" activeTab="3" xr2:uid="{55721A3D-EC3C-4C0C-8C54-8373D73D4F79}"/>
  </bookViews>
  <sheets>
    <sheet name="Refrential (FK)" sheetId="1" r:id="rId1"/>
    <sheet name="Normal view" sheetId="4" r:id="rId2"/>
    <sheet name="Agg or Join View" sheetId="2" r:id="rId3"/>
    <sheet name="Try to Insert a rec in NorView" sheetId="3" r:id="rId4"/>
  </sheets>
  <definedNames>
    <definedName name="_xlnm._FilterDatabase" localSheetId="2" hidden="1">'Agg or Join View'!$A$1:$K$11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2" l="1"/>
  <c r="G17" i="2"/>
  <c r="G18" i="2"/>
  <c r="G19" i="2"/>
  <c r="G20" i="2"/>
  <c r="G15" i="2"/>
  <c r="L5" i="1"/>
  <c r="B23" i="1"/>
  <c r="B24" i="1"/>
  <c r="B25" i="1" s="1"/>
  <c r="B26" i="1" s="1"/>
  <c r="B27" i="1" s="1"/>
  <c r="B28" i="1" s="1"/>
  <c r="B29" i="1" s="1"/>
  <c r="B30" i="1" s="1"/>
  <c r="B31" i="1" s="1"/>
  <c r="B22" i="1"/>
  <c r="L4" i="1"/>
</calcChain>
</file>

<file path=xl/sharedStrings.xml><?xml version="1.0" encoding="utf-8"?>
<sst xmlns="http://schemas.openxmlformats.org/spreadsheetml/2006/main" count="373" uniqueCount="122">
  <si>
    <t>Product Table</t>
  </si>
  <si>
    <t>Product_id</t>
  </si>
  <si>
    <t>ProductName</t>
  </si>
  <si>
    <t>Product Description</t>
  </si>
  <si>
    <t>Qty</t>
  </si>
  <si>
    <t>PriceofEach</t>
  </si>
  <si>
    <t>P_6878</t>
  </si>
  <si>
    <t>P_9182</t>
  </si>
  <si>
    <t>P_6220</t>
  </si>
  <si>
    <t>P_5898</t>
  </si>
  <si>
    <t>P_3554</t>
  </si>
  <si>
    <t>P_2997</t>
  </si>
  <si>
    <t>P_4908</t>
  </si>
  <si>
    <t>P_7193</t>
  </si>
  <si>
    <t>P_7733</t>
  </si>
  <si>
    <t>P_4782</t>
  </si>
  <si>
    <t>P_7047</t>
  </si>
  <si>
    <t>P_2936</t>
  </si>
  <si>
    <t>P_8415</t>
  </si>
  <si>
    <t>P_6083</t>
  </si>
  <si>
    <t>A</t>
  </si>
  <si>
    <t>B</t>
  </si>
  <si>
    <t>C</t>
  </si>
  <si>
    <t>D</t>
  </si>
  <si>
    <t>ABD</t>
  </si>
  <si>
    <t>Agh</t>
  </si>
  <si>
    <t>X</t>
  </si>
  <si>
    <t>Y</t>
  </si>
  <si>
    <t>Z</t>
  </si>
  <si>
    <t>I</t>
  </si>
  <si>
    <t>Kl</t>
  </si>
  <si>
    <t>df</t>
  </si>
  <si>
    <t>rt</t>
  </si>
  <si>
    <t>Yu</t>
  </si>
  <si>
    <t>xyz</t>
  </si>
  <si>
    <t>Karan</t>
  </si>
  <si>
    <t>Customer Table</t>
  </si>
  <si>
    <t>CustomerID</t>
  </si>
  <si>
    <t>CustomerName</t>
  </si>
  <si>
    <t>Sales</t>
  </si>
  <si>
    <t>Abhisheak</t>
  </si>
  <si>
    <t>Ajeet</t>
  </si>
  <si>
    <t>Mohan</t>
  </si>
  <si>
    <t>Vivek</t>
  </si>
  <si>
    <t>Sapana</t>
  </si>
  <si>
    <t>Divya</t>
  </si>
  <si>
    <t>Product_ID</t>
  </si>
  <si>
    <t>PriceEach</t>
  </si>
  <si>
    <t>EmpID</t>
  </si>
  <si>
    <t>ManagerID</t>
  </si>
  <si>
    <t>Whole Company</t>
  </si>
  <si>
    <t>CEO</t>
  </si>
  <si>
    <t>Modi</t>
  </si>
  <si>
    <t>Create Table ChildTable</t>
  </si>
  <si>
    <t>(</t>
  </si>
  <si>
    <t>Child_id Int Primary key,</t>
  </si>
  <si>
    <t>P_id int not null,</t>
  </si>
  <si>
    <t>Foreign key (p_id) references Parentable(parent_id)</t>
  </si>
  <si>
    <t>ParentTable</t>
  </si>
  <si>
    <t>ParentID</t>
  </si>
  <si>
    <t>Null</t>
  </si>
  <si>
    <t>Abhishek</t>
  </si>
  <si>
    <t>Anand</t>
  </si>
  <si>
    <t>Avi</t>
  </si>
  <si>
    <t>Avinash</t>
  </si>
  <si>
    <t>Eric</t>
  </si>
  <si>
    <t>Corey</t>
  </si>
  <si>
    <t>Sapna</t>
  </si>
  <si>
    <t>No Manager</t>
  </si>
  <si>
    <t>Raymond</t>
  </si>
  <si>
    <t>Young</t>
  </si>
  <si>
    <t>Bachelors</t>
  </si>
  <si>
    <t>Professional</t>
  </si>
  <si>
    <t>1899-12-30 00:00:00.000</t>
  </si>
  <si>
    <t>Ruby</t>
  </si>
  <si>
    <t>Matthews</t>
  </si>
  <si>
    <t>Intermediate</t>
  </si>
  <si>
    <t>Clerical</t>
  </si>
  <si>
    <t>Lori</t>
  </si>
  <si>
    <t>Shaw</t>
  </si>
  <si>
    <t>Master Degree</t>
  </si>
  <si>
    <t>Pamela</t>
  </si>
  <si>
    <t>Alexander</t>
  </si>
  <si>
    <t>Kathryn</t>
  </si>
  <si>
    <t>Fox</t>
  </si>
  <si>
    <t>Education</t>
  </si>
  <si>
    <t>Christina</t>
  </si>
  <si>
    <t>Little</t>
  </si>
  <si>
    <t>Human Resource</t>
  </si>
  <si>
    <t>Gloria</t>
  </si>
  <si>
    <t>Harper</t>
  </si>
  <si>
    <t>High School</t>
  </si>
  <si>
    <t>Brian</t>
  </si>
  <si>
    <t>Ryan</t>
  </si>
  <si>
    <t>Harold</t>
  </si>
  <si>
    <t>Hunter</t>
  </si>
  <si>
    <t>Helen</t>
  </si>
  <si>
    <t>Dean</t>
  </si>
  <si>
    <t>Management</t>
  </si>
  <si>
    <t>FirstName</t>
  </si>
  <si>
    <t>LastName</t>
  </si>
  <si>
    <t>Occupation</t>
  </si>
  <si>
    <t>Grade</t>
  </si>
  <si>
    <t>yearlYincome</t>
  </si>
  <si>
    <t>HireDate</t>
  </si>
  <si>
    <t>DeptID</t>
  </si>
  <si>
    <t>Delete From Myview Where EmpID = 6905</t>
  </si>
  <si>
    <t>Myview</t>
  </si>
  <si>
    <t>Update Myview Set Sales = 15000 Where FirstName = 'Lori'</t>
  </si>
  <si>
    <t>Update EnpoyeeDB set Sales = 100 Where FirstName = 'Lori'</t>
  </si>
  <si>
    <t>Select * from MyView</t>
  </si>
  <si>
    <t>Analytical_View</t>
  </si>
  <si>
    <t>Update EmployeeDB Set Sales = 100 Where Grade  = 'A'</t>
  </si>
  <si>
    <t>NewSales(After Update</t>
  </si>
  <si>
    <t>NewSales</t>
  </si>
  <si>
    <t>Update Analtycial_View Set Sales = 0 Where Grade = 'A'</t>
  </si>
  <si>
    <t>Create View View_JoinDepartment</t>
  </si>
  <si>
    <t>As</t>
  </si>
  <si>
    <t>Select FirstName, LastName, Sales, Grade, Dept.DeartmentName</t>
  </si>
  <si>
    <t xml:space="preserve">From EmployeeDb </t>
  </si>
  <si>
    <t>InnerJoin Department_Table as Dept</t>
  </si>
  <si>
    <t>On EmployeeDB.DeptID = Dept.DeptId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</si>
</sst>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2FDD2-F041-4104-A180-1541B1928CBD}">
  <dimension ref="A1:L40"/>
  <sheetViews>
    <sheetView zoomScale="130" zoomScaleNormal="130" workbookViewId="0">
      <selection activeCell="I5" sqref="I5"/>
    </sheetView>
  </sheetViews>
  <sheetFormatPr defaultRowHeight="14.5" x14ac:dyDescent="0.35"/>
  <cols>
    <col min="1" max="1" width="9.81640625" bestFit="1" customWidth="1"/>
    <col min="2" max="2" width="12.1796875" bestFit="1" customWidth="1"/>
    <col min="3" max="3" width="17.36328125" bestFit="1" customWidth="1"/>
    <col min="4" max="4" width="11.08984375" bestFit="1" customWidth="1"/>
    <col min="5" max="5" width="10.453125" bestFit="1" customWidth="1"/>
    <col min="7" max="7" width="11.26953125" bestFit="1" customWidth="1"/>
    <col min="8" max="8" width="13.90625" bestFit="1" customWidth="1"/>
    <col min="9" max="9" width="10.08984375" bestFit="1" customWidth="1"/>
  </cols>
  <sheetData>
    <row r="1" spans="1:12" x14ac:dyDescent="0.35">
      <c r="A1" t="s">
        <v>0</v>
      </c>
    </row>
    <row r="2" spans="1:12" x14ac:dyDescent="0.35">
      <c r="A2" t="s">
        <v>35</v>
      </c>
      <c r="G2" t="s">
        <v>35</v>
      </c>
      <c r="H2" t="s">
        <v>36</v>
      </c>
    </row>
    <row r="3" spans="1:12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G3" t="s">
        <v>37</v>
      </c>
      <c r="H3" t="s">
        <v>38</v>
      </c>
      <c r="I3" t="s">
        <v>46</v>
      </c>
      <c r="J3" t="s">
        <v>4</v>
      </c>
      <c r="K3" t="s">
        <v>47</v>
      </c>
      <c r="L3" t="s">
        <v>39</v>
      </c>
    </row>
    <row r="4" spans="1:12" x14ac:dyDescent="0.35">
      <c r="A4" t="s">
        <v>6</v>
      </c>
      <c r="B4" t="s">
        <v>20</v>
      </c>
      <c r="C4" t="s">
        <v>34</v>
      </c>
      <c r="D4">
        <v>84</v>
      </c>
      <c r="E4">
        <v>230</v>
      </c>
      <c r="G4">
        <v>9686917425</v>
      </c>
      <c r="H4" t="s">
        <v>35</v>
      </c>
      <c r="J4">
        <v>2</v>
      </c>
      <c r="K4">
        <v>100</v>
      </c>
      <c r="L4">
        <f>J4*K4</f>
        <v>200</v>
      </c>
    </row>
    <row r="5" spans="1:12" x14ac:dyDescent="0.35">
      <c r="A5" t="s">
        <v>7</v>
      </c>
      <c r="B5" t="s">
        <v>21</v>
      </c>
      <c r="C5" t="s">
        <v>34</v>
      </c>
      <c r="D5">
        <v>120</v>
      </c>
      <c r="E5">
        <v>487</v>
      </c>
      <c r="G5">
        <v>9916191583</v>
      </c>
      <c r="H5" t="s">
        <v>40</v>
      </c>
      <c r="I5" t="s">
        <v>8</v>
      </c>
      <c r="J5">
        <v>10</v>
      </c>
      <c r="K5">
        <v>84</v>
      </c>
      <c r="L5">
        <f>J5*K5</f>
        <v>840</v>
      </c>
    </row>
    <row r="6" spans="1:12" x14ac:dyDescent="0.35">
      <c r="A6" t="s">
        <v>8</v>
      </c>
      <c r="B6" t="s">
        <v>22</v>
      </c>
      <c r="C6" t="s">
        <v>34</v>
      </c>
      <c r="D6">
        <v>84</v>
      </c>
      <c r="E6">
        <v>366</v>
      </c>
      <c r="G6">
        <v>9068804812</v>
      </c>
      <c r="H6" t="s">
        <v>41</v>
      </c>
    </row>
    <row r="7" spans="1:12" x14ac:dyDescent="0.35">
      <c r="A7" t="s">
        <v>9</v>
      </c>
      <c r="B7" t="s">
        <v>23</v>
      </c>
      <c r="C7" t="s">
        <v>34</v>
      </c>
      <c r="D7">
        <v>168</v>
      </c>
      <c r="E7">
        <v>290</v>
      </c>
      <c r="G7">
        <v>9843348181</v>
      </c>
      <c r="H7" t="s">
        <v>42</v>
      </c>
    </row>
    <row r="8" spans="1:12" x14ac:dyDescent="0.35">
      <c r="A8" t="s">
        <v>10</v>
      </c>
      <c r="B8" t="s">
        <v>24</v>
      </c>
      <c r="C8" t="s">
        <v>34</v>
      </c>
      <c r="D8">
        <v>107</v>
      </c>
      <c r="E8">
        <v>380</v>
      </c>
      <c r="G8">
        <v>9738493072</v>
      </c>
      <c r="H8" t="s">
        <v>43</v>
      </c>
    </row>
    <row r="9" spans="1:12" x14ac:dyDescent="0.35">
      <c r="A9" t="s">
        <v>11</v>
      </c>
      <c r="B9" t="s">
        <v>25</v>
      </c>
      <c r="C9" t="s">
        <v>34</v>
      </c>
      <c r="D9">
        <v>181</v>
      </c>
      <c r="E9">
        <v>56</v>
      </c>
      <c r="G9">
        <v>9022606018</v>
      </c>
      <c r="H9" t="s">
        <v>44</v>
      </c>
    </row>
    <row r="10" spans="1:12" x14ac:dyDescent="0.35">
      <c r="A10" t="s">
        <v>12</v>
      </c>
      <c r="B10" t="s">
        <v>26</v>
      </c>
      <c r="C10" t="s">
        <v>34</v>
      </c>
      <c r="D10">
        <v>131</v>
      </c>
      <c r="E10">
        <v>167</v>
      </c>
      <c r="G10">
        <v>9729439283</v>
      </c>
      <c r="H10" t="s">
        <v>45</v>
      </c>
    </row>
    <row r="11" spans="1:12" x14ac:dyDescent="0.35">
      <c r="A11" t="s">
        <v>13</v>
      </c>
      <c r="B11" t="s">
        <v>27</v>
      </c>
      <c r="C11" t="s">
        <v>34</v>
      </c>
      <c r="D11">
        <v>71</v>
      </c>
      <c r="E11">
        <v>409</v>
      </c>
    </row>
    <row r="12" spans="1:12" x14ac:dyDescent="0.35">
      <c r="A12" t="s">
        <v>14</v>
      </c>
      <c r="B12" t="s">
        <v>28</v>
      </c>
      <c r="C12" t="s">
        <v>34</v>
      </c>
      <c r="D12">
        <v>126</v>
      </c>
      <c r="E12">
        <v>289</v>
      </c>
    </row>
    <row r="13" spans="1:12" x14ac:dyDescent="0.35">
      <c r="A13" t="s">
        <v>15</v>
      </c>
      <c r="B13" t="s">
        <v>29</v>
      </c>
      <c r="C13" t="s">
        <v>34</v>
      </c>
      <c r="D13">
        <v>121</v>
      </c>
      <c r="E13">
        <v>326</v>
      </c>
    </row>
    <row r="14" spans="1:12" x14ac:dyDescent="0.35">
      <c r="A14" t="s">
        <v>16</v>
      </c>
      <c r="B14" t="s">
        <v>30</v>
      </c>
      <c r="C14" t="s">
        <v>34</v>
      </c>
      <c r="D14">
        <v>51</v>
      </c>
      <c r="E14">
        <v>249</v>
      </c>
    </row>
    <row r="15" spans="1:12" x14ac:dyDescent="0.35">
      <c r="A15" t="s">
        <v>17</v>
      </c>
      <c r="B15" t="s">
        <v>31</v>
      </c>
      <c r="C15" t="s">
        <v>34</v>
      </c>
      <c r="D15">
        <v>76</v>
      </c>
      <c r="E15">
        <v>366</v>
      </c>
    </row>
    <row r="16" spans="1:12" x14ac:dyDescent="0.35">
      <c r="A16" t="s">
        <v>18</v>
      </c>
      <c r="B16" t="s">
        <v>32</v>
      </c>
      <c r="C16" t="s">
        <v>34</v>
      </c>
      <c r="D16">
        <v>189</v>
      </c>
      <c r="E16">
        <v>272</v>
      </c>
    </row>
    <row r="17" spans="1:9" x14ac:dyDescent="0.35">
      <c r="A17" t="s">
        <v>19</v>
      </c>
      <c r="B17" t="s">
        <v>33</v>
      </c>
      <c r="C17" t="s">
        <v>34</v>
      </c>
      <c r="D17">
        <v>42</v>
      </c>
      <c r="E17">
        <v>51</v>
      </c>
    </row>
    <row r="18" spans="1:9" x14ac:dyDescent="0.35">
      <c r="B18" t="s">
        <v>50</v>
      </c>
    </row>
    <row r="20" spans="1:9" x14ac:dyDescent="0.35">
      <c r="B20" t="s">
        <v>48</v>
      </c>
      <c r="E20" t="s">
        <v>49</v>
      </c>
      <c r="F20" t="s">
        <v>51</v>
      </c>
    </row>
    <row r="21" spans="1:9" x14ac:dyDescent="0.35">
      <c r="B21">
        <v>101</v>
      </c>
      <c r="C21" t="s">
        <v>61</v>
      </c>
      <c r="D21" t="s">
        <v>52</v>
      </c>
      <c r="E21">
        <v>111</v>
      </c>
      <c r="F21" t="s">
        <v>52</v>
      </c>
    </row>
    <row r="22" spans="1:9" x14ac:dyDescent="0.35">
      <c r="B22">
        <f>B21+2</f>
        <v>103</v>
      </c>
      <c r="C22" t="s">
        <v>62</v>
      </c>
      <c r="D22" t="s">
        <v>52</v>
      </c>
      <c r="E22">
        <v>111</v>
      </c>
      <c r="F22" t="s">
        <v>52</v>
      </c>
    </row>
    <row r="23" spans="1:9" x14ac:dyDescent="0.35">
      <c r="B23">
        <f t="shared" ref="B23:B31" si="0">B22+2</f>
        <v>105</v>
      </c>
      <c r="C23" t="s">
        <v>41</v>
      </c>
      <c r="D23" t="s">
        <v>52</v>
      </c>
      <c r="E23">
        <v>111</v>
      </c>
      <c r="F23" t="s">
        <v>52</v>
      </c>
    </row>
    <row r="24" spans="1:9" x14ac:dyDescent="0.35">
      <c r="B24">
        <f t="shared" si="0"/>
        <v>107</v>
      </c>
      <c r="C24" t="s">
        <v>63</v>
      </c>
      <c r="D24" t="s">
        <v>52</v>
      </c>
      <c r="E24">
        <v>111</v>
      </c>
      <c r="F24" t="s">
        <v>52</v>
      </c>
    </row>
    <row r="25" spans="1:9" x14ac:dyDescent="0.35">
      <c r="B25">
        <f t="shared" si="0"/>
        <v>109</v>
      </c>
      <c r="C25" t="s">
        <v>64</v>
      </c>
      <c r="D25" t="s">
        <v>52</v>
      </c>
      <c r="E25">
        <v>111</v>
      </c>
      <c r="F25" t="s">
        <v>52</v>
      </c>
    </row>
    <row r="26" spans="1:9" x14ac:dyDescent="0.35">
      <c r="B26">
        <f t="shared" si="0"/>
        <v>111</v>
      </c>
      <c r="C26" t="s">
        <v>52</v>
      </c>
      <c r="D26" t="s">
        <v>68</v>
      </c>
      <c r="E26" t="s">
        <v>60</v>
      </c>
      <c r="F26" t="s">
        <v>52</v>
      </c>
    </row>
    <row r="27" spans="1:9" x14ac:dyDescent="0.35">
      <c r="B27">
        <f t="shared" si="0"/>
        <v>113</v>
      </c>
      <c r="C27" t="s">
        <v>42</v>
      </c>
      <c r="D27" t="s">
        <v>52</v>
      </c>
      <c r="E27">
        <v>111</v>
      </c>
      <c r="F27" t="s">
        <v>52</v>
      </c>
    </row>
    <row r="28" spans="1:9" x14ac:dyDescent="0.35">
      <c r="B28">
        <f t="shared" si="0"/>
        <v>115</v>
      </c>
      <c r="C28" t="s">
        <v>65</v>
      </c>
      <c r="D28" t="s">
        <v>52</v>
      </c>
      <c r="E28">
        <v>111</v>
      </c>
      <c r="F28" t="s">
        <v>52</v>
      </c>
    </row>
    <row r="29" spans="1:9" x14ac:dyDescent="0.35">
      <c r="B29">
        <f t="shared" si="0"/>
        <v>117</v>
      </c>
      <c r="C29" t="s">
        <v>66</v>
      </c>
      <c r="D29" t="s">
        <v>52</v>
      </c>
      <c r="E29">
        <v>111</v>
      </c>
      <c r="F29" t="s">
        <v>52</v>
      </c>
    </row>
    <row r="30" spans="1:9" x14ac:dyDescent="0.35">
      <c r="B30">
        <f t="shared" si="0"/>
        <v>119</v>
      </c>
      <c r="C30" t="s">
        <v>43</v>
      </c>
      <c r="D30" t="s">
        <v>52</v>
      </c>
      <c r="E30">
        <v>111</v>
      </c>
      <c r="F30" t="s">
        <v>52</v>
      </c>
    </row>
    <row r="31" spans="1:9" x14ac:dyDescent="0.35">
      <c r="B31">
        <f t="shared" si="0"/>
        <v>121</v>
      </c>
      <c r="C31" t="s">
        <v>67</v>
      </c>
      <c r="D31" t="s">
        <v>52</v>
      </c>
      <c r="E31">
        <v>111</v>
      </c>
      <c r="F31" t="s">
        <v>52</v>
      </c>
    </row>
    <row r="32" spans="1:9" x14ac:dyDescent="0.35">
      <c r="I32" t="s">
        <v>58</v>
      </c>
    </row>
    <row r="33" spans="2:8" x14ac:dyDescent="0.35">
      <c r="H33" t="s">
        <v>59</v>
      </c>
    </row>
    <row r="34" spans="2:8" x14ac:dyDescent="0.35">
      <c r="H34">
        <v>1</v>
      </c>
    </row>
    <row r="35" spans="2:8" x14ac:dyDescent="0.35">
      <c r="H35">
        <v>2</v>
      </c>
    </row>
    <row r="36" spans="2:8" x14ac:dyDescent="0.35">
      <c r="B36" t="s">
        <v>53</v>
      </c>
      <c r="H36">
        <v>3</v>
      </c>
    </row>
    <row r="37" spans="2:8" x14ac:dyDescent="0.35">
      <c r="B37" t="s">
        <v>54</v>
      </c>
      <c r="H37">
        <v>4</v>
      </c>
    </row>
    <row r="38" spans="2:8" x14ac:dyDescent="0.35">
      <c r="B38" t="s">
        <v>55</v>
      </c>
      <c r="H38">
        <v>5</v>
      </c>
    </row>
    <row r="39" spans="2:8" x14ac:dyDescent="0.35">
      <c r="B39" t="s">
        <v>56</v>
      </c>
      <c r="H39">
        <v>6</v>
      </c>
    </row>
    <row r="40" spans="2:8" x14ac:dyDescent="0.35">
      <c r="B40" t="s">
        <v>57</v>
      </c>
      <c r="H40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2B2C-FB90-4586-A308-E86FB51E4F7C}">
  <dimension ref="A1:K25"/>
  <sheetViews>
    <sheetView showGridLines="0" workbookViewId="0">
      <selection activeCell="D16" sqref="D16:I17"/>
    </sheetView>
  </sheetViews>
  <sheetFormatPr defaultRowHeight="14.5" x14ac:dyDescent="0.35"/>
  <sheetData>
    <row r="1" spans="1:11" x14ac:dyDescent="0.35">
      <c r="A1" s="3" t="s">
        <v>48</v>
      </c>
      <c r="B1" s="4" t="s">
        <v>99</v>
      </c>
      <c r="C1" s="4" t="s">
        <v>100</v>
      </c>
      <c r="D1" s="4" t="s">
        <v>85</v>
      </c>
      <c r="E1" s="4" t="s">
        <v>101</v>
      </c>
      <c r="F1" s="4" t="s">
        <v>102</v>
      </c>
      <c r="G1" s="4" t="s">
        <v>103</v>
      </c>
      <c r="H1" s="4" t="s">
        <v>39</v>
      </c>
      <c r="I1" s="4" t="s">
        <v>104</v>
      </c>
      <c r="J1" s="5" t="s">
        <v>105</v>
      </c>
    </row>
    <row r="2" spans="1:11" x14ac:dyDescent="0.35">
      <c r="A2" s="6">
        <v>4386</v>
      </c>
      <c r="B2" s="7" t="s">
        <v>69</v>
      </c>
      <c r="C2" s="7" t="s">
        <v>70</v>
      </c>
      <c r="D2" s="7" t="s">
        <v>71</v>
      </c>
      <c r="E2" s="7" t="s">
        <v>72</v>
      </c>
      <c r="F2" s="7" t="s">
        <v>20</v>
      </c>
      <c r="G2" s="7">
        <v>90000</v>
      </c>
      <c r="H2" s="7">
        <v>3000</v>
      </c>
      <c r="I2" s="7" t="s">
        <v>73</v>
      </c>
      <c r="J2" s="8">
        <v>1</v>
      </c>
    </row>
    <row r="3" spans="1:11" x14ac:dyDescent="0.35">
      <c r="A3" s="6">
        <v>7632</v>
      </c>
      <c r="B3" s="7" t="s">
        <v>74</v>
      </c>
      <c r="C3" s="7" t="s">
        <v>75</v>
      </c>
      <c r="D3" s="7" t="s">
        <v>76</v>
      </c>
      <c r="E3" s="7" t="s">
        <v>77</v>
      </c>
      <c r="F3" s="7" t="s">
        <v>20</v>
      </c>
      <c r="G3" s="7">
        <v>40000</v>
      </c>
      <c r="H3" s="7">
        <v>3000</v>
      </c>
      <c r="I3" s="7" t="s">
        <v>73</v>
      </c>
      <c r="J3" s="8">
        <v>3</v>
      </c>
    </row>
    <row r="4" spans="1:11" x14ac:dyDescent="0.35">
      <c r="A4" s="6">
        <v>6905</v>
      </c>
      <c r="B4" s="7" t="s">
        <v>78</v>
      </c>
      <c r="C4" s="7" t="s">
        <v>79</v>
      </c>
      <c r="D4" s="7" t="s">
        <v>80</v>
      </c>
      <c r="E4" s="7" t="s">
        <v>77</v>
      </c>
      <c r="F4" s="7" t="s">
        <v>20</v>
      </c>
      <c r="G4" s="7">
        <v>35000</v>
      </c>
      <c r="H4" s="7">
        <v>100</v>
      </c>
      <c r="I4" s="7" t="s">
        <v>73</v>
      </c>
      <c r="J4" s="8">
        <v>4</v>
      </c>
    </row>
    <row r="5" spans="1:11" x14ac:dyDescent="0.35">
      <c r="A5" s="6">
        <v>2281</v>
      </c>
      <c r="B5" s="7" t="s">
        <v>81</v>
      </c>
      <c r="C5" s="7" t="s">
        <v>82</v>
      </c>
      <c r="D5" s="7" t="s">
        <v>71</v>
      </c>
      <c r="E5" s="7" t="s">
        <v>72</v>
      </c>
      <c r="F5" s="7" t="s">
        <v>23</v>
      </c>
      <c r="G5" s="7">
        <v>60000</v>
      </c>
      <c r="H5" s="7">
        <v>2693</v>
      </c>
      <c r="I5" s="7" t="s">
        <v>73</v>
      </c>
      <c r="J5" s="8">
        <v>1</v>
      </c>
    </row>
    <row r="6" spans="1:11" x14ac:dyDescent="0.35">
      <c r="A6" s="6">
        <v>8938</v>
      </c>
      <c r="B6" s="7" t="s">
        <v>83</v>
      </c>
      <c r="C6" s="7" t="s">
        <v>84</v>
      </c>
      <c r="D6" s="7" t="s">
        <v>85</v>
      </c>
      <c r="E6" s="7" t="s">
        <v>72</v>
      </c>
      <c r="F6" s="7" t="s">
        <v>20</v>
      </c>
      <c r="G6" s="7">
        <v>35000</v>
      </c>
      <c r="H6" s="7">
        <v>2399</v>
      </c>
      <c r="I6" s="7" t="s">
        <v>73</v>
      </c>
      <c r="J6" s="8">
        <v>5</v>
      </c>
    </row>
    <row r="7" spans="1:11" x14ac:dyDescent="0.35">
      <c r="A7" s="6">
        <v>8045</v>
      </c>
      <c r="B7" s="7" t="s">
        <v>86</v>
      </c>
      <c r="C7" s="7" t="s">
        <v>87</v>
      </c>
      <c r="D7" s="7" t="s">
        <v>80</v>
      </c>
      <c r="E7" s="7" t="s">
        <v>88</v>
      </c>
      <c r="F7" s="7" t="s">
        <v>23</v>
      </c>
      <c r="G7" s="7">
        <v>60000</v>
      </c>
      <c r="H7" s="7">
        <v>2239</v>
      </c>
      <c r="I7" s="7" t="s">
        <v>73</v>
      </c>
      <c r="J7" s="8">
        <v>1</v>
      </c>
    </row>
    <row r="8" spans="1:11" x14ac:dyDescent="0.35">
      <c r="A8" s="6">
        <v>8592</v>
      </c>
      <c r="B8" s="7" t="s">
        <v>89</v>
      </c>
      <c r="C8" s="7" t="s">
        <v>90</v>
      </c>
      <c r="D8" s="7" t="s">
        <v>91</v>
      </c>
      <c r="E8" s="7" t="s">
        <v>77</v>
      </c>
      <c r="F8" s="7" t="s">
        <v>20</v>
      </c>
      <c r="G8" s="7">
        <v>40000</v>
      </c>
      <c r="H8" s="7">
        <v>1383</v>
      </c>
      <c r="I8" s="7" t="s">
        <v>73</v>
      </c>
      <c r="J8" s="8">
        <v>2</v>
      </c>
    </row>
    <row r="9" spans="1:11" x14ac:dyDescent="0.35">
      <c r="A9" s="6">
        <v>5711</v>
      </c>
      <c r="B9" s="7" t="s">
        <v>92</v>
      </c>
      <c r="C9" s="7" t="s">
        <v>93</v>
      </c>
      <c r="D9" s="7" t="s">
        <v>71</v>
      </c>
      <c r="E9" s="7" t="s">
        <v>77</v>
      </c>
      <c r="F9" s="7" t="s">
        <v>20</v>
      </c>
      <c r="G9" s="7">
        <v>40000</v>
      </c>
      <c r="H9" s="7">
        <v>843</v>
      </c>
      <c r="I9" s="7" t="s">
        <v>73</v>
      </c>
      <c r="J9" s="8">
        <v>6</v>
      </c>
    </row>
    <row r="10" spans="1:11" x14ac:dyDescent="0.35">
      <c r="A10" s="6">
        <v>4481</v>
      </c>
      <c r="B10" s="7" t="s">
        <v>94</v>
      </c>
      <c r="C10" s="7" t="s">
        <v>95</v>
      </c>
      <c r="D10" s="7" t="s">
        <v>91</v>
      </c>
      <c r="E10" s="7" t="s">
        <v>72</v>
      </c>
      <c r="F10" s="7" t="s">
        <v>22</v>
      </c>
      <c r="G10" s="7">
        <v>50000</v>
      </c>
      <c r="H10" s="7">
        <v>523</v>
      </c>
      <c r="I10" s="7" t="s">
        <v>73</v>
      </c>
      <c r="J10" s="8">
        <v>3</v>
      </c>
    </row>
    <row r="11" spans="1:11" ht="15" thickBot="1" x14ac:dyDescent="0.4">
      <c r="A11" s="9">
        <v>4682</v>
      </c>
      <c r="B11" s="10" t="s">
        <v>96</v>
      </c>
      <c r="C11" s="10" t="s">
        <v>97</v>
      </c>
      <c r="D11" s="10" t="s">
        <v>91</v>
      </c>
      <c r="E11" s="10" t="s">
        <v>98</v>
      </c>
      <c r="F11" s="10" t="s">
        <v>21</v>
      </c>
      <c r="G11" s="10">
        <v>75000</v>
      </c>
      <c r="H11" s="10">
        <v>100</v>
      </c>
      <c r="I11" s="10" t="s">
        <v>73</v>
      </c>
      <c r="J11" s="11">
        <v>2</v>
      </c>
    </row>
    <row r="12" spans="1:11" x14ac:dyDescent="0.35">
      <c r="A12" t="s">
        <v>109</v>
      </c>
    </row>
    <row r="14" spans="1:11" x14ac:dyDescent="0.35">
      <c r="K14" t="s">
        <v>107</v>
      </c>
    </row>
    <row r="15" spans="1:11" x14ac:dyDescent="0.35">
      <c r="D15" s="1" t="s">
        <v>48</v>
      </c>
      <c r="E15" s="1" t="s">
        <v>99</v>
      </c>
      <c r="F15" s="1" t="s">
        <v>100</v>
      </c>
      <c r="G15" s="1" t="s">
        <v>103</v>
      </c>
      <c r="H15" s="1" t="s">
        <v>39</v>
      </c>
      <c r="I15" s="1" t="s">
        <v>104</v>
      </c>
      <c r="J15" s="2" t="s">
        <v>105</v>
      </c>
    </row>
    <row r="16" spans="1:11" x14ac:dyDescent="0.35">
      <c r="D16" s="1">
        <v>4386</v>
      </c>
      <c r="E16" s="1" t="s">
        <v>69</v>
      </c>
      <c r="F16" s="1" t="s">
        <v>70</v>
      </c>
      <c r="G16" s="1">
        <v>90000</v>
      </c>
      <c r="H16" s="1">
        <v>3000</v>
      </c>
      <c r="I16" s="1" t="s">
        <v>73</v>
      </c>
      <c r="J16" s="2">
        <v>1</v>
      </c>
    </row>
    <row r="17" spans="4:10" x14ac:dyDescent="0.35">
      <c r="D17" s="1">
        <v>7632</v>
      </c>
      <c r="E17" s="1" t="s">
        <v>74</v>
      </c>
      <c r="F17" s="1" t="s">
        <v>75</v>
      </c>
      <c r="G17" s="1">
        <v>40000</v>
      </c>
      <c r="H17" s="1">
        <v>3000</v>
      </c>
      <c r="I17" s="1" t="s">
        <v>73</v>
      </c>
      <c r="J17" s="2">
        <v>3</v>
      </c>
    </row>
    <row r="18" spans="4:10" x14ac:dyDescent="0.35">
      <c r="D18" s="1">
        <v>6905</v>
      </c>
      <c r="E18" s="1" t="s">
        <v>78</v>
      </c>
      <c r="F18" s="1" t="s">
        <v>79</v>
      </c>
      <c r="G18" s="1">
        <v>35000</v>
      </c>
      <c r="H18" s="1">
        <v>100</v>
      </c>
      <c r="I18" s="1" t="s">
        <v>73</v>
      </c>
      <c r="J18" s="2">
        <v>4</v>
      </c>
    </row>
    <row r="19" spans="4:10" x14ac:dyDescent="0.35">
      <c r="D19" s="1">
        <v>2281</v>
      </c>
      <c r="E19" s="1" t="s">
        <v>81</v>
      </c>
      <c r="F19" s="1" t="s">
        <v>82</v>
      </c>
      <c r="G19" s="1">
        <v>60000</v>
      </c>
      <c r="H19" s="1">
        <v>2693</v>
      </c>
      <c r="I19" s="1" t="s">
        <v>73</v>
      </c>
      <c r="J19" s="2">
        <v>1</v>
      </c>
    </row>
    <row r="20" spans="4:10" x14ac:dyDescent="0.35">
      <c r="D20" s="1">
        <v>8938</v>
      </c>
      <c r="E20" s="1" t="s">
        <v>83</v>
      </c>
      <c r="F20" s="1" t="s">
        <v>84</v>
      </c>
      <c r="G20" s="1">
        <v>35000</v>
      </c>
      <c r="H20" s="1">
        <v>2399</v>
      </c>
      <c r="I20" s="1" t="s">
        <v>73</v>
      </c>
      <c r="J20" s="2">
        <v>5</v>
      </c>
    </row>
    <row r="22" spans="4:10" x14ac:dyDescent="0.35">
      <c r="D22" t="s">
        <v>106</v>
      </c>
    </row>
    <row r="23" spans="4:10" x14ac:dyDescent="0.35">
      <c r="D23" t="s">
        <v>108</v>
      </c>
    </row>
    <row r="25" spans="4:10" x14ac:dyDescent="0.35">
      <c r="D25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8F131-5C12-4CAA-B940-82BC672834DD}">
  <dimension ref="A1:K47"/>
  <sheetViews>
    <sheetView showGridLines="0" topLeftCell="A29" workbookViewId="0">
      <selection activeCell="A36" sqref="A36:J36"/>
    </sheetView>
  </sheetViews>
  <sheetFormatPr defaultRowHeight="14.5" x14ac:dyDescent="0.35"/>
  <cols>
    <col min="5" max="5" width="15.08984375" bestFit="1" customWidth="1"/>
    <col min="6" max="6" width="5.90625" bestFit="1" customWidth="1"/>
    <col min="7" max="7" width="12" bestFit="1" customWidth="1"/>
  </cols>
  <sheetData>
    <row r="1" spans="1:11" x14ac:dyDescent="0.35">
      <c r="A1" s="3" t="s">
        <v>48</v>
      </c>
      <c r="B1" s="4" t="s">
        <v>99</v>
      </c>
      <c r="C1" s="4" t="s">
        <v>100</v>
      </c>
      <c r="D1" s="4" t="s">
        <v>85</v>
      </c>
      <c r="E1" s="4" t="s">
        <v>101</v>
      </c>
      <c r="F1" s="4" t="s">
        <v>102</v>
      </c>
      <c r="G1" s="4" t="s">
        <v>103</v>
      </c>
      <c r="H1" s="4" t="s">
        <v>39</v>
      </c>
      <c r="I1" s="4" t="s">
        <v>104</v>
      </c>
      <c r="J1" s="5" t="s">
        <v>105</v>
      </c>
      <c r="K1" s="4" t="s">
        <v>113</v>
      </c>
    </row>
    <row r="2" spans="1:11" x14ac:dyDescent="0.35">
      <c r="A2" s="6">
        <v>4386</v>
      </c>
      <c r="B2" s="7" t="s">
        <v>69</v>
      </c>
      <c r="C2" s="7" t="s">
        <v>70</v>
      </c>
      <c r="D2" s="7" t="s">
        <v>71</v>
      </c>
      <c r="E2" s="7" t="s">
        <v>72</v>
      </c>
      <c r="F2" s="7" t="s">
        <v>20</v>
      </c>
      <c r="G2" s="7">
        <v>90000</v>
      </c>
      <c r="H2" s="7">
        <v>3000</v>
      </c>
      <c r="I2" s="7" t="s">
        <v>73</v>
      </c>
      <c r="J2" s="8">
        <v>1</v>
      </c>
      <c r="K2" s="15">
        <v>100</v>
      </c>
    </row>
    <row r="3" spans="1:11" x14ac:dyDescent="0.35">
      <c r="A3" s="6">
        <v>7632</v>
      </c>
      <c r="B3" s="7" t="s">
        <v>74</v>
      </c>
      <c r="C3" s="7" t="s">
        <v>75</v>
      </c>
      <c r="D3" s="7" t="s">
        <v>76</v>
      </c>
      <c r="E3" s="7" t="s">
        <v>77</v>
      </c>
      <c r="F3" s="7" t="s">
        <v>20</v>
      </c>
      <c r="G3" s="7">
        <v>40000</v>
      </c>
      <c r="H3" s="7">
        <v>3000</v>
      </c>
      <c r="I3" s="7" t="s">
        <v>73</v>
      </c>
      <c r="J3" s="8">
        <v>3</v>
      </c>
      <c r="K3" s="15">
        <v>100</v>
      </c>
    </row>
    <row r="4" spans="1:11" x14ac:dyDescent="0.35">
      <c r="A4" s="6">
        <v>6905</v>
      </c>
      <c r="B4" s="7" t="s">
        <v>78</v>
      </c>
      <c r="C4" s="7" t="s">
        <v>79</v>
      </c>
      <c r="D4" s="7" t="s">
        <v>80</v>
      </c>
      <c r="E4" s="7" t="s">
        <v>77</v>
      </c>
      <c r="F4" s="7" t="s">
        <v>20</v>
      </c>
      <c r="G4" s="7">
        <v>35000</v>
      </c>
      <c r="H4" s="7">
        <v>100</v>
      </c>
      <c r="I4" s="7" t="s">
        <v>73</v>
      </c>
      <c r="J4" s="8">
        <v>4</v>
      </c>
      <c r="K4" s="15">
        <v>100</v>
      </c>
    </row>
    <row r="5" spans="1:11" x14ac:dyDescent="0.35">
      <c r="A5" s="6">
        <v>2281</v>
      </c>
      <c r="B5" s="7" t="s">
        <v>81</v>
      </c>
      <c r="C5" s="7" t="s">
        <v>82</v>
      </c>
      <c r="D5" s="7" t="s">
        <v>71</v>
      </c>
      <c r="E5" s="7" t="s">
        <v>72</v>
      </c>
      <c r="F5" s="7" t="s">
        <v>23</v>
      </c>
      <c r="G5" s="7">
        <v>60000</v>
      </c>
      <c r="H5" s="7">
        <v>2693</v>
      </c>
      <c r="I5" s="7" t="s">
        <v>73</v>
      </c>
      <c r="J5" s="8">
        <v>1</v>
      </c>
      <c r="K5" s="7">
        <v>2693</v>
      </c>
    </row>
    <row r="6" spans="1:11" x14ac:dyDescent="0.35">
      <c r="A6" s="6">
        <v>8938</v>
      </c>
      <c r="B6" s="7" t="s">
        <v>83</v>
      </c>
      <c r="C6" s="7" t="s">
        <v>84</v>
      </c>
      <c r="D6" s="7" t="s">
        <v>85</v>
      </c>
      <c r="E6" s="7" t="s">
        <v>72</v>
      </c>
      <c r="F6" s="7" t="s">
        <v>20</v>
      </c>
      <c r="G6" s="7">
        <v>35000</v>
      </c>
      <c r="H6" s="7">
        <v>2399</v>
      </c>
      <c r="I6" s="7" t="s">
        <v>73</v>
      </c>
      <c r="J6" s="8">
        <v>5</v>
      </c>
      <c r="K6" s="15">
        <v>100</v>
      </c>
    </row>
    <row r="7" spans="1:11" x14ac:dyDescent="0.35">
      <c r="A7" s="6">
        <v>8045</v>
      </c>
      <c r="B7" s="7" t="s">
        <v>86</v>
      </c>
      <c r="C7" s="7" t="s">
        <v>87</v>
      </c>
      <c r="D7" s="7" t="s">
        <v>80</v>
      </c>
      <c r="E7" s="7" t="s">
        <v>88</v>
      </c>
      <c r="F7" s="7" t="s">
        <v>23</v>
      </c>
      <c r="G7" s="7">
        <v>60000</v>
      </c>
      <c r="H7" s="7">
        <v>2239</v>
      </c>
      <c r="I7" s="7" t="s">
        <v>73</v>
      </c>
      <c r="J7" s="8">
        <v>1</v>
      </c>
      <c r="K7" s="7">
        <v>2239</v>
      </c>
    </row>
    <row r="8" spans="1:11" x14ac:dyDescent="0.35">
      <c r="A8" s="6">
        <v>8592</v>
      </c>
      <c r="B8" s="7" t="s">
        <v>89</v>
      </c>
      <c r="C8" s="7" t="s">
        <v>90</v>
      </c>
      <c r="D8" s="7" t="s">
        <v>91</v>
      </c>
      <c r="E8" s="7" t="s">
        <v>77</v>
      </c>
      <c r="F8" s="7" t="s">
        <v>20</v>
      </c>
      <c r="G8" s="7">
        <v>40000</v>
      </c>
      <c r="H8" s="7">
        <v>1383</v>
      </c>
      <c r="I8" s="7" t="s">
        <v>73</v>
      </c>
      <c r="J8" s="8">
        <v>2</v>
      </c>
      <c r="K8" s="15">
        <v>100</v>
      </c>
    </row>
    <row r="9" spans="1:11" x14ac:dyDescent="0.35">
      <c r="A9" s="6">
        <v>5711</v>
      </c>
      <c r="B9" s="7" t="s">
        <v>92</v>
      </c>
      <c r="C9" s="7" t="s">
        <v>93</v>
      </c>
      <c r="D9" s="7" t="s">
        <v>71</v>
      </c>
      <c r="E9" s="7" t="s">
        <v>77</v>
      </c>
      <c r="F9" s="7" t="s">
        <v>20</v>
      </c>
      <c r="G9" s="7">
        <v>40000</v>
      </c>
      <c r="H9" s="7">
        <v>843</v>
      </c>
      <c r="I9" s="7" t="s">
        <v>73</v>
      </c>
      <c r="J9" s="8">
        <v>6</v>
      </c>
      <c r="K9" s="15">
        <v>100</v>
      </c>
    </row>
    <row r="10" spans="1:11" x14ac:dyDescent="0.35">
      <c r="A10" s="6">
        <v>4481</v>
      </c>
      <c r="B10" s="7" t="s">
        <v>94</v>
      </c>
      <c r="C10" s="7" t="s">
        <v>95</v>
      </c>
      <c r="D10" s="7" t="s">
        <v>91</v>
      </c>
      <c r="E10" s="7" t="s">
        <v>72</v>
      </c>
      <c r="F10" s="7" t="s">
        <v>22</v>
      </c>
      <c r="G10" s="7">
        <v>50000</v>
      </c>
      <c r="H10" s="7">
        <v>523</v>
      </c>
      <c r="I10" s="7" t="s">
        <v>73</v>
      </c>
      <c r="J10" s="8">
        <v>3</v>
      </c>
      <c r="K10" s="7">
        <v>523</v>
      </c>
    </row>
    <row r="11" spans="1:11" ht="15" thickBot="1" x14ac:dyDescent="0.4">
      <c r="A11" s="9">
        <v>4682</v>
      </c>
      <c r="B11" s="10" t="s">
        <v>96</v>
      </c>
      <c r="C11" s="10" t="s">
        <v>97</v>
      </c>
      <c r="D11" s="10" t="s">
        <v>91</v>
      </c>
      <c r="E11" s="10" t="s">
        <v>98</v>
      </c>
      <c r="F11" s="10" t="s">
        <v>21</v>
      </c>
      <c r="G11" s="10">
        <v>75000</v>
      </c>
      <c r="H11" s="10">
        <v>100</v>
      </c>
      <c r="I11" s="10" t="s">
        <v>73</v>
      </c>
      <c r="J11" s="11">
        <v>2</v>
      </c>
      <c r="K11" s="10">
        <v>100</v>
      </c>
    </row>
    <row r="13" spans="1:11" x14ac:dyDescent="0.35">
      <c r="A13" t="s">
        <v>112</v>
      </c>
      <c r="I13" s="7" t="s">
        <v>111</v>
      </c>
    </row>
    <row r="14" spans="1:11" x14ac:dyDescent="0.35">
      <c r="E14" s="12" t="s">
        <v>101</v>
      </c>
      <c r="F14" s="12" t="s">
        <v>102</v>
      </c>
      <c r="G14" s="13" t="s">
        <v>39</v>
      </c>
      <c r="H14" t="s">
        <v>114</v>
      </c>
    </row>
    <row r="15" spans="1:11" x14ac:dyDescent="0.35">
      <c r="E15" s="14" t="s">
        <v>72</v>
      </c>
      <c r="F15" s="14" t="s">
        <v>20</v>
      </c>
      <c r="G15" s="13">
        <f>SUMIFS($H$2:$H$11,$E$2:$E$11,E15,$F$2:$F$11,F15)</f>
        <v>5399</v>
      </c>
      <c r="H15">
        <v>200</v>
      </c>
    </row>
    <row r="16" spans="1:11" x14ac:dyDescent="0.35">
      <c r="E16" s="14" t="s">
        <v>77</v>
      </c>
      <c r="F16" s="14" t="s">
        <v>20</v>
      </c>
      <c r="G16" s="13">
        <f t="shared" ref="G16:G20" si="0">SUMIFS($H$2:$H$11,$E$2:$E$11,E16,$F$2:$F$11,F16)</f>
        <v>5326</v>
      </c>
    </row>
    <row r="17" spans="1:10" x14ac:dyDescent="0.35">
      <c r="E17" s="14" t="s">
        <v>72</v>
      </c>
      <c r="F17" s="14" t="s">
        <v>23</v>
      </c>
      <c r="G17" s="13">
        <f t="shared" si="0"/>
        <v>2693</v>
      </c>
    </row>
    <row r="18" spans="1:10" x14ac:dyDescent="0.35">
      <c r="E18" s="14" t="s">
        <v>88</v>
      </c>
      <c r="F18" s="14" t="s">
        <v>23</v>
      </c>
      <c r="G18" s="13">
        <f t="shared" si="0"/>
        <v>2239</v>
      </c>
    </row>
    <row r="19" spans="1:10" x14ac:dyDescent="0.35">
      <c r="E19" s="14" t="s">
        <v>72</v>
      </c>
      <c r="F19" s="14" t="s">
        <v>22</v>
      </c>
      <c r="G19" s="13">
        <f t="shared" si="0"/>
        <v>523</v>
      </c>
    </row>
    <row r="20" spans="1:10" x14ac:dyDescent="0.35">
      <c r="E20" s="14" t="s">
        <v>98</v>
      </c>
      <c r="F20" s="14" t="s">
        <v>21</v>
      </c>
      <c r="G20" s="13">
        <f t="shared" si="0"/>
        <v>100</v>
      </c>
    </row>
    <row r="23" spans="1:10" x14ac:dyDescent="0.35">
      <c r="E23" s="16" t="s">
        <v>115</v>
      </c>
    </row>
    <row r="27" spans="1:10" ht="15" thickBot="1" x14ac:dyDescent="0.4"/>
    <row r="28" spans="1:10" x14ac:dyDescent="0.35">
      <c r="A28" s="3" t="s">
        <v>48</v>
      </c>
      <c r="B28" s="4" t="s">
        <v>99</v>
      </c>
      <c r="C28" s="4" t="s">
        <v>100</v>
      </c>
      <c r="D28" s="4" t="s">
        <v>85</v>
      </c>
      <c r="E28" s="4" t="s">
        <v>101</v>
      </c>
      <c r="F28" s="4" t="s">
        <v>102</v>
      </c>
      <c r="G28" s="4" t="s">
        <v>103</v>
      </c>
      <c r="H28" s="4" t="s">
        <v>39</v>
      </c>
      <c r="I28" s="4" t="s">
        <v>104</v>
      </c>
      <c r="J28" s="5" t="s">
        <v>105</v>
      </c>
    </row>
    <row r="29" spans="1:10" x14ac:dyDescent="0.35">
      <c r="A29" s="6">
        <v>4386</v>
      </c>
      <c r="B29" s="7" t="s">
        <v>69</v>
      </c>
      <c r="C29" s="7" t="s">
        <v>70</v>
      </c>
      <c r="D29" s="7" t="s">
        <v>71</v>
      </c>
      <c r="E29" s="7" t="s">
        <v>72</v>
      </c>
      <c r="F29" s="7" t="s">
        <v>20</v>
      </c>
      <c r="G29" s="7">
        <v>90000</v>
      </c>
      <c r="H29" s="7">
        <v>3000</v>
      </c>
      <c r="I29" s="7" t="s">
        <v>73</v>
      </c>
      <c r="J29" s="8">
        <v>1</v>
      </c>
    </row>
    <row r="30" spans="1:10" x14ac:dyDescent="0.35">
      <c r="A30" s="6">
        <v>7632</v>
      </c>
      <c r="B30" s="7" t="s">
        <v>74</v>
      </c>
      <c r="C30" s="7" t="s">
        <v>75</v>
      </c>
      <c r="D30" s="7" t="s">
        <v>76</v>
      </c>
      <c r="E30" s="7" t="s">
        <v>77</v>
      </c>
      <c r="F30" s="7" t="s">
        <v>20</v>
      </c>
      <c r="G30" s="7">
        <v>40000</v>
      </c>
      <c r="H30" s="7">
        <v>3000</v>
      </c>
      <c r="I30" s="7" t="s">
        <v>73</v>
      </c>
      <c r="J30" s="8">
        <v>3</v>
      </c>
    </row>
    <row r="31" spans="1:10" x14ac:dyDescent="0.35">
      <c r="A31" s="6">
        <v>6905</v>
      </c>
      <c r="B31" s="7" t="s">
        <v>78</v>
      </c>
      <c r="C31" s="7" t="s">
        <v>79</v>
      </c>
      <c r="D31" s="7" t="s">
        <v>80</v>
      </c>
      <c r="E31" s="7" t="s">
        <v>77</v>
      </c>
      <c r="F31" s="7" t="s">
        <v>20</v>
      </c>
      <c r="G31" s="7">
        <v>35000</v>
      </c>
      <c r="H31" s="7">
        <v>100</v>
      </c>
      <c r="I31" s="7" t="s">
        <v>73</v>
      </c>
      <c r="J31" s="8">
        <v>4</v>
      </c>
    </row>
    <row r="32" spans="1:10" x14ac:dyDescent="0.35">
      <c r="A32" s="6">
        <v>2281</v>
      </c>
      <c r="B32" s="7" t="s">
        <v>81</v>
      </c>
      <c r="C32" s="7" t="s">
        <v>82</v>
      </c>
      <c r="D32" s="7" t="s">
        <v>71</v>
      </c>
      <c r="E32" s="7" t="s">
        <v>72</v>
      </c>
      <c r="F32" s="7" t="s">
        <v>23</v>
      </c>
      <c r="G32" s="7">
        <v>60000</v>
      </c>
      <c r="H32" s="7">
        <v>2693</v>
      </c>
      <c r="I32" s="7" t="s">
        <v>73</v>
      </c>
      <c r="J32" s="8">
        <v>1</v>
      </c>
    </row>
    <row r="33" spans="1:10" x14ac:dyDescent="0.35">
      <c r="A33" s="6">
        <v>8938</v>
      </c>
      <c r="B33" s="7" t="s">
        <v>83</v>
      </c>
      <c r="C33" s="7" t="s">
        <v>84</v>
      </c>
      <c r="D33" s="7" t="s">
        <v>85</v>
      </c>
      <c r="E33" s="7" t="s">
        <v>72</v>
      </c>
      <c r="F33" s="7" t="s">
        <v>20</v>
      </c>
      <c r="G33" s="7">
        <v>35000</v>
      </c>
      <c r="H33" s="7">
        <v>2399</v>
      </c>
      <c r="I33" s="7" t="s">
        <v>73</v>
      </c>
      <c r="J33" s="8">
        <v>5</v>
      </c>
    </row>
    <row r="34" spans="1:10" x14ac:dyDescent="0.35">
      <c r="A34" s="6">
        <v>8045</v>
      </c>
      <c r="B34" s="7" t="s">
        <v>86</v>
      </c>
      <c r="C34" s="7" t="s">
        <v>87</v>
      </c>
      <c r="D34" s="7" t="s">
        <v>80</v>
      </c>
      <c r="E34" s="7" t="s">
        <v>88</v>
      </c>
      <c r="F34" s="7" t="s">
        <v>23</v>
      </c>
      <c r="G34" s="7">
        <v>60000</v>
      </c>
      <c r="H34" s="7">
        <v>2239</v>
      </c>
      <c r="I34" s="7" t="s">
        <v>73</v>
      </c>
      <c r="J34" s="8">
        <v>1</v>
      </c>
    </row>
    <row r="35" spans="1:10" x14ac:dyDescent="0.35">
      <c r="A35" s="6">
        <v>8592</v>
      </c>
      <c r="B35" s="7" t="s">
        <v>89</v>
      </c>
      <c r="C35" s="7" t="s">
        <v>90</v>
      </c>
      <c r="D35" s="7" t="s">
        <v>91</v>
      </c>
      <c r="E35" s="7" t="s">
        <v>77</v>
      </c>
      <c r="F35" s="7" t="s">
        <v>20</v>
      </c>
      <c r="G35" s="7">
        <v>40000</v>
      </c>
      <c r="H35" s="7">
        <v>1383</v>
      </c>
      <c r="I35" s="7" t="s">
        <v>73</v>
      </c>
      <c r="J35" s="8">
        <v>2</v>
      </c>
    </row>
    <row r="36" spans="1:10" x14ac:dyDescent="0.35">
      <c r="A36" s="6">
        <v>5711</v>
      </c>
      <c r="B36" s="7" t="s">
        <v>92</v>
      </c>
      <c r="C36" s="7" t="s">
        <v>93</v>
      </c>
      <c r="D36" s="7" t="s">
        <v>71</v>
      </c>
      <c r="E36" s="7" t="s">
        <v>77</v>
      </c>
      <c r="F36" s="7" t="s">
        <v>20</v>
      </c>
      <c r="G36" s="7">
        <v>40000</v>
      </c>
      <c r="H36" s="7">
        <v>843</v>
      </c>
      <c r="I36" s="7" t="s">
        <v>73</v>
      </c>
      <c r="J36" s="8">
        <v>6</v>
      </c>
    </row>
    <row r="37" spans="1:10" x14ac:dyDescent="0.35">
      <c r="A37" s="6">
        <v>4481</v>
      </c>
      <c r="B37" s="7" t="s">
        <v>94</v>
      </c>
      <c r="C37" s="7" t="s">
        <v>95</v>
      </c>
      <c r="D37" s="7" t="s">
        <v>91</v>
      </c>
      <c r="E37" s="7" t="s">
        <v>72</v>
      </c>
      <c r="F37" s="7" t="s">
        <v>22</v>
      </c>
      <c r="G37" s="7">
        <v>50000</v>
      </c>
      <c r="H37" s="7">
        <v>523</v>
      </c>
      <c r="I37" s="7" t="s">
        <v>73</v>
      </c>
      <c r="J37" s="8">
        <v>3</v>
      </c>
    </row>
    <row r="38" spans="1:10" ht="15" thickBot="1" x14ac:dyDescent="0.4">
      <c r="A38" s="9">
        <v>4682</v>
      </c>
      <c r="B38" s="10" t="s">
        <v>96</v>
      </c>
      <c r="C38" s="10" t="s">
        <v>97</v>
      </c>
      <c r="D38" s="10" t="s">
        <v>91</v>
      </c>
      <c r="E38" s="10" t="s">
        <v>98</v>
      </c>
      <c r="F38" s="10" t="s">
        <v>21</v>
      </c>
      <c r="G38" s="10">
        <v>75000</v>
      </c>
      <c r="H38" s="10">
        <v>100</v>
      </c>
      <c r="I38" s="10" t="s">
        <v>73</v>
      </c>
      <c r="J38" s="11">
        <v>2</v>
      </c>
    </row>
    <row r="42" spans="1:10" x14ac:dyDescent="0.35">
      <c r="C42" t="s">
        <v>116</v>
      </c>
    </row>
    <row r="43" spans="1:10" x14ac:dyDescent="0.35">
      <c r="C43" t="s">
        <v>117</v>
      </c>
    </row>
    <row r="44" spans="1:10" x14ac:dyDescent="0.35">
      <c r="C44" t="s">
        <v>118</v>
      </c>
    </row>
    <row r="45" spans="1:10" x14ac:dyDescent="0.35">
      <c r="C45" t="s">
        <v>119</v>
      </c>
    </row>
    <row r="46" spans="1:10" x14ac:dyDescent="0.35">
      <c r="C46" t="s">
        <v>120</v>
      </c>
    </row>
    <row r="47" spans="1:10" x14ac:dyDescent="0.35">
      <c r="C47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3E862-BF3F-45C5-8FC3-36B24F7EFD9D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Refrential (FK)</vt:lpstr>
      <vt:lpstr>Normal view</vt:lpstr>
      <vt:lpstr>Agg or Join View</vt:lpstr>
      <vt:lpstr>Try to Insert a rec in NorView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Abhisheak Saraswat</dc:creator>
  <cp:lastModifiedBy>Abhisheak Saraswat</cp:lastModifiedBy>
  <dcterms:created xsi:type="dcterms:W3CDTF">2024-10-06T04:19:38Z</dcterms:created>
  <dcterms:modified xsi:type="dcterms:W3CDTF">2024-10-06T06:02:35Z</dcterms:modified>
</cp:coreProperties>
</file>