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yat\Desktop\scaler\Projects\Untitled Folder\"/>
    </mc:Choice>
  </mc:AlternateContent>
  <xr:revisionPtr revIDLastSave="0" documentId="13_ncr:1_{F6632E57-98E5-4CFC-A7F5-CBCACE4D60E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Sheet1!$A$1:$X$40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24" i="1"/>
  <c r="W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S23" i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</calcChain>
</file>

<file path=xl/sharedStrings.xml><?xml version="1.0" encoding="utf-8"?>
<sst xmlns="http://schemas.openxmlformats.org/spreadsheetml/2006/main" count="381" uniqueCount="39">
  <si>
    <t>trip_creation_time</t>
  </si>
  <si>
    <t>route_type</t>
  </si>
  <si>
    <t>trip_uuid</t>
  </si>
  <si>
    <t>source_center</t>
  </si>
  <si>
    <t>source_name</t>
  </si>
  <si>
    <t>destination_center</t>
  </si>
  <si>
    <t>destination_name</t>
  </si>
  <si>
    <t>od_start_time</t>
  </si>
  <si>
    <t>od_end_time</t>
  </si>
  <si>
    <t>start_scan_to_end_scan</t>
  </si>
  <si>
    <t>actual_distance_to_destination</t>
  </si>
  <si>
    <t>actual_time</t>
  </si>
  <si>
    <t>osrm_time</t>
  </si>
  <si>
    <t>osrm_distance</t>
  </si>
  <si>
    <t>segment_actual_time</t>
  </si>
  <si>
    <t>segment_osrm_time</t>
  </si>
  <si>
    <t>segment_osrm_distance</t>
  </si>
  <si>
    <t>2018-09-12 00:00:16.535741</t>
  </si>
  <si>
    <t>FTL</t>
  </si>
  <si>
    <t>trip-153671041653548748</t>
  </si>
  <si>
    <t>IND462022AAA</t>
  </si>
  <si>
    <t>IND209304AAA</t>
  </si>
  <si>
    <t>Bhopal_Trnsport_H (Madhya Pradesh)</t>
  </si>
  <si>
    <t>Kanpur_Central_H_6 (Uttar Pradesh)</t>
  </si>
  <si>
    <t>IND000000ACB</t>
  </si>
  <si>
    <t>Gurgaon_Bilaspur_HB (Haryana)</t>
  </si>
  <si>
    <t>2018-09-12 16:39:46.858469</t>
  </si>
  <si>
    <t>2018-09-13 13:40:23.123744</t>
  </si>
  <si>
    <t>act_dist</t>
  </si>
  <si>
    <t>max(actual_distance)</t>
  </si>
  <si>
    <t>max_dist_destination</t>
  </si>
  <si>
    <t>total_act_time</t>
  </si>
  <si>
    <t>max(act_time</t>
  </si>
  <si>
    <t>tot_osrm_time</t>
  </si>
  <si>
    <t>max(osrm_time)</t>
  </si>
  <si>
    <t>tot_osrm_d</t>
  </si>
  <si>
    <t>tot_seg_time</t>
  </si>
  <si>
    <t>tot_seg_osrm_time'</t>
  </si>
  <si>
    <t>seg_osrm_dist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</si>
</sst>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workbookViewId="0">
      <selection activeCell="U24" sqref="U24"/>
    </sheetView>
  </sheetViews>
  <sheetFormatPr defaultRowHeight="14.5" x14ac:dyDescent="0.35"/>
  <cols>
    <col min="1" max="1" width="6.6328125" customWidth="1"/>
    <col min="2" max="2" width="10.1796875" bestFit="1" customWidth="1"/>
    <col min="3" max="3" width="8.26953125" customWidth="1"/>
    <col min="4" max="4" width="13.54296875" bestFit="1" customWidth="1"/>
    <col min="5" max="5" width="14.81640625" customWidth="1"/>
    <col min="6" max="6" width="16.81640625" bestFit="1" customWidth="1"/>
    <col min="7" max="7" width="16.26953125" customWidth="1"/>
    <col min="8" max="8" width="7.81640625" customWidth="1"/>
    <col min="9" max="9" width="5.08984375" customWidth="1"/>
    <col min="10" max="10" width="7.453125" customWidth="1"/>
    <col min="11" max="11" width="11.6328125" customWidth="1"/>
    <col min="12" max="13" width="15.7265625" customWidth="1"/>
    <col min="14" max="14" width="10.7265625" bestFit="1" customWidth="1"/>
    <col min="15" max="15" width="10.7265625" customWidth="1"/>
    <col min="16" max="16" width="9.90625" bestFit="1" customWidth="1"/>
    <col min="17" max="17" width="9.90625" customWidth="1"/>
    <col min="18" max="18" width="13.1796875" bestFit="1" customWidth="1"/>
    <col min="19" max="19" width="13.1796875" customWidth="1"/>
    <col min="20" max="20" width="19.08984375" bestFit="1" customWidth="1"/>
    <col min="21" max="21" width="19.08984375" customWidth="1"/>
    <col min="22" max="22" width="18.26953125" bestFit="1" customWidth="1"/>
    <col min="23" max="23" width="13.7265625" customWidth="1"/>
    <col min="24" max="24" width="21.54296875" bestFit="1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28</v>
      </c>
      <c r="L1" s="1" t="s">
        <v>10</v>
      </c>
      <c r="M1" s="3" t="s">
        <v>31</v>
      </c>
      <c r="N1" s="1" t="s">
        <v>11</v>
      </c>
      <c r="O1" s="3" t="s">
        <v>33</v>
      </c>
      <c r="P1" s="1" t="s">
        <v>12</v>
      </c>
      <c r="Q1" s="3" t="s">
        <v>35</v>
      </c>
      <c r="R1" s="1" t="s">
        <v>13</v>
      </c>
      <c r="S1" s="3" t="s">
        <v>36</v>
      </c>
      <c r="T1" s="5" t="s">
        <v>14</v>
      </c>
      <c r="U1" s="3" t="s">
        <v>37</v>
      </c>
      <c r="V1" s="5" t="s">
        <v>15</v>
      </c>
      <c r="W1" s="3" t="s">
        <v>38</v>
      </c>
      <c r="X1" s="5" t="s">
        <v>16</v>
      </c>
    </row>
    <row r="2" spans="1:24" x14ac:dyDescent="0.35">
      <c r="A2" t="s">
        <v>17</v>
      </c>
      <c r="B2" t="s">
        <v>18</v>
      </c>
      <c r="C2" t="s">
        <v>19</v>
      </c>
      <c r="D2" t="s">
        <v>20</v>
      </c>
      <c r="E2" t="s">
        <v>22</v>
      </c>
      <c r="F2" t="s">
        <v>21</v>
      </c>
      <c r="G2" t="s">
        <v>23</v>
      </c>
      <c r="H2" t="s">
        <v>17</v>
      </c>
      <c r="I2" t="s">
        <v>26</v>
      </c>
      <c r="J2">
        <v>999</v>
      </c>
      <c r="K2">
        <f>MAX(L2:L22)</f>
        <v>440.97368945065477</v>
      </c>
      <c r="L2">
        <v>22.812438728303029</v>
      </c>
      <c r="M2">
        <v>830</v>
      </c>
      <c r="N2" s="4">
        <v>43</v>
      </c>
      <c r="O2">
        <v>388</v>
      </c>
      <c r="P2" s="6">
        <v>39</v>
      </c>
      <c r="Q2">
        <v>544.80269999999996</v>
      </c>
      <c r="R2" s="2">
        <v>55.259700000000002</v>
      </c>
      <c r="S2" s="4">
        <f>T2</f>
        <v>43</v>
      </c>
      <c r="T2">
        <v>43</v>
      </c>
      <c r="U2" s="6"/>
      <c r="V2">
        <v>39</v>
      </c>
      <c r="W2" s="2"/>
      <c r="X2">
        <v>55.259700000000002</v>
      </c>
    </row>
    <row r="3" spans="1:24" x14ac:dyDescent="0.35">
      <c r="A3" t="s">
        <v>17</v>
      </c>
      <c r="B3" t="s">
        <v>18</v>
      </c>
      <c r="C3" t="s">
        <v>19</v>
      </c>
      <c r="D3" t="s">
        <v>20</v>
      </c>
      <c r="E3" t="s">
        <v>22</v>
      </c>
      <c r="F3" t="s">
        <v>21</v>
      </c>
      <c r="G3" t="s">
        <v>23</v>
      </c>
      <c r="H3" t="s">
        <v>17</v>
      </c>
      <c r="I3" t="s">
        <v>26</v>
      </c>
      <c r="J3">
        <v>999</v>
      </c>
      <c r="K3">
        <f t="shared" ref="K3:K22" si="0">MAX(L3:L23)</f>
        <v>440.97368945065477</v>
      </c>
      <c r="L3">
        <v>45.902553450214661</v>
      </c>
      <c r="M3">
        <v>830</v>
      </c>
      <c r="N3" s="4">
        <v>69</v>
      </c>
      <c r="O3">
        <v>388</v>
      </c>
      <c r="P3" s="6">
        <v>35</v>
      </c>
      <c r="Q3">
        <v>544.80269999999996</v>
      </c>
      <c r="R3" s="2">
        <v>49.484499999999997</v>
      </c>
      <c r="S3" s="4">
        <f>S2+T3</f>
        <v>68</v>
      </c>
      <c r="T3">
        <v>25</v>
      </c>
      <c r="U3" s="6">
        <f t="shared" ref="U3:U4" si="1">P3-P2</f>
        <v>-4</v>
      </c>
      <c r="V3">
        <v>52</v>
      </c>
      <c r="W3" s="2"/>
      <c r="X3">
        <v>73.864699999999999</v>
      </c>
    </row>
    <row r="4" spans="1:24" x14ac:dyDescent="0.35">
      <c r="A4" t="s">
        <v>17</v>
      </c>
      <c r="B4" t="s">
        <v>18</v>
      </c>
      <c r="C4" t="s">
        <v>19</v>
      </c>
      <c r="D4" t="s">
        <v>20</v>
      </c>
      <c r="E4" t="s">
        <v>22</v>
      </c>
      <c r="F4" t="s">
        <v>21</v>
      </c>
      <c r="G4" t="s">
        <v>23</v>
      </c>
      <c r="H4" t="s">
        <v>17</v>
      </c>
      <c r="I4" t="s">
        <v>26</v>
      </c>
      <c r="J4">
        <v>999</v>
      </c>
      <c r="K4">
        <f t="shared" si="0"/>
        <v>440.97368945065477</v>
      </c>
      <c r="L4">
        <v>68.090371292222429</v>
      </c>
      <c r="M4">
        <v>830</v>
      </c>
      <c r="N4" s="4">
        <v>146</v>
      </c>
      <c r="O4">
        <v>388</v>
      </c>
      <c r="P4" s="6">
        <v>51</v>
      </c>
      <c r="Q4">
        <v>544.80269999999996</v>
      </c>
      <c r="R4" s="2">
        <v>72.547899999999998</v>
      </c>
      <c r="S4" s="4">
        <f t="shared" ref="S4:S22" si="2">S3+T4</f>
        <v>144</v>
      </c>
      <c r="T4">
        <v>76</v>
      </c>
      <c r="U4" s="6">
        <f t="shared" si="1"/>
        <v>16</v>
      </c>
      <c r="V4">
        <v>16</v>
      </c>
      <c r="W4" s="2">
        <f>R4-R3</f>
        <v>23.063400000000001</v>
      </c>
      <c r="X4">
        <v>23.063400000000001</v>
      </c>
    </row>
    <row r="5" spans="1:24" x14ac:dyDescent="0.35">
      <c r="A5" t="s">
        <v>17</v>
      </c>
      <c r="B5" t="s">
        <v>18</v>
      </c>
      <c r="C5" t="s">
        <v>19</v>
      </c>
      <c r="D5" t="s">
        <v>20</v>
      </c>
      <c r="E5" t="s">
        <v>22</v>
      </c>
      <c r="F5" t="s">
        <v>21</v>
      </c>
      <c r="G5" t="s">
        <v>23</v>
      </c>
      <c r="H5" t="s">
        <v>17</v>
      </c>
      <c r="I5" t="s">
        <v>26</v>
      </c>
      <c r="J5">
        <v>999</v>
      </c>
      <c r="K5">
        <f t="shared" si="0"/>
        <v>440.97368945065477</v>
      </c>
      <c r="L5">
        <v>88.382206908247326</v>
      </c>
      <c r="M5">
        <v>830</v>
      </c>
      <c r="N5" s="4">
        <v>181</v>
      </c>
      <c r="O5">
        <v>388</v>
      </c>
      <c r="P5" s="6">
        <v>66</v>
      </c>
      <c r="Q5">
        <v>544.80269999999996</v>
      </c>
      <c r="R5" s="2">
        <v>93.964100000000002</v>
      </c>
      <c r="S5" s="4">
        <f t="shared" si="2"/>
        <v>179</v>
      </c>
      <c r="T5">
        <v>35</v>
      </c>
      <c r="U5" s="6">
        <f>P5-P4</f>
        <v>15</v>
      </c>
      <c r="V5">
        <v>15</v>
      </c>
      <c r="W5" s="2">
        <f>R5-R4</f>
        <v>21.416200000000003</v>
      </c>
      <c r="X5">
        <v>21.4162</v>
      </c>
    </row>
    <row r="6" spans="1:24" x14ac:dyDescent="0.35">
      <c r="A6" t="s">
        <v>17</v>
      </c>
      <c r="B6" t="s">
        <v>18</v>
      </c>
      <c r="C6" t="s">
        <v>19</v>
      </c>
      <c r="D6" t="s">
        <v>20</v>
      </c>
      <c r="E6" t="s">
        <v>22</v>
      </c>
      <c r="F6" t="s">
        <v>21</v>
      </c>
      <c r="G6" t="s">
        <v>23</v>
      </c>
      <c r="H6" t="s">
        <v>17</v>
      </c>
      <c r="I6" t="s">
        <v>26</v>
      </c>
      <c r="J6">
        <v>999</v>
      </c>
      <c r="K6">
        <f t="shared" si="0"/>
        <v>440.97368945065477</v>
      </c>
      <c r="L6">
        <v>110.1683134780893</v>
      </c>
      <c r="M6">
        <v>830</v>
      </c>
      <c r="N6" s="4">
        <v>205</v>
      </c>
      <c r="O6">
        <v>388</v>
      </c>
      <c r="P6" s="6">
        <v>82</v>
      </c>
      <c r="Q6">
        <v>544.80269999999996</v>
      </c>
      <c r="R6" s="2">
        <v>117.2332</v>
      </c>
      <c r="S6" s="4">
        <f t="shared" si="2"/>
        <v>202</v>
      </c>
      <c r="T6">
        <v>23</v>
      </c>
      <c r="U6" s="6">
        <f>P6-P5</f>
        <v>16</v>
      </c>
      <c r="V6">
        <v>16</v>
      </c>
      <c r="W6" s="2">
        <f t="shared" ref="W6:W22" si="3">R6-R5</f>
        <v>23.269099999999995</v>
      </c>
      <c r="X6">
        <v>23.269100000000002</v>
      </c>
    </row>
    <row r="7" spans="1:24" x14ac:dyDescent="0.35">
      <c r="A7" t="s">
        <v>17</v>
      </c>
      <c r="B7" t="s">
        <v>18</v>
      </c>
      <c r="C7" t="s">
        <v>19</v>
      </c>
      <c r="D7" t="s">
        <v>20</v>
      </c>
      <c r="E7" t="s">
        <v>22</v>
      </c>
      <c r="F7" t="s">
        <v>21</v>
      </c>
      <c r="G7" t="s">
        <v>23</v>
      </c>
      <c r="H7" t="s">
        <v>17</v>
      </c>
      <c r="I7" t="s">
        <v>26</v>
      </c>
      <c r="J7">
        <v>999</v>
      </c>
      <c r="K7">
        <f t="shared" si="0"/>
        <v>440.97368945065477</v>
      </c>
      <c r="L7">
        <v>133.06212903447289</v>
      </c>
      <c r="M7">
        <v>830</v>
      </c>
      <c r="N7" s="4">
        <v>234</v>
      </c>
      <c r="O7">
        <v>388</v>
      </c>
      <c r="P7" s="6">
        <v>99</v>
      </c>
      <c r="Q7">
        <v>544.80269999999996</v>
      </c>
      <c r="R7" s="2">
        <v>141.155</v>
      </c>
      <c r="S7" s="4">
        <f t="shared" si="2"/>
        <v>230</v>
      </c>
      <c r="T7">
        <v>28</v>
      </c>
      <c r="U7" s="6">
        <f>P7-P6</f>
        <v>17</v>
      </c>
      <c r="V7">
        <v>16</v>
      </c>
      <c r="W7" s="2">
        <f t="shared" si="3"/>
        <v>23.921800000000005</v>
      </c>
      <c r="X7">
        <v>23.921800000000001</v>
      </c>
    </row>
    <row r="8" spans="1:24" x14ac:dyDescent="0.35">
      <c r="A8" t="s">
        <v>17</v>
      </c>
      <c r="B8" t="s">
        <v>18</v>
      </c>
      <c r="C8" t="s">
        <v>19</v>
      </c>
      <c r="D8" t="s">
        <v>20</v>
      </c>
      <c r="E8" t="s">
        <v>22</v>
      </c>
      <c r="F8" t="s">
        <v>21</v>
      </c>
      <c r="G8" t="s">
        <v>23</v>
      </c>
      <c r="H8" t="s">
        <v>17</v>
      </c>
      <c r="I8" t="s">
        <v>26</v>
      </c>
      <c r="J8">
        <v>999</v>
      </c>
      <c r="K8">
        <f t="shared" si="0"/>
        <v>440.97368945065477</v>
      </c>
      <c r="L8">
        <v>154.39344348678861</v>
      </c>
      <c r="M8">
        <v>830</v>
      </c>
      <c r="N8" s="4">
        <v>256</v>
      </c>
      <c r="O8">
        <v>388</v>
      </c>
      <c r="P8" s="6">
        <v>116</v>
      </c>
      <c r="Q8">
        <v>544.80269999999996</v>
      </c>
      <c r="R8" s="2">
        <v>164.9134</v>
      </c>
      <c r="S8" s="4">
        <f t="shared" si="2"/>
        <v>252</v>
      </c>
      <c r="T8">
        <v>22</v>
      </c>
      <c r="U8" s="6">
        <f>P8-P7</f>
        <v>17</v>
      </c>
      <c r="V8">
        <v>16</v>
      </c>
      <c r="W8" s="2">
        <f t="shared" si="3"/>
        <v>23.758399999999995</v>
      </c>
      <c r="X8">
        <v>23.758400000000002</v>
      </c>
    </row>
    <row r="9" spans="1:24" x14ac:dyDescent="0.35">
      <c r="A9" t="s">
        <v>17</v>
      </c>
      <c r="B9" t="s">
        <v>18</v>
      </c>
      <c r="C9" t="s">
        <v>19</v>
      </c>
      <c r="D9" t="s">
        <v>20</v>
      </c>
      <c r="E9" t="s">
        <v>22</v>
      </c>
      <c r="F9" t="s">
        <v>21</v>
      </c>
      <c r="G9" t="s">
        <v>23</v>
      </c>
      <c r="H9" t="s">
        <v>17</v>
      </c>
      <c r="I9" t="s">
        <v>26</v>
      </c>
      <c r="J9">
        <v>999</v>
      </c>
      <c r="K9">
        <f t="shared" si="0"/>
        <v>440.97368945065477</v>
      </c>
      <c r="L9">
        <v>177.99721293478731</v>
      </c>
      <c r="M9">
        <v>830</v>
      </c>
      <c r="N9" s="4">
        <v>286</v>
      </c>
      <c r="O9">
        <v>388</v>
      </c>
      <c r="P9" s="6">
        <v>134</v>
      </c>
      <c r="Q9">
        <v>544.80269999999996</v>
      </c>
      <c r="R9" s="2">
        <v>190.828</v>
      </c>
      <c r="S9" s="4">
        <f t="shared" si="2"/>
        <v>281</v>
      </c>
      <c r="T9">
        <v>29</v>
      </c>
      <c r="U9" s="6">
        <f>P9-P8</f>
        <v>18</v>
      </c>
      <c r="V9">
        <v>18</v>
      </c>
      <c r="W9" s="2">
        <f t="shared" si="3"/>
        <v>25.914600000000007</v>
      </c>
      <c r="X9">
        <v>25.9146</v>
      </c>
    </row>
    <row r="10" spans="1:24" x14ac:dyDescent="0.35">
      <c r="A10" t="s">
        <v>17</v>
      </c>
      <c r="B10" t="s">
        <v>18</v>
      </c>
      <c r="C10" t="s">
        <v>19</v>
      </c>
      <c r="D10" t="s">
        <v>20</v>
      </c>
      <c r="E10" t="s">
        <v>22</v>
      </c>
      <c r="F10" t="s">
        <v>21</v>
      </c>
      <c r="G10" t="s">
        <v>23</v>
      </c>
      <c r="H10" t="s">
        <v>17</v>
      </c>
      <c r="I10" t="s">
        <v>26</v>
      </c>
      <c r="J10">
        <v>999</v>
      </c>
      <c r="K10">
        <f t="shared" si="0"/>
        <v>440.97368945065477</v>
      </c>
      <c r="L10">
        <v>199.00770227876859</v>
      </c>
      <c r="M10">
        <v>830</v>
      </c>
      <c r="N10" s="4">
        <v>318</v>
      </c>
      <c r="O10">
        <v>388</v>
      </c>
      <c r="P10" s="6">
        <v>153</v>
      </c>
      <c r="Q10">
        <v>544.80269999999996</v>
      </c>
      <c r="R10" s="2">
        <v>216.23620000000011</v>
      </c>
      <c r="S10" s="4">
        <f t="shared" si="2"/>
        <v>313</v>
      </c>
      <c r="T10">
        <v>32</v>
      </c>
      <c r="U10" s="6">
        <f>P10-P9</f>
        <v>19</v>
      </c>
      <c r="V10">
        <v>18</v>
      </c>
      <c r="W10" s="2">
        <f t="shared" si="3"/>
        <v>25.408200000000107</v>
      </c>
      <c r="X10">
        <v>25.408200000000001</v>
      </c>
    </row>
    <row r="11" spans="1:24" x14ac:dyDescent="0.35">
      <c r="A11" t="s">
        <v>17</v>
      </c>
      <c r="B11" t="s">
        <v>18</v>
      </c>
      <c r="C11" t="s">
        <v>19</v>
      </c>
      <c r="D11" t="s">
        <v>20</v>
      </c>
      <c r="E11" t="s">
        <v>22</v>
      </c>
      <c r="F11" t="s">
        <v>21</v>
      </c>
      <c r="G11" t="s">
        <v>23</v>
      </c>
      <c r="H11" t="s">
        <v>17</v>
      </c>
      <c r="I11" t="s">
        <v>26</v>
      </c>
      <c r="J11">
        <v>999</v>
      </c>
      <c r="K11">
        <f t="shared" si="0"/>
        <v>440.97368945065477</v>
      </c>
      <c r="L11">
        <v>221.68842836216839</v>
      </c>
      <c r="M11">
        <v>830</v>
      </c>
      <c r="N11" s="4">
        <v>360</v>
      </c>
      <c r="O11">
        <v>388</v>
      </c>
      <c r="P11" s="6">
        <v>174</v>
      </c>
      <c r="Q11">
        <v>544.80269999999996</v>
      </c>
      <c r="R11" s="2">
        <v>243.02670000000001</v>
      </c>
      <c r="S11" s="4">
        <f t="shared" si="2"/>
        <v>354</v>
      </c>
      <c r="T11">
        <v>41</v>
      </c>
      <c r="U11" s="6">
        <f>P11-P10</f>
        <v>21</v>
      </c>
      <c r="V11">
        <v>36</v>
      </c>
      <c r="W11" s="2">
        <f t="shared" si="3"/>
        <v>26.790499999999895</v>
      </c>
      <c r="X11">
        <v>46.275799999999997</v>
      </c>
    </row>
    <row r="12" spans="1:24" x14ac:dyDescent="0.35">
      <c r="A12" t="s">
        <v>17</v>
      </c>
      <c r="B12" t="s">
        <v>18</v>
      </c>
      <c r="C12" t="s">
        <v>19</v>
      </c>
      <c r="D12" t="s">
        <v>20</v>
      </c>
      <c r="E12" t="s">
        <v>22</v>
      </c>
      <c r="F12" t="s">
        <v>21</v>
      </c>
      <c r="G12" t="s">
        <v>23</v>
      </c>
      <c r="H12" t="s">
        <v>17</v>
      </c>
      <c r="I12" t="s">
        <v>26</v>
      </c>
      <c r="J12">
        <v>999</v>
      </c>
      <c r="K12">
        <f t="shared" si="0"/>
        <v>440.97368945065477</v>
      </c>
      <c r="L12">
        <v>242.10691417534201</v>
      </c>
      <c r="M12">
        <v>830</v>
      </c>
      <c r="N12" s="4">
        <v>394</v>
      </c>
      <c r="O12">
        <v>388</v>
      </c>
      <c r="P12" s="6">
        <v>201</v>
      </c>
      <c r="Q12">
        <v>544.80269999999996</v>
      </c>
      <c r="R12" s="2">
        <v>280.19299999999998</v>
      </c>
      <c r="S12" s="4">
        <f t="shared" si="2"/>
        <v>388</v>
      </c>
      <c r="T12">
        <v>34</v>
      </c>
      <c r="U12" s="6">
        <f>P12-P11</f>
        <v>27</v>
      </c>
      <c r="V12">
        <v>26</v>
      </c>
      <c r="W12" s="2">
        <f t="shared" si="3"/>
        <v>37.166299999999978</v>
      </c>
      <c r="X12">
        <v>37.1663</v>
      </c>
    </row>
    <row r="13" spans="1:24" x14ac:dyDescent="0.35">
      <c r="A13" t="s">
        <v>17</v>
      </c>
      <c r="B13" t="s">
        <v>18</v>
      </c>
      <c r="C13" t="s">
        <v>19</v>
      </c>
      <c r="D13" t="s">
        <v>20</v>
      </c>
      <c r="E13" t="s">
        <v>22</v>
      </c>
      <c r="F13" t="s">
        <v>21</v>
      </c>
      <c r="G13" t="s">
        <v>23</v>
      </c>
      <c r="H13" t="s">
        <v>17</v>
      </c>
      <c r="I13" t="s">
        <v>26</v>
      </c>
      <c r="J13">
        <v>999</v>
      </c>
      <c r="K13">
        <f t="shared" si="0"/>
        <v>440.97368945065477</v>
      </c>
      <c r="L13">
        <v>264.31585123250107</v>
      </c>
      <c r="M13">
        <v>830</v>
      </c>
      <c r="N13" s="4">
        <v>485</v>
      </c>
      <c r="O13">
        <v>388</v>
      </c>
      <c r="P13" s="6">
        <v>222</v>
      </c>
      <c r="Q13">
        <v>544.80269999999996</v>
      </c>
      <c r="R13" s="2">
        <v>309.90660000000003</v>
      </c>
      <c r="S13" s="4">
        <f t="shared" si="2"/>
        <v>479</v>
      </c>
      <c r="T13">
        <v>91</v>
      </c>
      <c r="U13" s="6">
        <f>P13-P12</f>
        <v>21</v>
      </c>
      <c r="V13">
        <v>20</v>
      </c>
      <c r="W13" s="2">
        <f t="shared" si="3"/>
        <v>29.713600000000042</v>
      </c>
      <c r="X13">
        <v>29.7136</v>
      </c>
    </row>
    <row r="14" spans="1:24" x14ac:dyDescent="0.35">
      <c r="A14" t="s">
        <v>17</v>
      </c>
      <c r="B14" t="s">
        <v>18</v>
      </c>
      <c r="C14" t="s">
        <v>19</v>
      </c>
      <c r="D14" t="s">
        <v>20</v>
      </c>
      <c r="E14" t="s">
        <v>22</v>
      </c>
      <c r="F14" t="s">
        <v>21</v>
      </c>
      <c r="G14" t="s">
        <v>23</v>
      </c>
      <c r="H14" t="s">
        <v>17</v>
      </c>
      <c r="I14" t="s">
        <v>26</v>
      </c>
      <c r="J14">
        <v>999</v>
      </c>
      <c r="K14">
        <f t="shared" si="0"/>
        <v>440.97368945065477</v>
      </c>
      <c r="L14">
        <v>287.02739641604529</v>
      </c>
      <c r="M14">
        <v>830</v>
      </c>
      <c r="N14" s="4">
        <v>533</v>
      </c>
      <c r="O14">
        <v>388</v>
      </c>
      <c r="P14" s="6">
        <v>248</v>
      </c>
      <c r="Q14">
        <v>544.80269999999996</v>
      </c>
      <c r="R14" s="2">
        <v>347.75220000000002</v>
      </c>
      <c r="S14" s="4">
        <f t="shared" si="2"/>
        <v>526</v>
      </c>
      <c r="T14">
        <v>47</v>
      </c>
      <c r="U14" s="6">
        <f>P14-P13</f>
        <v>26</v>
      </c>
      <c r="V14">
        <v>26</v>
      </c>
      <c r="W14" s="2">
        <f t="shared" si="3"/>
        <v>37.84559999999999</v>
      </c>
      <c r="X14">
        <v>37.845700000000001</v>
      </c>
    </row>
    <row r="15" spans="1:24" x14ac:dyDescent="0.35">
      <c r="A15" t="s">
        <v>17</v>
      </c>
      <c r="B15" t="s">
        <v>18</v>
      </c>
      <c r="C15" t="s">
        <v>19</v>
      </c>
      <c r="D15" t="s">
        <v>20</v>
      </c>
      <c r="E15" t="s">
        <v>22</v>
      </c>
      <c r="F15" t="s">
        <v>21</v>
      </c>
      <c r="G15" t="s">
        <v>23</v>
      </c>
      <c r="H15" t="s">
        <v>17</v>
      </c>
      <c r="I15" t="s">
        <v>26</v>
      </c>
      <c r="J15">
        <v>999</v>
      </c>
      <c r="K15">
        <f t="shared" si="0"/>
        <v>440.97368945065477</v>
      </c>
      <c r="L15">
        <v>309.0962390327353</v>
      </c>
      <c r="M15">
        <v>830</v>
      </c>
      <c r="N15" s="4">
        <v>565</v>
      </c>
      <c r="O15">
        <v>388</v>
      </c>
      <c r="P15" s="6">
        <v>272</v>
      </c>
      <c r="Q15">
        <v>544.80269999999996</v>
      </c>
      <c r="R15" s="2">
        <v>373.01850000000002</v>
      </c>
      <c r="S15" s="4">
        <f t="shared" si="2"/>
        <v>558</v>
      </c>
      <c r="T15">
        <v>32</v>
      </c>
      <c r="U15" s="6">
        <f>P15-P14</f>
        <v>24</v>
      </c>
      <c r="V15">
        <v>23</v>
      </c>
      <c r="W15" s="2">
        <f t="shared" si="3"/>
        <v>25.266300000000001</v>
      </c>
      <c r="X15">
        <v>25.266300000000001</v>
      </c>
    </row>
    <row r="16" spans="1:24" x14ac:dyDescent="0.35">
      <c r="A16" t="s">
        <v>17</v>
      </c>
      <c r="B16" t="s">
        <v>18</v>
      </c>
      <c r="C16" t="s">
        <v>19</v>
      </c>
      <c r="D16" t="s">
        <v>20</v>
      </c>
      <c r="E16" t="s">
        <v>22</v>
      </c>
      <c r="F16" t="s">
        <v>21</v>
      </c>
      <c r="G16" t="s">
        <v>23</v>
      </c>
      <c r="H16" t="s">
        <v>17</v>
      </c>
      <c r="I16" t="s">
        <v>26</v>
      </c>
      <c r="J16">
        <v>999</v>
      </c>
      <c r="K16">
        <f t="shared" si="0"/>
        <v>440.97368945065477</v>
      </c>
      <c r="L16">
        <v>331.20282541070412</v>
      </c>
      <c r="M16">
        <v>830</v>
      </c>
      <c r="N16" s="4">
        <v>617</v>
      </c>
      <c r="O16">
        <v>388</v>
      </c>
      <c r="P16" s="6">
        <v>296</v>
      </c>
      <c r="Q16">
        <v>544.80269999999996</v>
      </c>
      <c r="R16" s="2">
        <v>399.2851</v>
      </c>
      <c r="S16" s="4">
        <f t="shared" si="2"/>
        <v>610</v>
      </c>
      <c r="T16">
        <v>52</v>
      </c>
      <c r="U16" s="6">
        <f>P16-P15</f>
        <v>24</v>
      </c>
      <c r="V16">
        <v>23</v>
      </c>
      <c r="W16" s="2">
        <f t="shared" si="3"/>
        <v>26.266599999999983</v>
      </c>
      <c r="X16">
        <v>26.2666</v>
      </c>
    </row>
    <row r="17" spans="1:24" x14ac:dyDescent="0.35">
      <c r="A17" t="s">
        <v>17</v>
      </c>
      <c r="B17" t="s">
        <v>18</v>
      </c>
      <c r="C17" t="s">
        <v>19</v>
      </c>
      <c r="D17" t="s">
        <v>20</v>
      </c>
      <c r="E17" t="s">
        <v>22</v>
      </c>
      <c r="F17" t="s">
        <v>21</v>
      </c>
      <c r="G17" t="s">
        <v>23</v>
      </c>
      <c r="H17" t="s">
        <v>17</v>
      </c>
      <c r="I17" t="s">
        <v>26</v>
      </c>
      <c r="J17">
        <v>999</v>
      </c>
      <c r="K17">
        <f t="shared" si="0"/>
        <v>440.97368945065477</v>
      </c>
      <c r="L17">
        <v>352.5997331818715</v>
      </c>
      <c r="M17">
        <v>830</v>
      </c>
      <c r="N17" s="4">
        <v>665</v>
      </c>
      <c r="O17">
        <v>388</v>
      </c>
      <c r="P17" s="6">
        <v>307</v>
      </c>
      <c r="Q17">
        <v>544.80269999999996</v>
      </c>
      <c r="R17" s="2">
        <v>430.69540000000001</v>
      </c>
      <c r="S17" s="4">
        <f t="shared" si="2"/>
        <v>658</v>
      </c>
      <c r="T17">
        <v>48</v>
      </c>
      <c r="U17" s="6">
        <f>P17-P16</f>
        <v>11</v>
      </c>
      <c r="V17">
        <v>27</v>
      </c>
      <c r="W17" s="2">
        <f t="shared" si="3"/>
        <v>31.410300000000007</v>
      </c>
      <c r="X17">
        <v>33.107199999999999</v>
      </c>
    </row>
    <row r="18" spans="1:24" x14ac:dyDescent="0.35">
      <c r="A18" t="s">
        <v>17</v>
      </c>
      <c r="B18" t="s">
        <v>18</v>
      </c>
      <c r="C18" t="s">
        <v>19</v>
      </c>
      <c r="D18" t="s">
        <v>20</v>
      </c>
      <c r="E18" t="s">
        <v>22</v>
      </c>
      <c r="F18" t="s">
        <v>21</v>
      </c>
      <c r="G18" t="s">
        <v>23</v>
      </c>
      <c r="H18" t="s">
        <v>17</v>
      </c>
      <c r="I18" t="s">
        <v>26</v>
      </c>
      <c r="J18">
        <v>999</v>
      </c>
      <c r="K18">
        <f t="shared" si="0"/>
        <v>440.97368945065477</v>
      </c>
      <c r="L18">
        <v>374.72224733389322</v>
      </c>
      <c r="M18">
        <v>830</v>
      </c>
      <c r="N18" s="4">
        <v>699</v>
      </c>
      <c r="O18">
        <v>388</v>
      </c>
      <c r="P18" s="6">
        <v>328</v>
      </c>
      <c r="Q18">
        <v>544.80269999999996</v>
      </c>
      <c r="R18" s="2">
        <v>459.39839999999998</v>
      </c>
      <c r="S18" s="4">
        <f t="shared" si="2"/>
        <v>691</v>
      </c>
      <c r="T18">
        <v>33</v>
      </c>
      <c r="U18" s="6">
        <f>P18-P17</f>
        <v>21</v>
      </c>
      <c r="V18">
        <v>20</v>
      </c>
      <c r="W18" s="2">
        <f t="shared" si="3"/>
        <v>28.702999999999975</v>
      </c>
      <c r="X18">
        <v>28.702999999999999</v>
      </c>
    </row>
    <row r="19" spans="1:24" x14ac:dyDescent="0.35">
      <c r="A19" t="s">
        <v>17</v>
      </c>
      <c r="B19" t="s">
        <v>18</v>
      </c>
      <c r="C19" t="s">
        <v>19</v>
      </c>
      <c r="D19" t="s">
        <v>20</v>
      </c>
      <c r="E19" t="s">
        <v>22</v>
      </c>
      <c r="F19" t="s">
        <v>21</v>
      </c>
      <c r="G19" t="s">
        <v>23</v>
      </c>
      <c r="H19" t="s">
        <v>17</v>
      </c>
      <c r="I19" t="s">
        <v>26</v>
      </c>
      <c r="J19">
        <v>999</v>
      </c>
      <c r="K19">
        <f t="shared" si="0"/>
        <v>440.97368945065477</v>
      </c>
      <c r="L19">
        <v>397.11882402731578</v>
      </c>
      <c r="M19">
        <v>830</v>
      </c>
      <c r="N19" s="4">
        <v>729</v>
      </c>
      <c r="O19">
        <v>388</v>
      </c>
      <c r="P19" s="6">
        <v>346</v>
      </c>
      <c r="Q19">
        <v>544.80269999999996</v>
      </c>
      <c r="R19" s="2">
        <v>485.84089999999998</v>
      </c>
      <c r="S19" s="4">
        <f t="shared" si="2"/>
        <v>721</v>
      </c>
      <c r="T19">
        <v>30</v>
      </c>
      <c r="U19" s="6">
        <f>P19-P18</f>
        <v>18</v>
      </c>
      <c r="V19">
        <v>18</v>
      </c>
      <c r="W19" s="2">
        <f t="shared" si="3"/>
        <v>26.442499999999995</v>
      </c>
      <c r="X19">
        <v>26.442499999999999</v>
      </c>
    </row>
    <row r="20" spans="1:24" x14ac:dyDescent="0.35">
      <c r="A20" t="s">
        <v>17</v>
      </c>
      <c r="B20" t="s">
        <v>18</v>
      </c>
      <c r="C20" t="s">
        <v>19</v>
      </c>
      <c r="D20" t="s">
        <v>20</v>
      </c>
      <c r="E20" t="s">
        <v>22</v>
      </c>
      <c r="F20" t="s">
        <v>21</v>
      </c>
      <c r="G20" t="s">
        <v>23</v>
      </c>
      <c r="H20" t="s">
        <v>17</v>
      </c>
      <c r="I20" t="s">
        <v>26</v>
      </c>
      <c r="J20">
        <v>999</v>
      </c>
      <c r="K20">
        <f t="shared" si="0"/>
        <v>440.97368945065477</v>
      </c>
      <c r="L20">
        <v>421.34803198896702</v>
      </c>
      <c r="M20">
        <v>830</v>
      </c>
      <c r="N20" s="4">
        <v>776</v>
      </c>
      <c r="O20">
        <v>388</v>
      </c>
      <c r="P20" s="6">
        <v>372</v>
      </c>
      <c r="Q20">
        <v>544.80269999999996</v>
      </c>
      <c r="R20" s="2">
        <v>518.45629999999994</v>
      </c>
      <c r="S20" s="4">
        <f t="shared" si="2"/>
        <v>767</v>
      </c>
      <c r="T20">
        <v>46</v>
      </c>
      <c r="U20" s="6">
        <f>P20-P19</f>
        <v>26</v>
      </c>
      <c r="V20">
        <v>25</v>
      </c>
      <c r="W20" s="2">
        <f t="shared" si="3"/>
        <v>32.615399999999966</v>
      </c>
      <c r="X20">
        <v>32.615400000000001</v>
      </c>
    </row>
    <row r="21" spans="1:24" x14ac:dyDescent="0.35">
      <c r="A21" t="s">
        <v>17</v>
      </c>
      <c r="B21" t="s">
        <v>18</v>
      </c>
      <c r="C21" t="s">
        <v>19</v>
      </c>
      <c r="D21" t="s">
        <v>20</v>
      </c>
      <c r="E21" t="s">
        <v>22</v>
      </c>
      <c r="F21" t="s">
        <v>21</v>
      </c>
      <c r="G21" t="s">
        <v>23</v>
      </c>
      <c r="H21" t="s">
        <v>17</v>
      </c>
      <c r="I21" t="s">
        <v>26</v>
      </c>
      <c r="J21">
        <v>999</v>
      </c>
      <c r="K21">
        <f t="shared" si="0"/>
        <v>440.97368945065477</v>
      </c>
      <c r="L21">
        <v>440.0300821489069</v>
      </c>
      <c r="M21">
        <v>830</v>
      </c>
      <c r="N21" s="4">
        <v>807</v>
      </c>
      <c r="O21">
        <v>388</v>
      </c>
      <c r="P21" s="6">
        <v>394</v>
      </c>
      <c r="Q21">
        <v>544.80269999999996</v>
      </c>
      <c r="R21" s="2">
        <v>543.64080000000001</v>
      </c>
      <c r="S21" s="4">
        <f t="shared" si="2"/>
        <v>798</v>
      </c>
      <c r="T21">
        <v>31</v>
      </c>
      <c r="U21" s="6">
        <f>P21-P20</f>
        <v>22</v>
      </c>
      <c r="V21">
        <v>21</v>
      </c>
      <c r="W21" s="2">
        <f t="shared" si="3"/>
        <v>25.184500000000071</v>
      </c>
      <c r="X21">
        <v>25.1845</v>
      </c>
    </row>
    <row r="22" spans="1:24" x14ac:dyDescent="0.35">
      <c r="A22" t="s">
        <v>17</v>
      </c>
      <c r="B22" t="s">
        <v>18</v>
      </c>
      <c r="C22" t="s">
        <v>19</v>
      </c>
      <c r="D22" t="s">
        <v>20</v>
      </c>
      <c r="E22" t="s">
        <v>22</v>
      </c>
      <c r="F22" t="s">
        <v>21</v>
      </c>
      <c r="G22" t="s">
        <v>23</v>
      </c>
      <c r="H22" t="s">
        <v>17</v>
      </c>
      <c r="I22" t="s">
        <v>26</v>
      </c>
      <c r="J22">
        <v>999</v>
      </c>
      <c r="K22">
        <f t="shared" si="0"/>
        <v>440.97368945065477</v>
      </c>
      <c r="L22">
        <v>440.97368945065477</v>
      </c>
      <c r="M22">
        <v>830</v>
      </c>
      <c r="N22" s="4">
        <v>830</v>
      </c>
      <c r="O22">
        <v>388</v>
      </c>
      <c r="P22" s="6">
        <v>388</v>
      </c>
      <c r="Q22">
        <v>544.80269999999996</v>
      </c>
      <c r="R22" s="2">
        <v>544.80269999999996</v>
      </c>
      <c r="S22" s="4">
        <f t="shared" si="2"/>
        <v>820</v>
      </c>
      <c r="T22">
        <v>22</v>
      </c>
      <c r="U22" s="6">
        <f>P22-P21</f>
        <v>-6</v>
      </c>
      <c r="V22">
        <v>3</v>
      </c>
      <c r="W22" s="2">
        <f t="shared" si="3"/>
        <v>1.161899999999946</v>
      </c>
      <c r="X22">
        <v>5.3898000000000001</v>
      </c>
    </row>
    <row r="23" spans="1:24" s="2" customFormat="1" x14ac:dyDescent="0.35">
      <c r="A23" s="2" t="s">
        <v>17</v>
      </c>
      <c r="B23" s="2" t="s">
        <v>18</v>
      </c>
      <c r="C23" s="2" t="s">
        <v>19</v>
      </c>
      <c r="D23" s="2" t="s">
        <v>21</v>
      </c>
      <c r="E23" s="2" t="s">
        <v>23</v>
      </c>
      <c r="F23" s="2" t="s">
        <v>24</v>
      </c>
      <c r="G23" s="2" t="s">
        <v>25</v>
      </c>
      <c r="H23" s="2" t="s">
        <v>26</v>
      </c>
      <c r="I23" s="2" t="s">
        <v>27</v>
      </c>
      <c r="J23" s="2">
        <v>1260</v>
      </c>
      <c r="K23">
        <v>383.75916411791047</v>
      </c>
      <c r="L23" s="2">
        <v>34.01510036613</v>
      </c>
      <c r="M23">
        <v>732</v>
      </c>
      <c r="N23" s="4">
        <v>50</v>
      </c>
      <c r="O23">
        <v>329</v>
      </c>
      <c r="P23" s="6">
        <v>33</v>
      </c>
      <c r="Q23">
        <v>446.5496</v>
      </c>
      <c r="R23" s="2">
        <v>38.061999999999998</v>
      </c>
      <c r="S23" s="4">
        <f>T23</f>
        <v>50</v>
      </c>
      <c r="T23" s="2">
        <v>50</v>
      </c>
      <c r="U23" s="6"/>
      <c r="V23" s="2">
        <v>33</v>
      </c>
      <c r="X23" s="2">
        <v>38.061999999999998</v>
      </c>
    </row>
    <row r="24" spans="1:24" x14ac:dyDescent="0.35">
      <c r="A24" t="s">
        <v>17</v>
      </c>
      <c r="B24" t="s">
        <v>18</v>
      </c>
      <c r="C24" t="s">
        <v>19</v>
      </c>
      <c r="D24" t="s">
        <v>21</v>
      </c>
      <c r="E24" t="s">
        <v>23</v>
      </c>
      <c r="F24" t="s">
        <v>24</v>
      </c>
      <c r="G24" t="s">
        <v>25</v>
      </c>
      <c r="H24" t="s">
        <v>26</v>
      </c>
      <c r="I24" t="s">
        <v>27</v>
      </c>
      <c r="J24">
        <v>1260</v>
      </c>
      <c r="K24">
        <v>383.75916411791047</v>
      </c>
      <c r="L24">
        <v>44.683460368473419</v>
      </c>
      <c r="M24">
        <v>732</v>
      </c>
      <c r="N24" s="4">
        <v>60</v>
      </c>
      <c r="O24">
        <v>329</v>
      </c>
      <c r="P24" s="6">
        <v>41</v>
      </c>
      <c r="Q24">
        <v>446.5496</v>
      </c>
      <c r="R24" s="2">
        <v>49.054000000000002</v>
      </c>
      <c r="S24" s="4">
        <f>T24+S23</f>
        <v>59</v>
      </c>
      <c r="T24">
        <v>9</v>
      </c>
      <c r="U24" s="6"/>
      <c r="V24">
        <v>8</v>
      </c>
      <c r="W24" s="2">
        <f>R24-R23</f>
        <v>10.992000000000004</v>
      </c>
      <c r="X24">
        <v>10.992100000000001</v>
      </c>
    </row>
    <row r="25" spans="1:24" x14ac:dyDescent="0.35">
      <c r="A25" t="s">
        <v>17</v>
      </c>
      <c r="B25" t="s">
        <v>18</v>
      </c>
      <c r="C25" t="s">
        <v>19</v>
      </c>
      <c r="D25" t="s">
        <v>21</v>
      </c>
      <c r="E25" t="s">
        <v>23</v>
      </c>
      <c r="F25" t="s">
        <v>24</v>
      </c>
      <c r="G25" t="s">
        <v>25</v>
      </c>
      <c r="H25" t="s">
        <v>26</v>
      </c>
      <c r="I25" t="s">
        <v>27</v>
      </c>
      <c r="J25">
        <v>1260</v>
      </c>
      <c r="K25">
        <v>383.75916411791047</v>
      </c>
      <c r="L25">
        <v>66.729834310207622</v>
      </c>
      <c r="M25">
        <v>732</v>
      </c>
      <c r="N25" s="4">
        <v>94</v>
      </c>
      <c r="O25">
        <v>329</v>
      </c>
      <c r="P25" s="6">
        <v>64</v>
      </c>
      <c r="Q25">
        <v>446.5496</v>
      </c>
      <c r="R25" s="2">
        <v>79.684899999999999</v>
      </c>
      <c r="S25" s="4">
        <f t="shared" ref="S25:S40" si="4">T25+S24</f>
        <v>93</v>
      </c>
      <c r="T25">
        <v>34</v>
      </c>
      <c r="U25" s="6"/>
      <c r="V25">
        <v>22</v>
      </c>
      <c r="W25" s="2">
        <f t="shared" ref="W25:W40" si="5">R25-R24</f>
        <v>30.630899999999997</v>
      </c>
      <c r="X25">
        <v>30.630800000000001</v>
      </c>
    </row>
    <row r="26" spans="1:24" x14ac:dyDescent="0.35">
      <c r="A26" t="s">
        <v>17</v>
      </c>
      <c r="B26" t="s">
        <v>18</v>
      </c>
      <c r="C26" t="s">
        <v>19</v>
      </c>
      <c r="D26" t="s">
        <v>21</v>
      </c>
      <c r="E26" t="s">
        <v>23</v>
      </c>
      <c r="F26" t="s">
        <v>24</v>
      </c>
      <c r="G26" t="s">
        <v>25</v>
      </c>
      <c r="H26" t="s">
        <v>26</v>
      </c>
      <c r="I26" t="s">
        <v>27</v>
      </c>
      <c r="J26">
        <v>1260</v>
      </c>
      <c r="K26">
        <v>383.75916411791047</v>
      </c>
      <c r="L26">
        <v>90.052243273888308</v>
      </c>
      <c r="M26">
        <v>732</v>
      </c>
      <c r="N26" s="4">
        <v>120</v>
      </c>
      <c r="O26">
        <v>329</v>
      </c>
      <c r="P26" s="6">
        <v>81</v>
      </c>
      <c r="Q26">
        <v>446.5496</v>
      </c>
      <c r="R26" s="2">
        <v>104.7807</v>
      </c>
      <c r="S26" s="4">
        <f t="shared" si="4"/>
        <v>118</v>
      </c>
      <c r="T26">
        <v>25</v>
      </c>
      <c r="U26" s="6"/>
      <c r="V26">
        <v>17</v>
      </c>
      <c r="W26" s="2">
        <f t="shared" si="5"/>
        <v>25.095799999999997</v>
      </c>
      <c r="X26">
        <v>25.0959</v>
      </c>
    </row>
    <row r="27" spans="1:24" x14ac:dyDescent="0.35">
      <c r="A27" t="s">
        <v>17</v>
      </c>
      <c r="B27" t="s">
        <v>18</v>
      </c>
      <c r="C27" t="s">
        <v>19</v>
      </c>
      <c r="D27" t="s">
        <v>21</v>
      </c>
      <c r="E27" t="s">
        <v>23</v>
      </c>
      <c r="F27" t="s">
        <v>24</v>
      </c>
      <c r="G27" t="s">
        <v>25</v>
      </c>
      <c r="H27" t="s">
        <v>26</v>
      </c>
      <c r="I27" t="s">
        <v>27</v>
      </c>
      <c r="J27">
        <v>1260</v>
      </c>
      <c r="K27">
        <v>383.75916411791047</v>
      </c>
      <c r="L27">
        <v>110.5837797658419</v>
      </c>
      <c r="M27">
        <v>732</v>
      </c>
      <c r="N27" s="4">
        <v>140</v>
      </c>
      <c r="O27">
        <v>329</v>
      </c>
      <c r="P27" s="6">
        <v>96</v>
      </c>
      <c r="Q27">
        <v>446.5496</v>
      </c>
      <c r="R27" s="2">
        <v>125.81959999999999</v>
      </c>
      <c r="S27" s="4">
        <f t="shared" si="4"/>
        <v>138</v>
      </c>
      <c r="T27">
        <v>20</v>
      </c>
      <c r="U27" s="6"/>
      <c r="V27">
        <v>14</v>
      </c>
      <c r="W27" s="2">
        <f t="shared" si="5"/>
        <v>21.038899999999998</v>
      </c>
      <c r="X27">
        <v>21.038900000000002</v>
      </c>
    </row>
    <row r="28" spans="1:24" x14ac:dyDescent="0.35">
      <c r="A28" t="s">
        <v>17</v>
      </c>
      <c r="B28" t="s">
        <v>18</v>
      </c>
      <c r="C28" t="s">
        <v>19</v>
      </c>
      <c r="D28" t="s">
        <v>21</v>
      </c>
      <c r="E28" t="s">
        <v>23</v>
      </c>
      <c r="F28" t="s">
        <v>24</v>
      </c>
      <c r="G28" t="s">
        <v>25</v>
      </c>
      <c r="H28" t="s">
        <v>26</v>
      </c>
      <c r="I28" t="s">
        <v>27</v>
      </c>
      <c r="J28">
        <v>1260</v>
      </c>
      <c r="K28">
        <v>383.75916411791047</v>
      </c>
      <c r="L28">
        <v>133.41368598137399</v>
      </c>
      <c r="M28">
        <v>732</v>
      </c>
      <c r="N28" s="4">
        <v>178</v>
      </c>
      <c r="O28">
        <v>329</v>
      </c>
      <c r="P28" s="6">
        <v>178</v>
      </c>
      <c r="Q28">
        <v>446.5496</v>
      </c>
      <c r="R28" s="2">
        <v>205.7841</v>
      </c>
      <c r="S28" s="4">
        <f t="shared" si="4"/>
        <v>176</v>
      </c>
      <c r="T28">
        <v>38</v>
      </c>
      <c r="U28" s="6"/>
      <c r="V28">
        <v>81</v>
      </c>
      <c r="W28" s="2">
        <f t="shared" si="5"/>
        <v>79.964500000000001</v>
      </c>
      <c r="X28">
        <v>79.964500000000001</v>
      </c>
    </row>
    <row r="29" spans="1:24" x14ac:dyDescent="0.35">
      <c r="A29" t="s">
        <v>17</v>
      </c>
      <c r="B29" t="s">
        <v>18</v>
      </c>
      <c r="C29" t="s">
        <v>19</v>
      </c>
      <c r="D29" t="s">
        <v>21</v>
      </c>
      <c r="E29" t="s">
        <v>23</v>
      </c>
      <c r="F29" t="s">
        <v>24</v>
      </c>
      <c r="G29" t="s">
        <v>25</v>
      </c>
      <c r="H29" t="s">
        <v>26</v>
      </c>
      <c r="I29" t="s">
        <v>27</v>
      </c>
      <c r="J29">
        <v>1260</v>
      </c>
      <c r="K29">
        <v>383.75916411791047</v>
      </c>
      <c r="L29">
        <v>154.73388625245551</v>
      </c>
      <c r="M29">
        <v>732</v>
      </c>
      <c r="N29" s="4">
        <v>220</v>
      </c>
      <c r="O29">
        <v>329</v>
      </c>
      <c r="P29" s="6">
        <v>169</v>
      </c>
      <c r="Q29">
        <v>446.5496</v>
      </c>
      <c r="R29" s="2">
        <v>215.90299999999999</v>
      </c>
      <c r="S29" s="4">
        <f t="shared" si="4"/>
        <v>217</v>
      </c>
      <c r="T29">
        <v>41</v>
      </c>
      <c r="U29" s="6"/>
      <c r="V29">
        <v>78</v>
      </c>
      <c r="W29" s="2">
        <f t="shared" si="5"/>
        <v>10.118899999999996</v>
      </c>
      <c r="X29">
        <v>101.36020000000001</v>
      </c>
    </row>
    <row r="30" spans="1:24" x14ac:dyDescent="0.35">
      <c r="A30" t="s">
        <v>17</v>
      </c>
      <c r="B30" t="s">
        <v>18</v>
      </c>
      <c r="C30" t="s">
        <v>19</v>
      </c>
      <c r="D30" t="s">
        <v>21</v>
      </c>
      <c r="E30" t="s">
        <v>23</v>
      </c>
      <c r="F30" t="s">
        <v>24</v>
      </c>
      <c r="G30" t="s">
        <v>25</v>
      </c>
      <c r="H30" t="s">
        <v>26</v>
      </c>
      <c r="I30" t="s">
        <v>27</v>
      </c>
      <c r="J30">
        <v>1260</v>
      </c>
      <c r="K30">
        <v>383.75916411791047</v>
      </c>
      <c r="L30">
        <v>176.2096591341176</v>
      </c>
      <c r="M30">
        <v>732</v>
      </c>
      <c r="N30" s="4">
        <v>270</v>
      </c>
      <c r="O30">
        <v>329</v>
      </c>
      <c r="P30" s="6">
        <v>164</v>
      </c>
      <c r="Q30">
        <v>446.5496</v>
      </c>
      <c r="R30" s="2">
        <v>213.36070000000001</v>
      </c>
      <c r="S30" s="4">
        <f t="shared" si="4"/>
        <v>267</v>
      </c>
      <c r="T30">
        <v>50</v>
      </c>
      <c r="U30" s="6"/>
      <c r="V30">
        <v>28</v>
      </c>
      <c r="W30" s="2">
        <f t="shared" si="5"/>
        <v>-2.5422999999999831</v>
      </c>
      <c r="X30">
        <v>40.874300000000012</v>
      </c>
    </row>
    <row r="31" spans="1:24" x14ac:dyDescent="0.35">
      <c r="A31" t="s">
        <v>17</v>
      </c>
      <c r="B31" t="s">
        <v>18</v>
      </c>
      <c r="C31" t="s">
        <v>19</v>
      </c>
      <c r="D31" t="s">
        <v>21</v>
      </c>
      <c r="E31" t="s">
        <v>23</v>
      </c>
      <c r="F31" t="s">
        <v>24</v>
      </c>
      <c r="G31" t="s">
        <v>25</v>
      </c>
      <c r="H31" t="s">
        <v>26</v>
      </c>
      <c r="I31" t="s">
        <v>27</v>
      </c>
      <c r="J31">
        <v>1260</v>
      </c>
      <c r="K31">
        <v>383.75916411791047</v>
      </c>
      <c r="L31">
        <v>200.77909337337289</v>
      </c>
      <c r="M31">
        <v>732</v>
      </c>
      <c r="N31" s="4">
        <v>326</v>
      </c>
      <c r="O31">
        <v>329</v>
      </c>
      <c r="P31" s="6">
        <v>183</v>
      </c>
      <c r="Q31">
        <v>446.5496</v>
      </c>
      <c r="R31" s="2">
        <v>240.3734</v>
      </c>
      <c r="S31" s="4">
        <f t="shared" si="4"/>
        <v>323</v>
      </c>
      <c r="T31">
        <v>56</v>
      </c>
      <c r="U31" s="6"/>
      <c r="V31">
        <v>19</v>
      </c>
      <c r="W31" s="2">
        <f t="shared" si="5"/>
        <v>27.012699999999995</v>
      </c>
      <c r="X31">
        <v>27.012699999999999</v>
      </c>
    </row>
    <row r="32" spans="1:24" x14ac:dyDescent="0.35">
      <c r="A32" t="s">
        <v>17</v>
      </c>
      <c r="B32" t="s">
        <v>18</v>
      </c>
      <c r="C32" t="s">
        <v>19</v>
      </c>
      <c r="D32" t="s">
        <v>21</v>
      </c>
      <c r="E32" t="s">
        <v>23</v>
      </c>
      <c r="F32" t="s">
        <v>24</v>
      </c>
      <c r="G32" t="s">
        <v>25</v>
      </c>
      <c r="H32" t="s">
        <v>26</v>
      </c>
      <c r="I32" t="s">
        <v>27</v>
      </c>
      <c r="J32">
        <v>1260</v>
      </c>
      <c r="K32">
        <v>383.75916411791047</v>
      </c>
      <c r="L32">
        <v>220.81810912168359</v>
      </c>
      <c r="M32">
        <v>732</v>
      </c>
      <c r="N32" s="4">
        <v>354</v>
      </c>
      <c r="O32">
        <v>329</v>
      </c>
      <c r="P32" s="6">
        <v>200</v>
      </c>
      <c r="Q32">
        <v>446.5496</v>
      </c>
      <c r="R32" s="2">
        <v>264.03219999999999</v>
      </c>
      <c r="S32" s="4">
        <f t="shared" si="4"/>
        <v>351</v>
      </c>
      <c r="T32">
        <v>28</v>
      </c>
      <c r="U32" s="6"/>
      <c r="V32">
        <v>16</v>
      </c>
      <c r="W32" s="2">
        <f t="shared" si="5"/>
        <v>23.658799999999985</v>
      </c>
      <c r="X32">
        <v>23.658799999999999</v>
      </c>
    </row>
    <row r="33" spans="1:24" x14ac:dyDescent="0.35">
      <c r="A33" t="s">
        <v>17</v>
      </c>
      <c r="B33" t="s">
        <v>18</v>
      </c>
      <c r="C33" t="s">
        <v>19</v>
      </c>
      <c r="D33" t="s">
        <v>21</v>
      </c>
      <c r="E33" t="s">
        <v>23</v>
      </c>
      <c r="F33" t="s">
        <v>24</v>
      </c>
      <c r="G33" t="s">
        <v>25</v>
      </c>
      <c r="H33" t="s">
        <v>26</v>
      </c>
      <c r="I33" t="s">
        <v>27</v>
      </c>
      <c r="J33">
        <v>1260</v>
      </c>
      <c r="K33">
        <v>383.75916411791047</v>
      </c>
      <c r="L33">
        <v>242.8901255562831</v>
      </c>
      <c r="M33">
        <v>732</v>
      </c>
      <c r="N33" s="4">
        <v>380</v>
      </c>
      <c r="O33">
        <v>329</v>
      </c>
      <c r="P33" s="6">
        <v>216</v>
      </c>
      <c r="Q33">
        <v>446.5496</v>
      </c>
      <c r="R33" s="2">
        <v>286.66550000000001</v>
      </c>
      <c r="S33" s="4">
        <f t="shared" si="4"/>
        <v>377</v>
      </c>
      <c r="T33">
        <v>26</v>
      </c>
      <c r="U33" s="6"/>
      <c r="V33">
        <v>18</v>
      </c>
      <c r="W33" s="2">
        <f t="shared" si="5"/>
        <v>22.63330000000002</v>
      </c>
      <c r="X33">
        <v>25.696200000000001</v>
      </c>
    </row>
    <row r="34" spans="1:24" x14ac:dyDescent="0.35">
      <c r="A34" t="s">
        <v>17</v>
      </c>
      <c r="B34" t="s">
        <v>18</v>
      </c>
      <c r="C34" t="s">
        <v>19</v>
      </c>
      <c r="D34" t="s">
        <v>21</v>
      </c>
      <c r="E34" t="s">
        <v>23</v>
      </c>
      <c r="F34" t="s">
        <v>24</v>
      </c>
      <c r="G34" t="s">
        <v>25</v>
      </c>
      <c r="H34" t="s">
        <v>26</v>
      </c>
      <c r="I34" t="s">
        <v>27</v>
      </c>
      <c r="J34">
        <v>1260</v>
      </c>
      <c r="K34">
        <v>383.75916411791047</v>
      </c>
      <c r="L34">
        <v>265.59405471007631</v>
      </c>
      <c r="M34">
        <v>732</v>
      </c>
      <c r="N34" s="4">
        <v>410</v>
      </c>
      <c r="O34">
        <v>329</v>
      </c>
      <c r="P34" s="6">
        <v>232</v>
      </c>
      <c r="Q34">
        <v>446.5496</v>
      </c>
      <c r="R34" s="2">
        <v>309.80869999999999</v>
      </c>
      <c r="S34" s="4">
        <f t="shared" si="4"/>
        <v>407</v>
      </c>
      <c r="T34">
        <v>30</v>
      </c>
      <c r="U34" s="6"/>
      <c r="V34">
        <v>16</v>
      </c>
      <c r="W34" s="2">
        <f t="shared" si="5"/>
        <v>23.143199999999979</v>
      </c>
      <c r="X34">
        <v>23.1432</v>
      </c>
    </row>
    <row r="35" spans="1:24" x14ac:dyDescent="0.35">
      <c r="A35" t="s">
        <v>17</v>
      </c>
      <c r="B35" t="s">
        <v>18</v>
      </c>
      <c r="C35" t="s">
        <v>19</v>
      </c>
      <c r="D35" t="s">
        <v>21</v>
      </c>
      <c r="E35" t="s">
        <v>23</v>
      </c>
      <c r="F35" t="s">
        <v>24</v>
      </c>
      <c r="G35" t="s">
        <v>25</v>
      </c>
      <c r="H35" t="s">
        <v>26</v>
      </c>
      <c r="I35" t="s">
        <v>27</v>
      </c>
      <c r="J35">
        <v>1260</v>
      </c>
      <c r="K35">
        <v>383.75916411791047</v>
      </c>
      <c r="L35">
        <v>286.16850743047632</v>
      </c>
      <c r="M35">
        <v>732</v>
      </c>
      <c r="N35" s="4">
        <v>562</v>
      </c>
      <c r="O35">
        <v>329</v>
      </c>
      <c r="P35" s="6">
        <v>247</v>
      </c>
      <c r="Q35">
        <v>446.5496</v>
      </c>
      <c r="R35" s="2">
        <v>331.39280000000002</v>
      </c>
      <c r="S35" s="4">
        <f t="shared" si="4"/>
        <v>558</v>
      </c>
      <c r="T35">
        <v>151</v>
      </c>
      <c r="U35" s="6"/>
      <c r="V35">
        <v>15</v>
      </c>
      <c r="W35" s="2">
        <f t="shared" si="5"/>
        <v>21.584100000000035</v>
      </c>
      <c r="X35">
        <v>21.584199999999999</v>
      </c>
    </row>
    <row r="36" spans="1:24" x14ac:dyDescent="0.35">
      <c r="A36" t="s">
        <v>17</v>
      </c>
      <c r="B36" t="s">
        <v>18</v>
      </c>
      <c r="C36" t="s">
        <v>19</v>
      </c>
      <c r="D36" t="s">
        <v>21</v>
      </c>
      <c r="E36" t="s">
        <v>23</v>
      </c>
      <c r="F36" t="s">
        <v>24</v>
      </c>
      <c r="G36" t="s">
        <v>25</v>
      </c>
      <c r="H36" t="s">
        <v>26</v>
      </c>
      <c r="I36" t="s">
        <v>27</v>
      </c>
      <c r="J36">
        <v>1260</v>
      </c>
      <c r="K36">
        <v>383.75916411791047</v>
      </c>
      <c r="L36">
        <v>310.07358227849278</v>
      </c>
      <c r="M36">
        <v>732</v>
      </c>
      <c r="N36" s="4">
        <v>590</v>
      </c>
      <c r="O36">
        <v>329</v>
      </c>
      <c r="P36" s="6">
        <v>266</v>
      </c>
      <c r="Q36">
        <v>446.5496</v>
      </c>
      <c r="R36" s="2">
        <v>356.89640000000003</v>
      </c>
      <c r="S36" s="4">
        <f t="shared" si="4"/>
        <v>586</v>
      </c>
      <c r="T36">
        <v>28</v>
      </c>
      <c r="U36" s="6"/>
      <c r="V36">
        <v>18</v>
      </c>
      <c r="W36" s="2">
        <f t="shared" si="5"/>
        <v>25.503600000000006</v>
      </c>
      <c r="X36">
        <v>25.503599999999999</v>
      </c>
    </row>
    <row r="37" spans="1:24" x14ac:dyDescent="0.35">
      <c r="A37" t="s">
        <v>17</v>
      </c>
      <c r="B37" t="s">
        <v>18</v>
      </c>
      <c r="C37" t="s">
        <v>19</v>
      </c>
      <c r="D37" t="s">
        <v>21</v>
      </c>
      <c r="E37" t="s">
        <v>23</v>
      </c>
      <c r="F37" t="s">
        <v>24</v>
      </c>
      <c r="G37" t="s">
        <v>25</v>
      </c>
      <c r="H37" t="s">
        <v>26</v>
      </c>
      <c r="I37" t="s">
        <v>27</v>
      </c>
      <c r="J37">
        <v>1260</v>
      </c>
      <c r="K37">
        <v>383.75916411791047</v>
      </c>
      <c r="L37">
        <v>330.04524731595222</v>
      </c>
      <c r="M37">
        <v>732</v>
      </c>
      <c r="N37" s="4">
        <v>612</v>
      </c>
      <c r="O37">
        <v>329</v>
      </c>
      <c r="P37" s="6">
        <v>298</v>
      </c>
      <c r="Q37">
        <v>446.5496</v>
      </c>
      <c r="R37" s="2">
        <v>402.69630000000001</v>
      </c>
      <c r="S37" s="4">
        <f t="shared" si="4"/>
        <v>608</v>
      </c>
      <c r="T37">
        <v>22</v>
      </c>
      <c r="U37" s="6"/>
      <c r="V37">
        <v>35</v>
      </c>
      <c r="W37" s="2">
        <f t="shared" si="5"/>
        <v>45.79989999999998</v>
      </c>
      <c r="X37">
        <v>49.563699999999997</v>
      </c>
    </row>
    <row r="38" spans="1:24" x14ac:dyDescent="0.35">
      <c r="A38" t="s">
        <v>17</v>
      </c>
      <c r="B38" t="s">
        <v>18</v>
      </c>
      <c r="C38" t="s">
        <v>19</v>
      </c>
      <c r="D38" t="s">
        <v>21</v>
      </c>
      <c r="E38" t="s">
        <v>23</v>
      </c>
      <c r="F38" t="s">
        <v>24</v>
      </c>
      <c r="G38" t="s">
        <v>25</v>
      </c>
      <c r="H38" t="s">
        <v>26</v>
      </c>
      <c r="I38" t="s">
        <v>27</v>
      </c>
      <c r="J38">
        <v>1260</v>
      </c>
      <c r="K38">
        <v>383.75916411791047</v>
      </c>
      <c r="L38">
        <v>353.93997676115828</v>
      </c>
      <c r="M38">
        <v>732</v>
      </c>
      <c r="N38" s="4">
        <v>674</v>
      </c>
      <c r="O38">
        <v>329</v>
      </c>
      <c r="P38" s="6">
        <v>349</v>
      </c>
      <c r="Q38">
        <v>446.5496</v>
      </c>
      <c r="R38" s="2">
        <v>437.78190000000001</v>
      </c>
      <c r="S38" s="4">
        <f t="shared" si="4"/>
        <v>670</v>
      </c>
      <c r="T38">
        <v>62</v>
      </c>
      <c r="U38" s="6"/>
      <c r="V38">
        <v>70</v>
      </c>
      <c r="W38" s="2">
        <f t="shared" si="5"/>
        <v>35.085599999999999</v>
      </c>
      <c r="X38">
        <v>61.188499999999998</v>
      </c>
    </row>
    <row r="39" spans="1:24" x14ac:dyDescent="0.35">
      <c r="A39" t="s">
        <v>17</v>
      </c>
      <c r="B39" t="s">
        <v>18</v>
      </c>
      <c r="C39" t="s">
        <v>19</v>
      </c>
      <c r="D39" t="s">
        <v>21</v>
      </c>
      <c r="E39" t="s">
        <v>23</v>
      </c>
      <c r="F39" t="s">
        <v>24</v>
      </c>
      <c r="G39" t="s">
        <v>25</v>
      </c>
      <c r="H39" t="s">
        <v>26</v>
      </c>
      <c r="I39" t="s">
        <v>27</v>
      </c>
      <c r="J39">
        <v>1260</v>
      </c>
      <c r="K39">
        <v>383.75916411791047</v>
      </c>
      <c r="L39">
        <v>374.27596053813232</v>
      </c>
      <c r="M39">
        <v>732</v>
      </c>
      <c r="N39" s="4">
        <v>712</v>
      </c>
      <c r="O39">
        <v>329</v>
      </c>
      <c r="P39" s="6">
        <v>318</v>
      </c>
      <c r="Q39">
        <v>446.5496</v>
      </c>
      <c r="R39" s="2">
        <v>431.4803</v>
      </c>
      <c r="S39" s="4">
        <f t="shared" si="4"/>
        <v>708</v>
      </c>
      <c r="T39">
        <v>38</v>
      </c>
      <c r="U39" s="6"/>
      <c r="V39">
        <v>36</v>
      </c>
      <c r="W39" s="2">
        <f t="shared" si="5"/>
        <v>-6.3016000000000076</v>
      </c>
      <c r="X39">
        <v>50.181600000000003</v>
      </c>
    </row>
    <row r="40" spans="1:24" x14ac:dyDescent="0.35">
      <c r="A40" t="s">
        <v>17</v>
      </c>
      <c r="B40" t="s">
        <v>18</v>
      </c>
      <c r="C40" t="s">
        <v>19</v>
      </c>
      <c r="D40" t="s">
        <v>21</v>
      </c>
      <c r="E40" t="s">
        <v>23</v>
      </c>
      <c r="F40" t="s">
        <v>24</v>
      </c>
      <c r="G40" t="s">
        <v>25</v>
      </c>
      <c r="H40" t="s">
        <v>26</v>
      </c>
      <c r="I40" t="s">
        <v>27</v>
      </c>
      <c r="J40">
        <v>1260</v>
      </c>
      <c r="K40">
        <v>383.75916411791047</v>
      </c>
      <c r="L40">
        <v>383.75916411791047</v>
      </c>
      <c r="M40">
        <v>732</v>
      </c>
      <c r="N40">
        <v>732</v>
      </c>
      <c r="O40">
        <v>329</v>
      </c>
      <c r="P40" s="6">
        <v>329</v>
      </c>
      <c r="Q40">
        <v>446.5496</v>
      </c>
      <c r="R40" s="2">
        <v>446.5496</v>
      </c>
      <c r="S40" s="4">
        <f t="shared" si="4"/>
        <v>728</v>
      </c>
      <c r="T40">
        <v>20</v>
      </c>
      <c r="U40" s="6"/>
      <c r="V40">
        <v>10</v>
      </c>
      <c r="W40" s="2">
        <f t="shared" si="5"/>
        <v>15.069299999999998</v>
      </c>
      <c r="X40">
        <v>15.0693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CABE-6A8A-4496-966D-438809750D65}">
  <dimension ref="A1:C3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30</v>
      </c>
      <c r="C1" t="s">
        <v>29</v>
      </c>
    </row>
    <row r="2" spans="1:3" x14ac:dyDescent="0.35">
      <c r="A2" s="3" t="s">
        <v>31</v>
      </c>
      <c r="C2" t="s">
        <v>32</v>
      </c>
    </row>
    <row r="3" spans="1:3" x14ac:dyDescent="0.35">
      <c r="A3" s="3" t="s">
        <v>33</v>
      </c>
      <c r="C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Riya Tripathi</cp:lastModifiedBy>
  <dcterms:created xsi:type="dcterms:W3CDTF">2022-08-11T06:52:02Z</dcterms:created>
  <dcterms:modified xsi:type="dcterms:W3CDTF">2022-08-11T07:26:58Z</dcterms:modified>
</cp:coreProperties>
</file>