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730"/>
  <workbookPr autoCompressPictures="0"/>
  <mc:AlternateContent xmlns:mc="http://schemas.openxmlformats.org/markup-compatibility/2006">
    <mc:Choice Requires="x15">
      <x15ac:absPath xmlns:x15ac="http://schemas.microsoft.com/office/spreadsheetml/2010/11/ac" url="C:\Users\289610\Downloads\"/>
    </mc:Choice>
  </mc:AlternateContent>
  <xr:revisionPtr revIDLastSave="0" documentId="8_{48297F53-6F1E-41F4-8F9A-E5B2954E69E6}" xr6:coauthVersionLast="46" xr6:coauthVersionMax="46" xr10:uidLastSave="{00000000-0000-0000-0000-000000000000}"/>
  <bookViews>
    <workbookView xWindow="0" yWindow="0" windowWidth="20490" windowHeight="7620" firstSheet="2"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<sst xmlns="http://schemas.openxmlformats.org/spreadsheetml/2006/main" count="251" uniqueCount="163">
  <si>
    <t>Customer Relationship Management</t>
  </si>
  <si>
    <t>Product Backlog</t>
  </si>
  <si>
    <t>Prepared By / Last Updated By</t>
  </si>
  <si>
    <t>Reviewed By</t>
  </si>
  <si>
    <t>Approved By</t>
  </si>
  <si>
    <t>Name</t>
  </si>
  <si>
    <t>Academy - Project Solutions</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</si>
  <si>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</si>
  <si>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</si>
  <si>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</si>
  <si>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</si>
  <si>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</si>
  <si>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</si>
  <si>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</si>
  <si>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</si>
  <si>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</si>
  <si>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</si>
  <si>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</si>
  <si>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</si>
  <si>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</si>
  <si>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</si>
  <si>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</si>
  <si>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</si>
  <si>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</si>
  <si>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</si>
  <si>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</si>
  <si>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</si>
  <si>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</si>
  <si>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</si>
  <si>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</si>
  <si>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</si>
  <si>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</si>
  <si>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</si>
  <si>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</si>
  <si>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</si>
  <si>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</si>
  <si>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</si>
  <si>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</si>
  <si>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</si>
  <si>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</si>
  <si>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</si>
  <si>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</si>
  <si>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</si>
  <si>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</si>
  <si>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</si>
  <si>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</si>
  <si>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</si>
  <si>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</si>
  <si>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</si>
  <si>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Customer Relationship Management
 </t>
    </r>
    <r>
      <rPr>
        <sz val="9"/>
        <color indexed="23"/>
        <rFont val="Arial"/>
        <family val="2"/>
      </rPr>
      <t>Project ID: A074                                 C3: Protected          Controlled Copy</t>
    </r>
  </si>
  <si>
    <t>User Story Id</t>
  </si>
  <si>
    <t>Priorities</t>
  </si>
  <si>
    <t>Story Point</t>
  </si>
  <si>
    <t>US_1</t>
  </si>
  <si>
    <t xml:space="preserve">Login </t>
  </si>
  <si>
    <t>Company CRM User</t>
  </si>
  <si>
    <t>Provide system authorization to the Fraud analysis personnel</t>
  </si>
  <si>
    <t>1. Login form with sign up hyperlink below login button
2. On validating user credentials redirect to dashboard</t>
  </si>
  <si>
    <t>Critical</t>
  </si>
  <si>
    <t>US_2</t>
  </si>
  <si>
    <t>Sign-up</t>
  </si>
  <si>
    <t>Save the user details in the Database and allow user login</t>
  </si>
  <si>
    <t>1. When the User clicks on the sign-up link, it should re-direct to registration form.
2. User needs to fill some of the fields as mentioned below in requirement: 
First Name, 
Last Name, 
DoB, 
Gender, 
Contact Number, 
Email ID, 
Job title, 
Company, Country, 
Employees (drop down listing employee count in comapany eg: 1-20, 21-200 etc)
User Id,
Password, 
Confirm password
3. Clicking ‘Submit’ should validate the datatype constraints for each field
4. User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saved succesfully</t>
  </si>
  <si>
    <t>US_3</t>
  </si>
  <si>
    <t xml:space="preserve"> Dashboard</t>
  </si>
  <si>
    <t>Dashboard should contain all links to other pages and charts displayed on dashboard screen</t>
  </si>
  <si>
    <t xml:space="preserve">Dashboard homepage should contain below main and submenu links:
1. Home
2. Leads 
    2.1  New Lead
3. Accounts
    3.1 New Account
    3.2 Recent records
4.Contacts
    4.1 New Contact
    4.2 Recent records
5.Opportunities
    5.1 New Opportunity
    5.2 Recent Records
5.Cases
    5.1 New case
6.Tasks
    6.1 New Task
7. Calender
8. Reports
</t>
  </si>
  <si>
    <t>US_4</t>
  </si>
  <si>
    <t xml:space="preserve"> Dashboard Charts</t>
  </si>
  <si>
    <t xml:space="preserve">Dashboard should display chart
1.Potential Revenue Source - Current Year: display revenue generated for current year using pie chart based on category for eg: Advertisement,Employee Referral,External Referral,In-Store,Social,Other etc
2. Todays Events- List all the events added in the calender for current date
3. Todays Tasks  -List all the tasks added for current date
</t>
  </si>
  <si>
    <t>Low</t>
  </si>
  <si>
    <t>US_5</t>
  </si>
  <si>
    <t xml:space="preserve"> Dashboard Event display</t>
  </si>
  <si>
    <t>Dashboard should display all the events set for current date</t>
  </si>
  <si>
    <t xml:space="preserve">Todays Events- List all the events added in the calender for current date
</t>
  </si>
  <si>
    <t>US_6</t>
  </si>
  <si>
    <t xml:space="preserve"> Dashboard Tasks display</t>
  </si>
  <si>
    <t>Dashboard should display all the Tasks set for current date</t>
  </si>
  <si>
    <t xml:space="preserve">Todays Tasks  -List all the tasks added for current date
</t>
  </si>
  <si>
    <t>US_7</t>
  </si>
  <si>
    <t>Leads</t>
  </si>
  <si>
    <t>New Lead</t>
  </si>
  <si>
    <t>On click of New Lead in the submenu of Leads should open modal popup from with below fields:
-Lead Information
Lead Owner(Auto fetch logged in user in read only textbox)
Lead Status: (Dropdown: New, Contacted, Working, Qualified, Unqualified)
Name: Salutation(Dropdown: with Mr.,Ms., Mrs., Dr.,Prof.)
First Name,
Last Name
Phone
Company
Email
-Address Information
Street
City
State/Province
Zip/Postal Code
Country
Website
-Additional Information
No. of Employees
Lead Source (Dropdown: Advertisement,Employee Referral,External Referral,In-Store,Social,Other)
Annual Revenue
Industry (Dropdown: Agriculture,Chemical,Biotechnology,Banking etc)
-Description Information
Description
Save Button : Validate the fields and save details in the database</t>
  </si>
  <si>
    <t>US_8</t>
  </si>
  <si>
    <t>Lists all leads in the gridview</t>
  </si>
  <si>
    <t>On click of Lead in the main menu should open a page which lists Leads information in a gridview provided Search and export option</t>
  </si>
  <si>
    <t>Medium</t>
  </si>
  <si>
    <t>US_9</t>
  </si>
  <si>
    <t>Import Leads</t>
  </si>
  <si>
    <t>Import option should be provided above the grid and on click of the button should open the upload csv file window with the Download template given. On Upload button  click should import data in the database and must refresh the grid</t>
  </si>
  <si>
    <t>US_10</t>
  </si>
  <si>
    <t>Accounts</t>
  </si>
  <si>
    <t>New Account</t>
  </si>
  <si>
    <t>On click of New Account in the submenu of Accounts should open modal popup from with below fields:
-Account Information
Account Owner(Name of logged in user)
Account Name (Entry and auto Search field for existing account)
Phone
Fax
Website
-Additional Information
Type (Dropdown: Customer,Invester, Partner, Reseller )
Employees
Industry (Dropdown: Agriculture,Chemical,Biotechnology,Banking etc)
Annual Revenue
Description
Billing Address
Billing Street
Billing City
Billing State/Province
Billing Zip/Postal Code
Billing Country
Shipping Address
Shipping Street
Shipping City
Shipping State/Province
Shipping Zip/Postal Code
Shipping Country
Copy Billing Address to Shipping Address(check box on click copy address)
Save Button : Validate the fields and save details in the database</t>
  </si>
  <si>
    <t>US_11</t>
  </si>
  <si>
    <t>Lists all accounts in the gridview</t>
  </si>
  <si>
    <t>On click of Accounts in the main menu should open a page which lists Accounts information in a gridview provided Search and export option</t>
  </si>
  <si>
    <t>US_12</t>
  </si>
  <si>
    <t>Import Accounts</t>
  </si>
  <si>
    <t>US_13</t>
  </si>
  <si>
    <t>Contacts</t>
  </si>
  <si>
    <t>Import Contacts</t>
  </si>
  <si>
    <t>US_14</t>
  </si>
  <si>
    <t>New Contact</t>
  </si>
  <si>
    <t>On click of New Contact in the submenu of Contacts should open modal popup from with below fields:
-Contact Information
Contact Owner (Name of logged in user)
Phone
Name: Salutation(Dropdown: with Mr.,Ms., Mrs., Dr.,Prof.)
First Name
Last Name
Mobile
Account Name (Entry and auto Search field for existing account)
Email
Title
Reports To (Entry and auto Search field for existing contact)
-Address Information
Mailing Address
Mailing Street
Mailing City
Mailing State/Province
Mailing Zip/Postal Code
Mailing Country
Other Address
Other Street
Other City
Other State/Province
Other Zip/Postal Code
Other Country
-Additional Information
Fax
Department
Home Phone
Lead Source (Dropdown: Advertisement,Employee Referral,External Referral,In-Store,Social,Other)
Advertisement
Other Phone
Birthdate (Date Picker)
Asst. Phone
Assistant
Description Information
Description
Save Button : Validate the fields and save details in the database</t>
  </si>
  <si>
    <t>US_15</t>
  </si>
  <si>
    <t>Lists all contacts in the gridview</t>
  </si>
  <si>
    <t>US_16</t>
  </si>
  <si>
    <t>Opportunities</t>
  </si>
  <si>
    <t>New Opportunity</t>
  </si>
  <si>
    <t>On click of New Opportunity in the submenu of Opportunity should open modal popup from with below fields:
-Opportunity Information
Opportunity Owner
Suraj K
Close Date
Date Picker
Opportunity Name
Stage (Dropdown: Qualification,Meeting Scheduled,Proposal / Price Quote,Negotiation / Review,Closed Won,Closed Lost)
Account Name  (Entry and auto Search field for existing account)
Probability (%)
Type (Dropdown: Customer,Invester, Partner, Reseller )
Amount
-Additional Information
Lead Source (Dropdown: Advertisement,Employee Referral,External Referral,In-Store,Social,Other)
Description
Next Step
Save Button : Validate the fields and save details in the database</t>
  </si>
  <si>
    <t>US_17</t>
  </si>
  <si>
    <t>Import Opportunities</t>
  </si>
  <si>
    <t>US_18</t>
  </si>
  <si>
    <t>Lists all Opportunities in the gridview</t>
  </si>
  <si>
    <t>On click of Opportunities in the main menu should open a page which lists Opportunities information in a gridview provided Search and export option</t>
  </si>
  <si>
    <t>US_19</t>
  </si>
  <si>
    <t>New Case</t>
  </si>
  <si>
    <t>Add New Case</t>
  </si>
  <si>
    <t>On click of New Opportunity in the submenu of Opportunity should open modal popup from with below fields:
-Case Information
Case Owner
Case Number(auto generated)
Contact Name (User entry field with autocomplete on typing contact )
Account Name (User entry field with autocomplete on typing account)
Web Email
-Additional Information
Status (Dropdown: New,Open, Pending, Escalated,Closed
Type (Dropdown: Problem, Feature request, Question)
Case Origin (Dropdown: Email,Phone,Web,Facebook,Twitter)
Case Reason (Dropdown: User didn't attend training, Complex functionality, Existing problem, Instructions not clear, New problem
Priority (Dropdown:Low, Medium,High,Critical)
-Description Information
Subject
Description
Internal Comments
Save Button : Validate the fields and save details in the database</t>
  </si>
  <si>
    <t>US_20</t>
  </si>
  <si>
    <t>Cases</t>
  </si>
  <si>
    <t>Lists all cases in the gridview</t>
  </si>
  <si>
    <t>On click of cases in the main menu should open a page which lists cases information in a gridview provided Search and export option</t>
  </si>
  <si>
    <t>US_21</t>
  </si>
  <si>
    <t>Import Cases</t>
  </si>
  <si>
    <t>US_22</t>
  </si>
  <si>
    <t>New Task</t>
  </si>
  <si>
    <t>Add New Task</t>
  </si>
  <si>
    <t>On click of New Task in the submenu of Tasks should open modal popup from with below fields:
-Task Information
Assigned To (User entry field with autocomplete on typing exixting contact)
Related To (User entry field with autocomplete on typing account)
Name (User entry field with autocomplete on typing exixting contact)
Subject
Comments
Due Date (Date Picker)
-Set Task Reminder
Reminder
Date (Date Picker)
Time(Time Picker)
-Additional Information
Status (Dropdown: Not started, In progress, completed, deffered, waiting for someone else)
Priority (Dropdown: Normal, High, Low)
Save Button : Validate the fields and save details in the database</t>
  </si>
  <si>
    <t>US_23</t>
  </si>
  <si>
    <t>Tasks</t>
  </si>
  <si>
    <t>Lists all tasks in the gridview</t>
  </si>
  <si>
    <t>On click of Tasks in the main menu should open a page which lists task information in a gridview provided Search and export option</t>
  </si>
  <si>
    <t>US_24</t>
  </si>
  <si>
    <t>Import Tasks</t>
  </si>
  <si>
    <t>US_25</t>
  </si>
  <si>
    <t>Calender</t>
  </si>
  <si>
    <t>Month calender view with list of events on the date</t>
  </si>
  <si>
    <t>On click of Calender in the main menu should open a page which should open whole page month calender view with events listed on the particular date</t>
  </si>
  <si>
    <t>US_26</t>
  </si>
  <si>
    <t>Add event</t>
  </si>
  <si>
    <t>User should be abe to add event on clicking on specific date
Add event form should contain below fields:
-Calendar Details
Assigned To (User entry field with autocomplete on typing exixting contact)
Related To (User entry field with autocomplete on typing account)
Subject
Name (User entry field with autocomplete on typing exixting contact)
Start( date and time picker)
End ( date and time picker)
-Other Information
Location
-Description Information
Description</t>
  </si>
  <si>
    <t>US_27</t>
  </si>
  <si>
    <t>Reports</t>
  </si>
  <si>
    <t xml:space="preserve">User should be able to generate the report </t>
  </si>
  <si>
    <t xml:space="preserve">On click of Reports in the main menu should open modal popup where user has to select " Report Type"  (Tasks, Accounts, Contacts, Leads, Opportunities, Cases) and on clicking "Next Button" should ask date range selection. Generate Report button should display the report in the gridview with save as excel, PDF format
</t>
  </si>
  <si>
    <t>US_28</t>
  </si>
  <si>
    <t>Password reset / Forgot User ID</t>
  </si>
  <si>
    <t>As a user I should be able to reset password, retrieve User ID</t>
  </si>
  <si>
    <t>1-During registration, System should pop up three secret questions for Password recovery.
2-When the user clicks Forgot User ID, system should ask for the secret questions, contact number. On answering the questions correctly, the User ID should be displayed.
3-When the user clicks Forgot Password, system should ask for the User ID and secret questions.
4-On answering the questions correctly, the password reset page should be displayed.
5-On entering the details in the password reset page, password should be validated
6-On clicking Submit, the details should be saved to the Database</t>
  </si>
  <si>
    <t>US_29</t>
  </si>
  <si>
    <t>User logout</t>
  </si>
  <si>
    <t>Log out from the website/ Dashboard</t>
  </si>
  <si>
    <t>Logout button should be visible to the user at the top right side of the screen which on click ends user session</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</si>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</sst>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9">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27" fillId="0" borderId="7" xfId="0" applyFont="1" applyBorder="1" applyAlignment="1">
      <alignment vertical="top" wrapText="1"/>
    </xf>
    <xf numFmtId="0" fontId="27" fillId="0" borderId="7" xfId="0" applyFont="1" applyBorder="1" applyAlignment="1">
      <alignment horizontal="left" vertical="top" wrapText="1"/>
    </xf>
    <xf numFmtId="0" fontId="0" fillId="0" borderId="7" xfId="0" applyBorder="1"/>
    <xf numFmtId="0" fontId="5" fillId="0" borderId="7" xfId="0" applyFont="1" applyBorder="1" applyAlignment="1" applyProtection="1">
      <alignment horizontal="left" vertical="top" wrapText="1"/>
      <protection locked="0"/>
    </xf>
    <xf numFmtId="0" fontId="10" fillId="2" borderId="7" xfId="144" applyFont="1" applyFill="1" applyBorder="1" applyAlignment="1">
      <alignment horizontal="left" vertical="top"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142" builtinId="9" hidden="1"/>
    <cellStyle name="Followed Hyperlink" xfId="116" builtinId="9" hidden="1"/>
    <cellStyle name="Followed Hyperlink" xfId="22" builtinId="9" hidden="1"/>
    <cellStyle name="Followed Hyperlink" xfId="20" builtinId="9" hidden="1"/>
    <cellStyle name="Followed Hyperlink" xfId="10" builtinId="9" hidden="1"/>
    <cellStyle name="Followed Hyperlink" xfId="8" builtinId="9" hidden="1"/>
    <cellStyle name="Followed Hyperlink" xfId="134" builtinId="9" hidden="1"/>
    <cellStyle name="Followed Hyperlink" xfId="128" builtinId="9" hidden="1"/>
    <cellStyle name="Followed Hyperlink" xfId="4" builtinId="9" hidden="1"/>
    <cellStyle name="Followed Hyperlink" xfId="62" builtinId="9" hidden="1"/>
    <cellStyle name="Followed Hyperlink" xfId="90" builtinId="9" hidden="1"/>
    <cellStyle name="Followed Hyperlink" xfId="56" builtinId="9" hidden="1"/>
    <cellStyle name="Followed Hyperlink" xfId="52" builtinId="9" hidden="1"/>
    <cellStyle name="Followed Hyperlink" xfId="28" builtinId="9" hidden="1"/>
    <cellStyle name="Followed Hyperlink" xfId="30" builtinId="9" hidden="1"/>
    <cellStyle name="Followed Hyperlink" xfId="86" builtinId="9" hidden="1"/>
    <cellStyle name="Followed Hyperlink" xfId="24" builtinId="9" hidden="1"/>
    <cellStyle name="Followed Hyperlink" xfId="50" builtinId="9" hidden="1"/>
    <cellStyle name="Followed Hyperlink" xfId="82" builtinId="9" hidden="1"/>
    <cellStyle name="Followed Hyperlink" xfId="92" builtinId="9" hidden="1"/>
    <cellStyle name="Followed Hyperlink" xfId="34" builtinId="9" hidden="1"/>
    <cellStyle name="Followed Hyperlink" xfId="96" builtinId="9" hidden="1"/>
    <cellStyle name="Followed Hyperlink" xfId="38" builtinId="9" hidden="1"/>
    <cellStyle name="Followed Hyperlink" xfId="42" builtinId="9" hidden="1"/>
    <cellStyle name="Followed Hyperlink" xfId="78" builtinId="9" hidden="1"/>
    <cellStyle name="Followed Hyperlink" xfId="76" builtinId="9" hidden="1"/>
    <cellStyle name="Followed Hyperlink" xfId="54" builtinId="9" hidden="1"/>
    <cellStyle name="Followed Hyperlink" xfId="48" builtinId="9" hidden="1"/>
    <cellStyle name="Followed Hyperlink" xfId="58" builtinId="9" hidden="1"/>
    <cellStyle name="Followed Hyperlink" xfId="136" builtinId="9" hidden="1"/>
    <cellStyle name="Followed Hyperlink" xfId="64" builtinId="9" hidden="1"/>
    <cellStyle name="Followed Hyperlink" xfId="12" builtinId="9" hidden="1"/>
    <cellStyle name="Followed Hyperlink" xfId="18" builtinId="9" hidden="1"/>
    <cellStyle name="Followed Hyperlink" xfId="2" builtinId="9" hidden="1"/>
    <cellStyle name="Followed Hyperlink" xfId="60" builtinId="9" hidden="1"/>
    <cellStyle name="Followed Hyperlink" xfId="46" builtinId="9" hidden="1"/>
    <cellStyle name="Followed Hyperlink" xfId="74" builtinId="9" hidden="1"/>
    <cellStyle name="Followed Hyperlink" xfId="108" builtinId="9" hidden="1"/>
    <cellStyle name="Followed Hyperlink" xfId="130" builtinId="9" hidden="1"/>
    <cellStyle name="Followed Hyperlink" xfId="104" builtinId="9" hidden="1"/>
    <cellStyle name="Followed Hyperlink" xfId="102" builtinId="9" hidden="1"/>
    <cellStyle name="Followed Hyperlink" xfId="84" builtinId="9" hidden="1"/>
    <cellStyle name="Followed Hyperlink" xfId="68" builtinId="9" hidden="1"/>
    <cellStyle name="Followed Hyperlink" xfId="80" builtinId="9" hidden="1"/>
    <cellStyle name="Followed Hyperlink" xfId="100" builtinId="9" hidden="1"/>
    <cellStyle name="Followed Hyperlink" xfId="14" builtinId="9" hidden="1"/>
    <cellStyle name="Followed Hyperlink" xfId="88" builtinId="9" hidden="1"/>
    <cellStyle name="Followed Hyperlink" xfId="16" builtinId="9" hidden="1"/>
    <cellStyle name="Followed Hyperlink" xfId="94" builtinId="9" hidden="1"/>
    <cellStyle name="Followed Hyperlink" xfId="72" builtinId="9" hidden="1"/>
    <cellStyle name="Followed Hyperlink" xfId="6" builtinId="9" hidden="1"/>
    <cellStyle name="Followed Hyperlink" xfId="98" builtinId="9" hidden="1"/>
    <cellStyle name="Followed Hyperlink" xfId="106" builtinId="9" hidden="1"/>
    <cellStyle name="Followed Hyperlink" xfId="36" builtinId="9" hidden="1"/>
    <cellStyle name="Followed Hyperlink" xfId="126" builtinId="9" hidden="1"/>
    <cellStyle name="Followed Hyperlink" xfId="110" builtinId="9" hidden="1"/>
    <cellStyle name="Followed Hyperlink" xfId="114" builtinId="9" hidden="1"/>
    <cellStyle name="Followed Hyperlink" xfId="118" builtinId="9" hidden="1"/>
    <cellStyle name="Followed Hyperlink" xfId="70" builtinId="9" hidden="1"/>
    <cellStyle name="Followed Hyperlink" xfId="120" builtinId="9" hidden="1"/>
    <cellStyle name="Followed Hyperlink" xfId="66" builtinId="9" hidden="1"/>
    <cellStyle name="Followed Hyperlink" xfId="124" builtinId="9" hidden="1"/>
    <cellStyle name="Followed Hyperlink" xfId="138" builtinId="9" hidden="1"/>
    <cellStyle name="Followed Hyperlink" xfId="32" builtinId="9" hidden="1"/>
    <cellStyle name="Followed Hyperlink" xfId="140" builtinId="9" hidden="1"/>
    <cellStyle name="Followed Hyperlink" xfId="112" builtinId="9" hidden="1"/>
    <cellStyle name="Followed Hyperlink" xfId="44" builtinId="9" hidden="1"/>
    <cellStyle name="Followed Hyperlink" xfId="122" builtinId="9" hidden="1"/>
    <cellStyle name="Followed Hyperlink" xfId="132" builtinId="9" hidden="1"/>
    <cellStyle name="Followed Hyperlink" xfId="26" builtinId="9" hidden="1"/>
    <cellStyle name="Followed Hyperlink" xfId="40" builtinId="9" hidden="1"/>
    <cellStyle name="Hyperlink" xfId="11" builtinId="8" hidden="1"/>
    <cellStyle name="Hyperlink" xfId="19" builtinId="8" hidden="1"/>
    <cellStyle name="Hyperlink" xfId="55" builtinId="8" hidden="1"/>
    <cellStyle name="Hyperlink" xfId="7" builtinId="8" hidden="1"/>
    <cellStyle name="Hyperlink" xfId="29" builtinId="8" hidden="1"/>
    <cellStyle name="Hyperlink" xfId="1" builtinId="8" hidden="1"/>
    <cellStyle name="Hyperlink" xfId="21" builtinId="8" hidden="1"/>
    <cellStyle name="Hyperlink" xfId="123" builtinId="8" hidden="1"/>
    <cellStyle name="Hyperlink" xfId="17" builtinId="8" hidden="1"/>
    <cellStyle name="Hyperlink" xfId="3" builtinId="8" hidden="1"/>
    <cellStyle name="Hyperlink" xfId="53" builtinId="8" hidden="1"/>
    <cellStyle name="Hyperlink" xfId="23" builtinId="8" hidden="1"/>
    <cellStyle name="Hyperlink" xfId="31" builtinId="8" hidden="1"/>
    <cellStyle name="Hyperlink" xfId="67" builtinId="8" hidden="1"/>
    <cellStyle name="Hyperlink" xfId="47" builtinId="8" hidden="1"/>
    <cellStyle name="Hyperlink" xfId="93" builtinId="8" hidden="1"/>
    <cellStyle name="Hyperlink" xfId="49" builtinId="8" hidden="1"/>
    <cellStyle name="Hyperlink" xfId="13" builtinId="8" hidden="1"/>
    <cellStyle name="Hyperlink" xfId="37" builtinId="8" hidden="1"/>
    <cellStyle name="Hyperlink" xfId="61" builtinId="8" hidden="1"/>
    <cellStyle name="Hyperlink" xfId="9" builtinId="8" hidden="1"/>
    <cellStyle name="Hyperlink" xfId="43" builtinId="8" hidden="1"/>
    <cellStyle name="Hyperlink" xfId="51" builtinId="8" hidden="1"/>
    <cellStyle name="Hyperlink" xfId="35" builtinId="8" hidden="1"/>
    <cellStyle name="Hyperlink" xfId="33" builtinId="8" hidden="1"/>
    <cellStyle name="Hyperlink" xfId="45" builtinId="8" hidden="1"/>
    <cellStyle name="Hyperlink" xfId="65" builtinId="8" hidden="1"/>
    <cellStyle name="Hyperlink" xfId="41" builtinId="8" hidden="1"/>
    <cellStyle name="Hyperlink" xfId="105" builtinId="8" hidden="1"/>
    <cellStyle name="Hyperlink" xfId="59" builtinId="8" hidden="1"/>
    <cellStyle name="Hyperlink" xfId="39" builtinId="8" hidden="1"/>
    <cellStyle name="Hyperlink" xfId="63" builtinId="8" hidden="1"/>
    <cellStyle name="Hyperlink" xfId="5" builtinId="8" hidden="1"/>
    <cellStyle name="Hyperlink" xfId="27" builtinId="8" hidden="1"/>
    <cellStyle name="Hyperlink" xfId="69" builtinId="8" hidden="1"/>
    <cellStyle name="Hyperlink" xfId="15" builtinId="8" hidden="1"/>
    <cellStyle name="Hyperlink" xfId="87" builtinId="8" hidden="1"/>
    <cellStyle name="Hyperlink" xfId="75" builtinId="8" hidden="1"/>
    <cellStyle name="Hyperlink" xfId="97" builtinId="8" hidden="1"/>
    <cellStyle name="Hyperlink" xfId="131" builtinId="8" hidden="1"/>
    <cellStyle name="Hyperlink" xfId="81" builtinId="8" hidden="1"/>
    <cellStyle name="Hyperlink" xfId="109" builtinId="8" hidden="1"/>
    <cellStyle name="Hyperlink" xfId="111" builtinId="8" hidden="1"/>
    <cellStyle name="Hyperlink" xfId="73" builtinId="8" hidden="1"/>
    <cellStyle name="Hyperlink" xfId="101" builtinId="8" hidden="1"/>
    <cellStyle name="Hyperlink" xfId="79" builtinId="8" hidden="1"/>
    <cellStyle name="Hyperlink" xfId="25" builtinId="8" hidden="1"/>
    <cellStyle name="Hyperlink" xfId="95" builtinId="8" hidden="1"/>
    <cellStyle name="Hyperlink" xfId="77" builtinId="8" hidden="1"/>
    <cellStyle name="Hyperlink" xfId="99" builtinId="8" hidden="1"/>
    <cellStyle name="Hyperlink" xfId="139" builtinId="8" hidden="1"/>
    <cellStyle name="Hyperlink" xfId="103" builtinId="8" hidden="1"/>
    <cellStyle name="Hyperlink" xfId="113" builtinId="8" hidden="1"/>
    <cellStyle name="Hyperlink" xfId="125" builtinId="8" hidden="1"/>
    <cellStyle name="Hyperlink" xfId="83" builtinId="8" hidden="1"/>
    <cellStyle name="Hyperlink" xfId="135" builtinId="8" hidden="1"/>
    <cellStyle name="Hyperlink" xfId="57" builtinId="8" hidden="1"/>
    <cellStyle name="Hyperlink" xfId="115" builtinId="8" hidden="1"/>
    <cellStyle name="Hyperlink" xfId="137" builtinId="8" hidden="1"/>
    <cellStyle name="Hyperlink" xfId="89" builtinId="8" hidden="1"/>
    <cellStyle name="Hyperlink" xfId="121" builtinId="8" hidden="1"/>
    <cellStyle name="Hyperlink" xfId="71" builtinId="8" hidden="1"/>
    <cellStyle name="Hyperlink" xfId="107" builtinId="8" hidden="1"/>
    <cellStyle name="Hyperlink" xfId="85" builtinId="8" hidden="1"/>
    <cellStyle name="Hyperlink" xfId="129" builtinId="8" hidden="1"/>
    <cellStyle name="Hyperlink" xfId="127" builtinId="8" hidden="1"/>
    <cellStyle name="Hyperlink" xfId="141" builtinId="8" hidden="1"/>
    <cellStyle name="Hyperlink" xfId="119" builtinId="8" hidden="1"/>
    <cellStyle name="Hyperlink" xfId="117" builtinId="8" hidden="1"/>
    <cellStyle name="Hyperlink" xfId="91" builtinId="8" hidden="1"/>
    <cellStyle name="Hyperlink" xfId="133"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zoomScaleNormal="100" workbookViewId="0">
      <selection activeCell="B8" sqref="B8:G9"/>
    </sheetView>
  </sheetViews>
  <sheetFormatPr defaultColWidth="9.85546875" defaultRowHeight="12.75"/>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9"/>
      <c r="C1" s="29"/>
      <c r="D1" s="4"/>
      <c r="E1" s="4"/>
      <c r="F1" s="4"/>
      <c r="G1" s="27"/>
    </row>
    <row r="2" spans="2:7" ht="18">
      <c r="B2" s="34"/>
      <c r="C2" s="33"/>
      <c r="D2" s="32"/>
      <c r="E2" s="32"/>
      <c r="F2" s="32"/>
      <c r="G2" s="31"/>
    </row>
    <row r="3" spans="2:7" ht="18">
      <c r="B3" s="30"/>
      <c r="C3" s="29"/>
      <c r="D3" s="4"/>
      <c r="E3" s="4"/>
      <c r="F3" s="4"/>
      <c r="G3" s="21"/>
    </row>
    <row r="4" spans="2:7" ht="18">
      <c r="B4" s="30"/>
      <c r="C4" s="29"/>
      <c r="D4" s="4"/>
      <c r="E4" s="4"/>
      <c r="F4" s="4"/>
      <c r="G4" s="21"/>
    </row>
    <row r="5" spans="2:7" ht="18">
      <c r="B5" s="30"/>
      <c r="C5" s="29"/>
      <c r="D5" s="4"/>
      <c r="E5" s="4"/>
      <c r="F5" s="4"/>
      <c r="G5" s="21"/>
    </row>
    <row r="6" spans="2:7" ht="20.25" customHeight="1">
      <c r="B6" s="82"/>
      <c r="C6" s="83"/>
      <c r="D6" s="83"/>
      <c r="E6" s="83"/>
      <c r="F6" s="83"/>
      <c r="G6" s="84"/>
    </row>
    <row r="7" spans="2:7" ht="21" customHeight="1">
      <c r="B7" s="82"/>
      <c r="C7" s="83"/>
      <c r="D7" s="83"/>
      <c r="E7" s="83"/>
      <c r="F7" s="83"/>
      <c r="G7" s="84"/>
    </row>
    <row r="8" spans="2:7" ht="29.25" customHeight="1">
      <c r="B8" s="88" t="s">
        <v>0</v>
      </c>
      <c r="C8" s="89"/>
      <c r="D8" s="89"/>
      <c r="E8" s="89"/>
      <c r="F8" s="89"/>
      <c r="G8" s="90"/>
    </row>
    <row r="9" spans="2:7" ht="29.25" customHeight="1">
      <c r="B9" s="88"/>
      <c r="C9" s="89"/>
      <c r="D9" s="89"/>
      <c r="E9" s="89"/>
      <c r="F9" s="89"/>
      <c r="G9" s="90"/>
    </row>
    <row r="10" spans="2:7" ht="55.5" customHeight="1">
      <c r="B10" s="82" t="s">
        <v>1</v>
      </c>
      <c r="C10" s="83"/>
      <c r="D10" s="83"/>
      <c r="E10" s="83"/>
      <c r="F10" s="83"/>
      <c r="G10" s="84"/>
    </row>
    <row r="11" spans="2:7" ht="18.75" customHeight="1">
      <c r="B11" s="85"/>
      <c r="C11" s="86"/>
      <c r="D11" s="86"/>
      <c r="E11" s="86"/>
      <c r="F11" s="86"/>
      <c r="G11" s="87"/>
    </row>
    <row r="12" spans="2:7" ht="20.25">
      <c r="B12" s="76"/>
      <c r="C12" s="77"/>
      <c r="D12" s="77"/>
      <c r="E12" s="77"/>
      <c r="F12" s="77"/>
      <c r="G12" s="78"/>
    </row>
    <row r="13" spans="2:7">
      <c r="B13" s="28"/>
      <c r="C13" s="27"/>
      <c r="D13" s="27"/>
      <c r="E13" s="27"/>
      <c r="F13" s="27"/>
      <c r="G13" s="24"/>
    </row>
    <row r="14" spans="2:7">
      <c r="B14" s="14"/>
      <c r="C14" s="25"/>
      <c r="D14" s="4"/>
      <c r="E14" s="4"/>
      <c r="F14" s="4"/>
      <c r="G14" s="24"/>
    </row>
    <row r="15" spans="2:7">
      <c r="B15" s="14"/>
      <c r="C15" s="25"/>
      <c r="D15" s="4"/>
      <c r="E15" s="4"/>
      <c r="F15" s="4"/>
      <c r="G15" s="24"/>
    </row>
    <row r="16" spans="2:7">
      <c r="B16" s="14"/>
      <c r="C16" s="25"/>
      <c r="D16" s="4"/>
      <c r="E16" s="4"/>
      <c r="F16" s="4"/>
      <c r="G16" s="24"/>
    </row>
    <row r="17" spans="1:8">
      <c r="B17" s="14"/>
      <c r="C17" s="25"/>
      <c r="D17" s="4"/>
      <c r="E17" s="4"/>
      <c r="F17" s="4"/>
      <c r="G17" s="24"/>
    </row>
    <row r="18" spans="1:8">
      <c r="B18" s="14"/>
      <c r="C18" s="25"/>
      <c r="D18" s="4"/>
      <c r="E18" s="4"/>
      <c r="F18" s="4"/>
      <c r="G18" s="24"/>
    </row>
    <row r="19" spans="1:8">
      <c r="B19" s="14"/>
      <c r="C19" s="25"/>
      <c r="D19" s="4"/>
      <c r="E19" s="4"/>
      <c r="F19" s="4"/>
      <c r="G19" s="24"/>
    </row>
    <row r="20" spans="1:8" ht="14.25">
      <c r="B20" s="79"/>
      <c r="C20" s="80"/>
      <c r="D20" s="80"/>
      <c r="E20" s="80"/>
      <c r="F20" s="80"/>
      <c r="G20" s="81"/>
      <c r="H20" s="26"/>
    </row>
    <row r="21" spans="1:8">
      <c r="B21" s="14"/>
      <c r="C21" s="25"/>
      <c r="D21" s="4"/>
      <c r="E21" s="4"/>
      <c r="F21" s="4"/>
      <c r="G21" s="24"/>
    </row>
    <row r="22" spans="1:8">
      <c r="B22" s="14"/>
      <c r="C22" s="25"/>
      <c r="D22" s="4"/>
      <c r="E22" s="4"/>
      <c r="F22" s="4"/>
      <c r="G22" s="24"/>
    </row>
    <row r="23" spans="1:8">
      <c r="B23" s="14"/>
      <c r="C23" s="25"/>
      <c r="D23" s="4"/>
      <c r="E23" s="4"/>
      <c r="F23" s="4"/>
      <c r="G23" s="24"/>
    </row>
    <row r="24" spans="1:8" ht="25.5">
      <c r="B24" s="14"/>
      <c r="C24" s="23"/>
      <c r="D24" s="23" t="s">
        <v>2</v>
      </c>
      <c r="E24" s="23" t="s">
        <v>3</v>
      </c>
      <c r="F24" s="23" t="s">
        <v>4</v>
      </c>
      <c r="G24" s="21"/>
      <c r="H24" s="4"/>
    </row>
    <row r="25" spans="1:8" ht="21" customHeight="1">
      <c r="B25" s="14"/>
      <c r="C25" s="22" t="s">
        <v>5</v>
      </c>
      <c r="D25" s="49" t="s">
        <v>6</v>
      </c>
      <c r="E25" s="49"/>
      <c r="F25" s="49"/>
      <c r="G25" s="21"/>
      <c r="H25" s="4"/>
    </row>
    <row r="26" spans="1:8" ht="21" customHeight="1">
      <c r="B26" s="14"/>
      <c r="C26" s="22" t="s">
        <v>7</v>
      </c>
      <c r="D26" s="49"/>
      <c r="E26" s="49"/>
      <c r="F26" s="49"/>
      <c r="G26" s="21"/>
      <c r="H26" s="4"/>
    </row>
    <row r="27" spans="1:8" ht="21" customHeight="1">
      <c r="B27" s="14"/>
      <c r="C27" s="22" t="s">
        <v>8</v>
      </c>
      <c r="D27" s="50"/>
      <c r="E27" s="50"/>
      <c r="F27" s="50"/>
      <c r="G27" s="21"/>
      <c r="H27" s="4"/>
    </row>
    <row r="28" spans="1:8" ht="21" customHeight="1">
      <c r="B28" s="14"/>
      <c r="C28" s="22" t="s">
        <v>9</v>
      </c>
      <c r="D28" s="51"/>
      <c r="E28" s="51"/>
      <c r="F28" s="51"/>
      <c r="G28" s="21"/>
      <c r="H28" s="4"/>
    </row>
    <row r="29" spans="1:8" s="15" customFormat="1">
      <c r="A29" s="17"/>
      <c r="B29" s="14"/>
      <c r="C29" s="20"/>
      <c r="D29" s="4"/>
      <c r="E29" s="4"/>
      <c r="F29" s="17"/>
      <c r="G29" s="16"/>
    </row>
    <row r="30" spans="1:8" s="15" customFormat="1">
      <c r="A30" s="17"/>
      <c r="B30" s="19"/>
      <c r="C30" s="18"/>
      <c r="D30" s="4"/>
      <c r="E30" s="4"/>
      <c r="F30" s="17"/>
      <c r="G30" s="16"/>
    </row>
    <row r="31" spans="1:8" ht="13.5" thickBot="1">
      <c r="B31" s="13" t="s">
        <v>10</v>
      </c>
      <c r="C31" s="12"/>
      <c r="D31" s="11"/>
      <c r="E31" s="11"/>
      <c r="F31" s="10" t="s">
        <v>11</v>
      </c>
      <c r="G31" s="9"/>
    </row>
    <row r="32" spans="1:8" ht="12.75" customHeight="1"/>
    <row r="33" spans="2:4">
      <c r="B33" s="8"/>
      <c r="C33" s="7"/>
      <c r="D33" s="6"/>
    </row>
    <row r="34" spans="2:4">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A8" sqref="A8"/>
    </sheetView>
  </sheetViews>
  <sheetFormatPr defaultColWidth="9.85546875" defaultRowHeight="12.75"/>
  <cols>
    <col min="1" max="1" width="27.140625" style="40" customWidth="1"/>
    <col min="2" max="2" width="7.85546875" style="37" customWidth="1"/>
    <col min="3" max="3" width="41.42578125" style="37" customWidth="1"/>
    <col min="4" max="4" width="86.5703125" style="37" customWidth="1"/>
    <col min="5" max="5" width="15.85546875" style="37" customWidth="1"/>
    <col min="6" max="6" width="22.7109375" style="38" bestFit="1" customWidth="1"/>
    <col min="7" max="16384" width="9.85546875" style="37"/>
  </cols>
  <sheetData>
    <row r="1" spans="2:15" s="35" customFormat="1" ht="57" customHeight="1" thickBot="1">
      <c r="B1" s="93" t="s">
        <v>12</v>
      </c>
      <c r="C1" s="94"/>
      <c r="D1" s="94"/>
      <c r="E1" s="94"/>
      <c r="F1" s="94"/>
      <c r="G1" s="94"/>
      <c r="H1" s="94"/>
      <c r="N1" s="36"/>
      <c r="O1" s="36"/>
    </row>
    <row r="2" spans="2:15" ht="13.5" thickTop="1"/>
    <row r="3" spans="2:15" ht="3" customHeight="1"/>
    <row r="4" spans="2:15" ht="29.1" customHeight="1">
      <c r="C4" s="91" t="s">
        <v>13</v>
      </c>
      <c r="D4" s="92"/>
    </row>
    <row r="5" spans="2:15">
      <c r="C5" s="39" t="s">
        <v>14</v>
      </c>
      <c r="D5" s="39"/>
    </row>
    <row r="6" spans="2:15" ht="93.75" customHeight="1">
      <c r="C6" s="95" t="s">
        <v>15</v>
      </c>
      <c r="D6" s="96"/>
    </row>
    <row r="7" spans="2:15" ht="25.5">
      <c r="C7" s="43" t="s">
        <v>16</v>
      </c>
      <c r="D7" s="46" t="s">
        <v>17</v>
      </c>
    </row>
    <row r="8" spans="2:15" ht="51">
      <c r="C8" s="43" t="s">
        <v>18</v>
      </c>
      <c r="D8" s="46" t="s">
        <v>19</v>
      </c>
    </row>
    <row r="9" spans="2:15" ht="76.5">
      <c r="C9" s="43" t="s">
        <v>20</v>
      </c>
      <c r="D9" s="46" t="s">
        <v>21</v>
      </c>
    </row>
    <row r="10" spans="2:15" ht="38.25">
      <c r="C10" s="43" t="s">
        <v>22</v>
      </c>
      <c r="D10" s="46" t="s">
        <v>23</v>
      </c>
    </row>
    <row r="11" spans="2:15" ht="76.5">
      <c r="C11" s="43" t="s">
        <v>24</v>
      </c>
      <c r="D11" s="46" t="s">
        <v>25</v>
      </c>
    </row>
    <row r="12" spans="2:15" ht="38.25">
      <c r="C12" s="43" t="s">
        <v>26</v>
      </c>
      <c r="D12" s="47" t="s">
        <v>27</v>
      </c>
    </row>
    <row r="13" spans="2:15" ht="51">
      <c r="C13" s="43" t="s">
        <v>28</v>
      </c>
      <c r="D13" s="47" t="s">
        <v>29</v>
      </c>
    </row>
    <row r="14" spans="2:15">
      <c r="C14" s="43" t="s">
        <v>30</v>
      </c>
      <c r="D14" s="75" t="s">
        <v>31</v>
      </c>
    </row>
    <row r="15" spans="2:15">
      <c r="C15" s="43" t="s">
        <v>32</v>
      </c>
      <c r="D15" s="75" t="s">
        <v>33</v>
      </c>
    </row>
    <row r="16" spans="2:15">
      <c r="C16" s="43" t="s">
        <v>34</v>
      </c>
      <c r="D16" s="75" t="s">
        <v>35</v>
      </c>
    </row>
    <row r="17" spans="1:4" ht="25.5">
      <c r="C17" s="43" t="s">
        <v>36</v>
      </c>
      <c r="D17" s="48" t="s">
        <v>37</v>
      </c>
    </row>
    <row r="19" spans="1:4" ht="29.1" customHeight="1">
      <c r="C19" s="91" t="s">
        <v>38</v>
      </c>
      <c r="D19" s="92"/>
    </row>
    <row r="20" spans="1:4" ht="25.5">
      <c r="C20" s="44" t="s">
        <v>26</v>
      </c>
      <c r="D20" s="75" t="s">
        <v>39</v>
      </c>
    </row>
    <row r="21" spans="1:4" ht="39" customHeight="1">
      <c r="C21" s="45" t="s">
        <v>40</v>
      </c>
      <c r="D21" s="75" t="s">
        <v>41</v>
      </c>
    </row>
    <row r="22" spans="1:4" ht="46.5" customHeight="1">
      <c r="C22" s="44" t="s">
        <v>30</v>
      </c>
      <c r="D22" s="75" t="s">
        <v>42</v>
      </c>
    </row>
    <row r="23" spans="1:4" ht="38.25">
      <c r="C23" s="44" t="s">
        <v>43</v>
      </c>
      <c r="D23" s="75" t="s">
        <v>44</v>
      </c>
    </row>
    <row r="24" spans="1:4" ht="25.5">
      <c r="A24" s="41"/>
      <c r="B24" s="42"/>
      <c r="C24" s="44" t="s">
        <v>45</v>
      </c>
      <c r="D24" s="75" t="s">
        <v>46</v>
      </c>
    </row>
    <row r="25" spans="1:4" ht="127.5">
      <c r="C25" s="44" t="s">
        <v>47</v>
      </c>
      <c r="D25" s="75" t="s">
        <v>48</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
  <sheetViews>
    <sheetView tabSelected="1" workbookViewId="0">
      <pane ySplit="3" topLeftCell="A17" activePane="bottomLeft" state="frozen"/>
      <selection pane="bottomLeft" activeCell="I18" sqref="I18"/>
    </sheetView>
  </sheetViews>
  <sheetFormatPr defaultColWidth="8.85546875" defaultRowHeight="12"/>
  <cols>
    <col min="1" max="1" width="13.85546875" style="54" customWidth="1"/>
    <col min="2" max="3" width="17.42578125" style="54" customWidth="1"/>
    <col min="4" max="4" width="20" style="54" customWidth="1"/>
    <col min="5" max="5" width="40.42578125" style="54" customWidth="1"/>
    <col min="6" max="6" width="13.5703125" style="54" customWidth="1"/>
    <col min="7" max="7" width="14.85546875" style="54" bestFit="1" customWidth="1"/>
    <col min="8" max="8" width="14.85546875" style="54" customWidth="1"/>
    <col min="9" max="9" width="8.85546875" style="54"/>
    <col min="10" max="10" width="8.28515625" style="55" customWidth="1"/>
    <col min="11" max="11" width="7.7109375" style="54" customWidth="1"/>
    <col min="12" max="16384" width="8.85546875" style="54"/>
  </cols>
  <sheetData>
    <row r="1" spans="1:14" s="52" customFormat="1" ht="57" customHeight="1" thickBot="1">
      <c r="A1" s="97" t="s">
        <v>49</v>
      </c>
      <c r="B1" s="97"/>
      <c r="C1" s="97"/>
      <c r="D1" s="97"/>
      <c r="E1" s="97"/>
      <c r="F1" s="97"/>
      <c r="G1" s="97"/>
      <c r="H1" s="67"/>
      <c r="I1" s="65"/>
      <c r="J1" s="65"/>
      <c r="K1" s="65"/>
      <c r="L1" s="65"/>
      <c r="M1" s="53"/>
      <c r="N1" s="53"/>
    </row>
    <row r="2" spans="1:14" s="66" customFormat="1" ht="15.75" customHeight="1" thickTop="1">
      <c r="A2" s="99"/>
      <c r="B2" s="99"/>
      <c r="C2" s="99"/>
      <c r="D2" s="99"/>
      <c r="E2" s="99"/>
      <c r="F2" s="99"/>
      <c r="G2" s="99"/>
      <c r="H2" s="100"/>
      <c r="I2" s="98" t="s">
        <v>30</v>
      </c>
      <c r="J2" s="98"/>
      <c r="K2" s="98"/>
      <c r="L2" s="98"/>
      <c r="M2" s="57"/>
    </row>
    <row r="3" spans="1:14" s="57" customFormat="1" ht="38.25">
      <c r="A3" s="56" t="s">
        <v>50</v>
      </c>
      <c r="B3" s="56" t="s">
        <v>18</v>
      </c>
      <c r="C3" s="56" t="s">
        <v>20</v>
      </c>
      <c r="D3" s="56" t="s">
        <v>22</v>
      </c>
      <c r="E3" s="56" t="s">
        <v>24</v>
      </c>
      <c r="F3" s="56" t="s">
        <v>51</v>
      </c>
      <c r="G3" s="70" t="s">
        <v>26</v>
      </c>
      <c r="H3" s="70" t="s">
        <v>52</v>
      </c>
      <c r="I3" s="68" t="s">
        <v>30</v>
      </c>
      <c r="J3" s="68" t="s">
        <v>32</v>
      </c>
      <c r="K3" s="68" t="s">
        <v>34</v>
      </c>
      <c r="L3" s="68" t="s">
        <v>36</v>
      </c>
    </row>
    <row r="4" spans="1:14" ht="48">
      <c r="A4" s="71" t="s">
        <v>53</v>
      </c>
      <c r="B4" s="71" t="s">
        <v>54</v>
      </c>
      <c r="C4" s="71" t="s">
        <v>55</v>
      </c>
      <c r="D4" s="71" t="s">
        <v>56</v>
      </c>
      <c r="E4" s="72" t="s">
        <v>57</v>
      </c>
      <c r="F4" s="71" t="s">
        <v>58</v>
      </c>
      <c r="G4" s="54">
        <v>1</v>
      </c>
      <c r="H4" s="54">
        <v>1</v>
      </c>
    </row>
    <row r="5" spans="1:14" ht="348">
      <c r="A5" s="71" t="s">
        <v>59</v>
      </c>
      <c r="B5" s="71" t="s">
        <v>60</v>
      </c>
      <c r="C5" s="71" t="s">
        <v>55</v>
      </c>
      <c r="D5" s="71" t="s">
        <v>61</v>
      </c>
      <c r="E5" s="71" t="s">
        <v>62</v>
      </c>
      <c r="F5" s="71" t="s">
        <v>58</v>
      </c>
      <c r="G5" s="54">
        <v>1</v>
      </c>
      <c r="H5" s="54">
        <v>3</v>
      </c>
    </row>
    <row r="6" spans="1:14" ht="264">
      <c r="A6" s="71" t="s">
        <v>63</v>
      </c>
      <c r="B6" s="71" t="s">
        <v>64</v>
      </c>
      <c r="C6" s="71" t="s">
        <v>55</v>
      </c>
      <c r="D6" s="71" t="s">
        <v>65</v>
      </c>
      <c r="E6" s="72" t="s">
        <v>66</v>
      </c>
      <c r="F6" s="71" t="s">
        <v>58</v>
      </c>
      <c r="G6" s="54">
        <v>1</v>
      </c>
      <c r="H6" s="54">
        <v>2</v>
      </c>
    </row>
    <row r="7" spans="1:14" ht="132">
      <c r="A7" s="71" t="s">
        <v>67</v>
      </c>
      <c r="B7" s="71" t="s">
        <v>68</v>
      </c>
      <c r="C7" s="71" t="s">
        <v>55</v>
      </c>
      <c r="D7" s="71" t="s">
        <v>65</v>
      </c>
      <c r="E7" s="72" t="s">
        <v>69</v>
      </c>
      <c r="F7" s="71" t="s">
        <v>70</v>
      </c>
    </row>
    <row r="8" spans="1:14" ht="48">
      <c r="A8" s="71" t="s">
        <v>71</v>
      </c>
      <c r="B8" s="71" t="s">
        <v>72</v>
      </c>
      <c r="C8" s="71" t="s">
        <v>55</v>
      </c>
      <c r="D8" s="71" t="s">
        <v>73</v>
      </c>
      <c r="E8" s="72" t="s">
        <v>74</v>
      </c>
      <c r="F8" s="71" t="s">
        <v>70</v>
      </c>
    </row>
    <row r="9" spans="1:14" ht="36">
      <c r="A9" s="71" t="s">
        <v>75</v>
      </c>
      <c r="B9" s="71" t="s">
        <v>76</v>
      </c>
      <c r="C9" s="71" t="s">
        <v>55</v>
      </c>
      <c r="D9" s="71" t="s">
        <v>77</v>
      </c>
      <c r="E9" s="72" t="s">
        <v>78</v>
      </c>
      <c r="F9" s="71" t="s">
        <v>70</v>
      </c>
    </row>
    <row r="10" spans="1:14" ht="408">
      <c r="A10" s="71" t="s">
        <v>79</v>
      </c>
      <c r="B10" s="71" t="s">
        <v>80</v>
      </c>
      <c r="C10" s="71" t="s">
        <v>55</v>
      </c>
      <c r="D10" s="71" t="s">
        <v>81</v>
      </c>
      <c r="E10" s="72" t="s">
        <v>82</v>
      </c>
      <c r="F10" s="71" t="s">
        <v>58</v>
      </c>
      <c r="G10" s="54">
        <v>1</v>
      </c>
      <c r="H10" s="54">
        <v>5</v>
      </c>
    </row>
    <row r="11" spans="1:14" ht="36">
      <c r="A11" s="71" t="s">
        <v>83</v>
      </c>
      <c r="B11" s="71" t="s">
        <v>80</v>
      </c>
      <c r="C11" s="71" t="s">
        <v>55</v>
      </c>
      <c r="D11" s="71" t="s">
        <v>84</v>
      </c>
      <c r="E11" s="71" t="s">
        <v>85</v>
      </c>
      <c r="F11" s="71" t="s">
        <v>86</v>
      </c>
      <c r="J11" s="54"/>
    </row>
    <row r="12" spans="1:14" ht="60">
      <c r="A12" s="71" t="s">
        <v>87</v>
      </c>
      <c r="B12" s="71" t="s">
        <v>80</v>
      </c>
      <c r="C12" s="71" t="s">
        <v>55</v>
      </c>
      <c r="D12" s="71" t="s">
        <v>88</v>
      </c>
      <c r="E12" s="71" t="s">
        <v>89</v>
      </c>
      <c r="F12" s="71" t="s">
        <v>70</v>
      </c>
      <c r="J12" s="54"/>
    </row>
    <row r="13" spans="1:14" ht="409.6">
      <c r="A13" s="71" t="s">
        <v>90</v>
      </c>
      <c r="B13" s="71" t="s">
        <v>91</v>
      </c>
      <c r="C13" s="71" t="s">
        <v>55</v>
      </c>
      <c r="D13" s="71" t="s">
        <v>92</v>
      </c>
      <c r="E13" s="72" t="s">
        <v>93</v>
      </c>
      <c r="F13" s="71" t="s">
        <v>58</v>
      </c>
      <c r="G13" s="54">
        <v>1</v>
      </c>
      <c r="H13" s="54">
        <v>5</v>
      </c>
      <c r="J13" s="54"/>
    </row>
    <row r="14" spans="1:14" ht="36">
      <c r="A14" s="71" t="s">
        <v>94</v>
      </c>
      <c r="B14" s="71" t="s">
        <v>91</v>
      </c>
      <c r="C14" s="71" t="s">
        <v>55</v>
      </c>
      <c r="D14" s="71" t="s">
        <v>95</v>
      </c>
      <c r="E14" s="71" t="s">
        <v>96</v>
      </c>
      <c r="F14" s="71" t="s">
        <v>86</v>
      </c>
      <c r="J14" s="54"/>
    </row>
    <row r="15" spans="1:14" ht="60">
      <c r="A15" s="71" t="s">
        <v>97</v>
      </c>
      <c r="B15" s="71" t="s">
        <v>91</v>
      </c>
      <c r="C15" s="71" t="s">
        <v>55</v>
      </c>
      <c r="D15" s="71" t="s">
        <v>98</v>
      </c>
      <c r="E15" s="71" t="s">
        <v>89</v>
      </c>
      <c r="F15" s="71" t="s">
        <v>70</v>
      </c>
    </row>
    <row r="16" spans="1:14" ht="60">
      <c r="A16" s="71" t="s">
        <v>99</v>
      </c>
      <c r="B16" s="71" t="s">
        <v>100</v>
      </c>
      <c r="C16" s="71" t="s">
        <v>55</v>
      </c>
      <c r="D16" s="71" t="s">
        <v>101</v>
      </c>
      <c r="E16" s="71" t="s">
        <v>89</v>
      </c>
      <c r="F16" s="71" t="s">
        <v>70</v>
      </c>
    </row>
    <row r="17" spans="1:8" ht="409.6">
      <c r="A17" s="71" t="s">
        <v>102</v>
      </c>
      <c r="B17" s="71" t="s">
        <v>100</v>
      </c>
      <c r="C17" s="71" t="s">
        <v>55</v>
      </c>
      <c r="D17" s="71" t="s">
        <v>103</v>
      </c>
      <c r="E17" s="72" t="s">
        <v>104</v>
      </c>
      <c r="F17" s="71" t="s">
        <v>86</v>
      </c>
      <c r="G17" s="54">
        <v>2</v>
      </c>
      <c r="H17" s="54">
        <v>5</v>
      </c>
    </row>
    <row r="18" spans="1:8" ht="36">
      <c r="A18" s="71" t="s">
        <v>105</v>
      </c>
      <c r="B18" s="71" t="s">
        <v>100</v>
      </c>
      <c r="C18" s="71" t="s">
        <v>55</v>
      </c>
      <c r="D18" s="71" t="s">
        <v>106</v>
      </c>
      <c r="E18" s="71" t="s">
        <v>96</v>
      </c>
      <c r="F18" s="71" t="s">
        <v>86</v>
      </c>
      <c r="G18" s="54">
        <v>2</v>
      </c>
      <c r="H18" s="54">
        <v>2</v>
      </c>
    </row>
    <row r="19" spans="1:8" ht="312">
      <c r="A19" s="71" t="s">
        <v>107</v>
      </c>
      <c r="B19" s="71" t="s">
        <v>108</v>
      </c>
      <c r="C19" s="71" t="s">
        <v>55</v>
      </c>
      <c r="D19" s="71" t="s">
        <v>109</v>
      </c>
      <c r="E19" s="71" t="s">
        <v>110</v>
      </c>
      <c r="F19" s="71" t="s">
        <v>58</v>
      </c>
      <c r="G19" s="54">
        <v>1</v>
      </c>
      <c r="H19" s="54">
        <v>5</v>
      </c>
    </row>
    <row r="20" spans="1:8" ht="60">
      <c r="A20" s="71" t="s">
        <v>111</v>
      </c>
      <c r="B20" s="71" t="s">
        <v>108</v>
      </c>
      <c r="C20" s="71" t="s">
        <v>55</v>
      </c>
      <c r="D20" s="71" t="s">
        <v>112</v>
      </c>
      <c r="E20" s="71" t="s">
        <v>89</v>
      </c>
      <c r="F20" s="71" t="s">
        <v>70</v>
      </c>
    </row>
    <row r="21" spans="1:8" ht="48">
      <c r="A21" s="71" t="s">
        <v>113</v>
      </c>
      <c r="B21" s="71" t="s">
        <v>108</v>
      </c>
      <c r="C21" s="71" t="s">
        <v>55</v>
      </c>
      <c r="D21" s="71" t="s">
        <v>114</v>
      </c>
      <c r="E21" s="71" t="s">
        <v>115</v>
      </c>
      <c r="F21" s="71" t="s">
        <v>86</v>
      </c>
    </row>
    <row r="22" spans="1:8" ht="336">
      <c r="A22" s="71" t="s">
        <v>116</v>
      </c>
      <c r="B22" s="71" t="s">
        <v>117</v>
      </c>
      <c r="C22" s="71" t="s">
        <v>55</v>
      </c>
      <c r="D22" s="71" t="s">
        <v>118</v>
      </c>
      <c r="E22" s="71" t="s">
        <v>119</v>
      </c>
      <c r="F22" s="71" t="s">
        <v>58</v>
      </c>
      <c r="G22" s="54">
        <v>2</v>
      </c>
      <c r="H22" s="54">
        <v>5</v>
      </c>
    </row>
    <row r="23" spans="1:8" ht="36">
      <c r="A23" s="71" t="s">
        <v>120</v>
      </c>
      <c r="B23" s="71" t="s">
        <v>121</v>
      </c>
      <c r="C23" s="71" t="s">
        <v>55</v>
      </c>
      <c r="D23" s="71" t="s">
        <v>122</v>
      </c>
      <c r="E23" s="71" t="s">
        <v>123</v>
      </c>
      <c r="F23" s="71" t="s">
        <v>86</v>
      </c>
    </row>
    <row r="24" spans="1:8" ht="60">
      <c r="A24" s="71" t="s">
        <v>124</v>
      </c>
      <c r="B24" s="71" t="s">
        <v>121</v>
      </c>
      <c r="C24" s="71" t="s">
        <v>55</v>
      </c>
      <c r="D24" s="71" t="s">
        <v>125</v>
      </c>
      <c r="E24" s="71" t="s">
        <v>89</v>
      </c>
      <c r="F24" s="71" t="s">
        <v>70</v>
      </c>
    </row>
    <row r="25" spans="1:8" ht="276">
      <c r="A25" s="71" t="s">
        <v>126</v>
      </c>
      <c r="B25" s="71" t="s">
        <v>127</v>
      </c>
      <c r="C25" s="71" t="s">
        <v>55</v>
      </c>
      <c r="D25" s="71" t="s">
        <v>128</v>
      </c>
      <c r="E25" s="71" t="s">
        <v>129</v>
      </c>
      <c r="F25" s="71" t="s">
        <v>58</v>
      </c>
      <c r="G25" s="54">
        <v>2</v>
      </c>
      <c r="H25" s="54">
        <v>5</v>
      </c>
    </row>
    <row r="26" spans="1:8" ht="36">
      <c r="A26" s="71" t="s">
        <v>130</v>
      </c>
      <c r="B26" s="71" t="s">
        <v>131</v>
      </c>
      <c r="C26" s="71" t="s">
        <v>55</v>
      </c>
      <c r="D26" s="71" t="s">
        <v>132</v>
      </c>
      <c r="E26" s="71" t="s">
        <v>133</v>
      </c>
      <c r="F26" s="71" t="s">
        <v>58</v>
      </c>
      <c r="G26" s="54">
        <v>2</v>
      </c>
      <c r="H26" s="54">
        <v>3</v>
      </c>
    </row>
    <row r="27" spans="1:8" ht="60">
      <c r="A27" s="71" t="s">
        <v>134</v>
      </c>
      <c r="B27" s="71" t="s">
        <v>131</v>
      </c>
      <c r="C27" s="71" t="s">
        <v>55</v>
      </c>
      <c r="D27" s="71" t="s">
        <v>135</v>
      </c>
      <c r="E27" s="71" t="s">
        <v>89</v>
      </c>
      <c r="F27" s="71" t="s">
        <v>70</v>
      </c>
    </row>
    <row r="28" spans="1:8" ht="48">
      <c r="A28" s="71" t="s">
        <v>136</v>
      </c>
      <c r="B28" s="71" t="s">
        <v>137</v>
      </c>
      <c r="C28" s="71" t="s">
        <v>55</v>
      </c>
      <c r="D28" s="71" t="s">
        <v>138</v>
      </c>
      <c r="E28" s="71" t="s">
        <v>139</v>
      </c>
      <c r="F28" s="71" t="s">
        <v>70</v>
      </c>
    </row>
    <row r="29" spans="1:8" ht="204">
      <c r="A29" s="71" t="s">
        <v>140</v>
      </c>
      <c r="B29" s="71" t="s">
        <v>137</v>
      </c>
      <c r="C29" s="71" t="s">
        <v>55</v>
      </c>
      <c r="D29" s="71" t="s">
        <v>141</v>
      </c>
      <c r="E29" s="71" t="s">
        <v>142</v>
      </c>
      <c r="F29" s="71" t="s">
        <v>58</v>
      </c>
      <c r="G29" s="54">
        <v>2</v>
      </c>
      <c r="H29" s="54">
        <v>3</v>
      </c>
    </row>
    <row r="30" spans="1:8" ht="96">
      <c r="A30" s="71" t="s">
        <v>143</v>
      </c>
      <c r="B30" s="71" t="s">
        <v>144</v>
      </c>
      <c r="C30" s="71" t="s">
        <v>55</v>
      </c>
      <c r="D30" s="71" t="s">
        <v>145</v>
      </c>
      <c r="E30" s="71" t="s">
        <v>146</v>
      </c>
      <c r="F30" s="71" t="s">
        <v>70</v>
      </c>
    </row>
    <row r="31" spans="1:8" ht="168">
      <c r="A31" s="71" t="s">
        <v>147</v>
      </c>
      <c r="B31" s="74" t="s">
        <v>148</v>
      </c>
      <c r="C31" s="71" t="s">
        <v>55</v>
      </c>
      <c r="D31" s="74" t="s">
        <v>149</v>
      </c>
      <c r="E31" s="71" t="s">
        <v>150</v>
      </c>
      <c r="F31" s="73" t="s">
        <v>86</v>
      </c>
    </row>
    <row r="32" spans="1:8" ht="36">
      <c r="A32" s="71" t="s">
        <v>151</v>
      </c>
      <c r="B32" s="71" t="s">
        <v>152</v>
      </c>
      <c r="C32" s="71" t="s">
        <v>55</v>
      </c>
      <c r="D32" s="71" t="s">
        <v>153</v>
      </c>
      <c r="E32" s="71" t="s">
        <v>154</v>
      </c>
      <c r="F32" s="71" t="s">
        <v>58</v>
      </c>
      <c r="G32" s="54">
        <v>2</v>
      </c>
      <c r="H32" s="54">
        <v>2</v>
      </c>
    </row>
  </sheetData>
  <sheetProtection selectLockedCells="1"/>
  <mergeCells count="3">
    <mergeCell ref="A1:G1"/>
    <mergeCell ref="I2:L2"/>
    <mergeCell ref="A2:H2"/>
  </mergeCells>
  <conditionalFormatting sqref="A82:H1048576 A5:G10 A11:F14 A15:G81">
    <cfRule type="expression" dxfId="0" priority="3">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4:H81 L4:L80" xr:uid="{00000000-0002-0000-0200-000001000000}">
      <formula1>"1,2,3,5,8,13,21"</formula1>
    </dataValidation>
    <dataValidation type="list" allowBlank="1" showInputMessage="1" showErrorMessage="1" sqref="I4:I88"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5546875" defaultRowHeight="12.75"/>
  <cols>
    <col min="1" max="1" width="8.85546875" style="59"/>
    <col min="2" max="2" width="10.85546875" style="59" bestFit="1" customWidth="1"/>
    <col min="3" max="3" width="9.42578125" style="59" bestFit="1" customWidth="1"/>
    <col min="4" max="4" width="12.42578125" style="59" customWidth="1"/>
    <col min="5" max="5" width="11.140625" style="59" customWidth="1"/>
    <col min="6" max="7" width="8.85546875" style="60"/>
    <col min="8" max="16384" width="8.85546875" style="59"/>
  </cols>
  <sheetData>
    <row r="1" spans="1:7" ht="25.5">
      <c r="A1" s="58" t="s">
        <v>155</v>
      </c>
    </row>
    <row r="2" spans="1:7">
      <c r="A2" s="103" t="s">
        <v>156</v>
      </c>
      <c r="B2" s="103"/>
      <c r="C2" s="103"/>
      <c r="D2" s="103"/>
    </row>
    <row r="4" spans="1:7" ht="15" customHeight="1">
      <c r="A4" s="104" t="s">
        <v>26</v>
      </c>
      <c r="B4" s="106" t="s">
        <v>157</v>
      </c>
      <c r="C4" s="106"/>
      <c r="D4" s="106"/>
      <c r="E4" s="107" t="s">
        <v>45</v>
      </c>
      <c r="F4" s="101" t="s">
        <v>158</v>
      </c>
      <c r="G4" s="101" t="s">
        <v>159</v>
      </c>
    </row>
    <row r="5" spans="1:7" ht="13.5" thickBot="1">
      <c r="A5" s="105"/>
      <c r="B5" s="69" t="s">
        <v>160</v>
      </c>
      <c r="C5" s="69" t="s">
        <v>30</v>
      </c>
      <c r="D5" s="69" t="s">
        <v>43</v>
      </c>
      <c r="E5" s="108"/>
      <c r="F5" s="102"/>
      <c r="G5" s="102"/>
    </row>
    <row r="6" spans="1:7">
      <c r="A6" s="62">
        <v>1</v>
      </c>
      <c r="B6" s="63">
        <v>100</v>
      </c>
      <c r="C6" s="64">
        <v>75</v>
      </c>
      <c r="D6" s="59">
        <v>0</v>
      </c>
      <c r="E6" s="61" t="str">
        <f t="shared" ref="E6:E7" si="0">ROUND((C6/(C6 +B6))*100,0) &amp; "%"</f>
        <v>43%</v>
      </c>
      <c r="F6" s="60">
        <f>-D6</f>
        <v>0</v>
      </c>
      <c r="G6" s="60">
        <f>B6-D6</f>
        <v>100</v>
      </c>
    </row>
    <row r="7" spans="1:7">
      <c r="A7" s="62">
        <v>2</v>
      </c>
      <c r="B7" s="63">
        <v>170</v>
      </c>
      <c r="C7" s="63">
        <v>150</v>
      </c>
      <c r="D7" s="59">
        <f t="shared" ref="D7" si="1">((B7+C7)-(B6+C6)+D6)</f>
        <v>145</v>
      </c>
      <c r="E7" s="61" t="str">
        <f t="shared" si="0"/>
        <v>47%</v>
      </c>
      <c r="F7" s="60">
        <f>-D7</f>
        <v>-145</v>
      </c>
      <c r="G7" s="60">
        <f>B7-D7</f>
        <v>25</v>
      </c>
    </row>
    <row r="8" spans="1:7">
      <c r="A8" s="62">
        <v>3</v>
      </c>
      <c r="B8" s="63">
        <v>190</v>
      </c>
      <c r="C8" s="63">
        <v>120</v>
      </c>
      <c r="D8" s="59">
        <f t="shared" ref="D8" si="2">((B8+C8)-(B7+C7)+D7)</f>
        <v>135</v>
      </c>
      <c r="E8" s="61" t="str">
        <f t="shared" ref="E8" si="3">ROUND((C8/(C8 +B8))*100,0) &amp; "%"</f>
        <v>39%</v>
      </c>
      <c r="F8" s="60">
        <f>-D8</f>
        <v>-135</v>
      </c>
      <c r="G8" s="60">
        <f>B8-D8</f>
        <v>55</v>
      </c>
    </row>
    <row r="28" spans="3:3">
      <c r="C28" s="59" t="s">
        <v>161</v>
      </c>
    </row>
    <row r="29" spans="3:3">
      <c r="C29" s="59" t="s">
        <v>162</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file>

<file path=customXml/itemProps2.xml><?xml version="1.0" encoding="utf-8"?>
<ds:datastoreItem xmlns:ds="http://schemas.openxmlformats.org/officeDocument/2006/customXml" ds:itemID="{B228AAF5-D924-461D-A5C2-455DA6563D1C}"/>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
  <cp:revision/>
  <dcterms:created xsi:type="dcterms:W3CDTF">2014-04-10T04:38:41Z</dcterms:created>
  <dcterms:modified xsi:type="dcterms:W3CDTF">2021-02-01T09:16:17Z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