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bhishek\OneDrive\Desktop\dashboards\"/>
    </mc:Choice>
  </mc:AlternateContent>
  <xr:revisionPtr revIDLastSave="0" documentId="13_ncr:1_{46A51556-2D21-48A7-BFF3-D146FA801BDE}"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pivot" sheetId="2" r:id="rId2"/>
    <sheet name="dashboard" sheetId="3" r:id="rId3"/>
  </sheets>
  <definedNames>
    <definedName name="_xlnm._FilterDatabase" localSheetId="0" hidden="1">Sheet1!$A$1:$K$8315</definedName>
    <definedName name="_xlchart.v1.11" hidden="1">pivot!$L$2:$L$18</definedName>
    <definedName name="_xlchart.v1.12" hidden="1">pivot!$M$2:$M$18</definedName>
    <definedName name="_xlchart.v1.5" hidden="1">pivot!$L$2:$L$18</definedName>
    <definedName name="_xlchart.v1.6" hidden="1">pivot!$M$2:$M$18</definedName>
    <definedName name="_xlchart.v5.0" hidden="1">pivot!$X$2</definedName>
    <definedName name="_xlchart.v5.1" hidden="1">pivot!$X$3:$X$51</definedName>
    <definedName name="_xlchart.v5.10" hidden="1">pivot!$Y$3:$Y$51</definedName>
    <definedName name="_xlchart.v5.13" hidden="1">pivot!$X$2</definedName>
    <definedName name="_xlchart.v5.14" hidden="1">pivot!$X$3:$X$51</definedName>
    <definedName name="_xlchart.v5.15" hidden="1">pivot!$Y$2</definedName>
    <definedName name="_xlchart.v5.16" hidden="1">pivot!$Y$3:$Y$51</definedName>
    <definedName name="_xlchart.v5.2" hidden="1">pivot!$Y$1</definedName>
    <definedName name="_xlchart.v5.3" hidden="1">pivot!$Y$2</definedName>
    <definedName name="_xlchart.v5.4" hidden="1">pivot!$Y$3:$Y$51</definedName>
    <definedName name="_xlchart.v5.7" hidden="1">pivot!$X$2</definedName>
    <definedName name="_xlchart.v5.8" hidden="1">pivot!$X$3:$X$51</definedName>
    <definedName name="_xlchart.v5.9" hidden="1">pivot!$Y$2</definedName>
    <definedName name="Slicer_Category">#N/A</definedName>
    <definedName name="Slicer_Month">#N/A</definedName>
    <definedName name="Slicer_Year">#N/A</definedName>
  </definedNames>
  <calcPr calcId="191029"/>
  <pivotCaches>
    <pivotCache cacheId="30" r:id="rId4"/>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19" i="2" l="1"/>
  <c r="AI20" i="2"/>
  <c r="AI21" i="2"/>
  <c r="AI22" i="2"/>
  <c r="AI23" i="2"/>
  <c r="AI24" i="2"/>
  <c r="AI25" i="2"/>
  <c r="AI26" i="2"/>
  <c r="AI27" i="2"/>
  <c r="AI28" i="2"/>
  <c r="AI29" i="2"/>
  <c r="AI18"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3" i="2"/>
  <c r="L3" i="2"/>
  <c r="L4" i="2"/>
  <c r="L5" i="2"/>
  <c r="L6" i="2"/>
  <c r="L7" i="2"/>
  <c r="L8" i="2"/>
  <c r="L9" i="2"/>
  <c r="L10" i="2"/>
  <c r="L11" i="2"/>
  <c r="L12" i="2"/>
  <c r="L13" i="2"/>
  <c r="L14" i="2"/>
  <c r="L15" i="2"/>
  <c r="L16" i="2"/>
  <c r="L17" i="2"/>
  <c r="L18" i="2"/>
  <c r="L2" i="2"/>
  <c r="AJ25" i="2"/>
  <c r="AJ20" i="2"/>
  <c r="AJ26" i="2"/>
  <c r="AJ21" i="2"/>
  <c r="AJ22" i="2"/>
  <c r="AJ23" i="2"/>
  <c r="AJ24" i="2"/>
  <c r="AJ19" i="2"/>
  <c r="AJ27" i="2"/>
  <c r="AJ28" i="2"/>
  <c r="AJ29" i="2"/>
  <c r="AJ18" i="2"/>
  <c r="A9" i="2"/>
  <c r="A12" i="2"/>
  <c r="Y15" i="2"/>
  <c r="Y51" i="2"/>
  <c r="Y44" i="2"/>
  <c r="Y9" i="2"/>
  <c r="Y50" i="2"/>
  <c r="Y39" i="2"/>
  <c r="Y45" i="2"/>
  <c r="Y33" i="2"/>
  <c r="Y8" i="2"/>
  <c r="Y14" i="2"/>
  <c r="Y20" i="2"/>
  <c r="Y26" i="2"/>
  <c r="Y32" i="2"/>
  <c r="Y38" i="2"/>
  <c r="Y27" i="2"/>
  <c r="Y21" i="2"/>
  <c r="Y4" i="2"/>
  <c r="Y16" i="2"/>
  <c r="Y28" i="2"/>
  <c r="Y40" i="2"/>
  <c r="Y5" i="2"/>
  <c r="Y17" i="2"/>
  <c r="Y29" i="2"/>
  <c r="Y41" i="2"/>
  <c r="Y6" i="2"/>
  <c r="Y18" i="2"/>
  <c r="Y30" i="2"/>
  <c r="Y42" i="2"/>
  <c r="Y7" i="2"/>
  <c r="Y19" i="2"/>
  <c r="Y31" i="2"/>
  <c r="Y43" i="2"/>
  <c r="Y10" i="2"/>
  <c r="Y22" i="2"/>
  <c r="Y34" i="2"/>
  <c r="Y46" i="2"/>
  <c r="Y11" i="2"/>
  <c r="Y23" i="2"/>
  <c r="Y35" i="2"/>
  <c r="Y47" i="2"/>
  <c r="Y12" i="2"/>
  <c r="Y24" i="2"/>
  <c r="Y36" i="2"/>
  <c r="Y48" i="2"/>
  <c r="Y13" i="2"/>
  <c r="Y25" i="2"/>
  <c r="Y37" i="2"/>
  <c r="Y49" i="2"/>
  <c r="Y3" i="2"/>
  <c r="M9" i="2"/>
  <c r="M15" i="2"/>
  <c r="M10" i="2"/>
  <c r="M16" i="2"/>
  <c r="M7" i="2"/>
  <c r="M11" i="2"/>
  <c r="M17" i="2"/>
  <c r="M12" i="2"/>
  <c r="M6" i="2"/>
  <c r="M18" i="2"/>
  <c r="M13" i="2"/>
  <c r="M14" i="2"/>
  <c r="M3" i="2"/>
  <c r="M4" i="2"/>
  <c r="M5" i="2"/>
  <c r="M8" i="2"/>
  <c r="M2"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<sst xmlns="http://schemas.openxmlformats.org/spreadsheetml/2006/main" count="52336" uniqueCount="2725">
  <si>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</si>
  <si>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</si>
  <si>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</si>
  <si>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</si>
  <si>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</si>
  <si>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</si>
  <si>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</si>
  <si>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</si>
  <si>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</si>
  <si>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</si>
  <si>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</si>
  <si>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</si>
  <si>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</si>
  <si>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</si>
  <si>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</si>
  <si>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</si>
  <si>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</si>
  <si>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</si>
  <si>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</si>
  <si>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</si>
  <si>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</si>
  <si>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</si>
  <si>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</si>
  <si>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</si>
  <si>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</si>
  <si>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</si>
  <si>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</si>
  <si>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</si>
  <si>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</si>
  <si>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</si>
  <si>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</si>
  <si>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</si>
  <si>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</si>
  <si>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</si>
  <si>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</si>
  <si>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</si>
  <si>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</si>
  <si>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</si>
  <si>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</si>
  <si>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</si>
  <si>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</si>
  <si>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</si>
  <si>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</si>
  <si>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</si>
  <si>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</si>
  <si>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</si>
  <si>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</si>
  <si>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</si>
  <si>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</si>
  <si>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</si>
  <si>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</si>
  <si>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</si>
  <si>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</si>
  <si>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</si>
  <si>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</si>
  <si>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</si>
  <si>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</si>
  <si>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</si>
  <si>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</si>
  <si>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</si>
  <si>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</si>
  <si>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</si>
  <si>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</si>
  <si>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</si>
  <si>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</si>
  <si>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</si>
  <si>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</si>
  <si>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</si>
  <si>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</si>
  <si>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</si>
  <si>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</si>
  <si>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</si>
  <si>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</si>
  <si>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</si>
  <si>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</si>
  <si>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</si>
  <si>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</si>
  <si>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</si>
  <si>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</si>
  <si>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</si>
  <si>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</si>
  <si>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</si>
  <si>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</si>
  <si>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</si>
  <si>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</si>
  <si>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</si>
  <si>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</si>
  <si>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</si>
  <si>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</si>
  <si>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</si>
  <si>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</si>
  <si>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</si>
  <si>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</si>
  <si>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</si>
  <si>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</si>
  <si>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</si>
  <si>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</si>
  <si>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</si>
  <si>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</si>
  <si>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</si>
  <si>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</si>
  <si>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</si>
  <si>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</si>
  <si>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</si>
  <si>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</si>
  <si>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</si>
  <si>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</si>
  <si>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</si>
  <si>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</si>
  <si>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</si>
  <si>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</si>
  <si>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</si>
  <si>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</si>
  <si>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</si>
  <si>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</si>
  <si>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</si>
  <si>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</si>
  <si>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</si>
  <si>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</si>
  <si>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</si>
  <si>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</si>
  <si>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</si>
  <si>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</si>
  <si>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</si>
  <si>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</si>
  <si>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</si>
  <si>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</si>
  <si>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</si>
  <si>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</si>
  <si>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</si>
  <si>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</si>
  <si>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</si>
  <si>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</si>
  <si>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</si>
  <si>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</si>
  <si>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</si>
  <si>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</si>
  <si>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</si>
  <si>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</si>
  <si>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</si>
  <si>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</si>
  <si>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</si>
  <si>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</si>
  <si>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</si>
  <si>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</si>
  <si>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</si>
  <si>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</si>
  <si>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</si>
  <si>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</si>
  <si>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</si>
  <si>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</si>
  <si>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</si>
  <si>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</si>
  <si>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</si>
  <si>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</si>
  <si>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</si>
  <si>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</si>
  <si>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</si>
  <si>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</si>
  <si>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</si>
  <si>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</si>
  <si>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</si>
  <si>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</si>
  <si>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</si>
  <si>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</si>
  <si>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</si>
  <si>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</si>
  <si>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</si>
  <si>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</si>
  <si>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</si>
  <si>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</si>
  <si>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</si>
  <si>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</si>
  <si>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</si>
  <si>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</si>
  <si>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</si>
  <si>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</si>
  <si>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</si>
  <si>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</si>
  <si>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</si>
  <si>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</si>
  <si>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</si>
  <si>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</si>
  <si>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</si>
  <si>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</si>
  <si>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</si>
  <si>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</si>
  <si>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</si>
  <si>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</si>
  <si>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</si>
  <si>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</si>
  <si>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</si>
  <si>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</si>
  <si>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</si>
  <si>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</si>
  <si>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</si>
  <si>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</si>
  <si>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</si>
  <si>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</si>
  <si>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</si>
  <si>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</si>
  <si>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</si>
  <si>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</si>
  <si>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</si>
  <si>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</si>
  <si>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</si>
  <si>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</si>
  <si>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</si>
  <si>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</si>
  <si>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</si>
  <si>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</si>
  <si>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</si>
  <si>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</si>
  <si>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</si>
  <si>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</si>
  <si>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</si>
  <si>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</si>
  <si>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</si>
  <si>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</si>
  <si>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</si>
  <si>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</si>
  <si>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</si>
  <si>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</si>
  <si>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</si>
  <si>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</si>
  <si>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</si>
  <si>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</si>
  <si>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</si>
  <si>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</si>
  <si>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</si>
  <si>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</si>
  <si>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</si>
  <si>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</si>
  <si>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</si>
  <si>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</si>
  <si>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</si>
  <si>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</si>
  <si>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</si>
  <si>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</si>
  <si>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</si>
  <si>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</si>
  <si>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</si>
  <si>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</si>
  <si>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</si>
  <si>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</si>
  <si>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</si>
  <si>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</si>
  <si>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</si>
  <si>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</si>
  <si>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</si>
  <si>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</si>
  <si>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</si>
  <si>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</si>
  <si>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</si>
  <si>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</si>
  <si>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</si>
  <si>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</si>
  <si>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</si>
  <si>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</si>
  <si>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</si>
  <si>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</si>
  <si>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</si>
  <si>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</si>
  <si>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</si>
  <si>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</si>
  <si>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</si>
  <si>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</si>
  <si>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</si>
  <si>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</si>
  <si>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</si>
  <si>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</si>
  <si>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</si>
  <si>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</si>
  <si>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</si>
  <si>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</si>
  <si>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</si>
  <si>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</si>
  <si>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</si>
  <si>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</si>
  <si>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</si>
  <si>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</si>
  <si>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</si>
  <si>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</si>
  <si>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</si>
  <si>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</si>
  <si>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</si>
  <si>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</si>
  <si>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</si>
  <si>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</si>
  <si>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</si>
  <si>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</si>
  <si>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</si>
  <si>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</si>
  <si>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</si>
  <si>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</si>
  <si>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</si>
  <si>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</si>
  <si>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</si>
  <si>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</si>
  <si>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</si>
  <si>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</si>
  <si>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</si>
  <si>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</si>
  <si>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</si>
  <si>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</si>
  <si>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</si>
  <si>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</si>
  <si>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</si>
  <si>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</si>
  <si>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</si>
  <si>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</si>
  <si>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</si>
  <si>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</si>
  <si>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</si>
  <si>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</si>
  <si>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</si>
  <si>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</si>
  <si>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</si>
  <si>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</si>
  <si>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</si>
  <si>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</si>
  <si>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</si>
  <si>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</si>
  <si>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</si>
  <si>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</si>
  <si>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</si>
  <si>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</si>
  <si>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</si>
  <si>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</si>
  <si>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</si>
  <si>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</si>
  <si>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</si>
  <si>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</si>
  <si>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</si>
  <si>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</si>
  <si>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</si>
  <si>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</si>
  <si>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</si>
  <si>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</si>
  <si>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</si>
  <si>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</si>
  <si>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</si>
  <si>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</si>
  <si>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</si>
  <si>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</si>
  <si>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</si>
  <si>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</si>
  <si>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</si>
  <si>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</si>
  <si>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</si>
  <si>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</si>
  <si>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</si>
  <si>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</si>
  <si>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</si>
  <si>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</si>
  <si>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</si>
  <si>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</si>
  <si>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</si>
  <si>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</si>
  <si>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</si>
  <si>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</si>
  <si>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</si>
  <si>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</si>
  <si>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</si>
  <si>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</si>
  <si>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</si>
  <si>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</si>
  <si>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</si>
  <si>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</si>
  <si>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</si>
  <si>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</si>
  <si>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</si>
  <si>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</si>
  <si>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</si>
  <si>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</si>
  <si>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</si>
  <si>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</si>
  <si>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</si>
  <si>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</si>
  <si>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</si>
  <si>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</si>
  <si>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</si>
  <si>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</si>
  <si>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</si>
  <si>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</si>
  <si>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</si>
  <si>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</si>
  <si>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</si>
  <si>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</si>
  <si>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</si>
  <si>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</si>
  <si>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</si>
  <si>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</si>
  <si>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</si>
  <si>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</si>
  <si>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</si>
  <si>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</si>
  <si>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</si>
  <si>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</si>
  <si>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</si>
  <si>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</si>
  <si>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</si>
  <si>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</si>
  <si>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</si>
  <si>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</si>
  <si>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</si>
  <si>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</si>
  <si>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</si>
  <si>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</si>
  <si>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</si>
  <si>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</si>
  <si>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</si>
  <si>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</si>
  <si>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</si>
  <si>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</si>
  <si>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</si>
  <si>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</si>
  <si>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</si>
  <si>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</si>
  <si>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</si>
  <si>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</si>
  <si>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</si>
  <si>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</si>
  <si>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</si>
  <si>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</si>
  <si>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</si>
  <si>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</si>
  <si>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</si>
  <si>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</si>
  <si>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</si>
  <si>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</si>
  <si>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</si>
  <si>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</si>
  <si>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</si>
  <si>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</si>
  <si>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</si>
  <si>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</si>
  <si>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</si>
  <si>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</si>
  <si>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</si>
  <si>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</si>
  <si>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</si>
  <si>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</si>
  <si>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</si>
  <si>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</si>
  <si>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</si>
  <si>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</si>
  <si>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</si>
  <si>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</si>
  <si>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</si>
  <si>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</si>
  <si>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</si>
  <si>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</si>
  <si>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</si>
  <si>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</si>
  <si>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</si>
  <si>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</si>
  <si>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</si>
  <si>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</si>
  <si>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</si>
  <si>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</si>
  <si>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</si>
  <si>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</si>
  <si>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</si>
  <si>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</si>
  <si>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</si>
  <si>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</si>
  <si>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</si>
  <si>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</si>
  <si>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</si>
  <si>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</si>
  <si>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</si>
  <si>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</si>
  <si>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</si>
  <si>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</si>
  <si>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</si>
  <si>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</si>
  <si>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</si>
  <si>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</si>
  <si>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</si>
  <si>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</si>
  <si>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</si>
  <si>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</si>
  <si>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</si>
  <si>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</si>
  <si>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</si>
  <si>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</si>
  <si>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</si>
  <si>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</si>
  <si>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</si>
  <si>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</si>
  <si>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</si>
  <si>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</si>
  <si>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</si>
  <si>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</si>
  <si>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</si>
  <si>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</si>
  <si>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</si>
  <si>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</si>
  <si>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</si>
  <si>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</si>
  <si>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</si>
  <si>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</si>
  <si>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</si>
  <si>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</si>
  <si>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</si>
  <si>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</si>
  <si>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</si>
  <si>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</si>
  <si>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</si>
  <si>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</si>
  <si>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</si>
  <si>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</si>
  <si>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</si>
  <si>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</si>
  <si>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</si>
  <si>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</si>
  <si>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</si>
  <si>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</si>
  <si>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</si>
  <si>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</si>
  <si>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</si>
  <si>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</si>
  <si>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</si>
  <si>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</si>
  <si>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</si>
  <si>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</si>
  <si>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</si>
  <si>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</si>
  <si>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</si>
  <si>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</si>
  <si>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</si>
  <si>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</si>
  <si>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</si>
  <si>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</si>
  <si>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</si>
  <si>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</si>
  <si>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</si>
  <si>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</si>
  <si>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</si>
  <si>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</si>
  <si>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</si>
  <si>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</si>
  <si>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</si>
  <si>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</si>
  <si>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</si>
  <si>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</si>
  <si>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</si>
  <si>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</si>
  <si>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</si>
  <si>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</si>
  <si>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</si>
  <si>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</si>
  <si>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</si>
  <si>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</si>
  <si>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</si>
  <si>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</si>
  <si>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</si>
  <si>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</si>
  <si>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</si>
  <si>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</si>
  <si>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</si>
  <si>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</si>
  <si>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</si>
  <si>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</si>
  <si>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</si>
  <si>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</si>
  <si>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</si>
  <si>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</si>
  <si>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</si>
  <si>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</si>
  <si>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</si>
  <si>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</si>
  <si>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</si>
  <si>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</si>
  <si>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</si>
  <si>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</si>
  <si>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</si>
  <si>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</si>
  <si>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</si>
  <si>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</si>
  <si>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</si>
  <si>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</si>
  <si>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</si>
  <si>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</si>
  <si>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</si>
  <si>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</si>
  <si>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</si>
  <si>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</si>
  <si>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</si>
  <si>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</si>
  <si>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</si>
  <si>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</si>
  <si>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</si>
  <si>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</si>
  <si>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</si>
  <si>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</si>
  <si>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</si>
  <si>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</si>
  <si>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</si>
  <si>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</si>
  <si>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</si>
  <si>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</si>
  <si>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</si>
  <si>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</si>
  <si>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</si>
  <si>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</si>
  <si>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</si>
  <si>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</si>
  <si>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</si>
  <si>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</si>
  <si>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</si>
  <si>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</si>
  <si>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</si>
  <si>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</si>
  <si>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</si>
  <si>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</si>
  <si>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</si>
  <si>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</si>
  <si>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</si>
  <si>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</si>
  <si>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</si>
  <si>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</si>
  <si>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</si>
  <si>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</si>
  <si>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</si>
  <si>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</si>
  <si>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</si>
  <si>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</si>
  <si>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</si>
  <si>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</si>
  <si>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</si>
  <si>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</si>
  <si>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</si>
  <si>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</si>
  <si>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</si>
  <si>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</si>
  <si>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</si>
  <si>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</si>
  <si>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</si>
  <si>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</si>
  <si>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</si>
  <si>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</si>
  <si>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</si>
  <si>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</si>
  <si>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</si>
  <si>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</si>
  <si>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</si>
  <si>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</si>
  <si>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</si>
  <si>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</si>
  <si>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</si>
  <si>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</si>
  <si>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</si>
  <si>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</si>
  <si>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</si>
  <si>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</si>
  <si>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</si>
  <si>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</si>
  <si>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</si>
  <si>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</si>
  <si>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</si>
  <si>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</si>
  <si>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</si>
  <si>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</si>
  <si>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</si>
  <si>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</si>
  <si>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</si>
  <si>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</si>
  <si>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</si>
  <si>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</si>
  <si>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</si>
  <si>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</si>
  <si>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</si>
  <si>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</si>
  <si>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</si>
  <si>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</si>
  <si>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</si>
  <si>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</si>
  <si>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</si>
  <si>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</si>
  <si>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</si>
  <si>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</si>
  <si>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</si>
  <si>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</si>
  <si>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</si>
  <si>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</si>
  <si>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</si>
  <si>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</si>
  <si>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</si>
  <si>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</si>
  <si>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</si>
  <si>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</si>
  <si>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</si>
  <si>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</si>
  <si>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</si>
  <si>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</si>
  <si>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</si>
  <si>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</si>
  <si>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</si>
  <si>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</si>
  <si>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</si>
  <si>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</si>
  <si>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</si>
  <si>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</si>
  <si>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</si>
  <si>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</si>
  <si>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</si>
  <si>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</si>
  <si>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</si>
  <si>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</si>
  <si>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</si>
  <si>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</si>
  <si>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</si>
  <si>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</si>
  <si>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</si>
  <si>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</si>
  <si>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</si>
  <si>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</si>
  <si>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</si>
  <si>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</si>
  <si>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</si>
  <si>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</si>
  <si>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</si>
  <si>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</si>
  <si>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</si>
  <si>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</si>
  <si>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</si>
  <si>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</si>
  <si>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</si>
  <si>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</si>
  <si>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</si>
  <si>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</si>
  <si>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</si>
  <si>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</si>
  <si>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</si>
  <si>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</si>
  <si>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</si>
  <si>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</si>
  <si>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</si>
  <si>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</si>
  <si>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</si>
  <si>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</si>
  <si>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</si>
  <si>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</si>
  <si>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</si>
  <si>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</si>
  <si>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</si>
  <si>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</si>
  <si>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</si>
  <si>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</si>
  <si>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</si>
  <si>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</si>
  <si>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</si>
  <si>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</si>
  <si>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</si>
  <si>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</si>
  <si>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</si>
  <si>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</si>
  <si>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</si>
  <si>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</si>
  <si>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</si>
  <si>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</si>
  <si>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</si>
  <si>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</si>
  <si>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</si>
  <si>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</si>
  <si>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</si>
  <si>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</si>
  <si>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</si>
  <si>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</si>
  <si>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</si>
  <si>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</si>
  <si>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</si>
  <si>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</si>
  <si>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</si>
  <si>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</si>
  <si>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</si>
  <si>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</si>
  <si>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</si>
  <si>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</si>
  <si>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</si>
  <si>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</si>
  <si>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</si>
  <si>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</si>
  <si>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</si>
  <si>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</si>
  <si>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</si>
  <si>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</si>
  <si>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</si>
  <si>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</si>
  <si>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</si>
  <si>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</si>
  <si>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</si>
  <si>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</si>
  <si>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</si>
  <si>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</si>
  <si>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</si>
  <si>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</si>
  <si>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</si>
  <si>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</si>
  <si>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</si>
  <si>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</si>
  <si>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</si>
  <si>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</si>
  <si>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</si>
  <si>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</si>
  <si>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</si>
  <si>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</si>
  <si>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</si>
  <si>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</si>
  <si>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</si>
  <si>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</si>
  <si>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</si>
  <si>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</si>
  <si>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</si>
  <si>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</si>
  <si>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</si>
  <si>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</si>
  <si>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</si>
  <si>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</si>
  <si>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</si>
  <si>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</si>
  <si>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</si>
  <si>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</si>
  <si>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</si>
  <si>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</si>
  <si>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</si>
  <si>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</si>
  <si>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</si>
  <si>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</si>
  <si>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</si>
  <si>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</si>
  <si>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</si>
  <si>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</si>
  <si>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</si>
  <si>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</si>
  <si>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</si>
  <si>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</si>
  <si>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</si>
  <si>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</si>
  <si>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</si>
  <si>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</si>
  <si>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</si>
  <si>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</si>
  <si>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</si>
  <si>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</si>
  <si>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</si>
  <si>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</si>
  <si>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</si>
  <si>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</si>
  <si>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</si>
  <si>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</si>
  <si>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</si>
  <si>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</si>
  <si>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</si>
  <si>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</si>
  <si>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</si>
  <si>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</si>
  <si>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</si>
  <si>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</si>
  <si>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</si>
  <si>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</si>
  <si>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</si>
  <si>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</si>
  <si>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</si>
  <si>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</si>
  <si>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</si>
  <si>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</si>
  <si>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</si>
  <si>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</si>
  <si>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</si>
  <si>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</si>
  <si>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</si>
  <si>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</si>
  <si>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</si>
  <si>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</si>
  <si>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</si>
  <si>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</si>
  <si>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</si>
  <si>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</si>
  <si>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</si>
  <si>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</si>
  <si>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</si>
  <si>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</si>
  <si>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</si>
  <si>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</si>
  <si>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</si>
  <si>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</si>
  <si>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</si>
  <si>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</si>
  <si>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</si>
  <si>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</si>
  <si>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</si>
  <si>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</si>
  <si>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</si>
  <si>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</si>
  <si>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</si>
  <si>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</si>
  <si>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</si>
  <si>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</si>
  <si>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</si>
  <si>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</si>
  <si>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</si>
  <si>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</si>
  <si>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</si>
  <si>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</si>
  <si>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</si>
  <si>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</si>
  <si>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</si>
  <si>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</si>
  <si>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</si>
  <si>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</si>
  <si>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</si>
  <si>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</si>
  <si>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</si>
  <si>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</si>
  <si>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</si>
  <si>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</si>
  <si>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</si>
  <si>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</si>
  <si>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</si>
  <si>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</si>
  <si>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</si>
  <si>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</si>
  <si>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</si>
  <si>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</si>
  <si>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</si>
  <si>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</si>
  <si>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</si>
  <si>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</si>
  <si>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</si>
  <si>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</si>
  <si>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</si>
  <si>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</si>
  <si>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</si>
  <si>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</si>
  <si>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</si>
  <si>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</si>
  <si>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</si>
  <si>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</si>
  <si>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</si>
  <si>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</si>
  <si>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</si>
  <si>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</si>
  <si>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</si>
  <si>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</si>
  <si>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</si>
  <si>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</si>
  <si>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</si>
  <si>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</si>
  <si>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</si>
  <si>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</si>
  <si>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</si>
  <si>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</si>
  <si>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</si>
  <si>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</si>
  <si>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</si>
  <si>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</si>
  <si>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</si>
  <si>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</si>
  <si>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</si>
  <si>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</si>
  <si>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</si>
  <si>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</si>
  <si>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</si>
  <si>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</si>
  <si>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</si>
  <si>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</si>
  <si>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</si>
  <si>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</si>
  <si>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</si>
  <si>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</si>
  <si>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</si>
  <si>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</si>
  <si>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</si>
  <si>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</si>
  <si>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</si>
  <si>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</si>
  <si>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</si>
  <si>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</si>
  <si>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</si>
  <si>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</si>
  <si>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</si>
  <si>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</si>
  <si>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</si>
  <si>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</si>
  <si>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</si>
  <si>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</si>
  <si>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</si>
  <si>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</si>
  <si>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</si>
  <si>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</si>
  <si>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</si>
  <si>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</si>
  <si>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</si>
  <si>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</si>
  <si>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</si>
  <si>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</si>
  <si>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</si>
  <si>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</si>
  <si>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</si>
  <si>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</si>
  <si>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</si>
  <si>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</si>
  <si>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</si>
  <si>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</si>
  <si>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</si>
  <si>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</si>
  <si>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</si>
  <si>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</si>
  <si>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</si>
  <si>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</si>
  <si>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</si>
  <si>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</si>
  <si>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</si>
  <si>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</si>
  <si>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</si>
  <si>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</si>
  <si>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</si>
  <si>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</si>
  <si>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</si>
  <si>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</si>
  <si>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</si>
  <si>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</si>
  <si>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</si>
  <si>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</si>
  <si>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</si>
  <si>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</si>
  <si>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</si>
  <si>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</si>
  <si>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</si>
  <si>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</si>
  <si>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</si>
  <si>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</si>
  <si>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</si>
  <si>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</si>
  <si>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</si>
  <si>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</si>
  <si>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</si>
  <si>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</si>
  <si>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</si>
  <si>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</si>
  <si>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</si>
  <si>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</si>
  <si>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</si>
  <si>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</si>
  <si>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</si>
  <si>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</si>
  <si>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</si>
  <si>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</si>
  <si>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</si>
  <si>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</si>
  <si>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</si>
  <si>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</si>
  <si>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</si>
  <si>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</si>
  <si>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</si>
  <si>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</si>
  <si>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</si>
  <si>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</si>
  <si>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</si>
  <si>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</si>
  <si>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</si>
  <si>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</si>
  <si>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</si>
  <si>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</si>
  <si>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</si>
  <si>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</si>
  <si>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</si>
  <si>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</si>
  <si>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</si>
  <si>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</si>
  <si>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</si>
  <si>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</si>
  <si>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</si>
  <si>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</si>
  <si>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</si>
  <si>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</si>
  <si>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</si>
  <si>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</si>
  <si>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</si>
  <si>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</si>
  <si>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</si>
  <si>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</si>
  <si>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</si>
  <si>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</si>
  <si>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</si>
  <si>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</si>
  <si>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</si>
  <si>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</si>
  <si>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</si>
  <si>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</si>
  <si>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</si>
  <si>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</si>
  <si>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</si>
  <si>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</si>
  <si>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</si>
  <si>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</si>
  <si>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</si>
  <si>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</si>
  <si>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</si>
  <si>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</si>
  <si>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</si>
  <si>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</si>
  <si>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</si>
  <si>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</si>
  <si>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</si>
  <si>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</si>
  <si>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</si>
  <si>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</si>
  <si>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</si>
  <si>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</si>
  <si>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</si>
  <si>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</si>
  <si>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</si>
  <si>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</si>
  <si>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</si>
  <si>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</si>
  <si>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</si>
  <si>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</si>
  <si>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</si>
  <si>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</si>
  <si>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</si>
  <si>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</si>
  <si>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</si>
  <si>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</si>
  <si>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</si>
  <si>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</si>
  <si>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</si>
  <si>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</si>
  <si>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</si>
  <si>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</si>
  <si>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</si>
  <si>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</si>
  <si>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</si>
  <si>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</si>
  <si>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</si>
  <si>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</si>
  <si>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</si>
  <si>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</si>
  <si>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</si>
  <si>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</si>
  <si>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</si>
  <si>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</si>
  <si>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</si>
  <si>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</si>
  <si>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</si>
  <si>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</si>
  <si>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</si>
  <si>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</si>
  <si>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</si>
  <si>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</si>
  <si>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</si>
  <si>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</si>
  <si>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</si>
  <si>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</si>
  <si>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</si>
  <si>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</si>
  <si>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</si>
  <si>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</si>
  <si>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</si>
  <si>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</si>
  <si>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</si>
  <si>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</si>
  <si>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</si>
  <si>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</si>
  <si>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</si>
  <si>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</si>
  <si>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</si>
  <si>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</si>
  <si>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</si>
  <si>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</si>
  <si>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</si>
  <si>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</si>
  <si>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</si>
  <si>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</si>
  <si>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</si>
  <si>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</si>
  <si>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</si>
  <si>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</si>
  <si>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</si>
  <si>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</si>
  <si>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</si>
  <si>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</si>
  <si>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</si>
  <si>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</si>
  <si>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</si>
  <si>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</si>
  <si>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</si>
  <si>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</si>
  <si>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</si>
  <si>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</si>
  <si>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</si>
  <si>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</si>
  <si>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</si>
  <si>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</si>
  <si>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</si>
  <si>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</si>
  <si>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</si>
  <si>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</si>
  <si>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</si>
  <si>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</si>
  <si>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</si>
  <si>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</si>
  <si>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</si>
  <si>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</si>
  <si>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</si>
  <si>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</si>
  <si>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</si>
  <si>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</si>
  <si>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</si>
  <si>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</si>
  <si>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</si>
  <si>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</si>
  <si>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</si>
  <si>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</si>
  <si>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</si>
  <si>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</si>
  <si>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</si>
  <si>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</si>
  <si>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</si>
  <si>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</si>
  <si>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</si>
  <si>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</si>
  <si>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</si>
  <si>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</si>
  <si>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</si>
  <si>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</si>
  <si>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</si>
  <si>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</si>
  <si>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</si>
  <si>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</si>
  <si>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</si>
  <si>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</si>
  <si>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</si>
  <si>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</si>
  <si>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</si>
  <si>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</si>
  <si>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</si>
  <si>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</si>
  <si>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</si>
  <si>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</si>
  <si>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</si>
  <si>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</si>
  <si>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</si>
  <si>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</si>
  <si>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</si>
  <si>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</si>
  <si>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</si>
  <si>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</si>
  <si>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</si>
  <si>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</si>
  <si>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</si>
  <si>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</si>
  <si>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</si>
  <si>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</si>
  <si>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</si>
  <si>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</si>
  <si>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</si>
  <si>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</si>
  <si>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</si>
  <si>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</si>
  <si>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</si>
  <si>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</si>
  <si>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</si>
  <si>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</si>
  <si>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</si>
  <si>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</si>
  <si>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</si>
  <si>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</si>
  <si>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</si>
  <si>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</si>
  <si>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</si>
  <si>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</si>
  <si>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</si>
  <si>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</si>
  <si>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</si>
  <si>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</si>
  <si>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</si>
  <si>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</si>
  <si>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</si>
  <si>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</si>
  <si>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</si>
  <si>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</si>
  <si>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</si>
  <si>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</si>
  <si>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</si>
  <si>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</si>
  <si>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</si>
  <si>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</si>
  <si>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</si>
  <si>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</si>
  <si>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</si>
  <si>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</si>
  <si>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</si>
  <si>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</si>
  <si>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</si>
  <si>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</si>
  <si>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</si>
  <si>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</si>
  <si>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</si>
  <si>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</si>
  <si>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</si>
  <si>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</si>
  <si>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</si>
  <si>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</si>
  <si>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</si>
  <si>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</si>
  <si>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</si>
  <si>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</si>
  <si>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</si>
  <si>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</si>
  <si>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</si>
  <si>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</si>
  <si>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</si>
  <si>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</si>
  <si>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</si>
  <si>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</si>
  <si>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</si>
  <si>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</si>
  <si>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</si>
  <si>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</si>
  <si>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</si>
  <si>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</si>
  <si>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</si>
  <si>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</si>
  <si>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</si>
  <si>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</si>
  <si>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</si>
  <si>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</si>
  <si>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</si>
  <si>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</si>
  <si>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</si>
  <si>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</si>
  <si>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</si>
  <si>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</si>
  <si>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</si>
  <si>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</si>
  <si>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</si>
  <si>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</si>
  <si>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</si>
  <si>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</si>
  <si>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</si>
  <si>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</si>
  <si>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</si>
  <si>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</si>
  <si>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</si>
  <si>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</si>
  <si>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</si>
  <si>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</si>
  <si>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</si>
  <si>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</si>
  <si>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</si>
  <si>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</si>
  <si>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</si>
  <si>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</si>
  <si>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</si>
  <si>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</si>
  <si>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</si>
  <si>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</si>
  <si>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</si>
  <si>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</si>
  <si>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</si>
  <si>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</si>
  <si>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</si>
  <si>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</si>
  <si>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</si>
  <si>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</si>
  <si>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</si>
  <si>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</si>
  <si>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</si>
  <si>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</si>
  <si>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</si>
  <si>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</si>
  <si>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</si>
  <si>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</si>
  <si>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</si>
  <si>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</si>
  <si>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</si>
  <si>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</si>
  <si>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</si>
  <si>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</si>
  <si>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</si>
  <si>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</si>
  <si>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</si>
  <si>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</si>
  <si>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</si>
  <si>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</si>
  <si>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</si>
  <si>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</si>
  <si>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</si>
  <si>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</si>
  <si>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</si>
  <si>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</si>
  <si>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</si>
  <si>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</si>
  <si>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</si>
  <si>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</si>
  <si>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</si>
  <si>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</si>
  <si>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</si>
  <si>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</si>
  <si>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</si>
  <si>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</si>
  <si>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</si>
  <si>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</si>
  <si>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</si>
  <si>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</si>
  <si>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</si>
  <si>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</si>
  <si>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</si>
  <si>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</si>
  <si>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</si>
  <si>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</si>
  <si>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</si>
  <si>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</si>
  <si>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</si>
  <si>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</si>
  <si>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</si>
  <si>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</si>
  <si>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</si>
  <si>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</si>
  <si>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</si>
  <si>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</si>
  <si>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</si>
  <si>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</si>
  <si>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</si>
  <si>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</si>
  <si>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</si>
  <si>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</si>
  <si>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</si>
  <si>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</si>
  <si>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</si>
  <si>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</si>
  <si>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</si>
  <si>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</si>
  <si>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</si>
  <si>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</si>
  <si>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</si>
  <si>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</si>
  <si>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</si>
  <si>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</si>
  <si>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</si>
  <si>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</si>
  <si>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</si>
  <si>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</si>
  <si>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</si>
  <si>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</si>
  <si>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</si>
  <si>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</si>
  <si>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</si>
  <si>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</si>
  <si>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</si>
  <si>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</si>
  <si>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</si>
  <si>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</si>
  <si>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</si>
  <si>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</si>
  <si>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</si>
  <si>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</si>
  <si>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</si>
  <si>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</si>
  <si>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</si>
  <si>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</si>
  <si>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</si>
  <si>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</si>
  <si>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</si>
  <si>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</si>
  <si>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</si>
  <si>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</si>
  <si>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</si>
  <si>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</si>
  <si>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</si>
  <si>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</si>
  <si>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</si>
  <si>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</si>
  <si>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</si>
  <si>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</si>
  <si>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</si>
  <si>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</si>
  <si>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</si>
  <si>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</si>
  <si>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</si>
  <si>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</si>
  <si>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</si>
  <si>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</si>
  <si>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</si>
  <si>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</si>
  <si>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</si>
  <si>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</si>
  <si>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</si>
  <si>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</si>
  <si>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</si>
  <si>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</si>
  <si>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</si>
  <si>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</si>
  <si>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</si>
  <si>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</si>
  <si>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</si>
  <si>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</si>
  <si>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</si>
  <si>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</si>
  <si>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</si>
  <si>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</si>
  <si>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</si>
  <si>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</si>
  <si>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</si>
  <si>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</si>
  <si>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</si>
  <si>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</si>
  <si>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</si>
  <si>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</si>
  <si>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</si>
  <si>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</si>
  <si>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</si>
  <si>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</si>
  <si>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</si>
  <si>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</si>
  <si>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</si>
  <si>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</si>
  <si>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</si>
  <si>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</si>
  <si>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</si>
  <si>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</si>
  <si>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</si>
  <si>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</si>
  <si>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</si>
  <si>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</si>
  <si>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</si>
  <si>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</si>
  <si>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</si>
  <si>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</si>
  <si>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</si>
  <si>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</si>
  <si>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</si>
  <si>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</si>
  <si>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</si>
  <si>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</si>
  <si>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</si>
  <si>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</si>
  <si>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</si>
  <si>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</si>
  <si>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</si>
  <si>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</si>
  <si>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</si>
  <si>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</si>
  <si>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</si>
  <si>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</si>
  <si>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</si>
  <si>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</si>
  <si>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</si>
  <si>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</si>
  <si>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</si>
  <si>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</si>
  <si>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</si>
  <si>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</si>
  <si>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</si>
  <si>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</si>
  <si>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</si>
  <si>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</si>
  <si>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</si>
  <si>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</si>
  <si>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</si>
  <si>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</si>
  <si>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</si>
  <si>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</si>
  <si>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</si>
  <si>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</si>
  <si>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</si>
  <si>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</si>
  <si>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</si>
  <si>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</si>
  <si>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</si>
  <si>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</si>
  <si>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</si>
  <si>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</si>
  <si>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</si>
  <si>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</si>
  <si>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</si>
  <si>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</si>
  <si>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</si>
  <si>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</si>
  <si>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</si>
  <si>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</si>
  <si>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</si>
  <si>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</si>
  <si>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</si>
  <si>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</si>
  <si>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</si>
  <si>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</si>
  <si>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</si>
  <si>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</si>
  <si>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</si>
  <si>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</si>
  <si>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</si>
  <si>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</si>
  <si>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</si>
  <si>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</si>
  <si>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</si>
  <si>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</si>
  <si>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</si>
  <si>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</si>
  <si>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</si>
  <si>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</si>
  <si>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</si>
  <si>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</si>
  <si>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</si>
  <si>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</si>
  <si>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</si>
  <si>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</si>
  <si>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</si>
  <si>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</si>
  <si>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</si>
  <si>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</si>
  <si>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</si>
  <si>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</si>
  <si>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</si>
  <si>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</si>
  <si>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</si>
  <si>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</si>
  <si>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</si>
  <si>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</si>
  <si>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</si>
  <si>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</si>
  <si>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</si>
  <si>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</si>
  <si>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</si>
  <si>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</si>
  <si>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</si>
  <si>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</si>
  <si>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</si>
  <si>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</si>
  <si>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</si>
  <si>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</si>
  <si>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</si>
  <si>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</si>
  <si>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</si>
  <si>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</si>
  <si>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</si>
  <si>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</si>
  <si>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</si>
  <si>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</si>
  <si>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</si>
  <si>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</si>
  <si>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</si>
  <si>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</si>
  <si>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</si>
  <si>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</si>
  <si>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</si>
  <si>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</si>
  <si>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</si>
  <si>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</si>
  <si>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</si>
  <si>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</si>
  <si>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</si>
  <si>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</si>
  <si>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</si>
  <si>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</si>
  <si>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</si>
  <si>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</si>
  <si>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</si>
  <si>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</si>
  <si>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</si>
  <si>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</si>
  <si>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</si>
  <si>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</si>
  <si>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</si>
  <si>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</si>
  <si>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</si>
  <si>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</si>
  <si>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</si>
  <si>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</si>
  <si>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</si>
  <si>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</si>
  <si>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</si>
  <si>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</si>
  <si>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</si>
  <si>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</si>
  <si>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</si>
  <si>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</si>
  <si>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</si>
  <si>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</si>
  <si>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</si>
  <si>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</si>
  <si>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</si>
  <si>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</si>
  <si>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</si>
  <si>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</si>
  <si>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</si>
  <si>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</si>
  <si>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</si>
  <si>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</si>
  <si>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</si>
  <si>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</si>
  <si>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</si>
  <si>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</si>
  <si>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</si>
  <si>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</si>
  <si>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</si>
  <si>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</si>
  <si>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</si>
  <si>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</si>
  <si>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</si>
  <si>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</si>
  <si>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</si>
  <si>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</si>
  <si>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</si>
  <si>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</si>
  <si>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</si>
  <si>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</si>
  <si>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</si>
  <si>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</si>
  <si>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</si>
  <si>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</si>
  <si>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</si>
  <si>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</si>
  <si>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</si>
  <si>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</si>
  <si>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</si>
  <si>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</si>
  <si>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</si>
  <si>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</si>
  <si>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</si>
  <si>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</si>
  <si>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</si>
  <si>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</si>
  <si>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</si>
  <si>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</si>
  <si>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</si>
  <si>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</si>
  <si>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</si>
  <si>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</si>
  <si>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</si>
  <si>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</si>
  <si>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</si>
  <si>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</si>
  <si>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</si>
  <si>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</si>
  <si>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</si>
  <si>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</si>
  <si>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</si>
  <si>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</si>
  <si>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</si>
  <si>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</si>
  <si>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</si>
  <si>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</si>
  <si>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</si>
  <si>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</si>
  <si>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</si>
  <si>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</si>
  <si>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</si>
  <si>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</si>
  <si>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</si>
  <si>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</si>
  <si>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</si>
  <si>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</si>
  <si>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</si>
  <si>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</si>
  <si>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</si>
  <si>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</si>
  <si>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</si>
  <si>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</si>
  <si>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</si>
  <si>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</si>
  <si>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</si>
  <si>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</si>
  <si>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</si>
  <si>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</si>
  <si>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</si>
  <si>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</si>
  <si>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</si>
  <si>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</si>
  <si>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</si>
  <si>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</si>
  <si>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</si>
  <si>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</si>
  <si>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</si>
  <si>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</si>
  <si>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</si>
  <si>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</si>
  <si>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</si>
  <si>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</si>
  <si>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</si>
  <si>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</si>
  <si>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</si>
  <si>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</si>
  <si>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</si>
  <si>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</si>
  <si>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</si>
  <si>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</si>
  <si>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</si>
  <si>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</si>
  <si>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</si>
  <si>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</si>
  <si>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</si>
  <si>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</si>
  <si>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</si>
  <si>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</si>
  <si>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</si>
  <si>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</si>
  <si>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</si>
  <si>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</si>
  <si>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</si>
  <si>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</si>
  <si>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</si>
  <si>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</si>
  <si>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</si>
  <si>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</si>
  <si>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</si>
  <si>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</si>
  <si>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</si>
  <si>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</si>
  <si>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</si>
  <si>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</si>
  <si>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</si>
  <si>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</si>
  <si>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</si>
  <si>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</si>
  <si>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</si>
  <si>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</si>
  <si>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</si>
  <si>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</si>
  <si>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</si>
  <si>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</si>
  <si>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</si>
  <si>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</si>
  <si>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</si>
  <si>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</si>
  <si>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</si>
  <si>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</si>
  <si>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</si>
  <si>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</si>
  <si>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</si>
  <si>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</si>
  <si>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</si>
  <si>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</si>
  <si>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</si>
  <si>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</si>
  <si>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</si>
  <si>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</si>
  <si>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</si>
  <si>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</si>
  <si>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</si>
  <si>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</si>
  <si>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</si>
  <si>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</si>
  <si>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</si>
  <si>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</si>
  <si>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</si>
  <si>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</si>
  <si>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</si>
  <si>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</si>
  <si>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</si>
  <si>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</si>
  <si>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</si>
  <si>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</si>
  <si>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</si>
  <si>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</si>
  <si>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</si>
  <si>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</si>
  <si>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</si>
  <si>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</si>
  <si>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</si>
  <si>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</si>
  <si>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</si>
  <si>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</si>
  <si>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</si>
  <si>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</si>
  <si>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</si>
  <si>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</si>
  <si>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</si>
  <si>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</si>
  <si>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</si>
  <si>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</si>
  <si>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</si>
  <si>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</si>
  <si>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</si>
  <si>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</si>
  <si>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</si>
  <si>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</si>
  <si>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</si>
  <si>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</si>
  <si>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</si>
  <si>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</si>
  <si>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</si>
  <si>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</si>
  <si>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</si>
  <si>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</si>
  <si>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</si>
  <si>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</si>
  <si>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</si>
  <si>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</si>
  <si>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</si>
  <si>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</si>
  <si>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</si>
  <si>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</si>
  <si>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</si>
  <si>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</si>
  <si>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</si>
  <si>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</si>
  <si>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</si>
  <si>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</si>
  <si>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</si>
  <si>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</si>
  <si>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</si>
  <si>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</si>
  <si>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</si>
  <si>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</si>
  <si>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</si>
  <si>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</si>
  <si>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</si>
  <si>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</si>
  <si>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</si>
  <si>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</si>
  <si>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</si>
  <si>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</si>
  <si>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</si>
  <si>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</si>
  <si>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</si>
  <si>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</si>
  <si>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</si>
  <si>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</si>
  <si>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</si>
  <si>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</si>
  <si>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</si>
  <si>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</si>
  <si>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</si>
  <si>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</si>
  <si>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</si>
  <si>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</si>
  <si>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</si>
  <si>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</si>
  <si>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</si>
  <si>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</si>
  <si>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</si>
  <si>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</si>
  <si>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</si>
  <si>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</si>
  <si>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</si>
  <si>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</si>
  <si>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</si>
  <si>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</si>
  <si>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</si>
  <si>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</si>
  <si>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</si>
  <si>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</si>
  <si>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</si>
  <si>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</si>
  <si>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</si>
  <si>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</si>
  <si>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</si>
  <si>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</si>
  <si>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</si>
  <si>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</si>
  <si>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</si>
  <si>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</si>
  <si>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</si>
  <si>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</si>
  <si>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</si>
  <si>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</si>
  <si>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</si>
  <si>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</si>
  <si>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</si>
  <si>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</si>
  <si>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</si>
  <si>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</si>
  <si>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</si>
  <si>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</si>
  <si>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</si>
  <si>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</si>
  <si>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</si>
  <si>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</si>
  <si>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</si>
  <si>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</si>
  <si>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</si>
  <si>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</si>
  <si>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</si>
  <si>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</si>
  <si>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</si>
  <si>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</si>
  <si>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</si>
  <si>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</si>
  <si>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</si>
  <si>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</si>
  <si>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</si>
  <si>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</si>
  <si>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</si>
  <si>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</si>
  <si>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</si>
  <si>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</si>
  <si>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</si>
  <si>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</si>
  <si>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</si>
  <si>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</si>
  <si>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</si>
  <si>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</si>
  <si>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</si>
  <si>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</si>
  <si>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</si>
  <si>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</si>
  <si>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</si>
  <si>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</si>
  <si>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</si>
  <si>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</si>
  <si>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</si>
  <si>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</si>
  <si>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</si>
  <si>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</si>
  <si>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</si>
  <si>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</si>
  <si>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</si>
  <si>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</si>
  <si>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</si>
  <si>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</si>
  <si>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</si>
  <si>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</si>
  <si>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</si>
  <si>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</si>
  <si>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</si>
  <si>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</si>
  <si>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</si>
  <si>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</si>
  <si>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</si>
  <si>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</si>
  <si>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</si>
  <si>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</si>
  <si>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</si>
  <si>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</si>
  <si>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</si>
  <si>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</si>
  <si>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</si>
  <si>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</si>
  <si>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</si>
  <si>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</si>
  <si>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</si>
  <si>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</si>
  <si>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</si>
  <si>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</si>
  <si>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</si>
  <si>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</si>
  <si>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</si>
  <si>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</si>
  <si>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</si>
  <si>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</si>
  <si>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</si>
  <si>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</si>
  <si>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</si>
  <si>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</si>
  <si>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</si>
  <si>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</si>
  <si>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</si>
  <si>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</si>
  <si>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</si>
  <si>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</si>
  <si>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</si>
  <si>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</si>
  <si>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</si>
  <si>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</si>
  <si>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</si>
  <si>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</si>
  <si>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</si>
  <si>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</si>
  <si>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</si>
  <si>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</si>
  <si>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</si>
  <si>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</si>
  <si>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</si>
  <si>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</si>
  <si>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</si>
  <si>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</si>
  <si>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</si>
  <si>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</si>
  <si>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</si>
  <si>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</si>
  <si>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</si>
  <si>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</si>
  <si>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</si>
  <si>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</si>
  <si>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</si>
  <si>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</si>
  <si>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</si>
  <si>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</si>
  <si>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</si>
  <si>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</si>
  <si>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</si>
  <si>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</si>
  <si>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</si>
  <si>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</si>
  <si>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</si>
  <si>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</si>
  <si>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</si>
  <si>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</si>
  <si>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</si>
  <si>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</si>
  <si>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</si>
  <si>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</si>
  <si>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</si>
  <si>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</si>
  <si>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</si>
  <si>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</si>
  <si>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</si>
  <si>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</si>
  <si>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</si>
  <si>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</si>
  <si>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</si>
  <si>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</si>
  <si>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</si>
  <si>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</si>
  <si>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</si>
  <si>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</si>
  <si>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</si>
  <si>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</si>
  <si>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</si>
  <si>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</si>
  <si>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</si>
  <si>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</si>
  <si>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</si>
  <si>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</si>
  <si>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</si>
  <si>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</si>
  <si>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</si>
  <si>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</si>
  <si>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</si>
  <si>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</si>
  <si>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</si>
  <si>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</si>
  <si>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</si>
  <si>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</si>
  <si>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</si>
  <si>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</si>
  <si>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</si>
  <si>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</si>
  <si>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</si>
  <si>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</si>
  <si>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</si>
  <si>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</si>
  <si>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</si>
  <si>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</si>
  <si>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</si>
  <si>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</si>
  <si>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</si>
  <si>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</si>
  <si>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</si>
  <si>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</si>
  <si>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</si>
  <si>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</si>
  <si>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</si>
  <si>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</si>
  <si>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</si>
  <si>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</si>
  <si>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</si>
  <si>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</si>
  <si>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</si>
  <si>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</si>
  <si>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</si>
  <si>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</si>
  <si>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</si>
  <si>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</si>
  <si>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</si>
  <si>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</si>
  <si>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</si>
  <si>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</si>
  <si>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</si>
  <si>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</si>
  <si>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</si>
  <si>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</si>
  <si>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</si>
  <si>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</si>
  <si>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</si>
  <si>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</si>
  <si>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</si>
  <si>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</si>
  <si>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</si>
  <si>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</si>
  <si>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</si>
  <si>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</si>
  <si>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</si>
  <si>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</si>
  <si>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</si>
  <si>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</si>
  <si>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</si>
  <si>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</si>
  <si>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</si>
  <si>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</si>
  <si>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</si>
  <si>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</si>
  <si>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</si>
  <si>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</si>
  <si>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</si>
  <si>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</si>
  <si>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</si>
  <si>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</si>
  <si>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</si>
  <si>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</si>
  <si>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</si>
  <si>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</si>
  <si>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</si>
  <si>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</si>
  <si>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</si>
  <si>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</si>
  <si>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</si>
  <si>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</si>
  <si>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</si>
  <si>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</si>
  <si>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</si>
  <si>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</si>
  <si>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</si>
  <si>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</si>
  <si>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</si>
  <si>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</si>
  <si>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</si>
  <si>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</si>
  <si>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</si>
  <si>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</si>
  <si>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</si>
  <si>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</si>
  <si>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</si>
  <si>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</si>
  <si>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</si>
  <si>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</si>
  <si>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</si>
  <si>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</si>
  <si>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</si>
  <si>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</si>
  <si>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</si>
  <si>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</si>
  <si>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</si>
  <si>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</si>
  <si>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</si>
  <si>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</si>
  <si>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</si>
  <si>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</si>
  <si>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</si>
  <si>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</si>
  <si>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</si>
  <si>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</si>
  <si>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</si>
  <si>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</si>
  <si>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</si>
  <si>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</si>
  <si>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</si>
  <si>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</si>
  <si>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</si>
  <si>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</si>
  <si>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</si>
  <si>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</si>
  <si>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</si>
  <si>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</si>
  <si>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</si>
  <si>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</si>
  <si>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</si>
  <si>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</si>
  <si>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</si>
  <si>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</si>
  <si>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</si>
  <si>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</si>
  <si>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</si>
  <si>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</si>
  <si>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</si>
  <si>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</si>
  <si>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</si>
  <si>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</si>
  <si>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</si>
  <si>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</si>
  <si>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</si>
  <si>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</si>
  <si>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</si>
  <si>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</si>
  <si>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</si>
  <si>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</si>
  <si>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</si>
  <si>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</si>
  <si>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</si>
  <si>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</si>
  <si>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</si>
  <si>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</si>
  <si>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</si>
  <si>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</si>
  <si>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</si>
  <si>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</si>
  <si>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</si>
  <si>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</si>
  <si>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</si>
  <si>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</si>
  <si>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</si>
  <si>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</si>
  <si>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</si>
  <si>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</si>
  <si>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</si>
  <si>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</si>
  <si>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</si>
  <si>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</si>
  <si>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</si>
  <si>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</si>
  <si>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</si>
  <si>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</si>
  <si>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</si>
  <si>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</si>
  <si>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</si>
  <si>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</si>
  <si>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</si>
  <si>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</si>
  <si>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</si>
  <si>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</si>
  <si>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</si>
  <si>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</si>
  <si>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</si>
  <si>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</si>
  <si>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</si>
  <si>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</si>
  <si>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</si>
  <si>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</si>
  <si>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</si>
  <si>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</si>
  <si>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</si>
  <si>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</si>
  <si>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</si>
  <si>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</si>
  <si>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</si>
  <si>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</si>
  <si>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</si>
  <si>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</si>
  <si>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</si>
  <si>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</si>
  <si>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</si>
  <si>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</si>
  <si>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</si>
  <si>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</si>
  <si>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</si>
  <si>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</si>
  <si>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</si>
  <si>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</si>
  <si>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</si>
  <si>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</si>
  <si>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</si>
  <si>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</si>
  <si>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</si>
  <si>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</si>
  <si>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</si>
  <si>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</si>
  <si>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</si>
  <si>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</si>
  <si>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</si>
  <si>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</si>
  <si>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</si>
  <si>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</si>
  <si>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</si>
  <si>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</si>
  <si>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</si>
  <si>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</si>
  <si>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</si>
  <si>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</si>
  <si>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</si>
  <si>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</si>
  <si>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</si>
  <si>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</si>
  <si>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</si>
  <si>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</si>
  <si>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</si>
  <si>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</si>
  <si>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</si>
  <si>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</si>
  <si>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</si>
  <si>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</si>
  <si>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</si>
  <si>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</si>
  <si>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</si>
  <si>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</si>
  <si>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</si>
  <si>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</si>
  <si>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</si>
  <si>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</si>
  <si>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</si>
  <si>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</si>
  <si>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</si>
  <si>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</si>
  <si>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</si>
  <si>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</si>
  <si>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</si>
  <si>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</si>
  <si>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</si>
  <si>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</si>
  <si>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</si>
  <si>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</si>
  <si>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</si>
  <si>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</si>
  <si>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</si>
  <si>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</si>
  <si>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</si>
  <si>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</si>
  <si>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</si>
  <si>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</si>
  <si>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</si>
  <si>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</si>
  <si>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</si>
  <si>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</si>
  <si>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</si>
  <si>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</si>
  <si>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</si>
  <si>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</si>
  <si>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</si>
  <si>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</si>
  <si>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</si>
  <si>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</si>
  <si>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</si>
  <si>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</si>
  <si>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</si>
  <si>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</si>
  <si>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</si>
  <si>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</si>
  <si>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</si>
  <si>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</si>
  <si>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</si>
  <si>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</si>
  <si>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</si>
  <si>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</si>
  <si>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</si>
  <si>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</si>
  <si>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</si>
  <si>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</si>
  <si>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</si>
  <si>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</si>
  <si>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</si>
  <si>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</si>
  <si>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</si>
  <si>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</si>
  <si>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</si>
  <si>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</si>
  <si>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</si>
  <si>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</si>
  <si>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</si>
  <si>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</si>
  <si>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</si>
  <si>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</si>
  <si>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</si>
  <si>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</si>
  <si>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</si>
  <si>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</si>
  <si>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</si>
  <si>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</si>
  <si>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</si>
  <si>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</si>
  <si>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</si>
  <si>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</si>
  <si>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</si>
  <si>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</si>
  <si>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</si>
  <si>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</si>
  <si>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</si>
  <si>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</si>
  <si>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</si>
  <si>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</si>
  <si>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</si>
  <si>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</si>
  <si>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</si>
  <si>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</si>
  <si>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</si>
  <si>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</si>
  <si>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</si>
  <si>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</si>
  <si>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</si>
  <si>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</si>
  <si>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</si>
  <si>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</si>
  <si>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</si>
  <si>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</si>
  <si>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</si>
  <si>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</si>
  <si>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</si>
  <si>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</si>
  <si>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</si>
  <si>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</si>
  <si>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</si>
  <si>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</si>
  <si>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</si>
  <si>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</si>
  <si>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</si>
  <si>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</si>
  <si>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</si>
  <si>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</si>
  <si>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</si>
  <si>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</si>
  <si>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</si>
  <si>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</si>
  <si>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</si>
  <si>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</si>
  <si>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</si>
  <si>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</si>
  <si>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</si>
  <si>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</si>
  <si>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</si>
  <si>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</si>
  <si>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</si>
  <si>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</si>
  <si>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</si>
  <si>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</si>
  <si>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</si>
  <si>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</si>
  <si>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</si>
  <si>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</si>
  <si>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</si>
  <si>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</si>
  <si>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</si>
  <si>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</si>
  <si>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</si>
  <si>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</si>
  <si>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</si>
  <si>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</si>
  <si>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</si>
  <si>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</si>
  <si>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</si>
  <si>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</si>
  <si>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</si>
  <si>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</si>
  <si>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</si>
  <si>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</si>
  <si>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</si>
  <si>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</si>
  <si>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</si>
  <si>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</si>
  <si>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</si>
  <si>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</si>
  <si>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</si>
  <si>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</si>
  <si>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</si>
  <si>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</si>
  <si>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</si>
  <si>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</si>
  <si>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</si>
  <si>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</si>
  <si>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</si>
  <si>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</si>
  <si>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</si>
  <si>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</si>
  <si>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</si>
  <si>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</si>
  <si>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</si>
  <si>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</si>
  <si>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</si>
  <si>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</si>
  <si>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</si>
  <si>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</si>
  <si>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</si>
  <si>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</si>
  <si>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</si>
  <si>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</si>
  <si>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</si>
  <si>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</si>
  <si>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</si>
  <si>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</si>
  <si>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</si>
  <si>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</si>
  <si>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</si>
  <si>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</si>
  <si>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</si>
  <si>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</si>
  <si>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</si>
  <si>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</si>
  <si>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</si>
  <si>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</si>
  <si>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</si>
  <si>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</si>
  <si>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</si>
  <si>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</si>
  <si>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</si>
  <si>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</si>
  <si>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</si>
  <si>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</si>
  <si>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</si>
  <si>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</si>
  <si>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</si>
  <si>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</si>
  <si>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</si>
  <si>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</si>
  <si>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</si>
  <si>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</si>
  <si>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</si>
  <si>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</si>
  <si>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</si>
  <si>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</si>
  <si>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</si>
  <si>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</si>
  <si>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</si>
  <si>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</si>
  <si>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</si>
  <si>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</si>
  <si>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</si>
  <si>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</si>
  <si>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</si>
  <si>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</si>
  <si>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</si>
  <si>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</si>
  <si>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</si>
  <si>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</si>
  <si>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</si>
  <si>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</si>
  <si>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</si>
  <si>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</si>
  <si>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</si>
  <si>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</si>
  <si>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</si>
  <si>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</si>
  <si>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</si>
  <si>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</si>
  <si>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</si>
  <si>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</si>
  <si>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</si>
  <si>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</si>
  <si>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</si>
  <si>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</si>
  <si>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</si>
  <si>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</si>
  <si>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</si>
  <si>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</si>
  <si>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</si>
  <si>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</si>
  <si>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</si>
  <si>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</si>
  <si>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</si>
  <si>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</si>
  <si>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</si>
  <si>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</si>
  <si>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</si>
  <si>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</si>
  <si>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</si>
  <si>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</si>
  <si>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</si>
  <si>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</si>
  <si>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</si>
  <si>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</si>
  <si>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</si>
  <si>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</si>
  <si>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</si>
  <si>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</si>
  <si>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</si>
  <si>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</si>
  <si>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</si>
  <si>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</si>
  <si>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</si>
  <si>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</si>
  <si>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</si>
  <si>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</si>
  <si>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</si>
  <si>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</si>
  <si>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</si>
  <si>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</si>
  <si>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</si>
  <si>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</si>
  <si>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</si>
  <si>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</si>
  <si>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</si>
  <si>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</si>
  <si>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</si>
  <si>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</si>
  <si>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</si>
  <si>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</si>
  <si>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</si>
  <si>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</si>
  <si>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</si>
  <si>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</si>
  <si>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</si>
  <si>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</si>
  <si>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</si>
  <si>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</si>
  <si>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</si>
  <si>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</si>
  <si>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</si>
  <si>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</si>
  <si>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</si>
  <si>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</si>
  <si>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</si>
  <si>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</si>
  <si>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</si>
  <si>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</si>
  <si>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</si>
  <si>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</si>
  <si>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</si>
  <si>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</si>
  <si>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</si>
  <si>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</si>
  <si>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</si>
  <si>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</si>
  <si>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</si>
  <si>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</si>
  <si>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</si>
  <si>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</si>
  <si>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</si>
  <si>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</si>
  <si>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</si>
  <si>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</si>
  <si>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</si>
  <si>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</si>
  <si>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</si>
  <si>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</si>
  <si>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</si>
  <si>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</si>
  <si>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</si>
  <si>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</si>
  <si>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</si>
  <si>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</si>
  <si>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</si>
  <si>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</si>
  <si>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</si>
  <si>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</si>
  <si>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</si>
  <si>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</si>
  <si>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</si>
  <si>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</si>
  <si>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</si>
  <si>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Total Sales</t>
  </si>
  <si>
    <t>Sum of Sales</t>
  </si>
  <si>
    <t>Sum of Profit</t>
  </si>
  <si>
    <t>Profit by year</t>
  </si>
  <si>
    <t>Row Labels</t>
  </si>
  <si>
    <t>Grand Total</t>
  </si>
  <si>
    <t>sales by sub category</t>
  </si>
  <si>
    <t>Category sales</t>
  </si>
  <si>
    <t>Customer count by year</t>
  </si>
  <si>
    <t>Count of Customer Name</t>
  </si>
  <si>
    <t>Sales by state</t>
  </si>
  <si>
    <t>sales</t>
  </si>
  <si>
    <t>Top 5 customer profit</t>
  </si>
  <si>
    <t>Column Labels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</si>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</sst>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_-[$$-409]* #,##0_ ;_-[$$-409]* \-#,##0\ ;_-[$$-409]* &quot;-&quot;??_ ;_-@_ "/>
    <numFmt numFmtId="168" formatCode="\$#,#0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1" fillId="0" borderId="0" xfId="0" applyFont="1" applyAlignment="1">
      <alignment horizontal="left"/>
    </xf>
    <xf numFmtId="168" fontId="0" fillId="0" borderId="0" xfId="0" applyNumberFormat="1"/>
  </cellXfs>
  <cellStyles count="1">
    <cellStyle name="Normal" xfId="0" builtinId="0"/>
  </cellStyles>
  <dxfs count="7">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pivot!$D$2:$D$3</c:f>
              <c:strCache>
                <c:ptCount val="1"/>
                <c:pt idx="0">
                  <c:v>Furniture</c:v>
                </c:pt>
              </c:strCache>
            </c:strRef>
          </c:tx>
          <c:spPr>
            <a:solidFill>
              <a:schemeClr val="accent1"/>
            </a:solidFill>
            <a:ln>
              <a:noFill/>
            </a:ln>
            <a:effectLst/>
            <a:sp3d/>
          </c:spPr>
          <c:invertIfNegative val="0"/>
          <c:cat>
            <c:strRef>
              <c:f>pivot!$C$4:$C$8</c:f>
              <c:strCache>
                <c:ptCount val="4"/>
                <c:pt idx="0">
                  <c:v>2021</c:v>
                </c:pt>
                <c:pt idx="1">
                  <c:v>2022</c:v>
                </c:pt>
                <c:pt idx="2">
                  <c:v>2023</c:v>
                </c:pt>
                <c:pt idx="3">
                  <c:v>2024</c:v>
                </c:pt>
              </c:strCache>
            </c:strRef>
          </c:cat>
          <c:val>
            <c:numRef>
              <c:f>pivot!$D$4:$D$8</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FB0-4A17-B086-39B572F7EB4F}"/>
            </c:ext>
          </c:extLst>
        </c:ser>
        <c:ser>
          <c:idx val="1"/>
          <c:order val="1"/>
          <c:tx>
            <c:strRef>
              <c:f>pivot!$E$2:$E$3</c:f>
              <c:strCache>
                <c:ptCount val="1"/>
                <c:pt idx="0">
                  <c:v>Office Supplies</c:v>
                </c:pt>
              </c:strCache>
            </c:strRef>
          </c:tx>
          <c:spPr>
            <a:solidFill>
              <a:schemeClr val="accent2"/>
            </a:solidFill>
            <a:ln>
              <a:noFill/>
            </a:ln>
            <a:effectLst/>
            <a:sp3d/>
          </c:spPr>
          <c:invertIfNegative val="0"/>
          <c:cat>
            <c:strRef>
              <c:f>pivot!$C$4:$C$8</c:f>
              <c:strCache>
                <c:ptCount val="4"/>
                <c:pt idx="0">
                  <c:v>2021</c:v>
                </c:pt>
                <c:pt idx="1">
                  <c:v>2022</c:v>
                </c:pt>
                <c:pt idx="2">
                  <c:v>2023</c:v>
                </c:pt>
                <c:pt idx="3">
                  <c:v>2024</c:v>
                </c:pt>
              </c:strCache>
            </c:strRef>
          </c:cat>
          <c:val>
            <c:numRef>
              <c:f>pivot!$E$4:$E$8</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FB0-4A17-B086-39B572F7EB4F}"/>
            </c:ext>
          </c:extLst>
        </c:ser>
        <c:ser>
          <c:idx val="2"/>
          <c:order val="2"/>
          <c:tx>
            <c:strRef>
              <c:f>pivot!$F$2:$F$3</c:f>
              <c:strCache>
                <c:ptCount val="1"/>
                <c:pt idx="0">
                  <c:v>Technology</c:v>
                </c:pt>
              </c:strCache>
            </c:strRef>
          </c:tx>
          <c:spPr>
            <a:solidFill>
              <a:schemeClr val="accent3"/>
            </a:solidFill>
            <a:ln>
              <a:noFill/>
            </a:ln>
            <a:effectLst/>
            <a:sp3d/>
          </c:spPr>
          <c:invertIfNegative val="0"/>
          <c:cat>
            <c:strRef>
              <c:f>pivot!$C$4:$C$8</c:f>
              <c:strCache>
                <c:ptCount val="4"/>
                <c:pt idx="0">
                  <c:v>2021</c:v>
                </c:pt>
                <c:pt idx="1">
                  <c:v>2022</c:v>
                </c:pt>
                <c:pt idx="2">
                  <c:v>2023</c:v>
                </c:pt>
                <c:pt idx="3">
                  <c:v>2024</c:v>
                </c:pt>
              </c:strCache>
            </c:strRef>
          </c:cat>
          <c:val>
            <c:numRef>
              <c:f>pivot!$F$4:$F$8</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FB0-4A17-B086-39B572F7EB4F}"/>
            </c:ext>
          </c:extLst>
        </c:ser>
        <c:dLbls>
          <c:showLegendKey val="0"/>
          <c:showVal val="0"/>
          <c:showCatName val="0"/>
          <c:showSerName val="0"/>
          <c:showPercent val="0"/>
          <c:showBubbleSize val="0"/>
        </c:dLbls>
        <c:gapWidth val="150"/>
        <c:shape val="box"/>
        <c:axId val="1721010736"/>
        <c:axId val="1989037248"/>
        <c:axId val="0"/>
      </c:bar3DChart>
      <c:catAx>
        <c:axId val="1721010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37248"/>
        <c:crosses val="autoZero"/>
        <c:auto val="1"/>
        <c:lblAlgn val="ctr"/>
        <c:lblOffset val="100"/>
        <c:noMultiLvlLbl val="0"/>
      </c:catAx>
      <c:valAx>
        <c:axId val="198903724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pivot!$R$3:$R$7</c:f>
              <c:strCache>
                <c:ptCount val="4"/>
                <c:pt idx="0">
                  <c:v>2021</c:v>
                </c:pt>
                <c:pt idx="1">
                  <c:v>2022</c:v>
                </c:pt>
                <c:pt idx="2">
                  <c:v>2023</c:v>
                </c:pt>
                <c:pt idx="3">
                  <c:v>2024</c:v>
                </c:pt>
              </c:strCache>
            </c:strRef>
          </c:cat>
          <c:val>
            <c:numRef>
              <c:f>pivot!$S$3:$S$7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EB06-4B25-8784-90A912CD84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pivot!$AB$2</c:f>
              <c:strCache>
                <c:ptCount val="1"/>
                <c:pt idx="0">
                  <c:v>Total</c:v>
                </c:pt>
              </c:strCache>
            </c:strRef>
          </c:tx>
          <c:spPr>
            <a:solidFill>
              <a:schemeClr val="accent1"/>
            </a:solidFill>
            <a:ln>
              <a:noFill/>
            </a:ln>
            <a:effectLst/>
          </c:spPr>
          <c:invertIfNegative val="0"/>
          <c:cat>
            <c:strRef>
              <c:f>pivot!$AA$3:$AA$8</c:f>
              <c:strCache>
                <c:ptCount val="5"/>
                <c:pt idx="0">
                  <c:v>Tamara Chand</c:v>
                </c:pt>
                <c:pt idx="1">
                  <c:v>Raymond Buch</c:v>
                </c:pt>
                <c:pt idx="2">
                  <c:v>Sanjit Chand</c:v>
                </c:pt>
                <c:pt idx="3">
                  <c:v>Adrian Barton</c:v>
                </c:pt>
                <c:pt idx="4">
                  <c:v>Martinez</c:v>
                </c:pt>
              </c:strCache>
            </c:strRef>
          </c:cat>
          <c:val>
            <c:numRef>
              <c:f>pivot!$AB$3:$AB$8</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2E6D-4AD1-9D9F-012B2EB7D745}"/>
            </c:ext>
          </c:extLst>
        </c:ser>
        <c:dLbls>
          <c:showLegendKey val="0"/>
          <c:showVal val="0"/>
          <c:showCatName val="0"/>
          <c:showSerName val="0"/>
          <c:showPercent val="0"/>
          <c:showBubbleSize val="0"/>
        </c:dLbls>
        <c:gapWidth val="219"/>
        <c:overlap val="-27"/>
        <c:axId val="253297808"/>
        <c:axId val="253303088"/>
      </c:barChart>
      <c:catAx>
        <c:axId val="25329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3088"/>
        <c:crosses val="autoZero"/>
        <c:auto val="1"/>
        <c:lblAlgn val="ctr"/>
        <c:lblOffset val="100"/>
        <c:noMultiLvlLbl val="0"/>
      </c:catAx>
      <c:valAx>
        <c:axId val="25330308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9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pivot!$AJ$17</c:f>
              <c:strCache>
                <c:ptCount val="1"/>
                <c:pt idx="0">
                  <c:v>sales</c:v>
                </c:pt>
              </c:strCache>
            </c:strRef>
          </c:tx>
          <c:spPr>
            <a:solidFill>
              <a:schemeClr val="accent1"/>
            </a:solidFill>
            <a:ln>
              <a:noFill/>
            </a:ln>
            <a:effectLst/>
          </c:spPr>
          <c:invertIfNegative val="0"/>
          <c:cat>
            <c:strRef>
              <c:f>pivot!$AI$18:$AI$29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pivot!$AJ$18:$AJ$29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4D1-44F4-B60B-D5578288B021}"/>
            </c:ext>
          </c:extLst>
        </c:ser>
        <c:dLbls>
          <c:showLegendKey val="0"/>
          <c:showVal val="0"/>
          <c:showCatName val="0"/>
          <c:showSerName val="0"/>
          <c:showPercent val="0"/>
          <c:showBubbleSize val="0"/>
        </c:dLbls>
        <c:gapWidth val="219"/>
        <c:overlap val="-27"/>
        <c:axId val="248352976"/>
        <c:axId val="248353456"/>
      </c:barChart>
      <c:catAx>
        <c:axId val="24835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3456"/>
        <c:crosses val="autoZero"/>
        <c:auto val="1"/>
        <c:lblAlgn val="ctr"/>
        <c:lblOffset val="100"/>
        <c:noMultiLvlLbl val="0"/>
      </c:catAx>
      <c:valAx>
        <c:axId val="248353456"/>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Data.xlsx]pivot!PivotTable3</c:name>
    <c:fmtId val="6"/>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pivot!$D$2:$D$3</c:f>
              <c:strCache>
                <c:ptCount val="1"/>
                <c:pt idx="0">
                  <c:v>Furniture</c:v>
                </c:pt>
              </c:strCache>
            </c:strRef>
          </c:tx>
          <c:spPr>
            <a:solidFill>
              <a:schemeClr val="accent6"/>
            </a:solidFill>
            <a:ln>
              <a:noFill/>
            </a:ln>
            <a:effectLst/>
            <a:sp3d/>
          </c:spPr>
          <c:invertIfNegative val="0"/>
          <c:cat>
            <c:strRef>
              <c:f>pivot!$C$4:$C$8</c:f>
              <c:strCache>
                <c:ptCount val="4"/>
                <c:pt idx="0">
                  <c:v>2021</c:v>
                </c:pt>
                <c:pt idx="1">
                  <c:v>2022</c:v>
                </c:pt>
                <c:pt idx="2">
                  <c:v>2023</c:v>
                </c:pt>
                <c:pt idx="3">
                  <c:v>2024</c:v>
                </c:pt>
              </c:strCache>
            </c:strRef>
          </c:cat>
          <c:val>
            <c:numRef>
              <c:f>pivot!$D$4:$D$8</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680-43C1-926A-BAECDFD33CA1}"/>
            </c:ext>
          </c:extLst>
        </c:ser>
        <c:ser>
          <c:idx val="1"/>
          <c:order val="1"/>
          <c:tx>
            <c:strRef>
              <c:f>pivot!$E$2:$E$3</c:f>
              <c:strCache>
                <c:ptCount val="1"/>
                <c:pt idx="0">
                  <c:v>Office Supplies</c:v>
                </c:pt>
              </c:strCache>
            </c:strRef>
          </c:tx>
          <c:spPr>
            <a:solidFill>
              <a:schemeClr val="accent5"/>
            </a:solidFill>
            <a:ln>
              <a:noFill/>
            </a:ln>
            <a:effectLst/>
            <a:sp3d/>
          </c:spPr>
          <c:invertIfNegative val="0"/>
          <c:cat>
            <c:strRef>
              <c:f>pivot!$C$4:$C$8</c:f>
              <c:strCache>
                <c:ptCount val="4"/>
                <c:pt idx="0">
                  <c:v>2021</c:v>
                </c:pt>
                <c:pt idx="1">
                  <c:v>2022</c:v>
                </c:pt>
                <c:pt idx="2">
                  <c:v>2023</c:v>
                </c:pt>
                <c:pt idx="3">
                  <c:v>2024</c:v>
                </c:pt>
              </c:strCache>
            </c:strRef>
          </c:cat>
          <c:val>
            <c:numRef>
              <c:f>pivot!$E$4:$E$8</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6680-43C1-926A-BAECDFD33CA1}"/>
            </c:ext>
          </c:extLst>
        </c:ser>
        <c:ser>
          <c:idx val="2"/>
          <c:order val="2"/>
          <c:tx>
            <c:strRef>
              <c:f>pivot!$F$2:$F$3</c:f>
              <c:strCache>
                <c:ptCount val="1"/>
                <c:pt idx="0">
                  <c:v>Technology</c:v>
                </c:pt>
              </c:strCache>
            </c:strRef>
          </c:tx>
          <c:spPr>
            <a:solidFill>
              <a:schemeClr val="accent4"/>
            </a:solidFill>
            <a:ln>
              <a:noFill/>
            </a:ln>
            <a:effectLst/>
            <a:sp3d/>
          </c:spPr>
          <c:invertIfNegative val="0"/>
          <c:cat>
            <c:strRef>
              <c:f>pivot!$C$4:$C$8</c:f>
              <c:strCache>
                <c:ptCount val="4"/>
                <c:pt idx="0">
                  <c:v>2021</c:v>
                </c:pt>
                <c:pt idx="1">
                  <c:v>2022</c:v>
                </c:pt>
                <c:pt idx="2">
                  <c:v>2023</c:v>
                </c:pt>
                <c:pt idx="3">
                  <c:v>2024</c:v>
                </c:pt>
              </c:strCache>
            </c:strRef>
          </c:cat>
          <c:val>
            <c:numRef>
              <c:f>pivot!$F$4:$F$8</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680-43C1-926A-BAECDFD33CA1}"/>
            </c:ext>
          </c:extLst>
        </c:ser>
        <c:dLbls>
          <c:showLegendKey val="0"/>
          <c:showVal val="0"/>
          <c:showCatName val="0"/>
          <c:showSerName val="0"/>
          <c:showPercent val="0"/>
          <c:showBubbleSize val="0"/>
        </c:dLbls>
        <c:gapWidth val="150"/>
        <c:shape val="box"/>
        <c:axId val="1721010736"/>
        <c:axId val="1989037248"/>
        <c:axId val="0"/>
      </c:bar3DChart>
      <c:catAx>
        <c:axId val="17210107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37248"/>
        <c:crosses val="autoZero"/>
        <c:auto val="1"/>
        <c:lblAlgn val="ctr"/>
        <c:lblOffset val="100"/>
        <c:noMultiLvlLbl val="0"/>
      </c:catAx>
      <c:valAx>
        <c:axId val="1989037248"/>
        <c:scaling>
          <c:orientation val="minMax"/>
        </c:scaling>
        <c:delete val="1"/>
        <c:axPos val="l"/>
        <c:numFmt formatCode="_-[$$-409]* #,##0_ ;_-[$$-409]* \-#,##0\ ;_-[$$-409]* &quot;-&quot;??_ ;_-@_ " sourceLinked="1"/>
        <c:majorTickMark val="none"/>
        <c:minorTickMark val="none"/>
        <c:tickLblPos val="nextTo"/>
        <c:crossAx val="1721010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count By CUSTOMER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0738055246876916"/>
          <c:y val="0.22626611890904941"/>
          <c:w val="0.34954617764569662"/>
          <c:h val="0.71863231769941804"/>
        </c:manualLayout>
      </c:layout>
      <c:doughnutChart>
        <c:varyColors val="1"/>
        <c:ser>
          <c:idx val="0"/>
          <c:order val="0"/>
          <c:tx>
            <c:strRef>
              <c:f>pivot!$S$2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0D-4180-95A6-B5CFB690EE5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0D-4180-95A6-B5CFB690EE5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0D-4180-95A6-B5CFB690EE5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50D-4180-95A6-B5CFB690EE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pivot!$R$3:$R$7</c:f>
              <c:strCache>
                <c:ptCount val="4"/>
                <c:pt idx="0">
                  <c:v>2021</c:v>
                </c:pt>
                <c:pt idx="1">
                  <c:v>2022</c:v>
                </c:pt>
                <c:pt idx="2">
                  <c:v>2023</c:v>
                </c:pt>
                <c:pt idx="3">
                  <c:v>2024</c:v>
                </c:pt>
              </c:strCache>
            </c:strRef>
          </c:cat>
          <c:val>
            <c:numRef>
              <c:f>pivot!$S$3:$S$7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850D-4180-95A6-B5CFB690EE5A}"/>
            </c:ext>
          </c:extLst>
        </c:ser>
        <c:dLbls>
          <c:showLegendKey val="0"/>
          <c:showVal val="0"/>
          <c:showCatName val="0"/>
          <c:showSerName val="0"/>
          <c:showPercent val="1"/>
          <c:showBubbleSize val="0"/>
          <c:showLeaderLines val="1"/>
        </c:dLbls>
        <c:firstSliceAng val="0"/>
        <c:holeSize val="50"/>
      </c:doughnutChart>
      <c:spPr>
        <a:noFill/>
        <a:ln>
          <a:noFill/>
        </a:ln>
        <a:effectLst>
          <a:softEdge rad="3810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a:t>
            </a:r>
            <a:r>
              <a:rPr lang="en-US" b="1"/>
              <a:t> customers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pivot!$AB$2</c:f>
              <c:strCache>
                <c:ptCount val="1"/>
                <c:pt idx="0">
                  <c:v>Total</c:v>
                </c:pt>
              </c:strCache>
            </c:strRef>
          </c:tx>
          <c:spPr>
            <a:solidFill>
              <a:schemeClr val="accent2"/>
            </a:solidFill>
            <a:ln>
              <a:noFill/>
            </a:ln>
            <a:effectLst/>
          </c:spPr>
          <c:invertIfNegative val="0"/>
          <c:cat>
            <c:strRef>
              <c:f>pivot!$AA$3:$AA$8</c:f>
              <c:strCache>
                <c:ptCount val="5"/>
                <c:pt idx="0">
                  <c:v>Tamara Chand</c:v>
                </c:pt>
                <c:pt idx="1">
                  <c:v>Raymond Buch</c:v>
                </c:pt>
                <c:pt idx="2">
                  <c:v>Sanjit Chand</c:v>
                </c:pt>
                <c:pt idx="3">
                  <c:v>Adrian Barton</c:v>
                </c:pt>
                <c:pt idx="4">
                  <c:v>Martinez</c:v>
                </c:pt>
              </c:strCache>
            </c:strRef>
          </c:cat>
          <c:val>
            <c:numRef>
              <c:f>pivot!$AB$3:$AB$8</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D152-4844-94D7-09D249A78ECE}"/>
            </c:ext>
          </c:extLst>
        </c:ser>
        <c:dLbls>
          <c:showLegendKey val="0"/>
          <c:showVal val="0"/>
          <c:showCatName val="0"/>
          <c:showSerName val="0"/>
          <c:showPercent val="0"/>
          <c:showBubbleSize val="0"/>
        </c:dLbls>
        <c:gapWidth val="219"/>
        <c:overlap val="-27"/>
        <c:axId val="253297808"/>
        <c:axId val="253303088"/>
      </c:barChart>
      <c:catAx>
        <c:axId val="25329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03088"/>
        <c:crosses val="autoZero"/>
        <c:auto val="1"/>
        <c:lblAlgn val="ctr"/>
        <c:lblOffset val="100"/>
        <c:noMultiLvlLbl val="0"/>
      </c:catAx>
      <c:valAx>
        <c:axId val="25330308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9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pivot!$AJ$17</c:f>
              <c:strCache>
                <c:ptCount val="1"/>
                <c:pt idx="0">
                  <c:v>sales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pivot!$AI$18:$AI$29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pivot!$AJ$18:$AJ$29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178-4225-BD62-FA819934087D}"/>
            </c:ext>
          </c:extLst>
        </c:ser>
        <c:dLbls>
          <c:dLblPos val="outEnd"/>
          <c:showLegendKey val="0"/>
          <c:showVal val="1"/>
          <c:showCatName val="0"/>
          <c:showSerName val="0"/>
          <c:showPercent val="0"/>
          <c:showBubbleSize val="0"/>
        </c:dLbls>
        <c:gapWidth val="219"/>
        <c:overlap val="-27"/>
        <c:axId val="248352976"/>
        <c:axId val="248353456"/>
      </c:barChart>
      <c:catAx>
        <c:axId val="24835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3456"/>
        <c:crosses val="autoZero"/>
        <c:auto val="1"/>
        <c:lblAlgn val="ctr"/>
        <c:lblOffset val="100"/>
        <c:noMultiLvlLbl val="0"/>
      </c:catAx>
      <c:valAx>
        <c:axId val="24835345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3529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title pos="t" align="ctr" overlay="0"/>
    <cx:plotArea>
      <cx:plotAreaRegion>
        <cx:series layoutId="clusteredColumn" uniqueId="{B4576448-5FCB-4D49-8C31-384BF1D538AA}">
          <cx:dataId val="0"/>
          <cx:layoutPr>
            <cx:aggregation/>
          </cx:layoutPr>
          <cx:axisId val="1"/>
        </cx:series>
        <cx:series layoutId="paretoLine" ownerIdx="0" uniqueId="{5AB04E7F-A540-4C22-A8A0-157EC178FE68}">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886A4EA5-715B-442A-97F9-672B452EA824}">
          <cx:tx>
            <cx:txData>
              <cx:f>_xlchart.v5.3</cx:f>
              <cx:v>sales</cx:v>
            </cx:txData>
          </cx:tx>
          <cx:dataId val="0"/>
          <cx:layoutPr>
            <cx:geography cultureLanguage="en-US" cultureRegion="IN" attribution="Powered by Bing">
              <cx:geoCache provider="{E9337A44-BEBE-4D9F-B70C-5C5E7DAFC167}">
                <cx:binary>1H1pb9tI1u5fCfL50l07WYO3X2CoxVvsJHaS7s4XQrHd3Fnct19/H1pyYrOV2IPxxYU8gxZiqcRT
9dTZnnOq/D83/b9ukrtN+aZPk6z6103/+9ugrvN//fZbdRPcpZvqKA1vSlOZv+ujG5P+Zv7+O7y5
++223HRh5v/GCBW/3QSbsr7r3/7v/+Db/Dvzztxs6tBkH5u7cri6q5qkrn7x3t633mxu0zBbhlVd
hjc1/f3tv5PNt026efvmLqvDevg05He/v33yobdvfpt/1T8e+yaBZHVzi7GcHdlKCcaY/fZNYjJ/
93vLUUeOIJwzwvT25+Ghl5sUA18gyb0cm9vb8q6qMJP710cDn4iN3797++bGNFk9rZaPhfv97ecs
rO9u31zXm/quevsmrMxi+4GFmWT/fH0/2d+ervf//s/sF5j+7DePIJmv1XNv/QOR5V2y6Tbl3cPq
vAIk+ogQx1aMy+8r/xgZWx4J5SjBqbN9Xz48e4vMSyTaD82PkTNslquDxObfZTia7DW1RRwxzRlz
qNgu/UxpKKVH0CaplVRk+qFPoXmBQPuR+T5wBsy/vx4kMAuTZXc3dXjT1A8L9N/rjaBH0pZUci7v
135a/Cd6A1PHHWDHZgrzQmn2I/Nk8AydxaeDROffZbzJqg0s7qt5GXEEW+UQTncmzXkKjWZHgmsq
pXS20M0QeolE++H5MXKGzb+vDhKbxSYJ/zZlFr6mVbOPmBRKaar3Kg6l+khRm9lU0H2hwMtk2o/P
47EzhBb/PkiELu++lZsqfkV8JsOGxee2vXUqhM20Rx85lNgMAcMWP/WguduA4CUS7Ufnx8gZNpeH
GRC8M01YhZtXDQnIkcbqE6V2uqFn4FCYPuogZiBb3RFPwXmRSPvReTR0Bs+7w1SdhUlMubk1Dyv0
38cE3DmC35GSCLbftBF5JIXtcMUfHrrVmZeIsh+VHyNnoCzeH4Q9+3UO9jgiePLJ/zTv1EeScGkL
bm+Bwfo/DtY0kiA6waJ3kfZMbWap4c/F2g/SbPiTmRxI3rkjBd6Yv99gyzXpt1cNCaA3BHpBOdb9
MS62DVwU04rvks8ZLg9cxUvF2g/P/m+Z6dNycRD69ERqUDiXpqyDN4tNaZLwVR0RLBnX3JZ852hm
uamtj6gjuaPULoqYRwkvlms/ZvN5PZk3pn2YaF2EVWWaMnzwDq/ikriykegIRA3TzzyaQy5k29ym
bBdQzHKhl0i0H6EfI2fYXByGZ3oiNTRpms/0/zx/TXjAEjDQb84D+TaL5xzkQlIxBBS7iGKmRi8U
6ucIfZ/Rk+littcHae7WCOnC21fMhphzJLWU9Hu8PQcI+uPYXDCHb/ULkcU2PNhGdi8QaD843wfO
gFkfJnF9fGdK/1VjBnakBPg1oXeGjT4NHRx+JATiPUF2JM8MmBcItB+Y7wNnwBwfZhb0PghfMQMS
5EiAWKPa3oUFM+rNgb0jCBu4+BGIP1aX56TZD8l21AyP9ycHacFObzfBawIijhA7g655INNmgFAq
4GGAiENmnv9ZQfZjsRs2A+N0eZBgnGNvNjfx8GDTXyEesyd2jTlK7gqdMzwcecQcGxEZ3fmTGSov
kWg/MD9GzrA5/+sgsTlNkNGYsHo9bGC8KPQEPMCOBZj7euQ0wlFcfo/WHp699fUvkWg/Nj9GzrA5
PUxv/8emCtCqUJvsYYX+e80RNlwLBYnj2PuroYwcSYmY4CHVQUDw2LW8TKb9+DweO0Poj8N0+6fZ
7Ssz0/oIFR0tnIeiGuKtx1QOOjxQDAV06PG4/5kZthcItB+b7wNnwJxeHqZZM93mYeO+gtKwI2IL
BeZTfE9PHqOiOYhRlBMo2b0/yy9Pn5HmJ5Dcj5rjcZiKcv7axWkHCaOwmbZ3ETDM1BNEHARsIKNB
V383c4/N2PPy7MfkYdwMlfPrg9SSi02Y3b2imsgjjpK0kI8W/TEoSh8xUAACurS3rPasOPsx2Q2b
QXKxOlBIyiHZZLevh8pUTkOwDEyeqoitkERStEY9VGtmqf3F5nlJfgbIw8g5JoeZv7wv7/xXjcH4
kQanjxhYbfVghgy9j8FQoEaV82EfbGPj5yXZj8jDuBke7w+zn+byrntzcdeHN6+Y4XNxJBjaNajY
VVpmgRcl6ogSh2viwNU8diUvk2Y/Lo/HzrC5vDhQ+1VVm5ugqe7qunpYqFeJwNDMhLqz3s+I2ejh
JChOc2emMRebF8qzH6DZ8BlGF4cZjF2EN0Hob14zq0SvoC1sjeLz1qL9k4+xUeJE3rJ7fxYgv0Si
nwD0fS5zbE4PUn+uArTJvzmtXjcGQDeaYg7TctcAoGf4QH0kdRwytUHf/8xigZdKtR+jp6NnOF0d
Jk4XIbqhK1NvXtHGKYTPmqKpdldrmec04ohqFMjQy/7w0G1U8CJZ9kPzaOgMl4vDTPwvTFa/aq8g
CDO4lakWsz/3pwTFZSEpU1PbzePA4AWi/ASUhznMIfl0kCbt8q7dvGYxmesjDoYSaeb+WIBShWIM
umZsWLTp5x8B23Py7IflYR4zVC6/HCgq3ZuTTZqDYn7Ng1CCHylHos7/0Nc8i6MnT4OeaIY47h6b
qZPmsdJMEfGLxPoZRk+Gz6E6OUio/rir6jdfQlT+X/cIgQPDxVAJAAlw/zNrPnMIThCgyKzJrjdg
FhS8WKz9UM2Gz6D643C16uyurO6Gh239CrkPCmoAQUu+v/nMRu0ZrU840LqFUc/80KRSz8u0H6TH
Y2cIXZ4dpDJNM/rLlPEr4sNA52gmpnO39z9zkycRfBMCo7ijPWfJz0sk+jk627nMsfnrMLG5b2dd
buLXjatR8hSKg7jhOwV5SoRCq3A4dzoi+qBAD3tjG15vm2Sfl+onGD2Z0xynAyVE4wTtNa96pB2N
0A4HTLvTUPNzoBoNH2DfCLF3ZWv9FKP3L5BoPz4/Rs6weX9+kDr04S7LqiFpN68aK6Cpw9E4bbjL
TO9j6selHRwxcLjjTOW4rY6BYHgc1r1Uqv0YPR09w+nDYZJw16b5f3OkAMUFgpoOoz+itsdIIapz
NNo5cex9i9TMG71crv1YzcfP0LpeHKRWbWf1vA/4zy7yECg6cIQFyIi2WMwi8MkzMU5ACqlZTPdS
eX6F0cNs5ggdpk/6BLuHO0vuXrGezSWuU0FuRHY8wvzUB5pxuOBsOma9DfxmRMOLRNqP0KOhM3g+
HSYv9+muf9XLCShCNu4ImLHvS//YyuEoIkc8Dn/0o0H0sT96VpyfwXI/izkkfx6kTftcb4IHL/3f
Z6kTK4cCHaidXQg3OyJ1f82KjTPVTM08znNy7IdiO2qGxOdPB4nEl7syBef7emDAsRBbMvxvnovi
vIdiSitUsu9/Zv2DL5BkPxzfB84Q+XKgiLw+24YMhjJH4xzhduURIT+2WDbYOITXEqcMtu/P2LaX
8H8/geb7XObYHGbk/MdgcMGa/4raAgJHa4W7OHYlnrnpIsBOUlQcyC67eXj2liB4gUD7kfk+cAbM
H4dJ3/wRVjcmq8LXbSzAdQKgPtVu5ZH3P9YanOy04eYlzt58594e+/kXifQTcH7MZg7P6f8fL/Pz
G/G+3xa43NSb1f01g48uxfv1u/ezx92Hs6G79H0bGNw8vuPvYfOf3v7+lgnx6BKJ6St247aaMbuy
YYvM93F3m6r+/a2l1JG2OUd7Nc6MoP5NEB90KHn8/haB9WQ0EYCjnITbjhzYzGzi035/izoSR3sc
LpvYXQ5WTfk0hqDbkTOUazXF9TsaFyB9v9zxg0kG9PF9X43dv99kTfrBhFld4WZFGN18+7FJyumJ
aMbTKIMwGwwhDkri/ZvNFcwPPk3/T0KjMqNdLO8c6tWNXrFc5FayIHkbjl+kbPJ4I6xSVuusGKpB
LGvWy6BfWMYj3/ysFJm1MKyP7TMdyKFZxtrKipNOp0l1kcg0twbXxL3Mv8m4jnqzxFolEV/4ti3o
nd2boblKgt5ONo4jc++Gp7xQl74Ki5y7KQ0riCJyWabvA0rqLlv6iSzj3DWdTNN31B4KiOynKR3O
Wcqz6G+rag3GPIJ0zyIhSX2yRihNMKFRkZ0IIiwXdsTjNbJpGjaBCpw7rzNZVJzUqUjESSLaqrRP
xsqvw24xhjnuyEqIFzJv/evHU1jnp8+fTt5z8O+IadCCr6f3H2E0RtypFFHhbURjHoeL2nDJA1dr
ZhXRuuw7v6yXZVD7InAtYY159qETfKjYgopRdfysVkFWxa4xBS/pJZpoCrz3ayGxhR/LaKOFgOPQ
E7w/igDTtnwqYx+EFgtKbt0qq2wJW/qj7dvFOnFEzYmblbVSX2NJvBqm5/tdoc9jMz1XaPTJIyhn
6B2ZPzdvBmMbizu3/oA9p9yW5En1ZyA8lvluF4VN+D7zcK1q7QaBQeju/vrxsM6zadtI0XDAWAuJ
0N+eluURNL5sQ4v0Ab+17MQu+EJ2RMkNFMmqT80Y2sllaFFDL3hcDM11XBEyBi4q1gkW5T+VBO0A
CvwyrnSa6DHyVJLADrwkGkh5K1QHlVsPVI00XsuyayqxCh1PqK9lgyUo3Eohy/lqyNCWetWGhuTd
M6ggyH66LJLhhBUuzptuJUCMPtsNtQpJNMSZd+PpMZPlsSny1BtWlpdWejgenLLHFvn1/OnMktlT
ZAmyYlJUHGXF4YinC+DrMZI6r61v6AewU+ukr4NJIdLeBLjCtekiMYpFmFYDy91eM46FkCEJmus0
V9GwyCxaZtc6DdIyWxbSlOwqbcOs+vZrMSd7+sje2jiaRnDIBv00uBUS2jKzJU3nOSUpxv5bX9Yl
NgFpYgJ8SN9xabl9yVvrOmdxMSlN3ZnpJcz95hl8/rFYaCHBeR9OEJELLmDani6WU7CqHiplvmWJ
tGDDI1ivsXPbgdSDPOeehN2v/AZ3MqaRzGBRyzwtqTxxrMhqY7cIYG0nyz8EGJWFY9Keiz7OTfqM
WaFzBQOJi4SCof7LgLBSM//U8y7LdTbyb5XHlJWuorrKk+ZDMdZhni26YiggnGWnLd4zQ5GaYenE
42Bdd3nunVa6TCJ/kY4jGc7ToMhqz800UV69aCSxkiuVan9MF4zrHiaRWdFAszMy6gTfGodeVxTP
qCkFZfZkA4BNQ6FBK4IzijhRLWcWAzszK9qszb/a0shILnKCynfhel6jdbmgo23BtHvD1nomjcB7
zb05yann4K2+q7kq1k3Hn9chMbfi6PFCMCI1pQz9+//YFnEfV6kXmPxrXkKLihWvYkdcMBrw4ZxX
zYDl0F6bjF/SoB8G222CsiuCBQx+p678YvSskzIV0filtJpKXTqhmgKEXrRpoo/jRk7wmIprbKGh
tWV7lZdRPH4ZExV3sUuSZHJaIVYfAJlMB/glH3Cf7hcn7Xtgx2U04KUaiV87y1xWvForu5mwi3s/
RIBR3D9eO741dK5j+ghfYRA8QPLQyqbYoM5lGm/6SmVFvtZtSdtrwc1YvyvL2CvdJElLli4s30v7
E1/Auf6VOZknvrSkpdhktuMjzmiLzCBE+bVtmFtNrL6N+h9OFgtboRlitjW4N2Q+1XnydaRpVfpu
z4idV25nIpOc8qboYCh+/cS5NWLTgT9G4bdxLED/44lVSaqgS3n3Fx+baTN2jZjMH6vsGM5btYVU
X72Ij9iEHWvqyr+wYViwT38txnTX7ROl4Ljum9nwFWjyYAJR8lNzNPK2KSyt0i+pyNKau7VppHVn
iqCANQriKqOr0rNN+KGtHB8WJw+k8Ve+U7PWuDgn3yWtWzO/OE88R133vEycwa06qtqr2rFIuCjk
2JtzbCISuBERXpi7wlN0UvaAYB+aNkB0cepFcT1pfovevPfT9eT54PK45H17/OsZz+2ag0Z+MjGF
7P6aP+QET2ccKy/IuqKyP7dNRhDEyrJkCGLbcdq3AkGWOAlo12Pb9rHmePHr+8jWUvm0pXkTdcy7
9no1bWlWhGNanoQ545OJLMaK0HWRtHkVHo9yiKF1XpdOMTUdnBTaadMCavTrKbGZZXMQATlwm7Bq
QBC09cxUFzxLRxNl7LNTBxy6Vef+JEBt8WZS3Xs9Rp1hgGxe0E8qDls5mZQyL+BorIAijKe9nH5l
ihi3mSY6ssVJ2CXTOhRDZ9SlV/T4VBjwaYqDn6pqHVt2yde5U7a8WgzwF5juM1ObZQCYmsalcwy3
X4HAEoj3nqJV9zG1k8YMn7nfTpaqLgtsrTEZQ3NTEydmmTvUphi/2Cyb/GNqGQpAepUm/rAaU0Vr
f6251XSfEaWWWI7Ojjh2H29HWJMstDS2mOiSfLJuDczmScjyDmatRkSCB4a1R/Av5FgUS5H6AktR
13Zg1QuZNBFUItAswr+26zOZwuky2F9F2jMddRAuILqymXSQdpJ/hLq0G4UaVGF9alPbwDpsw1sW
OH0bL5BZBn72nFmYuaPpkQJtlozALaF1f554kcggas17+1PVUOyQesCRnPAYvh/rI6JcGLnyOsv0
lasSPmDBk9bLELLA6GGVurJP6g+2qhwvWnu1cGAMoJDtVQkCBh4gtaD4dZ/BUe1g84suw1L2iZNB
V6BFExx+3E9AWFFI8aKHSLdXxKQGksg4hm+KVT3lqb9ebaH5U5uIyU9OAEYCd68gCppnNggHK8sn
/fApCAaVeG7dxDxfeB3xokvFRlEOqyIoVe64mjEdBW5ZFmFxRpKG99LNEe1Y56WfWuLCSwObL4rO
9P4NCRNy0nmNUMvYzkxyK6JkLK9So1L8XYmRJt170VLSj0snyrTMFwXix6pZd5102suyCLzeuCol
KX3HSUn1MstKTRdRXzel55reKcbIDbK2FP3C7+MWytCOZTckbm/JSERrzWgjrlVSD8JfkJ42XXOc
6y6gHuI3z69P68BGZLawx6QbR6S12Ir5aR8PXuMWVR6pdattny9lavXjp04ZFn5pROJ7Sy5qRhcD
8lMzuMqvK73UIevihS8T/wSHr+plYUg3nns6I+SYdjRga9+qnICs8tik4vMgWz+2PmtD+v5TX/e8
vrCqOrOu4DHs5laWSpWfR7v1M+PmxtCg+qj7MYmPvRDsxno0wkmNq2PDWbCwy7EqnG80jZzsNmC5
afsltspQ3Omm7jqyiJOuotFJ7WWFdJbIA2Sijr3UitWlprYVx8etylmVBHeBk/Eaq9xT7pTiYuSm
xZYeaVnlwUcwi7UiqywTeW6fNtoLg+RdJvu48FdR69dd+66Tnh+Ga0+kXSOvvIzx4lRFIvCdNfaK
4rGbtyOBW08qJ+y061tCFfUy8MoxGk47v7KC8LgLU3ibRaw7AQPb5mEj/zRWo2R1is3RWd6i4whb
6GWTI+rSbj1wp1fvE2bbeKm3v7TCMMF7uPtJ4HGjqUTxbWwKzdqzSJW5z05ob1m2vRgiGTf2cZ9F
NE1cKdrJLxJphZiOzyWcyqb3BpCqi0gGWvrvhy7vcvtD5FlRl6ztmFssP42bQTvtexVxGWq30Hri
JOyylkH8xfY9zxrPhUgqrJQ1FDDZF7DaRSDPLe6VdvKOhkVIkw9R1EWOt+oiGAJ/ZUK04ZULmKxJ
pKG1EsJWxA+GsFiSPI5KZ5nVxJLZn8xnGZ6XRonWnxvfKYpFidQbK8ucJoQHWVAVTF8C+RGyuEWh
p5heBBVmv8gDmnG1joJuWjGe1DFeTBXU1nWW2pPJF23tO/ZCd7XBBhgzxBvHtS5TfC7fTjWo5Yjl
KyJcJWTDl1QenpYEFElmRsMJHpqLgMk/aNJP65wJHYFLshqrBBRWFjuBuCsKJDTFugxDRFqLzqGD
XSxCJ5CNBQRFUzRf6ihrwgzrZQWjOQ6aUdD+wonsSeQQSOfjtcLOwhM43iq+eVY/bTBVWhPycrDw
u0Sn09K0LcVH4WKdooMMLeh4zHE3n7LkvPgGwi3A72SfG3UdS+FpvhCdBgHk5nZAsRa73eONlcZX
2pE1Tc6rh/vFaLBrysUuxtVylNO/eCXjC07C0rreLbW1/fjDIm8/B6aAxRc2y1MIQDMraL/FocrD
8jjM+IBJF2zEn/Nxfcb9kFwjAfeNduUWKDO2NbYaMu+m9E8zqgdPujQO2kG912ljsEotSxN8hOXg
2MoFaA6v1W5Mhino9VNcFgUdtX1SfNPbFTQ5NAh2bTungIXI0Ra5yVRHT4bGmbJzsoV2uz2UFydY
HyVCjFhJO5km36shwD71aTk9JhCBwi8HUxA7+DxaoWjqM8yUT8u73UhjMzSQEpOcvoWGZYVxuJKH
Y3dVdTCJvl1Qa+xG/MMk3Ah7ZRGZxdHpiJb9Pj/2CUgksurCxkCndeRPzEfVAd+wtVnxjSo/w/ap
JCJWTL5sEey+r8BlT1/I2ulFtL6DlyQjkzqko5zkzxrlB93nJvETP1xnvoPvDQpOfX4SV4NN63O+
3SthVOnaPt4tuY7aEuL0IY/xJfAABg+P8jCGn29pMSryGZFb5LTLvLDqLFyQyvfwcBkF+MsIyzrJ
wW0mIAxA2QCmoDm1jT+pcwP/it/FQ6MiZx0jWOyHM66rpDcntTAkTReJFknaul7lgzakmjb4fFAX
FV4QNMrkMi0a/HdIO/B2knQUVFEBLj+5bOPaAynQlRGeTgPftF9U5vXIArxhnPZ+p2HKo3XPCwYL
45RB0jirJIWLTVe9lXm6OpUarqr/i6g+gr3xE2Pi+GRHJ0d1EpTRugkS5Ls3g6jQJH6SRwGW45jf
60xhnAQLVnld7I1feOCYrv5c8C7o1Em9nXqv/QpLxPN+jDGj2O8quVIjobBydSmm5aN9Pu0a8FXT
Ft/yp04Vd1gB2rBpvnUYMryU2OD4fBGCfbTcMBnBK6NXMM60C8piUOkFz2mJT6iBTjlsK5sK+2pL
soxUJqW3brKi9Nip7xUjvmPcUm8e0nKwhoUUMShKj8ZIfdMUuVO2qBMQE/I8jdWkT7XoQpDwfuzU
MJVceQN8XjXA0kRrZLbT4jUhn6gC1jgxuPgoyXwMx5USmOVfHcIzzzrrvKosw0vNo4mkNA3c3YUd
e1zVHwVorMFb9V5kDcFadblMqiWoC/TQuTZIIPVV+JwiJYcz1AB/tMSIWaksndxGKr1pu5WspNh8
25WMagMmmock5O1ZN8rUsz/GY9NZ1yWCabAKY15o9RX2FvvL6vIRKxAJMs3ByzMLxh/p5cRSJSHi
VUTWOjVd/lXpISjoN9EnKrlUqsgHby2YqWrr7y6kUe+t4NF4It0qAf9tLZyE2uUXMJJdXH8ifhH5
/sKTAw/6q85GbFPc6jZsC/ZX5TmgJo7LuGlTvbDYWMVfRtEwYdwG3qFHsk+pQUxp21I3tMEuTyPN
Fi1+admta3eoTPXL3Uy2WBZ5BIJ4gWN1wzSte3OTJO1k//TgT9YE0f+kvGGVTp/I7tl7L2LT7yQl
Fj4x+MP0QY+DnUhXyNyn2kaYeDlU2Ue06F2O9UDzVQRFnbRSp9M7uy2LmBKWSKNVEm9tKfjJnFr+
ouyHktsuZSVxPjSB7XfG7UgGwl4Mo6fZaVdkk5b71jjRgRXqRHgRCMvq02Ik2N+CoP5wCd5ykjwO
UWn8unuQLDVcWoGtYl1vM7YsjEY7dqMsb8THeGuw4i3RWODKDuwGKykmErIqVSnEMvXTwnhuUKjG
um5CmWPOdYcqXnsWMn8K4wLR4xl2m0xiNfcKZ5kYfsT1ZDMpec6mMuMy6/ppT9reyOLQlUGVpekq
iBJo43q7IOCBJ6MX42YRfK+oqBWdB4wntvMM8TVL6MHlwD5gBzMYN0X/QSsHNWoI4KvZdWCMgtS2
7/fQhs7AzBaWmDQoaUG8BG4bFpPsz2R3T3O76fG4RghnAbZ3Bs/p97LpjdVVNqiqrWmMwAFDCuQB
0KRfP2pGoEObCG6QwrNAWeG/akrrH1WoOicuHA+h5MMeIXFvzKLIPSHe476DaXdrFUygNmEEhI0o
BSDbGcdfy/KUQkBzCfaPg7+F5SiUw7HP2VNZvJYz0LeRf42zyDBjoaRTPF5VuDl5NRqEzs+t8z8f
iO5IEAfK0Qzkop7xinFQEpqkxLsq+gyOwo/h8U/tIYaZ22n2rydIJ9ruR3lnmuF0Za3EPekOw2Vp
cyKzTyLhZ3WirnYWowvGibQfFB+kXPeictp1lHtj+bHp+BAt0yab7DkvYRqsahTwR89I9HSnQyKk
UtPfeuG2lmjwmZfFBk2szh54cZVslapDXAcd75vYg10PnTYEBIFoBmim5nAOCC2sYBIkynnRjIu2
QGa/lik3krg9TMuwgKkv8HHoh0cvw4Ejn1x023pWvjWzv57EHEYAh7/6SHDtFihZir9C+HTfwO8W
Neut9jKo4skyjfeBUF7JrPk4WE4jcD3my6kuiQIIDrzjL03cd9xMf5rg6fPsHtEI/nROc7lze70f
FJFLDCyrccsKV4/8Z88D5T9dTgHFQJOPuO+Ff6yjvPPARLdhdLl1SwiSJzTsOIFeZFUxOYxfP3Aq
7z3aptgQKD9NF/qjH0WA0Zzxmd0w9mE5yvjEzqwylgs7TW3+VZVQmOdU8J+PAnQOKnjoNEeSOTd1
qcfSofGVf7INRVoJdgT7iBUpXn49q10rxqOJgSvEo+4vj8SV3g6uoHqKHCGoy9hhUB2XIyNBtWKy
n7oRGtyc35i/qzFDDX1hKh/cqnZTb0S26NbSr2l6Dm+NFhx/YeIczM87JsA9kA+pJ33fnAyIDaS5
9Powpv2w8BhKTn9VRZEiDSojJrJilSbNyOoFMURV6dIpJai2d7ynhqsPelvPixWSEf7ey1Ja9Bex
H7QaLTNNq0IKTiRCq8YJEg07TJeJFeWAYheg2BaGBW68DSsQoTtwFurejG1TjbgjMN1dkDKYbqSG
UxjQtcxCQGuYgzwhYw0+gBBLNfYlr5IpmLO2sU2O4ii0neQOHUM3ruqUjm5WlToLlyq3k6hxHyiP
Am4zcHeBzH0Ehcpah/UdC2dy4nbRgllCbhErtsodg0emMbKK9oygWhH6i6RP8acTjsHnJ1HymSPs
1fxSDbUW+WmkiDWRAVVbgmcdtnmY7oaKF8sgblLQrmBgbFQZ3CioHeMtrMb4HUndAge3JPugC53b
3covoNzFJznodjSfUG+YKlqIAQlTl6auUET4FOZgm/0lmpDQTrAOyoLSaJFSBJ1/D0g9K+dMqr5j
X6nsh9q5BG3m5R8zraOYraKssggyYdyW2dcLtHKhlr7KzABsl13PxnJwiQVmol0gNKPSWQxi8Lp3
sa7qanRRju5CZNPaKVEXDQNSHQuS1N03RdJ4CJaeQMCduamdpeWfGZgXq3GdbcltZ4sK1MN99c5J
YbejdRYkijWIou/jLBDfU5w4ZPXkdLZbI7mPBjM7iZGylRodMbnblkSlFJbMNzbEYHHM3C62Wv0J
Rtw413mmrWSdhtKXbuD73bUcQhkth7DzjkPR8pOQ8PE0Lfv2BEyGubJLxRa9lsGlHdYJAWfclp88
bOoT4UtTudC+4FtU5smfPgnNstfUQy6a8PoYyS4oJZbJcycnX00Mdcy6XL1TXZgvbREEQJdY5Tqy
e7GKTNi8H6OkJitE5fXKGQhPsGNVehPkzTWjIj8vheWfp21Vr2QFChq9L/5Jaxq9DHTnfLTzoEBd
Pw9vw6rwlkmQ++4gsmwpPV2cOSNL14OXoQqc5VLgq50hW4gos9cdvvLUQT72rexNc4y+B++20HFy
HPc0Gd1BR3IdRMRc5wLcvJuAoqlcixv/c9ePziaxMolUvkk/dQ4LV4TV5EwQHYSusSz+ToCmW5d1
hfM/ke19BHkYol+p5vqWotSDfIbm9KplURCu8yGzVrRK66uqFSAcYAqW1dA3Z7wqh9iVaecsPFt7
gfNn2DI9nKIDobmpmIjoyjR5jTQnTIPBbXF99Z1TSztdWp5VnqUa7QhLQevoY9/yGHlSas5lVdNi
4TmB2ZCoyt/1uELmvFJ02qGenGqoftud9QhnL4gdt6dgv62zMOYBWzqwfre063jmjqNDA6TNufVX
lxfdXWFZ/YKFdNxUVWQYOgpytA+OY4WdGyR54qJjqmyW+djF/Zlq/MJ3Cc3Dy4HaMMRIqRZtxxN+
hiuek/ys7ItyzfKGncsk7V0wvV9kN9yQxvMuBYX6tFVTL0EtktD1+7S1l3IwfCXsOrv8v+ydWZOk
OPblv8rYvNMmEKvZ2JgN4Fvse0bkiywjF4SEQAgkEJ9+jldWV2dmVXdZv//N+qGzIjxwx0G695zf
uWgemzevV9RkBPZ2M5VWgoGQVdY2iS4DS+NPcKaHkkZdfxggFJQRUfP9GvbyfuJ+lpWc5+Z55H58
NatWUTmudq1YaLQoBd4fHNccmhtuvJVvVbzmy10RTbyr+s2JT0LprYTJo14wwXwstXbhfQET4aQj
k1fWEHYRt338acrT9UpA73ewHWKLg7K5ZDYY0ZHa5irNg6Etu1AWn0yAoqbOUZ+JMhHTeJcuqdxj
oU/Tqmi37DiHA78DpwO2Y+HmORp6fXB2DQ9Cu/SToex5QZ/8vI1qyw+jjn0pRtV89TghBz5n1u5Q
BvrH2RQJK008wrGVzVwS7twpLaQ+jKhDw7LJpuK56Ofina6aPgnDhne3ue2rxQVeu2yIrmOABQeC
naIe13F+RH0ZlMnSu6vATPLjRob+QLuQgcyCnHzDPYmxl61YkYhoc+hBiUyPGYyZSk+9OMjEmmew
XRTv30UXIenpXqR0eoMuN94VPTfH0HfFo1Jmu2wmMe7WDEsu2mDV3vQxmS+MjZe7fmLmyeR5/JlK
h8UhGr27ib3CzQNN6zaks71cTbac2mWlA3SbvD+wVMU12mMQlpA9itMWGHbFGDf3W5Tz5xzSydu4
5fMTNvzmiJstu97CYAbDlLb7rmDJFRzukFazKro633xPcb2bfr81wXAnIcHfNeugxwpkCNmbRYxv
erZxg+Z6265MEdtLgEoS6oAanhq6FQprtlp3NJP5MYTnVzm9xbe5ayiUeRN8CVgEBu3KJ/HWFpVX
K2rdOrOQtPMrmVCXzTuC+RLdXHaFZldLoJs7qCzdTRD7/qWbzSe8poHQ24Yvk0IFI2wmbtZCAL9M
dNheFIOOPtqA2aXq+EKugfrY5zZybjzwqKNxVfAwu4zZYPJ9QVRfXCie6xo+bryVDn53nRebykqx
zYUrFWX9zRDA77/0wZjhXKdkmc3VWDgYPeFqwuXUx6O6pWsc3Gd90eoqXQ0fdrzQ5kE0rVM7WL6e
X6pWDm0dmD4BhMhYGBwyN03bg897Y/nhXHqQuhhXPBFS4qwNSyMvJHpy01VhhsqlSpRl7hpqiZgq
asPmacm2wVcD6dIr4HosrJcQJeLljEZ8fkladH8G64jRc5KicGp6YEVHN6fZRRKtpBdPG/UscqVf
R1LYiwiLHTnlMRyBw9j53tTcTYl9LIJGChA4TVeY0gSs6WQVxMX62FJQM2XE4+5+8GGwHRY0mqIi
2RiRq6UQa19FBjr+ddZhOa0ByG31AGXrQkRzWyH3KS/mwK+TuO18kBYbxenvyapq6DRKniktHSXq
dp5jkc+1T0XaRRDYpwH3Qw57s7Khj9QuDm3HrySHO1uqHjJvtc3r2JdUeRg/mRXy2LdxMuwaGIXX
soVMWou1XY+0wXMW6jQnPIMkJkx4ko3RsCNtkvkyWuB+p3M03wRJsWaVEiyeyiyWFFIcNLuXUAfm
iytQmlCjfXQYBhbSXeN4ZKMKJRwPhgrePFC0pcx4+uCDeMhQmNnct12FlXTGLwwkaDGKFYvQmKc7
rjtdJs0YrsVOqizM+E5H65Ak12HgUvsMM1exoxjz+FPj3Mdt481zw/XHptCJKNEmqMcFbMeO5cwc
CDYPgkUiNbC/su2y81F3Y2hr946botKj3nSZAdPUpVKJejR9l9bGpL60eRtjfXWz+jw3bNtnQwcb
r1nZNRzGnFThOi1jvWGzie+KidPHDACRqVsHrQfXAy6YEjzc8iUctLzXYz/luynLmqtp6IdHO05z
s7Nr49gJqnGTlYFai5MaxFhH/djt5ciSx16ScFfMfLiULAmuI7nGl5GGaTk0E8zrAm1RHUUMcxps
Zg/bGkVdicxep2pSuHHa6TAdbsAPLvNJm4WVxbSQtRplI6o4nZwui1AxMKQAIu1pSvHhdh4i9+PG
8OguBt97PAj4a7XBTbmUm5fmBrs8Nv82lV3dCtQXeAvsAbtOu7dZkVa21/xFtE34Ecrbuge0UxwG
Uqh9pjNxFwhiKqdS/kp69dwJkGANGrd9FjHxNizRPJQJHYY3Spi5sBFla8nMKvKqhTh6wXSED90Q
KNzt6io0u/RWoC25cEvYfpacZh8la8JXGdLlysG5rRM9DicKyfgF4nskz2vaqksqyHidMkZRt2Jx
PF+E8edYnpth36vzrr1G0/vg8qDddWkLIxRi8pCe+qRvh2oy7TrDa9oGiIXZIsKKdlhHyjRoRXLd
6Sl655zPsow6vIdSdBnPK4m/W0H+wjXBvU5OKrVRVs8cIKdBrSWbC6WH+YNG18YrqSklH7HxLqYs
gnxxx2CWaT1rERzbMYmez9zAPtyctGXrA32bJKt4ty7X2B7Qee4Hy0BDDSyhV7DuzKX2gEpK06Ck
uVonq99lNK9tNUFmdGXruvXzPHvcK7gp0adZDRXzi4Nr5Uo4cm7XC0cvIFI3QKbadUMxD2z0K0ZM
OrZXGZ8vY4/+rQxQjsx1x8Yg2QWjAvNLNpe8zFPXvWXarZWc6FR3JBjJjV2y8BHuWl6ACkINV6bz
wrvDgqLqAqtfv+zWkXOBUq5A6QmKIxhuKF/CoLLsTOJ5RRK9M9ohYQAiBRdRFXPFRSzdvnEprBQl
KyFRpJnduY11FfNjG6Gmpj3bXvvJ9vI2GsJlqtFVMIklrUiHTVcmtE3nDwGJRB/fppayvJTh2NJP
HbDRoK9ckK+C7WGYyZVcSz6kQ1Gh215jXdqNq8lWGTbcxNcc/lXelRY0d+zr3nmm5KXPWURJNVk0
YPquc1CHaLkC8y7s3lg9tq9NI+OhqRfcKrBRkMahvSndOg7pvG9Qq/Uny22gvk3jtLpkx8E/qX6X
jPDaHhmJ4L0cNECpua+NjwMi7oTVEt9DHACXsgIkMzwAB8wdH/+rCoqM4DxOovd1ofmavCZwmfjj
d7E20GfDYe6KszQahWzVlwg5nq178AJnHwT34ZZ9aWJG1vQArnrD/TaGU9G+Wb3wgJd9DqErQGfL
xJJii8ByPL9YDkEhv5pRUK43RBTEx5VtJjvKwwZ3C98WtjwxiHea296pOulm6/tLavHxtrIdQFlM
FaAXqtgjnRPdprsUoGpLL4i1ox/AIbUzahz0Ds241zoXWI+DeaglKKTrCDAXSnddYMX0RYsiKo8P
7Zwp7zVUWAclta2AVNluiXdNv8Ztt9MLiJsC2kE/5FcbSr98x4IuZXDBHCu0LcN4LOJd5jcaH+D7
qRed2+45AF0zl9GA8FkZW9w7O9Am6gvpJaos0O/cyN2QTgWvnQGnspZbNMJ83FLrf6PsL4q2cXcQ
S90ROnB7NRBGKxml9lqE3qudpgqwlitgBOugexTFumSnESVcVtJe+7hc+0X2BzMTUIxrrpce4Rwn
v+iNMImlNVasTLGP2nqmm3+Y2mBZUSAE3Q4VKDpEJnSSHEwaz6pmKl/fg42tXpdhs4zhQy5bmdQL
hth+NpjLbMpJOLQG/RY4dCNGhHyHcsJMR8sT6b40wXpWXFBRR321Sd7skdNyLNgrG+aAc6Kx6CtG
4mHYxZ5Mx3AasrfOdXE4VRmLmqGCoNgm6FAzP92oPCW2jkhi51egD8AmwLCCsqvAdIwOBVIYgSuC
uHXToPNWZTyiDr9eYbit5UJltstk2l0EzTQAZbcJwhVg67QCuhF5O9V5nxSwpIKZH5BbwBeTrU1Q
UrB1x1F3o6gsBLP3DcACrg1W3NuADPicm96noV7vPL7sOi5YXuwE2IqvAeAliIdCN1cBluHpI5rL
hd9nQplz1UWj9ogKJr0wcZa071giqT9QF4uHYaHsGphk86UxIc58vmwrcDVmoYxsW7uWuiXLc74m
9m4xHcdHQIwN7nCmBqymmUJYQSbFQwj5MKsLMSynEKJFWy9gYz4sNEaOMJFTfOxjIYAnmuRxZM2w
n6OevKZmCssiA4fITbeB0J82XyJy5G+QqYzaOrKTQ6ir6wHIF60r3KlJDei0qd+AgzZsWfF2i+6M
RqAbrnSf+WgPhwg+K6EIFtaNow5Lb4C8Q1vOOgNeSJtpRFHQ++maWm2vmih0eU2SRmd7gBD6aVmz
GdTx3ONTggbIPsaG502pUIDfjsG54p0w0aMvUVP7tkwlK4CjyLHlNTZ0AfIKcsndpqAAlFuqdbqT
DoBdTYlqd9u44jVNApwO2IjStaP62zLxfhexaa2WOfFvGVYLd7nOvdF1N7r8YUrMbHG4JBnRELRQ
gVQ0XNOORZc572QGTIh5VZqQFZdBwKN337XyYg30dAdWT1RgwKJPSMXYHj5DVviqTSZhqmyJW1/b
xYup7Ew+s53lbd5h/TW0uxRh5JP9nC7JS8C4Xm+gXEkKMWBQvuy0Ct/aAsRDqQBi3AwgTMguWxKP
pqCIkGoYGUnUToWCP8lkNUuFfRNVHerzmlMz5ufzlt4udIEMTaOB3eSdoq8jKIumdLZ7o5MaXs08
DCWeLQbtEUQlQKnG4ZLvzFsTLKRBbbUGVYDK49pYxHsm6C4f+8YGJyNwU9emldntbOfhYk5GZD1M
Jq+gC2THgJH8BYpxm+EyaNJ3HW10t8ZkenDGRyeJedlRJVy+nKs1ooDO9JB4smnKjxPlfVpvRYDC
SbXFeuiTyHUPSMu2tYG4VRtc6nE10sTuUL6El70fONjAJXzlzK+vBZvDUk+WIDqZyJ3KO/YNWDGp
4ySen3OU+4cwZuH7AAL9leAlSRmsOHFA/l+RucmvV5j8B+1m3HW5/QRAeb7TlnhW5vNAQtwH213R
BBIVTRirA/YD06PNmGidZ4BT8OqrZYzMBwGxo85XNCojMsVbufJweAnyLn4UnMaqiqHqn7TuQ1hh
IC0lpZ+9hfpvdlJDDzLv2KCkcjU8cKSYXtHRDko/mHga4uR2FnzEKj9h0BrYJDMi/wxIYPVCjfAa
YDgOt7EHSuMPS4SsRlTTgawzPxHLldhOALn9/MzadUk+J308yKMYcjXHFYsNmYM6d0m8GCxeEjQL
PC3wEaII25TUAO/CDWVjTnxbGZkasp6sX6Filmm0Jvs47pf8Y9r3MxaVUctu7bCOJZwkNeo8cAp1
4NOmAdASg7ECjowyHlSVRxYaNw0w9jgBCsr18JWMgc+mGoYmQL3dpBcvORzLtpGghXTDzhA5rsER
Nkgjmo2M947mM1qYlq6pMS9DvjAnahixOfo+RIbaVdwIMUx2qKcFz1wJd0RTO43vVm4u9CX+im59
tQwxSrJy0xwrw5EhJimKCor1+ZPEaUOK7sCb1WXjBxs0W5SULcslfgYWPkvXy2Ce0DBfCj+xLq1W
UuSZ2/+NPfdzQATmHwLUePIbaky40mnya76pJ+g5xKqLz0QgRfK76x2lMoH9ZKhqQHsuuetVRVRs
oqzMTIcgUtnBR5mqmfZr9ix+M7r+8/v62V3G28rg0yOuiiEMMA/hFf3sGbaJRzSpabMvctDnbJP6
Dn4oWXS4EIMBdtnfGJU/e/LnIyLGjbNxzg7D8j2PGPjR74VomM8EeYmv6vsR3Xeqhia9gTU/ZTy2
gOAcWQNEPloBs/L7V/H7/IS7747o9zkAnweNZE3D51/++X+fBoX//Z/za/74nd9GJfzrX3hqhRmm
4dv8H38LTzo+D0OYfv2ln/4yjv77uzvPUPjpH38a5/BvBjY8fJ1sN/+bH/40zeGncRY/TnMICUHM
4g8U4E/jHP5f9+n907/Gfp5HJHx/ye+THHI8BgREDcJywBBC3MMgEb5PcghyPLAN2AcesJNHEM7g
5/8xygFj1jDXM8kw/eb8+DBQNf/7f8FKPk9zoJh/h2A/BoAAM8DjXYrwv5nm8KvXjr9y5k9ChOgQ
mPnTlSxCHcUTjYNjEQSxKFvht6Mt4unph3Py+8Xz49CIn2+Y5JywzjNUSuchSwSp919umC2E1QQx
PzgCWAmfkJxACWNJfqsWpHD/5lY5ox0/GPrnYyGNipA/IriAB87jnn68VfBdgNJ1lB19OBS3JDXu
GisLzJ+NrHc6Ve3foRE0/PPHw0jwNEwIcl4YD36e1PrjIVc5JSNARXZsvWGQ2cdhvoIh1UDuh8Se
oNhYihcCmibaE4syEi0ikveHFBpSfxiTxlaJc/FS2rXHhixacyyGNWhhEhry3gO8gHQ9FQfUusVh
2Ux7UKmPKlC7/QWKHHXfSYRlu8DMz+Gc9heIqOo9kvPtDfNzexM3CGTXtOn5wY8oQdpmQhBontR9
BA70Kwze7YXL2Lxkurkm1re7Jev6ysI8OG4RlddxDFaj4oLa+2iy6ttGt+F2o4t4jkgryp6wbp+M
vEdxqFxlh345koEhWbuN0SF3BAQMoni7kEPN6mY6XWbhPNyghQEai3LgE+ma4NilZ3nSBMtx9NgH
y3gtWIrtKBo+TzlGd6SbWmF1bdyWZFxQQ5s83pMpMm+tDIpF1is32YQmyC+ghd/w/LfET1e812Kf
9Rl6tYXhOq8Ix/ACFPSqf7cm028CKYsPopDRQ4Edj1cLmYovIkdsqARenMG2jPwgQT606964HJUi
gC7+LnmXJxWctu6WdJCyKtABw1WGaNKlh2LxkvsNoVDWGgieZ+NRbLAKY0hutwB9H/jakoqtwj9w
ULS7KSTmDRE5tx9WMu9zlwZJuSJf9cUoxQ+855+9EbpugCheNkUOPz7cEq52E04O71l3PXZq+4BR
B8E9RbT+imzAYctpDSXUWkeCWraCkTIYwH2mbXJiCM5h5+ynHfWtvCKisV+aKZ3fZehFt9uaLe13
wdwWFzgFE1I96edx7qoFEt9N3xHIMVn3hdB1QeUdX7JgXkspm+diQj05Mt0dAp2jgoFGjEJ66QHf
x6RCzCgtMz1fisDEUJHmBlgYycUnEGgMv5x9pMzSGhKVh9OWjg9s6aKrlE93ybosYZnjcUu4tHH3
rKiTMR8jBloRuq+ryoJ9YoL5GqHK7X3GiJgK32zyruHL3qKxAHa2zfPDiAhQBc7hAYhxu7PJ9hpY
Q2+ijUe7yG/TTZBt224p0uWx7wtbNWHh9l7F9/2iPmSUDdGxhTbt4nKGX+A/92kLCII5izIrtYBW
utLnOhLlBmGhlo2SQNYj62XluzHdrvKl8+upKwjmjlQctg0pWYDC6kVOC2IJAJzstDQ4EcNYW+8m
8RQjPNDMXQkwOnfLU+ZnvivCKWtgSEOLqQIGvKxMRpKWxZz3/WFxYIFe1yBGTAvMYgTlNl8mUrdd
4PP9JKZ2jBEKmcHsy2VrHpxMzoEu3brmJh1haJUD0JflroHym9NSp+PELwsWOJjFwPWTt0jDDwTX
1rOA75CWLKIXASg82UP5TLIv2QrRExgCEkcX0mMIhXmUCuwSGpFikm9BouVj4VR7MKTHMjyoLDk6
MncvGfPBmZKOmC8Xm9ILQFgDKZfNLbZMAl4ckplC1Y3YeBWua3KMVEAyiAUeXafaivAp4kMjymk8
/+eMpezRe7t8TqMeimgf9noPD4iehg4ETWljyIfSdvFJT6S/QHNQ7GZlt75SI4PSBBF7uBzjGG5V
5rJwH6bTUHemhW6pi7nqJ5KvJcgO9IGMFR/hHKpqnIP+cZsQtSyTPrBoxt2i7lca668xKskrvJG2
2UsA6dC3C7XVyJx0fGcQUT7B9S9uu6RNP3UKrT+SWw6B5ylT98EiMxADyLP0FXLc+FkSzOob3Nju
hZJ5veukSBG83NTw2CgOvmJCGRFi8ZCpxX3b1b/t4/9TBf7lsM9/zeY6R4qjH0qeP5WBf8x6/NNr
fq8DMZwLrSmqBAqEPD0/uOKPOjCjGHkMdBTFCpJmYZLiSL+P9IpRB4YAuTHKBKVFTDNUHr/XgXH0
D3CLePpVjKE535+L+c9C96dqHmPM/qJA+6UOPI+Lw3ywM96JgyDsfP75D8x3HjqLZHqOcS05JGDF
eV6KZvy7cRXnMu/H0gytJj3DqujkCyS0f837M4uoBggndrSi70OIu0Ve5isbPvazW+8UGPBTt43S
1Biuod9++D7+4hOev68/HTzBhoJpWEDE/oSV8rTrVirzAiM6ikEi0zkttVtDHDch8gES1fCpQfwC
+bG+pTXEw/brithWv0tNSnH7Q1zyVmA6gcu7io7BeGHlwG8npJ4xDadjSCZ5o3dT02zXdsrYg0q7
5fv9h4bqr7+mv/wQYAyLEKOLElxIvxTSxMRnEX0rQH2uEXSmYdurQMWnNls8MlQEzhFCTHQXKI+s
KDmnhwqb15h94fH+IDLdpX203g3QU0ritvZQFHzbu1x2pxUzVlB7LOEThpfNe99vs4DYiYr0P38R
vxbL54sAQDYAc0AxmI37CyqNPJi1PluKY0v1UhuyIegNreyQDeLbfz7Sr53Ab0dCB5Wcnx2fFL+2
6YkD9aZDHMnRhhz9POLLS/Pxwsx0vIdI+3ejh365iRBAOD+UJoOTi0s8wsy9n2+iKJyg+wQdjte0
5h4rCkRb2xT/HWp+PgpiKDHCkciERJjP+fNRCoPloluC/GiipT3kOGuaFu1RTvnTfz59v3Vlv9yu
CTIJWJjO68KfFgXRYA7hgmvwGMGQPW3ZFAGQwTUD52mpvToHkEOeTpgSN8sH75L8SmMsTw1wkD1w
22+XCirzvfHwmsvUJVMJ1AfFowvpdmxAWV0MXe8PLa7NZ9dkva/oRuIA8hR6HICCOMiqUeShfW6P
U5ROH5Z0a4//+UN+n/L106fEAxzQLyYZBqvg4cPJWXr5YeljEevghJj1uGC+BgZlwHRA0Hs6BRgx
sh/kFJUpHb6tnQnqRML/xsUrjp0SQDJCPe+hYQIzkO0CTwAe/pj25EOItNJNUvj4Y7Yo9SEZ0x2Y
o+gxLNQIZxvsFmLdrHuKiARMvLUIgzq+PkPfieq+af1BNvsQSfyPWM7kMZ2T5LaxEWqldhgusbvw
o9Is2lGMPUTkGiL8kLTIRUVxeJjokD8ZloiTCISq+3DkkCcb9plj46nUJJtTrDd3q+HXjxi0kMVX
Kh+7g2NpstMOznQaa1ulNh0w+CgEyC7NIGGL91U39sh7I+p2i6lp/ouH7Aokl8+7Rs70kLAY2r9I
eQS3TKc1qun4PuGUPGk7oYBuuPymQz6gVSCF9xUCrz0c+oHQcuj5+prlvawzFZkjnsfZnYQX69WG
7ug27WRez3mLvCZV7XJr535870WXfAIxuwtAkVWcya+BDPLroO+COm5apPMzEKoqxbtOw3Eno+KE
LB2oMKZZGcFnnJEPNkEZZP2BaHF1Pp/10Ald4VGUQTkNy1SGir4lHCBQvHJyaiSaULDW/jno5Bzh
p2S7CcGsoewHPrQj2F8qkBf0AAM1P4FApJ8MS6c7gfPUn2Zii2pEVu1JxmCw4eQY18nSjpR+GkYz
7CWPgnPgNVclHEfzDE/JIlmwLvhqVlS269AcF2/3nNP7iCm7w9rmTjMotdIH65wjzBp9oQbfuUlD
fe9Nd92yhFfB4mTtms7WlklTcjXbyhBygU4FvWwTxyV82OaxF801a9KPUKfJEdMPyQMLN9i6Jv0A
4OFTpIA8LwYGUCDS4mVOGPoGY8KrbLXLRZ9IDBpw21opQpvSihG0pUNXlxUBxxIFrC9UPSgeMUA3
zqFiwG7pKwRx2FugucebWdmeRzKuuARRUxoyOlxcbslqbENy3zZ52tcA4dsayZDoYKYpuEy2YbgC
j0UQh0z8J4FO5962U4aC3yd5VAKK0LcbTGgsU1M4XnoM+jjxfu2OIYKtx2zA7ZIGfiCyLBDCl3YX
LREvMRdxLDcIz9C0BbxiFzevgoX2C5KG/pU6s1yAe3Qn6Yq5dI2OrwwJQLHOklUJI+5kwbrcBh5D
R20H6Axspsim8NS3RbaNdTim8LJIozDeZFufY0f6PSURHAvZ6F3cDXElvAX8RG17CNOxv8Jkngki
i5rLZMA/MThB6rpN1/Gi0ETW6WChOado+MeJyD0Tzn9zM4KJNxgC0NVMoyjYMKavNAOYIh2pvG4b
7BwhRALAyVbviFuiHT6xucjAzqGv87KOOObfbTOZPmwY33Eb4Ua98S0ZkT5hGA6K8MfgviKjudRF
R7ajF8J85nCd9+nQZi8cQAcmimThU0BQX3SD5rdSLqhOHEq+YYAbljaFwLv7bVCTDTEQYyWpfOia
eHwVgspaEuCHbYC6EG2jP3TApE5LPMq9bgr7glhGdxrhPX7ZAk6OCNFh7TH4kKNG+ZV2A7vYihjv
y1MNFGdjFxlIqINfoMZWKU1kLcAx7wrj8Mlly29BlS51YmkEZWyLdrDQmtst02wqAT/gNVHRTR8a
KLKArNFILtICY3BuxkcKUviMM822ppqlSHYUg21vQywM1YZRFAc9R9sRUZ2uKjILPBsx00qztChR
R5oLhzmGZUi5/4Ya2L20ICt2dIjGC4EHGmH4RRJHh5Cgg2Z9kFwiaxE8eByA1+A5UF6wbMTb9jz5
uLAEVilL+fyAGXD4f7KxD4ZEY20w4eKVQDqaZCjAr47DYRIRcumoF+llspLDPGJRCI2lN46O8R6R
h/WkAG5UrhN8P1DGd0Nvn0IGd2GZZyRx5ZLsspbcGdYDuAUd4Q7Amzw/4PRn8rOJ85FfmUmNDldz
MpcYmmR9OSvQsoZGoJ0LpsDLx6ufGlA3UcxvVhh4avs+tvJ/Gta/a1jD+Jw0/fe+xeNfPmvpbF/Q
7y/9Z9+a/yPBn8pgNvzWmqKa/6d9Qc/PnE3Qx6GKR9OKn/zetcK9AMmCpFIEHuy3x2n+0bXS6B8E
KYskSxDMTFC9xv+Ne5H8Nsj4x+KtyIATIXeJv5nSEDbhz8WbBSTXG9EOR/iU4bIrsH0soKHaAqop
Bsqh2UH4oW9Efl+0dHNlhOeJ3iwpxj66juc5LkYbPgnW0g8p0hl3SHb3j25KGSZEoDPUELn1MYOz
etSwG7Eo4xxdYlEaELXsBzAWq0xVDfYIpQ+AzoJe5V3Ab2Q4BHAh4U1c2G3sxh0UxzPx4/0SVtKm
fK0R5ui/TcpCsgFFEWMk3RRjZLVY7yRnMaZlo1zZwRmmFwZDHhWY36QXNTJ92CncOiGRNfx/9s5r
SW5jy6K/Mj8ABbx5nEL56qo2bMsXRLPJhkfCJBLm62eBEidISqJC71LcuFKQbJYBkJnnnL3Xntyz
iXGgDqUZWYce6d1xwDt8COguV5uRoe6LXvKmIFxG8guvYigkFxVUqKivOmvlo99L+IuLaRNMjnUY
o8ptQ4BTIt8grXLwbJFutuFQXr6nXPC9EzlL/egM8QbjX/R5dh3EjTmyxKea/i1/L+/syQay+VQN
1NRBzsQFA2RyPfRRdV93vriWXaum09hgy1jDZ0BSGyUee1dR4twIdQPe1mpOav92zHlfjYvGdEU9
EZX07FMEtjaGvts5neuPRuz7N1EhQB+gTNCNdcT0tGI7GsTW88tu5czeAYdNfY0iMrhxYCgnVxnj
o33H97dVogmu0Ms2uzlJhqukD8ztmCjYKqmD4tkwGv9Ws7lbspz2XjDRGykNSsYyao37SOTU3BNX
RytS+zD2nrjO2wbd4WyX08b1MuNod8MQNkXe2+uUYUS3px8u+cyGtaVJ33wa5rJ5WfjKTzWKQisM
5oYTOga67jMYDX+DUVC6SJKm4HasY3Rkkx18MBnc0lWcx3gTjLCQGBxZH81o7JajuOaA70i04dWf
c0S8nRFc1Qis4i1W7fhoj1mV7tkw5HygAjepvDAEXZm0dwcMdV65sfTRr6A4WEEmD4jgHCA6Q93f
eUbg5FeJNQY3ta8ZOJTAmj1UxmSfE6yNQ4ymGO3mykd0MDuYBNrZ2sUcJIOIwUk2gMTU+CLa/eTQ
Y3pplFArTQZDE3IOtiKuD4fUFby7vhk2S4T1FvXYbPZ7/B6aPEoXVcqhaJopfTJr/PhHh39w3HH7
PHtRrH2YOJmGZh6dUXCoU6pk95Q05QXKU3xV9Ghr3jJHw+SzMq1S2NoxLnWvWntmoT84EJy26Txx
opnlvIk4+2x16EZs6DonjDkeHlOJekwLEnHuEKMg0JB3WW8kdNVrk4lGBgKSHTAZHl2XE/Sex1u7
r2Ir2om2pZDtHausQygHHNqwVa1duLNbTZpd/NmpeA/7SU9HTGe92a8nOS4HZD07iB4hyRRUd2JG
epp10SGjnREGAGqPQ5r1G29E6GlLlCKNGHcDFPfPzsxKU0Rt2ETzbvTZ7KfUNHBkSA/czPhBQp5f
wwrZ+TJzHo0W42nW9z1K+V5cD75+x1TVXKl25rItKk/OYgiogJWwVLjxNqq6sGOUeNKR0H3JJg98
iBm9UCYP+3Foig+Vq/zrTAmYmoti1C46dWOggN42IEcRYyfTznbnS9r4nOcwUIVJ0hVgx3Ma1sh9
QyNnWJK2rajXuT+/iMhzmJ1413PdniWa3LA2ExVSIKD9jiosnq6mn9s2Gq7drvDBsIhPAavtrkoN
f5NGsGUITsiYkzpdKMDf7CkYUqQ0SjtmZYo5qJjUqvfijyI1kfcZSRrm3gTMNugFg0rRPmGdYpZZ
xvIh61vJjTFou7gd3/vWLXZTkk0bDtrGvTLM6KOVO8yyxyixF1JeSe/MN/UDdfSQ763Sdk5Vk4IP
Bq6SrupYcDDsc/voI8wNF4DdbV8z5kiBzq6zkmOjdOySu8KdvcvUNfgnVT6n2cZvUnkXYEV9DBpE
cRZkng0d4+QyBz5lscgZVmLVz5/xYZdbo1ftioABf1t2EmvDrOoXBKD6U9DG2kbCowkFAMsLJzBx
worS7kur9G+B61bnzh01upsx2LumxD8SNP027mb30pqRMTKrlrnBnCaLr4K89EEAVk4TFjLtPTS/
FhOjxk3ntT0g8XOgVoXKNKyLhcsNGEMy4iOoaS16IvJ3mC3yI/w4ZHbMjFYNMLlHWVN6cMdVzTrt
h/qkW+2dG2XidqQouVhZXq19yTfdF9wG9rDVMUGEo5HYe5PjJRZOG+le5GVfrM4uv/RlW65dgGTA
KSSDLPZBdzpWHjs259PGWbtOajyIpFd3SZD7n9HDxZs6QPXdROZHLejfU/Ivnl3TXQY/FYp423mo
bEwuPFM5irp8aWuxzs1TEz3Erb0brexjhI8W372zg3knOavPKrTS6XlSU4AjQ8Br8NrXpqQNoCz9
kCdjTpvIrL/EEVL6PNNwy/hWtldmX4nQnCeoS25k3BSdi3SuG/LbynAvVUypVc5tvymlqWOBilUq
Q5yaA71oo5wvMQCVTV12n3v0k5NYc5TifJHONLsGSxV7z8hm3MxUChhuWFxzByNyguI9lHbbrSAD
WBtaNekrpu97zXTF2hoa/WNieuleQNr70hrtXa+M96hsVn6bYjvUvJeqMPQ1I9d0N+Y6Zt0pmq9q
vYdHZTUvIkZ5PGNfG6o8Yu2s642qGgwvaCP22TiVB0vVBwekBQ0l4yFFEXcFcxESe+oyjmvRQpiZ
TMJaz3a0UeqjkOMHe046bCZJBYeHKi3J5s+o6m1kYL34EIGACtMO8uYqKq1pjVVObRxXSFSZXbkd
e4HmVfPfoth8NmiXvegNPGcEJkVY+s5tY0juK+etNEvjkM49XiWGbae6UuLUN+YXrxxCzgWfO9g5
ybrnLYH664a9XzMP7OyaOIUGf4jy3WTHicW7M7QpXifFkG1RIY7XqOkjailxbLnoooANmOgYWDs7
dLyaW9Tw4/WUjOa6NTLjYtXZw0iP7S4aE1CoQ+r0K3i04g6rhQizTlt5yuXToT+x2dKvtKZz1507
A12k4c9hszGqa+HJOLSHAIeWeHfSeN8AElwlmn4dDd31XGAPRiEWth2uyrr82BYBvuxuvB+6/qY2
5DXzzjOnNXw57jzx3EcjDrs+5wwIEWPKeMyxk2DGcqwU3y8+cOeqyvCLumVThYnbrszJoyWs5eV8
Y2JPIXqYaua/wu8fCj94awsw5e8Lv7tEfP7yP4eueK0+fy90++MHv5V9xm+LJsxwwb24RLR9J1tj
kklarq0zREPOtUwkvw0rqe0W9DAMla9Ct6Ui/Das5K+Dj8M5Ecyc829Kvt9Luu9LPsZGiMhQwNkI
MPU/5bc0LbKCMgjEXvM6DGtTIj4g35HpBrJjuQH59wx6QZ0LrU453tTPRexoB33wLqboccGWc0IX
jE3hFiVCdVP0+iOLX8yejE9iK+zBX8+9Zh1a+N2hDRxum00IXfzOu9QAvmgeGzfZOLSvgVWe3aE4
W9qwi2QdrWXrBKSGlA4LUO9zjkrfe71PLyXfI63fGvF0hQtP13w00o45rFJ9PmG2uXENqrGgHV7F
iAnByTGB2ZAZWpm+d0WWr0sLJLgn/ItncdJLPcwJcfUe5NV5MBSLACYTlPyA9PJzP803djad9Jg/
1WbkgyTpKwdAVpVmfnNkfkRb8CY8F3l8txUFTaq2TKynqIEf3vouFLku2IguAuii+RdDWs+5Kl49
fTa2ejzc6W1+Xr4B5BL+2s6L9wzaX0igUba1CjYXq8RX3sceFLRB4S0f7vxqRMZluvGBJeRtiPJg
t+zScTyd8t4Uh7koUprUKLfQAIe2kx7NBC/umI/3bjLdDbX9nFj5MR6L17bJXikwLh6qf3fl2h3n
3/yI8+BdyOnGLrhWkyW3QF2w99n5cbbpoyIGL1eViTjEFHxRRA5F+OBbCQNbTzZpjqCjp6A/SSTR
m1hbvsukfMWlPKz0aYYqO6AnWl6rxuGAU3C+oc98I81hx9ToxMKMCkTpp9oTWqjy5N0q+GOOkZ7h
QpyozBipCxzXWconFPb0OEcQwgvpYkiF1LnOO15IpX4GbsTGnO9kRzHB27fZ7RJnvMc5uB6niqZG
gho8EulrpZCrFOb45ov5pMw4DbMELmTeeM/pqH/yG+s6gCoQugPGE1PuZzgH+2ZU99SX+zStcYO2
1j7GCrnSdEbZucT/1PfzycXwvhkGrmdAq+UYeNwJnLYYH5klYqBOfyRs4i2wmJ2UI1YAGRdHw1P3
CIfuITq+lyT4wOMUct2X4z2gLyxEqay3BQMRTi5aEhpGmoZfv3ejAlkd2M80tLMtIs4L9BRvK5ef
43OuCPjiVrTc59Rrp707cjtqxnipTa3+CK85CL0smdb42hUwa267YoyjcGps6oVAqn3jTerYCEcd
utL1l8mPdp0nU7Fp5rq8rrR62upJoYAINNSNWmG9SaP7OIFzvTL8HMk9AhqkUhgwMKivGdpZ9Hvm
4ZVACWZGOKLAbmd2Uz0SWPRYjhpam9nGRohYMA3HBIxIlX9sLUbw6OU3YwIAbbbSdY1AYNMwTTKY
0bguctuxjY++YM7ues2FztFNJWyxoZh7xNcc47t0HKCRzutYTe1bBZKJpzJLsPly0vKmbAV304W6
U2Itw0d4Y0harXHF7T9n5pvAyo0iqqxXidIBHJjG1vIE1w2RKuZPbsMm4pA2mrZ/betevwOxFa1g
RD17mnvB4DYcItW+Y0852W5+/G7T+Qs5xp9m8/D1kDcjfYLQyCBg+f3vpq4ph3YCKXKxtxUdHip/
ggj88ZI6zXmOYPr8+tXYeX7UfvBqSw4b7XJoaXjtfny1wB76yp28ah8vvbvKyI+oMhMGuyzov36l
P0lcICxbDoEH5FKQtfxzQ3LwPE7+US32JlOzYKFsLMtxZgxMt5FkigP/pW9//Zo/AhtRNyyviUTI
tXz0QPz7x08XW+Te+F1UIXFwEihG6h6qPhlHlr1Hmwc5hs9bFPOp7Vjdfv3S1o+ZA3+8NtYM7MQG
CVU/c+Fq0LwY0vxq35WtxVCl9G8mhhDLcnHCE5vv9WB8G/D+bhn/gGxXHc9tALCkRUKZuIQloBNA
E82uazn7ICjR0vTtxvSH0+CyfPuuWYc5ZINGZGf6k9vSUXdjGT/qCGDX7mhfehpfIYRKNIKOqF9i
Os+h7bM8/PqT/sUthHZJJ0cRJwaSrJ9uIbNIQdji/t8nZrcFwnyjB/MNddc/xT191af/eL6Bv2hY
y9EKxRcJKT9ezWAwoKz7y70aoFDsRuyZRkreF562VeUG2Zoi4yzjRfatphtP6uVtErOH2nP83ijW
5eWoktFKAQ87nkgroG099PdgPy5AI3eJz3KPCbkM4zhxd81ojs+xQzcQN00NzHpKT73edncYxh/H
lm2/N1P7KFMfPhyt4RMt0fcodaBu5RjZ2tEXu1HL3iNB5FLcb2eJWwmAzz6ZnH2SQL2OS/pJDLZP
ubcEz/TzDSGMYJEQlWyZtX9snXwKPYMz1q8v2F+sMEwm6FBDEPXIIPnpghGLJRpbs6r9TNN9OU6M
rGzO0rLToOb9+rU4Yf+8viARZJ9ChAytyFx+/7vVrDUngvtg3eydXN3ZXXosxT8tmF+fpJ/uC881
SBdd/j8w/Z9eI02aHFKaXu1FoOptl45maEfz27LSU8xPO9lGR/SlODnMCx7fZONVOIbH6KnLsk++
q6qVWdIN8uHw7lXGJg7fDG7KRISBEb/PoAQ3XpTm+8Jy51XmWNgR9Lm7KrCrI3B/8CW/7NIPOtiI
bsPC4dyCrEaGTcCgxWyZnFuM0Xf9WGOnNtN3p+IWbNL8rMaFiYPa23czDqgGcSmOUTOlod+G+vcO
g3yCwXH+vQL8W62c/RdPLNcC+xhubhxTjvnjRanMetGCl9XeKCgUVFKmYUokysqk5jwbCd9AynGL
VoB/KR2XoJSuZfZgAK8hjsyPciTwbkWOScSoVLqGWPeJ/jxkNf5H3ZtXuSJbqPeAiETOJSFLZ+20
rEQwgJgOZdOjbg5vCIJXqZd+gPzEqQrPf9hq4y5P9MeJg9iqxgwLsmrYBfVwFztuzwyb+9OuWfg6
VxHzgClnXUa4O0xnfgROpM6/vnH/4iFhz1j+WaRrpvHTdzTEjQdLUFX7wa+QyVN+eANvx9Z7kAPx
P1wRyKt/fk5oeqIxdQwQUX96JhsyRi0mchXata6CLoCuGofmEWfGHrZLSjgEt+Q8USApk2UqyzgB
xsUZfy8AAhG5SIWCmkhG1WwCDCGQtFGrVpP/idH2lUb3mUiILkwCTvtjJSz0NN0bNtC7sSDMz1s2
Y26z2Mpfo2E5pQ5Yc2f93PRoS0ZBIlwqN0rC3Jdc0q/l5WyPFuMb/mDQ5keXtj3Bh4Pa1lGPlRzN
xGH0x5uvRVBU0bodZC6OVT/cp5JC0mcGH2KCGZhFDZASY0zAdoC0Q92buXGD/fZoWZzWDK9fp1U+
rZf/0Ep+JYIKEkZ1r7YGTbjN8hh1o3MR3nBPTg0FhJNDR2c6hiqL0xKyc9y86KS8mj/das5zk5HE
Q3hhcxU441sr4fozCEGnmp5Ti5qFISFbRmE/Z4m6GzChhZZAYFaVR01lR0ZThGzFPMBSFkeK4h1j
r2oF3oEbk6fDHeS5MJyPSTdUx9xwLqpTa+b6E7PIYcc4jvAXRE0nxMuXQtrPjK3+aT92/+Lx5qzj
LEJYRtB/EhMXk5U1pu2U+87DjNGpu05n31OUWZHDY72cv76W2oIcnC1YMPbD5ZmvErStQ4f6IePH
YMquc1llmyAPMAO3lrcuZAxVwfQrJmz9tC8M+mkqzWluxna6QQMXv5EgGZzrlhHJHLMvyjkJrkhG
4pTvYSjRWGMyOT0CTGSq1BLB5OppH44x4BiQypc+pjBkP0xokoeorNEbZv29VKygrSnvWp+SNOiL
M86SO9tBBSQKd9ykbY66kCwiaGdMrFHxlOC7kARNb25HO7VlLOVRHexJF7koNhGKzP7ecseb5TQv
vW/7638dtn/qsKGK4V78+w7b5Yt6/fz6Q2/t9x/5o7dGi+w31kA6WFj+AsS8LMp/aCqoGn5op+ke
0HOXu9jAH8qx/4922ld7KJZKXUdrzDpK9fQvtP9YTn9clnXcp8vLIFnGoLCkKv64UybSHhWECOvs
4Tp5nAbbOUyWobUsW+AEMLo0DVJccXQZAhkrYTRqo2No40DoF7ve7JorWmi9+ewkc84aVbTJiYYD
SBuzbkZn3bf0PSxlq2eZl+0a49e8SqCvjWGggAyuapnJ9UjitNpBkDDueqsTL5WK1PXcBvSVfa3C
BpTPLbtuE7XDNi1tQNRoHRFj5Yrmdz3JnRvwFsl5zEbyu2LBxqlN1ngDHcBztwk8h3iPqGPu14sV
/1PWFx3siSnPPzee1lxDq1TlahjK8TqKBKIkhgB89hLGCk8zAzXvIKbWnrezwQlnBzeS37U6zpPH
3o+nGzKgmukQQ21lwy6nUTv6vEGOyxFjf8IJyxLZpl+L28DO4rs5y9V1UxBLmbH/rsEw+wRbdELt
soGEcLCOVRNmqPvjPfiu8ab1ewZepAyMssb5Zj7ImqHuXK+Z5QnZ7CPDSXvWaDO2vJ1PZk6Mv4H2
ItU9zBbmVXlFcY1ErawMbApKO5CUIFin6rhJ3JBiHPsYqg9KqWJ8Ii8XUzDusIompIWadOU7KdoO
ekwKSgzc6rQlMErEbbmt/RovJugiy41DnFpZdB0Zk7ZVkTC6IXQ6aZl8mT2EnqtO1xRTZfxqYFn1
bjCik0m8TLRu7E4tN4437+cxg2yLoIbNOi/pr6qjlH1f6xdjKjNpQTPsOoV2YpUP5tAZz3GUUEq8
MA2HfvhZDo0sS3qo81xEt1+f4v8WvH9Y8AySyn+13v0vcbqi+mHB+/1Hvq13eoDoS3cIaPMQl311
ZH9b71gKCUN3EYRxHmTKwPnzm4jMwwLPT9Hsp4jjd3gP35Y/4zfLhH7PX0c2BEaSf7P6scr9tPoF
vsP7wh5i4gNgWf5p9StRZXfouAbCyGrkqIvmRpYFdTTzQf0kauWT7ps1npz7Xc6QrNSfoGVD1cgr
xqr3ZmlLZB4LtsHcFC3Q6iHDN4j8zP+QukglXDrMSG+MPqyHEXygTUJ1SfkTTPtMGwb6ooBfqM0O
MLzKDt0zxK6K57wqpqzCR5gijwr8umKRzcYjjnKlH7LUnc6THUX3mdXU4MHdZ21ZPgahvCUkkSBD
J6uvvioJymzEEug4uXmfMJKvwjTBs7kKaNXHDGxVsBmA1A1YnGYmhi6HjbsZBNurXpuYISvZqTOp
56DpzESyDreqT2fOsLFe7KpRFTvcOwUWo0CkB7ekoKCxK1UWduhadpCbkXO7y/osvy7V2pKTnSzr
d72s5NnXRR1SHX8xUCcW+3JZ900nql7kshcMX7cFWqSEC/Lgx3Rfl42jW/aQbtlNMqdhX1l2mGhm
rhG2cVOPh1EQ1gIyzOGDgntjbyLrviHW0Ch2WElaAKS52rhxzX7WGe3VQDbjgg+HBo/QMKlXKQrX
g7tshwHznytTDkG3S2n6ym1CnVgwsjds9HhIq24bN9+YzEPLnSWLKHSFM1LAZNJDkpJlGhqtUnl0
suxWrBmBE7XpqnJPRE6yhqjZ+1tzGIbNIDMR0oRR8dK2pwCDgFg7odEVwzuFuf46E36yzR2exu3i
LN+Q9zO9llR35pYIP2fXi7H+YFRsvmj4imeB5niFHt0YwlqLJUmnSayvzda7Zn9q172ZRBuYtyTz
AYCh2awbo6E2cVw020mB1ky8NrgenQZpe9T2YQ/H5piwHXsrYZU5eZwWAl4n6XGCI1U4kNJiHmQJ
Hdx1vOgjTwPsabIYg09RqQxYBp1U+S6WjXkfFWl/GNrS25oFFKdVUEXdBzhVb/rgaGtF+bcm8x4K
FU9AehBMwEuw1aMKwpjR4xW+OvuYJ47/shAVdqpb2ohONxvG2mEesuowB2Pgi5p7iOztpfH1+VMh
y2hNAt30iOKy3EczruRQ0/SAHroGsUnVWnc9ibG6NA6KtZUUWZauTJWi6e+oq4wkEg9u3MjVoAXV
AWRw/CRx3cMMk1Fxl9u1GXb4XnbwV3dSEBnRepGNd9nOdVwwTR8i7bKCrahsqkHfidj76oX01zuy
vm7LKNh2rl58oVU7HYA9CMYIoD3VOAWrKpJvmZ7aa8Ly2FHhvO6XfMhQ2ObrOExPJJQ5IVt+MK4D
ZXptvgYZxXXkdNEkde8ysAIAzMsSUNZP7e9ttv92xX/YFem2s1H8fRVARKFoXz+L7+uA33/m/7fF
RQtt+VjO2CzY0GiWfNsWlx3TWeKemKYHJk6//98WbQNHsGmRN0PQAaXD99ui+xttHJOhClUxPgY9
+Df7or30R7/rN9I0pZlJY8hDxg3B5efOvl4mtU7cqXbiDm+yYMtC40/9M/uFXbXHTC89APQ522qC
qaCTcCWurKAoidMoOVB4i1tlsmt0p3AFc+tcaaaFsBLhJ8tQxpESQ3236/NMjtEu91MnTa+ceFDw
9GZ+NUL92cy81oPuqAEd5iruy35MrgxVQoYDnO572irxtYHxq+vTt8DXbAG6twYGsJQJkdJf8FGR
GQ6KFNbzB0LO6VdufDsevFs/GfskuE5p+AygEbEIlT7hJ6HTV+QPFH07axMoEQgLZAGLxq//e2p+
d77/w1ODAoTb/O+fmv8llLvqXrvvn5rff+aPp8YPfqPN7uo4Ne2fhCmB/ZtrIFehXuYBwPBLh/zb
YdL9jfY8E0ebJie1yHc+esvigTIWe/DCJ+IQ+K9Ok3gcfnxsSLHnf9ZyoDUch3f6U5ueQG2TzaC3
D07hk8jgkEHVYu3ZzSTYH4uYGTyEDwblYhimz0SdeFdOvuhsfcMY7gSy31Xf1dpr4RXwenkuLzNJ
fvcu21HMOQoXXNzZ3oXpdXc3ZSq9LzuHTJFepYcydo2Poo5I68y87MjgdSORjn4CJZLtRw1pHnyn
AeVl19fzG8HDWpgiWDYh0eTmB0Kq8iNwwuoUeRZVPdNKC27kWTjMtIMigmeXlcnRUB3w/LREJ19q
+OJNLfaOhI0SwoGX61rUdATqwg+uMPaobOUxdr4dtT4g5yXXzwYWsvNEniJySWE1W7AHxc4QZvxs
BGlwMbT8xhjhxUamcQ/IVKwNF8pm1cCJhvpTW+/WhDQbSSmSEkNVZtiWrSQrybCBpGB7t2xn7IjM
oRh2Cr3+PHCy3VotcdVN2nJc7UX+0NgZ4/OxsLNdXY7ZPuiW5ig61bXuTVTHhtk/CT+NwD0mw60U
6fwWTMP0DGLXuo0JeNkDzG8vrpWNt9hiiHWFLrqFf96fdDKKP5VWP64hPXvbWhVq5xk5HyMesS7k
VUGHdSDyI7f7z1pgLQMI5sJBfTIr5ipkHG960tZxyIpq3TnRuczr8qD52gEyZ07lLKD8qLbZNY1y
3jHQQYPNZEp4AB1aMoqjg1km5Y0xezNnQi3Lj2gIIw0LR9afanvKHuMpDV68xYJIBVHDKId2U7O+
3geRnZ5n3dXPyFsALuNyS58iaXdXWa8XH2xh1zuYkWawGrBo7J2x8LIVE0Drdp689BzHtEYmz4M5
D/vHu6vSGrdJJRvMhp2llnQe/QbRsXcUsXQj2u528daTmnaJXBcJ/NhbJ1dCDiprFxqz76XPDXHW
qFtr5xay5bwfk2m80ECwTubgLBGZIr5GVtzdZ7MVhKREFYdS6w91FS3k+MrxL2ZTmy/YXdxzE9v5
gVzuep9lBXTdEpL6drCx6RX1cDKTweZ2bNq9pku4pbF8TXofKe0ED35j1pH32ljDF6cZy0M81eRL
TKVzEE1k4zOp/TW6AvPRsvM33IV1HGqxbb7gZr4Xypofuw7z4qxX+q1IXLdCj0WUq0M2BcdevOqX
RDFWDwcSU18JEsluvDjHIm7TqHsDt5jsKsUPxXNaPPipXobK0jj4q7w8ZTEXcbAsiq6eDACfPOAP
ntXJT5w4GPMhzr6Xojpw7nOPAhRoRWxgCB6opI2PqOzWMozizomKvTsN8uhGc3WAwgkxElk6lM/A
epEiSA8eAvMtTPJmzR4P374asztm+/aXGcZ3aOVZEs7J0iKrnfyZHK/xwatq7RabqQi5oB620yQn
sIUu0o3WjtsB7cqpaYHbhkGwdWRW7qKOxA80DgUJFreKjftZi5ih5Ri+bjM9tvaV4etdWAy6ulS6
at8sCeIYhtWaeABvBxZ93KgCKzYli+U/S8bL9aqGK5EC5JwEuawTXs5O5Dt80gSWTZPjha0a3YV2
iXsojqYNtIKOwlv0yNqCQD3EqK2zVZEHYHOpKFnmurRYMYDTT9SM9XmqImKsDe05M/PWX8H8sDZp
EYAkchtQV23lhoWWPsGLwrmiw7OlGmtWZpaLTwWZwKdIJMGtAxX60HXOWK5IbpG3qdSwwHtV6NA1
eHUzb9xlNEhu9M4tZVhD/L8oH7uzH5VAM0y/cDdk4ASPAbvGZSb66gkmWooYXH0MZunu2RFnpLid
unSMLriVhuyqy/DEy0kLrsrebm9kFjXnTB+aRy1KC8IXynpD4w78QADVfTaTGj1JYz3lQ2kCIuBT
tpEvaKdm5pfZi/vzAAvg1baaZXPB8/6c0Bx8kKaBdxU+VrC1siDeQZqHHD7FnNWMKLlBBrZE3VII
q7gZP+g9X32VOPN6miSi9dH0GRwtGR1jAWDF8rKBG40ylmmoQ+aR3s87bNU9Po9RHvJgrh+Knpgx
o842OTrzm5zWMywDBehtkvoM/VqrbCI6xq3bCHUxVGweAyPOP4KvzdeD6SLWNNhuER+Npy4ysfyh
wRCrvGmDl9x103WJn+0ZZ020Z2VKDpE015PpOjdzn2lvNWyfYy190OCEGF0baVUcHFsjX9mOu9ti
GvyHePCjraE3+odEpdDVlRdpyKU1d2tRZl/aCesGxJk3fe5Z/rGazDjiRjvGRjAYKGN89BKL473S
l7FoRaYDsblicEptZVQ9OVVlnuq3S83N3p9l8X3vcBBB/komTFhZgbxt4qbYi4RHejVit2DK2rXw
1b3Ib94DAlQO+CHNlT0O2lVKPguKnvJGqSrfS6d/cVoHIJ9YWNd+P/Sfcum+EFXzqkf9u1fML5iS
7ioDbDLp7UwdraY8tOCzN22T3ptNXB/rxPPuVZ2bj3k2VG9MIcanNuIHVeVq3OrpRHfoWMd8iv5Y
N12j5I4+FHlHZ45acJVBzee6g7pXSHuDxTy5GimbAE6PvX/TyGZyn3FtvvdEi/p0OgYuHIAuEwyi
mrFoC31HAH097yhqxDmtG0281CygnL0CtTbGKN82+RSXR1+DPtQNmbnmkJefjHiqjn2bei/O5DQf
ddxmGY7GpDh5iWO090hAk2hXzHlBW23sBgD6q1g62Wfqi057cBr0n3APVUS+hUaU0KHxYAtVmj7t
2kBUW+V2T/DcBnQ0uF90OmaoKu0nKK7D3k1rj6wl2V/4k+M2INI4JDTnmLb2FWZFuu66JpxVToDT
IzEK2p6zyEM1J8UmYcbDYDkgxV5LYzLY4I3E2PUudICaS8vVPM6SHkeSDq822eXHNnBhXthavzOq
ccJYtxy3LBx4K2rX9pSmhzzaEoE7rZWI5J4cPjvMGz/ddQjDwimyb1FVd2uwD/FhtmN5IEotOrao
IY9SJ23MAI2hE0l3BUmQUCAifD/2FoZ4QPC4EBuVAktHbEquGS2ptEABGdn1uBIJwAoZ1aQocZn3
PQ1JgJFmuXP0SH9H3Msxus7rdEzpj1rGZ8pA13/q9L76P/bOZEtuI9uyv1I/AC6YoZ9679H3weAE
K9gE+tZg6L7+bQRFFSMoiU9VU01SmStFAu4OmF2795x9PPVF216TOfcIm6k41kmTJ9gb/hsIlF3S
Tb85xEnQqnQL/v4Udxknb/oef/yBH0c48wN9jQB9JIjbV0vAn42PhZbLpFMsbKMfo9Ef7gLxIfAc
4DaWYFS5ENT+7zzA/4ATxxTI5X6AdP/NOPS9sICmB0ghhxMc4wXEr+9OcOFgwHcsHQeftYmsX6Zz
dkPKYHhCWjIOrgl7c2Cl865eOrEUH+GJn3f1E9T68d4p/frJdlP1aFolwAiI5Nufvsmr7w2Yn1G6
7wWm3J1k48YxjH3eRQr2dlYLzasNBZsnflC7enZie7xqzHihbSzE2IYxGGoikB+qxqP8/YH/W0kV
McxvT7e2v4hbGdhwAoeWRPfq7dWZteWErCTNMYzCj9ASLQwPOgnOs6Ct3I1bO96ZNHkN+Zpc73S0
g+QeSEjyaZzL+aunWdg39TxZJ1HO+BhGYb7v8lbjeyMw5prooXpaY6aGUDoU3ZmoLbiNZm2vsLeF
TGELvOt2r4rLWE5mjWiwFxhrmwZoJBPuDSJ2zIa+jo1mZXVY9frUlU8RYKFVhXWXLc+vTj1lz9u2
yvVNjLtwR4+qXNzIlp/togYaGpzSOMWnZ5uPBoSgrZ95dxpFC2YQ0HQRJ9q6vGhtDNgGVmsc9ZXV
H0jPDdcZjeQlgQ7QxezRyKKwJB6pBt+6LuTIATL18YbgrBVnzpCGG7edukfY7Z7CCUJ1S4ZfzMmL
H8A9+FY27cgYcvdjwBGT9BqARHQDm5tAG+m1qZJEbNCOmE95ZboktHlmu2HTYZajrTbZ9dboT6uE
V+lmDP2Icrlp3HxFkdjdCV3F27LzBn2kKZJHm1KW3c2YaB+FvjWgF8VlZ+4KkS3szLDLLPr8bi2M
rU2Ze1qOS7pWFCVLRzkOFs3abPOzpoZ9oP8ujVVuY+8aHOcjMjh/GztueQWlYdypqJGLHzrGG4wx
l3ONOWIrAR2za7vBuZpyaexJQIy+NrFEMIwzm0kSFjK0EUf2tOJmllNv0ZzXSJRSPBO+03nPsdfV
hxkc0zbI6+4wJS1UvE52EBcwZ9MqYGpN8G5PptnifBYAa/3xJPBF+GCluMyJNhkAE8Pu/2ZzxrgU
lRiB3Zde8Y2GUlat5IxetXESMAyUjQ0niH52LDT7rZtuePdu48hIrQudJZqRCNocDtWiLRJwx41X
kusbWmETrVMAC2Bs6y77WqZxmPirrk330qyGr1nWk66LfaTokU6XdW+eqyZok+c+yTm1BmVvy0ul
UHjOegaSaFpp/9EdE+BykwO4cDaImVyHgR6J4hCN0X0pQw1epw26JuYcVqFc6nRLECx+2+m8nwS0
NfRSndjq3piT28mqpukwwWfUQE0JrENp1xbRBiZsVH+yA9JaVhnihnIFKqIkEnbIgEM3UcxWgP+0
jZf03ca0qmdVQXEU7ZQvaRNmdZwyld0IrH4shjGfHxdzeZnOhEpLDYJhbciAq7XLZyMi17mlLATk
0TgK9E7c2+qxS7BTr9qk5+7HCIkAfvf5kFRD/aRCp3oaehkwIHX6ut8g8LLIrTP1aKBeHfVnM221
eQ5R2zEvUOPTIK7xOz63Kg/IaTDyefe6lAd88hg8lZZb5H+so5nR9RdjIueHXFkGOWrZYM2Z2o8L
Lg67rG2L6dnRujXrE5+Snn8wgAlI1conEXF0rMQ89B9LbEsJJkfDKZ/11BU8Ou2sTqsWG3WjBHcM
C6EydoPuAGnbxD7uG1/ml1MZ9+OKOlfiGQAKAtcqkpdkDfFi0RbIL1snJ4aEwpgIXn8iSXXEzwny
ijCP4qwgnoTwR+6AZ7eo7WNJA5RQ0oZwuhUy+1BvSOv2Phk0o0AAoCwL1nk0l2LD4AqGko4nH1IY
cXFPlSDKLHYh1m5Q71arEPMwPQXYk9mA3V6J7h4MtHvsibp29qILhmvNZDDfGGj2+70f+xCHhY9i
c8mVCvF3kUYmtJmdx1YfYtPCTX2GD7ZFEKlHaAqxJqiDUwGzL0vAHhqybSorY14jNxzP7BxJTRj3
8Zn2ZszJ9JcAV9Ked7b+2IpTy8i7Y4AexGMgGBrkp/K5+MjBRNZLk1cr0RSeXLuOUj4HKAmteeog
D+7LwZpY/Xo3bTes40hZIsfecS5gnFhY6vG/wvF/VTgKpBw/lTu/YHTPq7J7fislkd//zJ9DM7Rz
1D1MxfDWLMXjn7WjEC7zNMpKC1IRWRmSyuhH7cg4zTSXitOFrmW7i6fihzPV/gCjyEFKAsGGSAX7
38UpLBjfN1OzZTSBeQNSBqMBopveFY/1XGUyDKf40qtrqpXcKAxexVg6aweZwAR1LrPKnSbYl/ky
BNTzSCIaz4nj+KpCf65WXlTgeCHfFAZXPDe065gRuF/mVgZbYKy+vbKLejqrwOTmj8lsN2eVms2v
qRWNwUrAIYeP7wgPLLbR99Y+Mdzq3us6Tx7ZUXDgjFbSDuctk4Rt3GVjuULJNq2yyc3Oa2Q9a4Ad
jO4m48zUEw7aFnnXWqTlTA9vaj9BKUEHIuP8aFMdT3SXfPGNQ6AmzIZoVgwdlIjbcCghD9punJzn
PTxNnWvvYLS6PfZVwewPlPZ43TcGLn4NdlEGj0M5kjXM28tYIWIMT5NuTh9HRwFk1FYNEH08iwnm
aQ8podZM+odMEN+oQTbS8PesFuObwOXJKpPDgpkZ3M1ixS/Pt0xTRVwlZLEtGH51pdDnuKcUjM4X
vhFcqCpIw/aOeK35iI5EGfap10awGEiDW9U2sKh63/poJLYse8N5ldogf8AmsNCTGb1zZx99w5pu
MvHrB2IC4qpBn5LVvfZOZz2WLU04odDDj9uB+E/01qsAhojsj6Igb7Q/zYndTdxuNTLc8rNj5Bue
V2/IFLSfekuKGwW75SpviMr8GpRenb4EqVAvE8SGAbVxqZxC3HpFKHZul3g0IEgm8z7WAxmkq6YI
+jMyiZGul5rcM8QBYQxTRafHxMaFtW3z7FoQnr41kwJSSJwNlwrw3MpMEoQr+cjsYsLjxS4txIlP
+xKBiIkIkpjR/UI/RjI13nSuJqMNkInE0wrWE016h6/R7zxyLomJcNeSQLkDTfC+2+YcoI7FaLYA
IGb1XMk6/yLJWrJ2QUY7YdU2M/Adn02OTkra4nmiYD5RFg0L28JxCrklFQe71J/Iz+w7LAO2c2Xw
DTrYa+voE/ANerSpXeyK0TH2tAIh/XC589y1aqCHYrwuq07s4yHz00tbhN6qaPxFXwqN9VRS3w2r
QSJn95fwyp5szItk0bZgJM5tgtPT+YRMTowiqblA5ONn7jHd+WaBUyqPLsgr0NlG2+4Zjjn1EaZH
+CluY5QftGXJ9qAzmTUZTSXh1fepmi9gADnXy5ONbhJUv8e5ces24nxOyTMGMtGtfat2dn5SUzvb
Vm2+VGIyLysniz4S44Srr7GHs6rP8oPKXTqeiRvt0xStTZhQyodNrb7KgdKldtvgNrKJlsBHKM84
1zzM0rwskdGvPSN0zwiHcs7qpDGYkqgBam01xKsUAunZmFjyibE7QywM5lW0GqhAb5jD6i2YC+vF
8HwYWR3fxi6bYUfpLv/i0sJdt0mo/I2hpyZY/DL2bW0NY7yWXl99sf0punNSOyLvOGudz10BE6cM
lOLvqJl4+blc444wFvFofhwwFp9kI0UPlCnCkvt0BKMV+YfRQf0zQOJgQ3fHdNc5keBBp6A6FUGs
78BaZuuc7+dOjc01j3V148vpLCDvkyzBMAAjAG5s5VuNd+LD5sGeYecQYNwyvgpyPzmgZC2/wjoM
CIOdJJLZwjRdgodtzBymOIZuegPX0Ecx3Y+bjKf7lpqpLlYYPeUhIJJ1PXTzPUwnsZlGh+hkz2ug
iuUYsujbW5+qnP5fEWtjMw4C1fJous6TQxThxhL1fFONAUYNrx0esxgbk2Ol1TmHcIIIe2/8Yoxw
THppdS8kOhhr2C3ztspjClV6OB/JwyguZ5EEl/3oz1dT6VQ7kUfdlWzbmmPQYN56wLqytQLi1Owq
dM/AhBrz2a91u7GhotykBLF262mILQJgNGI60UUvpOqah7IvvSdLdrOxmXm0tjNLzjpGXIyAMiKR
vQTzefQHDNMeiSbnEg3HmjfS2tmRkPectetTf3Dik4r281VDk3TTNSbckimIp28E6XS3DuMBYh4l
OjllTnmzigF6M61GoilEL49zC3FkbcvmW1Ek1laMFYhgjkPnY1oDqmUocTaX1XCde8aWHI7gvOml
kyDrSOLwaLkGRSjAuQ1kqPQTrCp5l6q8Pvdqf7o1B6FA/bhxcENqenfo/W48VmOY2AQV28O6jxPz
sqWj/VgEVfNIj6G9KnUePtRI80712IyrePDne4EwcRubFSguuHdb8ngajvGlijc2nxaVF8ye7ljm
gJlWEZn3cDcYPCa2Qu0Nh45KFT84/R3zqqFPjEPPBxJTYhDv1kU2TKcO4XsLM0vIrV/ZFt9jN3y0
R49YkB53J3l1fYx2NZxPRCLcL7gLTQK0wzK5ijqypN3UDB6nGTidac9s9H5pEtWpIpXsmN64Z15S
13fQiCCLGk7rZrQ0kJ9t/GE8003V7lSNmWv9X3H8vyqOTcemmv37rur5s1LPX2KtvnWd+lkgQ+W6
/Mk/SmQ3+ED3n7gx7w8VGCXoH7oykiaQwVh0DtEuL0JsqtcfJbL8gNzLIr/Kg6f5KoP5s0QWH+Qi
U6Pj96Mp+y/aq++7qz5XWJTb8EG5GGEMbzuIAY1BI6uN+uAn+QuhLcHe8CtaTj5NpZ++nb/olP7V
lXDhYw1Ddwdc7N2V8tIu7XkUXEnOrLBm/amG2bkawlh/f2T/ti/6V1fiGgFYGo9XyF/+/5/sv1Fn
hDMztPoApY42jDYvVQ8Azm3mh3/9kRboP7J4LmdyrbcX6pnkBDQP6sOkspcsz15CI3lJ+ef/y2Ww
nwuPX/yX36hjQq2Aj9QHtohgC1iuWSGyBRVCk/Dff3U8q6gLsep6aJzeie+jmuTGiiBittmCuHcT
8UFYSf+sLf91GgTJiYvHSfI7wSd6fzLz+sJfoJP1IR7wlqCEvUFT/ACI64FRsb/552/wfZeepxzx
MRAP1JNI1Zx3H8sg69Ty4G8cAlLjkU4UHFx86BpMAZ/NhRmT2JS2YkKe+M8X/otHcenLOwxEPNtF
8vb2CSHRWMuc1LMDcNfqVrd0Lp3AyB6MlP/2z5daHrafBKIsEnxGYhNYFZazuPfeYK9TsuKIaj0Y
Gu1MoWtw8dIMb//5Kn/5gX66ynLg/undQhcCIUTTBDWC0cEvND70BabTV2Xn/9+V3n11Q1bEVV9y
pTjXE2iJ9HmGW4ll9revl/nrhyK3x8f9F3gBjYr3xI4K+LVPkmdxIHGh2jCugYEy1d14NS/42ABT
14b0ObFryO05mO3ChMytYGs1dnnSg4l1CW/1Rnpe+Itb8va+eDFABy+FA7wMynbay14mxmXHaBb9
ee1xEGjrWbkrSbWyqmr+FZqtxdbERLUmb8s5eJTWhAYE8jHzoDJhNQk/YVuYNjjiHKixKG6rqSR+
MOV5zrwRt5eaNNa2rBz9TY/C6th1RE/rLC+3nfTK285I7RMgGcOX19xC0ZFM2LtgKyaMbaeDr/CI
xBwcqu1k5xjyMgryRHE/dITt5yLkQ2c9+KAqiOrLSM7Vplv0lkigQqB6QufBCMEcqqUbEnfYmOG4
TRvkOzRRDXII+HSvLuYi9bq116EVDD0Wlzgixst12QIIsMcXjB6A0QDu+BO76JM9s4zqVJjwsnyi
uPYQxYw1Skz5GMW9czpGIv0U+VWOATrD3KKs+gktnUQox1+EdV6A1yxs9CkuUfHQ9LwaL69lTbzr
o2vTV8bClz+oARi7byjyvYyk+xTy1ZzGaVNfujp9MQW/qWZw9Vj4yQuagvAW8kLFAWi5e+K9wJZK
8ovanMAA3m0Sy69oH4w3mBTtIys6IJ2eiDUiH0A8Oy5SmxyA5EkSLSoSW0fJRWTVwWXqwhBzjUBc
iCrlS9Q5IZHSGAgGen3scxXZJ7MZ+meYhsotygw+JlTFNTOkaV3A2b/zZ8lHilB2ojfCX1w0yLbI
nCCDIu/6al5X88JJTUpp1udC93UAgxN5VxzWRrBFI6T8NcRS3ESuWbZnBlLLR7yezt1YZoSceXF1
wmecmFWxcuKFbQ5EywQPFUPgO4u5Srp2WtOBqWA7uLuB4vfVTjMkPGsBkKyYo/ITwCXMCFOUEFdX
RoTkFVdM8MB5h9fONmeYXTAQt/MU+PvOomezcvKhjh+6kiHwntjd9JkIHGMXlLxH2BYh/ScBnidF
KMcNKpP+48z5ae/UHHl3g9GiBAUQ4cxbxlMZFnoV0Vlw0RF+noPlID7zbiENmsQmHxx1jysSYk0K
HNabctZQctvogGi40q65BKrbQ2KAxeWXcGL0Sk0ky5MxjMptO4JZydr0Rfp4zwEmWSfcCGzMiGhV
A9XvsIkLN76IsgBNaQRAIjX4hbTF1qfpkq9jv8WzhZ/nNu0ZwG5IZY+/lTV07DJz+9XkxkQW2kJ/
rNXU78Em0x4KNA/CPPjlK3NNhSiMGDUBQ0XEi7bzGxMmD5fWeFs28tBV/WcGCaBQSlduNUrTU7ZC
7zrWVBOi5LZMkffnfcfRkQAZBr34DFYSbdKjz7n3FG7Qrphh8EUzRJE1ZjWFIzShn4fJioeaVXG8
Yiw/bUqdBpcWReWuIfR0S7AfOpWenBdLAeidW1a3YkCB/cpqq20+tyzS50QZ/qU/pM5zPir/2uo7
cVFFwHxTO7RORs0TlbGgftIBjDxzYdv15ZIAqECsYxZogssOzsMXZbRkAkVIttexnfnXwoUIRJL3
s+OwULYt6wc86AVZjh+NY/e0gcBN8I1jaf8ajHh7JgbNSvZaaekAbW9ugvMi/oZFjAnZxh24dFtV
7SFRfremDzd8iZ0SoSsWxQjRAU8wIgNkM5cWnL9dPFg+PwLYc4XDbJVUsjrNBXC7zdDEGqWYQLtD
sAVzpGDYFK4W29dVd4iTpy6jm2sOrFboTPO1A/XvgrgPuhUOzGriHRB0D1QSjG065yKNnJ2ipbru
q1auHYtkqKarxjUhlNU9CrWAAI2wpJ/htWvbwAys+YURVZpte0AEXCIIg9pGsEt5Es66uFaatceI
WD2GgJeekSjfOdpGNITI/qKyT8AHS/NzIHR32i9gq6zSlz5a3gPeKazTqNv2BYn1512bXFqJhZCU
TtblNMbdeZjOj4lpDY9+NgHmmOg12bNAjB8k87aMm+KyhqVPniLqaFjBiRW/EFQHIbVL7nmfH9re
jA7SrxCZRkWz7kyrJnheyZxtEZmea382nEqvpMemlwXshkYS5w9NycqLGDR4MAtf3CWmqCtEuMNU
f19k4QoCwuU3QEkMcCdzRyRfvl2ue1LY9aGgB9zuyzhYSRHXKLZoVdMaz3MWs5RDXsMjkgbFWkRm
diyHxgwYL3sJaCZ08RtmmvhS89pKipUVNZ25csKhKWhgyXsFyfZkaKzihLkhUorK182JlStSgkTB
RGATNkwU3dPpeyjHYOagZ1wQKuFNQ+zYsDFR/hp7O+nxBAxpQO+LUWPY+yd2TwAwOSTa8izAyEGr
Ee8RI/uippRUQR/t8rfacaOVSCL4/L5X0zwn6Jgs2sYxt40aWdcn3yPac93BLbkqXdKA29TWZLKC
H0q3XR23NqJIjRWItUd98jMzw+Yz5rdEeBFQXwsXAAzFtQ3Vc0EBlgtFM6nNz7avDzX9QyDOVrGC
3xzv5MIPZOHor6GGGOfCgqGx6TycfYgupj3vqSShKgUWoHMfCnCju+3YhM8YELOtN0isn2blb/BR
io9FJ8cL1KwVQPOIqBPMfhruT27NF7yu0Zco9wSN5oUokntjQGlpGMdkdEziWiOyuVa2y/JtR1Qn
nJZsGtF2kDOn5gMfMsiiND8np/9NHt+rYuhNHc9gjLM/AzIHwQ/pH28rbDXPka2VmR8aNtCNK4ce
vJg2cay21AkdpeXFZBmA5uVMXbEofRhgS8JorAJsqgh+d1BbAtd+uR86BNDknOWw++6Q60Uy4h3g
ftpCPGhiiFqiFZByg75EtRNObHP/XPgvh7F3FxRoZ7iSoB6HyvHuC7B7pyDoAHNGQxGGciJkg2I7
hlBVnRr2VB3/+Xril/I/WCaUSyKhCXIDmf/bC6KFKTOQijkLSoNBmVWiwiZR9vUmbYtnIq0C+N4x
9SBt4KvXbWeoZuHuYwnTMxYMDMOM/LNqbvr9SMLybw52C87kly/EWVyGrucxznx/KK/HpDJ8W2eH
uCjsE43i6gW3Du/U0OEOKQDhUGznZJinqzgV3UXPyH8lgGVe1gzhaEcWz5QyJRYk/B+T5OSpkhrD
bT5p59SWCbQcfPJnmYvos+vB4q86IFqHCLzp3ho5uG5tBlq3ZB/az8zwyG2BjYqawBDe9RTitF+F
05g/LEOqT6+7YlkSJboe5gyGzm9+q3c2yIUxTFCNSwyi6zoBOIK3v1Wkh5AeuEII7RKYhnOjIswo
jdYwkz42iWccDMpGoi9iuXPawFlHbfcbVOYv5+wAPTSCRG6EyTe8l7d30E3uQPSvSBgmTMneMSIi
hO3hd8vALx0LrkKjQrr4JCUwx3cdC51oIgDLKjm4RIySzsXCVdagCxoZcM5ws8paTSmHhxjF9Md/
/o7lr98xJcoSaImnVQDte3dtEiBwNeVDfLBJwA4PuV0FZ6/RyngUiK1C6D5dBoYTPOB4f0Cw3LwY
tTPgbusdMreID0TUTpwfpNpc+9Y2go6ys20CR6i/gzOSvtRXUKdhdzRCxcH19e7/M0D/RgUMeesf
tRzr5xzwclsmzz/3qr//qR9qDvAfiGwhg/NYv1o2/2xVI7z9QJuTt87+Tkl606qm2+SDP2K9DkhX
4VH+QQaRHxzWU9vz2dEWbsi/UnO8x9WZi8saBjqGagBOtnwlDP7Ue8LuUtWN1uMF8qBg29M5roEf
pEskNwLPa9dwppN0xCWxNalAMEzZ/X1mM2dcqaBsvouG/rbJLN7ti8vd2PRiQTWx7tFWfLdPE1pe
Z0w0e4xtpeBkhzF0RfAQGtOxx6u16gdbP3mQDFBtFH7XrJu05dUNZ8UcHk5m+TXoOvOSvyOGF5zn
4n52DF/sJ9cJv8HsEeNv9tXXdvRPG+vrHbveItahXDHhq7xduewERa8bTN2FxeAzoqU25/cQhHxr
12HMwv4zjSLdJJhQUMy6E+q4zLT2Rd9yPm77qvuKi0KJdcLbvlFdQmxQV8Rmj4yB6fc2qtL4ihy+
k4KwGsXk3ORgHzenGUdreGnKcM+TlkSn39RLv/4MGMlNjx/CXfj473vwmMKjwahzdQFdj2ZEhIYc
aydOKYSberzCYBvc1qHIf7NIvtuTsUewKDOhoX9tLv+x3NZPz6JjjpFdq6gkq4VTGZutvkDEt04Q
3Dz883L8bid4vRI2aSRUS2eeRfntlWoW2bmBDHLh1+y/9HRwzoadP8lVVsdbs9H5vLbMySdqwnKG
4ncPzbvNgMvzoEgYqhb960WC//bynmclBOEWycXi33gmZ9d5zkAt5HtnLtSWBnfF3J2ffj/kzauX
tvK+dXmgjpwa7bPRtVpzjeikytapVxb3VltLaxP70/StNqiwTGMuvDW0Grs9AGaY9e8Khl9/KNKt
WTaYnGBEx3H+9v5NVzuYB0KOEjosnpO2AyaGsbnDgoZ7uYxOOGlnnyM/qM/GuYl3bmWPCef63nsB
6TVX6ymOvLVdpf23BB7h197BPfW7ksL55UfGBc9DRAcajARvp/X2Lt0WO2mLYukcpE0dBiTsEgS+
hzUGpKTrNW3lsTGv+2Jy9CqOYwyTotwriUA1X1gnGfLTmzp3OCZ5+RARlFQg9cVJvaqdpr53F2ZK
SJ9jrV9BKklnpcMqTFV5MSyklWZhrkQRZ4eV8YpikeBZDw7Ymhtiaa9wXVkjFAag6LAn7rpXoIu7
sF1EMknWBlqs88oc/PQsXzgwAH7sk3hhw8yvmJjBjO0CQAf0GGzvgGSGhSkjFrrMnI5fatV0t9pE
+IGVvPN2oWo07msp75pYDAhnPANgDZ7F8DMjPzA2SdkYn/TCtqlrJY8Z0aFH0QT516SvXd77hYeT
vKJx+oWS0y68HPxiyI1sGVw2tNC39tA2O/GK2MnRs0frfog4vwN9hKemLHg8nLXwBoPoQY/VHdhq
JND/heGDjir/OBZmzPQjqG8dq4P1E6SGBBlTzM++i3wL7wmOlD7ziRYbR/NZLtQgFdUAhOZXmFD5
ChYaF8aQtdCGpmgBD7ULgyjnIHco+VdXbED0RYET9YS+vKKLvHBAsPIKNLIXtpH1ijlCCbDlzDiZ
1wPnSY4uCxAp5Unqdui0ACWNljeeud8hbHp4RbJNOFMAtMXoA8G1qcEYvQIPdMtSXn2Rf7Dd9HfU
W5d1RYZEP2nmfR/oLjwWLckFq1Tm1a3pkc6RThZabs1vALGevsfIz0Uq76YMF89Fl2dDs3WzISIb
OO9EeBl/h85lkzfEyHDyoDtzv6Pphu+gOs1euCOjAH4dkrEFZoeqGI+dsDLygcpX4l3evOLvxj5x
EckHIkD0GEJhWpOXwdkcL8QQYnAmeGurQqqCHc5FEqf82WHFLEk31usibolC69UUIURMjKLYVlHi
vxjw8RJzY1ay2yc0KfwLB2RPeFJaXuc5RJiNqpmng2K438Zb0gBJ6wtVPzeQn1SZ7KacxsHBVLT9
1rC8oYF7WOvyPWlMNJD5WeWjURez2FiWm0FoygrTuMxT01Ar4rTLx7QoAkKXsAvk2yzu3JtZd5a1
g+skxWk8xMrDKkr0ZLcPEb2Ut2zG1kkaYcrcaYiz5bbqEFpvfTHOmKrTqR7OC58J09bgVWk3oRD6
pEWXkG+i0Ir0xqOZB2PLI458Vc6pNX/LMw5BG9CnebGxJoIZjgLk0SFKvAz5YJYRwZBUSUg2S0iL
nEyCOrhKwyG1seo06bwq6hRUDVnP9k7UYeRwu4FXb8UUMzuJE0FmZRbY8UJcnDHNQpsoeXwiq1mP
9NhnznQJKPJyqiZjlfAeyQsxlwlucb8HIn435YPUF24d0Cwqg6Y7BxTDlhQp+lQLSo1T/i5MYlE+
zSIv45NmKnIML4MzI0Prou7OTqXz7IwhXgdf8PDudDkCrCA8ifFHocUyM7GaTK0xBG057DVP+TBQ
WaRR2t8qxx0+120MuNvjgIQnySEaq/RD/h4nr5DClW0vLmiUW/a16hxxJzqDf2PAXEuMl5iYFfY0
vZMDulMJv8OLlLxMDI8TldksD2eaNmrv5SpWV+Nkd/7abBY6XDyU3FgF7VKcsoMFD/QyeLoLVkns
RiIY4X6pIJRX2Cyy7AZoLsa00U4Hfd6RD0fxCbXhClYxANsKC/lwrKqZ4/woi27em5m3fPjl1gfW
J+6rLsSF7ZR8Ct0AHljFxNnN6yDreXXqHHvwddl6vPKtpiqI+P9YU2VXxpeNsCcAxVaN1uoYD+2o
zwsjrhdnlW7GHT1o09p+t7fwv1Wz5hOxgIyBWOrkriweQnqVi5UDW45Pa4/nYorc56FcYl/HNp1u
rG401WlEmZsCBSyz9NZnt9ir0hQXTRA1T5xxAYvEdpzIk4qQc41ToYr6zdR6aEpnb7L2NaEa2dr0
mukL6g3natTKrA6NOfXZ4wA8Tx2K0ChephmQ0lZhWo03nAM40iZyIt2sdovg0WC0uSsGyJ0rWoTN
dmqH+CapOnUaFMRPbxzZyohlz7E9oOcyeCAGqI9IjCl5TRBGW8HRLmG4fitYkKcT5Dq8G8OyYm9T
x+AbHbFMb9lkhuZUtJoU6DBgnMdOa/UmpTdiOeZewZ0xUaafzEFH7lmniKtntEAczDEhS3TcjoWI
Z/LFIoJ/sPGhNTMyskrmiszs83HycuZOakkxUQe7GHsa8YOL9ygzhZoByGRVRdrDaJ8xX0IBFzcl
wZ7RxGhu7TuqiO+oRNRXM4Azgg4yUUsGtcIiFwy937ALTM0trB2RfBTVbPn9aqYCm+7rzmLwGDeQ
NmBFGFl0YoT18BkgldGvc0+5UELowlzj3SZBs9WNSrakvfGQJrJLrSsyaYkfKtwazEmDScs9t8ky
IviM6kah7q751RiPQeppZw+zj69UjizRGlvihqXf7mcfphWJ4viYNlM4QbXA3ew2jzQ4GDzFcOB4
HZLggWe9UFclU0cWWFkHCIyL2AWcr58kDnwfG1XWe/eOLBn0DU7U2ecwrPz+pglVQHwUmYDFtibx
uNlxcEA7n1iAyc+8to6tKzmauXtkvh7wucbRiM6z1qiZBSkk5RA+Cg3cG+APx0haPzsV+1m8GUbT
PE4NTZXNhOolgaoYe99h9P91Un7TSaGrt7Qe/l75d0FOafx/1s/YUpN37pjvf/SPfornfLDp4C0H
NxQzAChopP0h/cNZjQaOBoKJexfx0+Lc/UP6ZwHHQstj+Y5vWpI/xp/60U+xPvCvCg7wVuB8t9v8
C+mf94vuhbMGmeD4uF1wd2S3vTt1eIuAu80VOKrO58Asgiz2NqTS8hTLvmUm3PW1Wa1804t5QuXE
HA1zKq1dd1YITWHZLLLveSzAiThV1ByMvBJDu6oB1+OfjS31tUgc/2xaUlhRdjDSdQhR6WzNVjrJ
lF21dq1jnwikAQPjF1yN+aJcID31LIDx+FQqDNzAY1gh+pSu9WqAPnMmYmk/v+6x1EkGoak479zF
QObXe5l7MQV4Zix/xFoKwSxNpivZdMGDhrLDNlyb9GQ65Y830UgXk+zZ8aZNpXUMs4JX3qpHr0Xi
UpIdUDlt5Z+4gae+Kt8Ud3lZsI2KmFQuUS4xL2CcSITJx4V1t8ymV3Vgtwh7ZNQeTGGJO7pmzrMn
mY5XlaEPVh9b9wztx6vSYoisLBOLiFsoOkgSjj0Dsih8SN0lha2hE490PkgVbgHMGV9xbvMNlHYl
7xKk0U/YWOm+jBypFagQUZ0WleM8T1hia0LfuAGHwmBxB3A104oQVLMDAum2EBSu3GDkU9sZ14QH
WD9Rfv4Pe2eyHDeSZdFfaes90hyjA4veRCBGBikySFGUNjBSTGEGHHDMX98HzKxulaq70mpfG1lK
KZEgwuHw99695/KzM99iR+xHYd95TlreVIlM7uzcyC7+EJmbdkynW/LZhxOgG2acKXOBjTTW+0kq
GA35cgJDFrKu+ZM/PtBCxGxSMePtZ6tfP+Fhpi3DR6r1C7M+NsNRrQIMoGecbYQuOFUYoCpo7TF0
Z2I4JPzqaxKTtm7Rc1/GzOAak8ng5DHOOCjwS8h4nXYTRnRU6MbEl9bTjr0vSuBuNOKWH0mExws/
Jmcmzo5XgC7uHlen52yLKI1wXujsQVJOOHBeGlJDzNJ6qhwW4JSM66oF2rvPJxgX+xksSkx6rMWv
kgox5UpYREyg0T94I7+X3cBqsFrNJxvYHcfKjzx35J29c1tIyRFHxZrFZyANDCNqzlWrpLp3mhe8
+0WnzLtkbHgIZTDxAQNx40XgBzGCsZxsC5JysyAnHDkoeMENLFEE+DyWl1pRWhw/ZGdrvLaNTwAq
GnHa6yuzzJHI2CKmS1mNJSsmMnv9Pk2cCUAyGXx2w7pOZrDtX4GzTPe+3dmn0u3VV9/UfDEE8sSV
uvjeyHVPD/MAqVg5SKxalUXPH0v44wiLw5iJ5Pqwr/r9r5E3IM3BNdZvRyaJ9xPsNYKakEE4SUZR
ZnkO51gr4MZ1tbJtDpY+C6aXAqEEOJp1ZswjgeQwPaxgGs6K6CYOFJA2DDEO5otEwNC4qkxCr0eK
5Ix1hL4SEd9GgRlgNN8g8CwAwMJAqmfURRaoFBoV0ALGtOTHobI5pTCnAaOLmb/lC8ECI6uIKMWc
xgAx5A6p0oRaHmY0GPQXLWGf0EMFgIqL4LI0Hh9hl858hVqR37sp6HOAh5Ga93vWDBwvjBbb2A4T
fBCKQsmjh1ZqL4osuLjNZIQ2/pd2g96In5fzSTzuF/R8yS7goUCG0+JWwjfLjlVa2ICus56wKmZ9
sEtndHE2VqDrh8zBr3KOVCUzSY4EXumcOJj4YdaxZQgRwSBDGsUdLJ3pqljoMHWTvPmai6gh8UXH
NBYT60lCObpjHkr5DE20XR41kyrnODF6P9kLP/CUryoxIwC2FQIJMJ8isSzqHNeSTq9dlWBxyohw
20wgQukJwkSUMvIpFWnkvOrUYms2o5k1FTFYXtVNCx8rJnAg12PAEz7hkH5qyCZ6ysg1wtfVlmBA
SzB8+d7UHYmYFat0DAaeiBJ31l1aB+ZTCSIBAHWJjGU3gNDhSTSLesZm2PLlrTjS73HOSDNNXFY3
o68nhpmcx1PXzG4I+WmPuMBEQ6QZa57xA/9IdPzMW6tZ1z/ZQuZdnw7Bs4uhk59TrNveMJpNh3nS
zae9oMldIDLr/JDT+boeg5mCTzV+8GzYCx/kH1taps2U3hX6RAsNiN/2p8zXDYNnxG/tTpmGee94
PF0FwDNoWSO316Z8/XjiysF3nseqmwjRatw22X/srHWdMI8esXc/m6ldVc8jgZ75F3e02ScKSIYI
A4YRjU3Sua8BDscdLKrywUyI9vTj6r0CVXFqFQ78jd8w96SRErMDBwW97XEBi7khP5on2K99hZiC
IDEz+UQNNB/ZfggZhajYc4TYxDWlDMTtJbgpK92hUZDRxPFbp0HxsGTF74CTV3BS0RnxM69Shvqd
W/IR0Vkjwqmf2Gt5JtswYYtBIThadFswDnnvNTVhHZvtmb5eL8bNjOmFc4iNU93xT3Wwvoi0VxVP
6RyrG94x/r0JhSPi2R3sPbprYCwms3EXKMKNxhq4HbBFfU5l4xaETkffms7aGVbdEIvA2LjtJHVh
xjOw6UuzNMZj180nnfTqRmbgvaN7epo1zLzuS0UQO33IZm94MrhXzrDJSnmNGF+JL7NXKIP3RF16
0YlGYsmuukrmaLWjmBG4bZVQJUWlBbBK0ipgtAsQk9QqqzyaJkAHzEfKBziS2/u8soZgQ42+B6gw
nt0syfOtIccZM3+lknk/e3MhjwHLEiKE7l00QLRdEIY4yyd/6uRZZwGvObRgxFgYBF6Vo/nZMYf6
1sAE9Sldcv8srYjVazocShIfe6mfKcR9aqL1kcv+pp1gYUhg82gIDHd6ZTacfZ5l+dnJZFNcikY7
D02O8NjokNXCaGmDvT/Yww89t8Fb4nfYmcbA2iwssl3jyjSkIdzuZyMLjmIARzNPHQ0NH/nj1nGy
VR2ps1u/TbIZ9FjvvWedX+0XOnu8x1Oxi9PxM6wDtc9T2R5oj35DCbp100y+wbKbr4k7V6FZNNbe
Rj64sTq3fdCC2+oFlbcD9Td9x/P8ZGQSkcmo9a2fJgv4rNnd1rIv4dEYziEKBnlRAal/caOfmhX5
smk9TkY7XTY1mfMRWxTB2VuXmnMXc24492Vrni3dGkdGGxoqXu9cansRW25atRvyxn2cPEYnU9P4
OyNAzp2xY21YIfm902Sh5NRpLLn5iZcABDBnqPaxb3inorXnh7i2tzZg5CMYxPbgr28IGxAm9Pqg
J/KOD0ynswGOY2rCTLUB5lUXZEVphTQXxRWdqn+p56L7bE2WcZlLhZfPQPlF/52z61s3FEQp0X9f
zt1UNYcs7eqXjOM7x7seVTbr28qp+CP/KEfbuBMejEXevDLMfQetuzvvGfeUSKSlfCXc7WUymrwg
VasAmNm2em8QzsfUSI5YNpeuP4goT7YuAl20WSmYQ7fgRRQn3Wmo3HeVxA44f3iDphIwyiCnnQC+
2q8RsI+GCF49vXAi3nG6hrtO27YKGVvmu65xvCdkc+YdO39LEnXNEMFILUlfFnN7mSBL1dY886EV
5nhJekPiL7cRr/ZsJD7zlrBzxXUY88LcxUDd6ajIhjyUaxqZuPppEa6284UQhHc2/3ifZFYTLohl
sV4PldrGCS6kTR3b0QEHj8HG1KaQhBCOPRu5tnxee5HlgWk0k3BNi2qzpNlJBmq3qea5oEUwPisS
fU6LB2Q3aOd8vyzdAhF1hZVmEk8goTefx3giK85EEuwY59RdD35spGUafA8IhbjETQnUtNNfDPrh
NxhjSW+rNANDnCFlb4mXYNRQTHpql+6cw25Kv2hP9eJU5l7QnY3GhDsH/wjiOEaevhl3mblylmIK
N7JlcPBwmoWaQohgWjP6aQo29Qhmv4ItTrZqgLYWT6t9kFlGWPTWKhxDINA1xBjD8ha9/RWzMm9d
q89WjHDq24TljJFb3jSi5c/zmiNXKNySLugAdaHduT1nUEzcnLaqUXMQ8YYVNZ42qpjPwlym62wh
HKadWiCMHzmWB/Qe/2Ku+MvAzqF0RvKHHM6yLUkZvf7/n+a/fUJqgoISc4zqoGjDsq7t6cviLL1+
YV5Lo8cpA04jdeUWOdnJOS/fn1oO93+M7f+j6sv7OiXT47/+8x90glwBFL31QhCjchW/6PLGhAxE
hknx0Z0CJiNRpeM07AMzoldu6CTmsBmpQ7qOb2/IQ1+qnfJ0dBdXnfnki57OLg3b4V+/LXByCd/k
2O4xbrX+/rZUdg9KFRP5sQJjdGgm3v6EmNacSYdVuN3BfShJ+ls4HNEFVV//4p7QGvk7pRw3g28P
lA5rmeDm/KJwqGaZ99VATBPTFkqhzGxmSNi68cuMD4QMVINT9OjbTznEz5O5Hr8rUveym4GxK0Qf
j84vk8y8i5Njt1bQqolxvgE2oob56D3/xQWv9+MnSQafnouOgHkvFDlG7b/eryGIU8M2/OJY4RJB
0g95mcBEj9DrTYv8rUH0VWKQoUX+SkjLfG06ehVNQi2f1lN7Lcml+osrWns+f39F8EHWkRrCLxt6
+i+foOEyDO45NxzpU3Ns9JgVXDtaUs+aFo/e+Lg2aClYln7H3GKfPsx61YcoYaVMpVsIy2sNxp39
5xdm/18X5jmobhgcezBT1s/+pydODkIho26So/JwrHPUpPaCiDmOrWTqndq6eoQK4junuebYGpLx
qfMzoK7h2jsDSKqEoPZn7NxUy87HudjsKGONlCIKWjbH9zRG/1hEmMw27drrqQJk1uQ/RnRLcrnO
MGYag+9/FKVpOU7Xnokbm9CspisAMQSZQ7ZM9+s57pX8SNYWiDvYrq5UVED//HZYv+heWDmehHfG
uMGhhYhj8+9vR2IaTToP0jjYicseaNULcy4fVi1rZuLq2fihkVn+YDxW1kLzZCoTLmsGC/w4BR53
K7ZNqhN3+TDVOfwnN4tf4ZPO8e6jPWRbwEY2I+MWDOYjXqVjHdMB26ZSMcKIB3yGy1zy3V0rp3kD
UIe4JJ+C4P3jh/13J/ovOtHs8Kv6+f/vRJ/oAyIC1T9L+v78R3/2oH35GzlfGMbXZC6JcJWv92cP
OjCxnxNbiJmcjvIq9/yfHrSDcA+qJXmGrDIuwmH1/a0H7f0WoENe3ZJ0jT8ywv6FHjQd71/2G/RY
7H4uajBHukQ+/CKkSr3UyQpTJ+epMZljjAohGhgF70Y1knk4kjQnJJs+eFScTlYDGdl3WzH47kT0
Qlc3x9YsI3wrpHKel0U60Q7GEQbzTgg4bbZTOgeyCGbjgVq6/dJUwDS3g7JjXA3RCmgZgMtcihEL
0aYgNMCi3hOLg+u59y5BhseMgqVdTou5dA4BSmjBl0La9JbhwCWIN+rorHWkho3jG80b6VTyu1+s
9Awadrt4gR9DuGLRaUwUQEQplEfHugRWB0QjKL3b0UHZXw79VdNI2Utt2jGOkkHYoeuZ6SPuiPlh
SkR318ZWeS2xjVU7OdWklGXYTd1N5YrY33iZuhauwlQVM4I0l3o+xqMXnC2gqDdm4h+m1IL8kdRp
jQoC16alE47kHX4Jdko34rgCkupLEeQWFKy2eASP5O2CxPkWD7P6RHRMEFaLbd/3VrZSo2YnTEyL
fueiQxdHyM6AcwPJ2ijubWkUd3Y1Xl0xQgouClCFNNST75x21cGR1C6trGA5l2URYpRsrgOyKm57
ksa3utfO3ZhUNtfWL/1FgB606vouYuv/kQ1egKbGmffaTX2U3VJfcXt/d0mIDE0ExVsEI83GQ3S4
AV/+JXAMOtYQ9mkpuudhpPUt0Rk8Zq22r/YUTDc2PZj7VIvmQeXJGxOA5NWtvZEY2emmEO4cun0L
N8CKAB56YPSHeiofizYH9ZejOLRs6paOO8JINn9oi6y7MyaIAygj9Od8Imfd0ThQ5lTT7Zlca2e6
XCnGvzgUQxQ/Lb7EsVv4K+Uxq2qcQwz+YT8pBTovacR5Fv17wd//FPdOQX+6ol88T1FwlamrHjic
0hRssQaTG7ksdwgjOuKQB+OQi6k+LEZfXYXFipZe313QuzirV3WjWhtRBsv+tp7s5evQSjelXO8S
GmWJiQ0TMdnGtgcnbPJ8PPRZhIip6W88O9BnkXi3A5NiuVlotmyamuAAP5uMo10VWPQI4KQMFUi8
+sjoGBN1z4ZRENG2XP10FvtI3vAunjiRVS/z2Gf3id1+Mrri2aQ9EAaFczUbUeyg9n7XSspTmdXP
s50QAWTpb6VsC+p8q8Pvmlo3rgPgBqLjTTG/Gxx1YTx2+Lh68QVvEra3OYiOahyM2xGYxi7qVRxm
wvnKZqg/WUSN7Cme622Rxy6DVO08Ox7hRVMmNQnfJI8btsVjZZxllLibKLW+Aolvdr0s20MhG+uU
aajd6aUr6XI13UIPKb0jOG1tuwYbo3XKkDQT5s+jSvf5mE1bJ8/0FY1I8aB8Nz4NGbeZ5CQs4oE3
PZRTsRyqjmwGpRST6Xximt0O57m1x1NLtCBkfFOPD6PTPfeog49GM7t3IwNvhC8w6ZxRPFYwX4sg
bMzWyu5n8Jol/WkG5K3/Vje1i896CZ4yWgV7h+HWJiFV5X62/fSTm+jXyoFM6TbkKi+p+eqpAYRb
0orum+bUdRCQ2qlSC+tmPQDsEYyypEVcbAeq4F0xJ8X9zLbLLIT9DnloXW/hOH5begD3ZEhEWzSM
3SWdp/kbZ1wm8mUqmkcImI8V7YMNwJ7yU10mpHEPQdGr+5hItpOtkDodFLJOOJ4uage9ZPVJ5SCg
0AB2RYjuI7h2mfyhajFuY2sygfT6nAqBJuOGNbzO30DWK2tIl2nZT/G27t2s36jUM/bmkix73+pK
vPcUKmzuEJOm/pnGgDYd4KtVh1lWYP7CZth8ZwZWQwADSip2DIUs71Pe+lgMs3rycYMBIrtMdE8e
Jl7Yj3Yb8YjkI0vv1HaD+0LHtz0n8JCBZIL8fOtY/SlwPzp8W9OIpIM4SMlrw+DAQp8l2nMNuBnd
UmTsO1yGMfFb3WkmK/wTOITi0YdwKzftYMgDukgWLsb+5KvyHY2yyKF3CMHw1V8NT5hj2yzbxnPn
XGK7pQkiHUUc9TL20WlQPs+HPQxwjqeFnBC29h+YoWiwIsAfb7tB6/t5shpIaN5MVtFiVpQmmdsj
CHWmpf8iIrt5bVqRfuWdHFcoOPtbTa/7UzS4wQ8xJf0SkilrX40hH74YKDbuSiFPGF4KMFG29+5W
ARCoNLGbHhbxUOziwElPbj2cSnbbreb8MIe4sX1ovxF3EWFj4j/3w+xeCk8X70x6suhMK8OiZanS
8SGi8fPMe4TpFGCsfT/PFowlGH4R1m0ziU/ENUzf8zQNHDYjRktBXg33k2wEq3JOjPs087TaWHbZ
fs3mKL+zCxUzHSN9R26h4y6noG/yd8YD+VWN1WOBthOTFfL/U26i5kMLzsNKu6z5tDR2E20RwgB/
tnSKG3q2AnGrimT86o7z+DuRMs0333GGPTbHoMVuG8QBTcHZOLdmNtxXLvvNxqaP+N0RM97Ztopp
9hm+PvZyVu1RGqP6FsRT5W/nJSJvx+zsMczSDAg3PfHsC7EAjrPxa7u74qSGJmVMdnNHFExx4plL
swM9ICjfs4NLgisHaiFb8TUKusjZVanIp9DE23voCye9RoESh8ae5bbq+yrbND6hTWzPmU+PB/Mn
ScjyQnxNczYRLYaeIhNmHnrNjIgFJwtFEeK3DgAtClsvs7qdm6BQ25haPTCM7EKNXeVSGENfkoRR
E0ItM3XCLoGUjATY9iudyzXFM+5xIfSTrl/y2VLwLRw8SCgJm+V3jwPUbSRGFdqW94Z1M/gsk6p8
rWNdE+5RDEXIFh+VMKPz2tiOQc6O6E6zOKVSyNtgceS3wW2Lo0rUHDM0chccvvZsv8mRJM8uMu3n
oEtwOPmlPUF0bKl4Kkzdx9if+M+csDz/mNnJfPXzqBm2k5WYrwNBkFtVueobVr3uwQ065I7ZZImv
PVDgaBeLsWctCd1v/Eqa70EDA20HuDomt7rOopc06KrP9Eo9DWUvmW563c+HgQKdyPsW+Vwp7fyU
xfm9YNb70lTyLp6HsE7KgTGHgQiqJ9V27oIHpwvEXS+dOIwDEgNDN6Dt4RWcDX0zloeG2EDo4u3g
vAVyoTvp1IpBjTMDP8zK0aFDbdjmvDV1Kg6wyuM73VnLbrQWsq5g6B0Wx+3CRdnFvheiv5hGsvP6
tvyd5miPO6L35O8ehOMEzW2VhLnXtZ9j8knfPKeO9kNNyMeGT3PRW4Wo/DaxJgCcHLOYVkcu+TFp
C51hE+dO9q5EALIP6Vu1UUZSsLXY0ECjJvlSRBNjIFckB0E/lPog6i+tmhC3m7nn3zBMJLlUcEYs
R7CYS2lo9JoNTc40IFEFamn+AhnBBLkcjfC/k9Ttop1S5LcBbltucsNU5xFy7YWfsLhYTpp+j5a0
25dp1x1L1Qz7OLCrU1PE5LHlyxc1T2O/xaLQviJwlfd20xi/I6dt//Cx/rtK/osqWZIT+M+KZOQ/
1e/fu/R73/1cJ//xz/4m1TJ/k6u1lJ4KnS/UULS9/pfSJqmOBfooymFKaBwk/0tpg/UGWBjE059h
hX8rkx3xG1U1jmBk1HIN0/6XrG/Oh8v657YcVqO1R8gwcyXCYQf6+3YPKnLq8TodjmidzNBKUnJl
lirYul33Aiz4zRfE+6l66Xa4ngI0T57eTNOcIyjNFXNs/8kf/PwM0je/nVi2jJGZZxge7rXWBgJh
oCjPiPSde2cis6Fa9o5dipC0IJuDYhPsFQoNpOt9sMWL9aDI84S1T5BO5vj5zmzowcUm3xPHxLDN
OCVsheDUkOX6hXESAUiMcxvGmiAUszfPUCIsSv56bpIHREh2SyOxfTFRoW0Xl0yBDP3/rozkM1DM
a2abb0PLt/dc9VLU2BzjDoJPLdHVexZTbBK5rWodWaqp24m2efHMLNh01JkbIDAwa9FX0/+qRMiB
6dRCB6UL3iHZ59bQl8ahWtoQZPMfVm7Aefe4lbXf6lA0fNGCbgGOsvgzPwK3QfinMtU6ZK5Mv09w
DYNywFBEnD/6hBdB5sA/giJahB7b6ZaC9YH9t9ut/5JXsA+xpof7bnnwQmZugSpsXoSduTDXKx4C
iv9dofmWKPhdihzc2tgdQbY0XJCtvDwUS/wZSjKQErnGo9XVj7lqkC3bK/YjmikUeC3GDO/j71FB
CQzS5QnmQIcyo1DEDHAaTErsKejK/U0teDW1WaCfIj/KL01AGuAHiF8tYjmOPnfPRoiLqlWefNN4
+lgkaQO0Y3YajYiBdYCA/gFdAuQfETyhhh1wCPBLKdyHIeWi4ix3TrbBKNjMOA3UcTmdZcC8fUC0
G4qOvwui8C7VJlnJtbZ2cgBs5EVEhiyIlyE94KMoXfeO9fxjCnLSt8ij3xRj+kYTm89+4XcZPfrN
YBpVOHa+3oK05d+Ua61pEgpoSbXcikbDwNXty8fnXVJ0oHliWXUjwQMQwBmuB9T7dcNroGfyxjAp
/sFDzqomywgdOqvTlyyVen0WQHjMn4uE30IhfrNNLoQnjzAxlad3PbdLOvJpxrmxGxueE8lQ6zz6
5XKbSJ4OFIUvEov+1pN8wn7PYmK+e/dxMyrFQzEa/FXEbG9lPYLwRqR+pgh2d1SCiqpVk89AmOK1
1JnaWjC0adPOxOF0eK2X0oJAw+AsLBH4hYgEuYY40Te+NqZDjI/ywrkUgWG3EBwgeSgRil3SEZgJ
6ANWWcX/nMYqv/UtHlRbsBH4A8RtMrmKneA5EcWQPgwJBej6eJG+syB2JK1hgtULBdwnLKonngB0
jg6dJMjPcSKqw8Trnb7Z+hjm2BU/Pluj5Mcn4uLiMbhnC2EJVIocCgRRavuxyheZL/uaMfYBBFa+
w8kR7MmEL8LRYDl/LIB1hfOIP6TOUiGGYhsLBp5vB6T18eNj7vqRnJKWZYTMsENKakavaj0cuPTt
wZPzvareNI4R5JRt5qZvBJfxEZg5HF+uD9sZ+4rB01zaXbC1KjM6i7avALKK6c6d3APkojcjJukY
PUZ1iXI4JOhc0m2/COMYuzynDD/Ny4weY8+MN9tUKJouhgYmvFRsXzIrCeJlc8DmggrcOQRJQcIM
3T5oUuOwdbTtgU2jLdi2rt40SAtOo7eyDCEth1NaiqNAibMziphNMTbZ3JC5hobMg0PUWw+JDVGL
4m0+ILq30O0Nw9Yljhw4GZcw9jCaeUTqY+mzg5USfsTH3mQFREt8PLSYrAayNI0nvnZy77YsidZ1
Hqw5m6GrGVQAeJ557VAKzc2k9pq8NIBAhQhpZFX4QB1QLGDwiBnk1sw8AR/3mmSlPMzpodz3Jp+r
U2FlIx1GhwZjBJJrIA3JwojuLeLsQq9uioMfNT8ayR+XfbbjoQfUm7KfOEaR7s22/e4Lw91VBpa+
upHPTMXrXW4k98bY38m6yzaM/+LznE5MawxKNxPR4Cx2Vj7WYlNNhteHDEu+5W5BRgY4SYc2KPpH
5oZLm71ZVPshwYYohACwPblxXoTaH1V2OyO4OacjgLaNLfCKbaLYhMedCWLjabt298gYvAh5D8Bn
uW//wOrkHb2ED9gOFDfAOx4nw7OK+lejq+t3HQzfnVTQY4jtKf/hN7axYD80Fo7HbP9Ikqq23uMy
mQIY/kaDdDKDclPCYTfCmFdRaJl+dBsAKzH2BS1ZfYcv2pcnai5dHjvqCeMFTfewTfp4KC5REtjd
pm0Lk4yeOYeK7Q6eNe9QQkfGteo5PiTSe/rpKHb/j2PsdUz1y7nG8ZgYY1IQONP/gQobGNbi1G1/
lOlMCt+S/EhXIpRd+U99C+TCJcmc5g0r/Z9/318nxZynGFCTVGoBLpC2+OU8hTfZmoNO9Udz/Njs
eAbtlCSgEfTjpP4SMfl//ZToAz0LRgLsk1++2zLGhkOHoD8WMwtkPQkEdG12McGzf/xc/y4C/qII
4Ni+KiD+/1HZH6aN8DWvu9efy4A//+GfdUCA+WJNU2O8DADFsUwO+3/WAaYg64SwErz4rr8WCyyp
v9UBH4EmzMscj5O5C5n5f8ZljvtbwBid8kBAZl1FCf/5L4zLHMn3/+l5AX8D7QDYsCUtcwUC//q8
QGtQGiyZdVmoTOLlkGo6e1FIt5Dmlb41qJ53ig282zAiAw2Hn2T5itDcM7dWah71oIxLxKhvNzdG
uY9nUoNlvTALiKtj0tr9GQSSDGkjezd1XxmPpHSBI6ti46ZL8Tkpp/QeB+R5nzPMoRWei8w4mKqp
NxxEaOoQjoHaESSUhXuBdKohsg9ZQ9IQ1w2D3Y2PeZrcevTWzmBFFalG0cO4NJ9o5oSrHGFDmop5
bNbzL8SRHNindzadKES+H4RJ3Lz3rjmGfab0Fi5Ftm3tar6N2hjLXCdCxInfE17TgGe0sUOFBFcV
ZfLBrUl0x9J4WCOzvpAule00pzR2emdXTO2nNp8d4i7z7rW1OmwDskS169Jes0uP71/yduROOcjn
/ADWc59eZZzUIQa7Bb+BFYB/ndfUAzVA0ss+tXMgto3Olx3QUnODXIlGilA25HnXxgpB5gNtUk6r
daHPCBdvExOZFBKuayBKODqRPAQlZDQHOmSEUXAzQ5neErchQisSSBYyc+sm87PbDfN2IAdjRwBB
F3aEG4QwnXAbuoa3K/z+DRRHaE9TeVaVmd4wDCTenOCTepF7Iy3U3l2aKuxzlIcpOhVC1bxjEAXn
bq6JNc4tGi5LZDCBoXhDfemSRkA2g01Q+N5yaFQaAAlOFoIfygLiWrTpDwQmj81eT6a7t7SBxG4S
TkiL16MnD5iv9+iZIbveBaBb1aScm8Ygq6GKyq3lkmrd65bWM/q/xO7lJmhQ+BWFscuz5qnW3rM/
LZfMwgMfk16xN2hQ7kyxJAepytfFzb5lTeccsjpqMYmM1U5gyz9DTPrdweAQdgMhY6yJp4IsAW9k
Sfht/BDUGZjSOJ9XhTgMQ9JJB9/EK6mJ/jU799RYmflthk4I4FPfTEb+Rhg1jkrSEUltz+bjaivf
LhzjOFCwFtIqI507Vs4xWTgBgGedAFbyZ7nZvhi6K1debxSSOkAqZD03B9PnE6ztwNl7WdnuIzv7
3FpefMvsodzb/ttKlTxjUWy2rvKMp8IxS43eMnFCWaTpteQwva1ALqLQTTjfkfnyJFYKML2M/Lpw
hAm1Xm51x/SMyJhxR4ADzk80gnhThdxVExTVzjLEfeq1y04seblDGJJse5dpVAIqYlPLzDuZKD63
aewPR8xNp84drBtUfH1o4F/53Ls2d5HpVmihBN56MTBLYCTNRrg1miA3E5/h/4lNZ3C4KCEhrqhf
uQ36hRHtklePuWHP95HqxdlEObyyD4grogjKaSAqfwyRBXvk7cL2sYGt77nU/iKNirO5Z1yQSBSH
Ovfu0Em/pQPIgaxCODk0oAp7FDChXLifEJcBKydFxohb/JiihIMz87GzGhbUzV73KPz0hHzMoym4
Oipb9+pFWbPDDIXlNaBBvoxEuzucTzdWE9BuKq5MtO4x0twXfdVtRJaC70mN30tnmfdFSxhMJ6mr
+Ps49g+jN69S3qqCLmi027LVCtfpgDJJ2hz8nfS1gXjKLAzDRW1NRzkgvilyaWzW/sHWFP68swCI
hm3VsKRir72dLbnvS+s1aAiF9NPMZh6n3cfISmJ6wsGuxw0veNTIH2l+HxhUbOQyR3dum9kHUZAh
RK5Pvs8Ka6C2U6gtulyB+yz9Y2ITalNY3zxPXzIS9E7anZ79UYOfIBwJdJztnXqRVk/Es9NxbUfm
lvR2gblvhyjttmNcPFlmfyOdrr1TvnVO67bcuHVdYIHyNpVo7wvaR2FkJ/6WNMwfbdsL8ooc9KJL
Xx8cpyfDyJ2zXTN2xQXTVntwppY6wyYkpqBU1XbCLNEPnmZnPtZFZd4sXtbvB2tu9p1fMIf2+Y7V
sjzhq0jvNfkZmclLaDIoNPORNLDcjIt927suhaqLvmR1bHRNesM4+BS3pNaT2GUQe8QIvUh4vSRl
430t8ulljHoOrLN8h+6OEy0uEmzB3XiYKCD2OKzQIZcDrMZiuBcxWJPGcdYLH28VXudt55IoVkbX
OluIVvbSPYi9ccOGVpzMxPjSB4rRCulSdqos9sK+P/nD0rLXpFiJAWoc2X/TM2GM4yE22OVGHwtc
vw7IyOghYoz54j5Gmb0nl8beTo4yD7HMvoxD6p4Ww3+a8abrvMGmacQ/bEPJc1EV0arKJghUeebe
raW/M51SnEEOWeQ48SZn8hrtW9TJ4ejPi129MXyrus8OYUyAMtGmN0F1JK4cuwIpKo1fj88dkka5
xp14OkMqwOor/U8RVD7iPaFX5OtDVmelq+0jIo90MLdSobX4bPdILQk3mecWwOjO1dQv/83emWzH
jWTZ9ldy1Ryx0JihGdTEHd6ycfaiOMGiJBJ9Dxiar38bUkQ9iVQGK2qcg8wVmSE53NEYrt17zj44
AWoSbeKU/nwgb5D1sIv+XKqxmCG6Wqp1wHeWYDVRxCRZzECAcW4zN81/PNEv/5s0FPBtf2uJ9l+y
5+G5efm5sv7xd/5qsMslDRBSlyuY7f7oov/VYJf03h1a5T8ipk0ITn9Zob0/2BnSfPcs1NbUznTl
/5KhuX/ABzVQqdmQdZfC+p/U1Yb3Tl2KEo7YTaEjZV1q+zc7tDSh5WjMXr3HRBM9dklXVAwwLXDh
45wTDOQ0ebet6ukqK4kvWaPwosHNTVcEerVNFC99lMWz8RjEPRydAmr3GnbB8DJ2trY0z5DJBAy3
lrSnwtU0kBnZk9CAX1t9XG0L3vFMUvVw06DNnKjanXhPKoG8TTr6SePYzZdZIgldc3vasg7LiFgH
VAtHSJnkm5UsaTy/JLVFsFlBtzRnY71Il3KUVNookx15qYhmLWRMB2eOgwNuie6m8ECZY856wryj
PcZZTnunLihW67HYEWofwrahEq/ctjrNI3vwfGyvGfN/k7yXySLml2LFvmYrnW49zOP+JFkwE5rr
O1y/ryiNWNh0D3x/oTOZkOSjsTEALg4JubuJlHltW6O+ip3uAiWfRaVMD89w7wLVXxiBh3JuLG6H
ejbOR3osvAvJhjZd3Aemm+Ngyc+FWz0GYH7Xs9GNR9qTT/SvD3aNHyGzrOt0AtIuaa06ZXk7Yhv+
TByC7ldWxOyRUC2GlPRM47hYcwvejRZuMSqdVRrgHFE9UjLJR3s1dhFndvQTPmjUGAyOb1EKZw8l
s5IHcBK0HJfGeg1LZ4tcd1wxW2C6qOev7VxdQVSc9wHejE5M9XMpjOaOFALeGjGIk7VVZazfZnUF
JG9P4CS0E4lwYFJR8wi//M5u43KH0jveGUCKzu0gdTaz4xkEmdgucYHufTZXGohza7hnthweRU4+
JR1A0gxML+i/anrdYC2rdeu6MzPrMo+BavmDGY30/iPiyUgnubWADW6spmjgm5QWUsTO27Yub2fL
iuCN8OQQS6tihByAOVQOS3yHo65iNlsZBv23CZMt21VyApVdXprYY87CUOv6LXFj8h4sSnzGvlF/
Evxwv506+qhxYjJ95lwSgUaEOiIHhvBnw1TL7lAmOhpQmXTTKxu2Wdu56ImC18lzhovMbCx8hgWd
4AzRd7Oin7au8sS4/d4c+E8f5YM+imdYLH3/vo0CPQxc+9fuX+Xrv0C29fmXX4GiP/7+X4s+WmGd
gSnhKj+Gqiztfy36zh+GQReFVR0ynyF+6qZY7h9EM3sswxYwUeH8DMBw/1gYzSb/8gdSw/5Hq/47
94VOswaghsSMadnW8st/thQQu40gaBr1fTqWBJ2+ZqF2GqcAOy7osqHYI1I7tnhIeZAejZSVzWo/
aEMuk+qf+jlyCcjl0EtALb/Z9Izl3//kaiilzfbGJb+vbCb9MhCPEyDCVqUbVHbhsgPXu7r3vQpp
lciCi6oKkx1BVFR95mfB6G6OmJfAjNHBaGHAQixGJKIDAikih1FItaJbvVhtFhPnVzHm/CGGW0W0
0tKnhFHb8o8TCiERT/ftXO7inIhrbTNJby+QMPGoUTczQSomPJsdvWgN9awFbx6knlU8TG6KBsOw
9qPtrnK0y/ilzoA0o9JJZtQmCKncjJEnMjMeaHoHndUC5zgXWn/NytNvxoKQWM3rrm3vs2FpmzZ0
nkFDMPxNDPZ21lrYDi4uD5pItCFf1leIwqBb3VDG3yU1fmmAcBuCaZ54X+m7OOuvwtY5YwL9ZSa5
pUvSdW0P2c6e+RpDh/8Ue/TXfBT6Lk2QZU368LVY5DB2354Xy84zg79f2S0Hm7dxap3CHLz0fxaX
/00VadAI5Rn896vLFmlo/O2X/uyff+fPFcXV/+AjaM9CIRZ/ehb+XFFwOrDIAAX3kNKwSDg/1ZEG
gdOkmn3vxOr4DegU/1lHmuIPSQt4Yb+DxkUuLv/JivLuaaZrDCjVIOqPe/OdeSoEyzS7VdnTIulp
JOHfhz8jTDJhRI98euXIpoCzTnCL70UfppzxA39eSzDdLVoUesI6+5z3ZPK6hi6h5rHbDWxLN86U
2xsjJjxicuJ8/9NluXo/tvntoTwXJYrD3pXJza/LFhm7yjBy2e2oZ4BpmAZdOxD5G3wo9QdL5O8O
xan0LBsULUKbN76v2RjTihWq22Vse0FZzrVPDkW67kan/6Gg+rdM51+b6/L7CcS7qAvd4qZ4B5eH
20xeluQEeuBqANWY8O16+3VUts+uPqFTTnlbB0G6BsVb/lgU/u3BuQffXT1LMq9e7mJglW9+ZzdG
QUBkTLfTSgHQBXfJpjBE/YGN7v3ZpKmH5YYXq40ryHlzlDZ0rVbVQb9rPGHTVCawmnzxsXbUJsFq
mH/wo9641DijkiEjUzb2btwm32VNP73eZA2GJjLweDNORk+eNi+OZb66YUkgb5af0V/7yJj7/jRK
0yRWcImzFMa7jRyZ2QkGz7IHPiIl2zNMwEgFy83f3//LafppbPn9d+H9pQ4hPZPiYTnNP/0uQEDU
DnXa76xYTQhytXNmeafJMNEZ0Uxa/f3RfncWfz7am4uGqSqssaD3OxfcCNYkUr5UDts3SXE9wKBY
NWn65e8PabK9f/cLGXPZcvHTckMutdNPv3CK0EoOuA12RmSLkyhF9hDqSMaBe7j7vgzZddY3jprc
dZ2J9pvdIVevpLXvw6bcqd5Tm340h1UzONXXcbS0wwRsZWUGXX1LUPAKShdB9mk9f7AwGb+5/kvu
J1I+pnS4kJd//9P3dlv0LWXHYxQPvSDCRRtSByWcVBtNs9hrtgaGddpTvsXZ25jZKJ702RnRH7jV
pYM4fx1WoXeC8vjnW//fPuDyt1+N9Xl5wiX/efPVEi+DwSuzDq5ztHThpY8SdoRsa3ebtg7be4K9
k7WOcQtrQ0ZjayyI5QBmq1J23uwZlV5AK2xpD06FvrIgq/pB4aJbMMOJqstsLk171g4zYga/RgHj
D45kY4o85qEHq/rQKZdJHITWdSM0Z2tZJu4Mq3GpdcZjx3gDuVxG0RRIROiZPCNC674nGvAS0xV5
E9ZMzh39CpQ33QnkyrwncQPni0AuMgZZcK5Hk/5Ja4hBgexEKoqcXtPJuuncjjw4J1xCO6LuxCcX
27+/W98/IC6rN7Q8KcTiTnxzs44tEhtJdcc4NLrUCD4HxK4fjHi86+eg2vQwXP7xI8kRYXZill7Y
fm+DPT1AKC7Yjm7XBJBdWkZwRvjVK8Q5E0kSvTz78e9/4ft126UHgewYjjEUL/PNVoXgDFVwbbpd
MmWYE2j+HnBAWxvXJMPs7w/1/jYFPWjapg6NfNmdvblNQ1wYyQDuf+e5hCzifTEO5cA07v9wFMbp
SPWg8XIOf31OSYTUcvJ5ed3Zjd6sasfT9thh3Ku/P4zxfh3j17i09qgW8dfLN8dJoQkbdkV7bYSQ
55dGm2ztMSf9oC1KqJmtQ0nBjY9GBFK4+wlY664UafzRsmS9W05dSQlDF8SQUAbFm+tX16WYY+W0
DDEyB0Wgl23BJXdbMTBXR8U2i4NRjN6m0cuXrBycm7RL6O9LXV3k82wdwXIHH1wB87ffCYA/HU8L
EMHbiiMUmqYFkdXuirAvDnojN57eg8Yl4PEyaKuePFBIWBm84HVWa9OpJ7ZubSN88j23YF5fZC+Z
MarL1B39eR6eeiDo6zruqtupINoOPIbcS7Lnj8WUXWp691Fx8fsfAKjLAl0peP6Xa//TWh8YjZcD
guKk4rfAD1pt+0GE9xGrGNQtJ/GD1tAZhNkdb6wmP0KffnZj565tbO/QV9jSmBEpxvKld81MvLxz
xfwyy6A4WuQ4boH6EtOXJuDZEvIkoXdXH5RHxnLZf60juC1++gVv7k5GW3zhcqL5C4GP3D2vOHYQ
gvxE0/0ubljke9rBSaIDXKRV2aK/+OAueMtVoJRZvoJLH4KH0XDePu7uxFpCrEBLJGWEgZJYNfmF
surKIfV+lXn6tzJT4yf0KNFXAi66XoVMWkwaqIsvU4Xt1tQRbzTQQMDpGQPWHbOv1hEH3NF4TtYi
CY2XCaIbS6Vzi1FlI/UErL3mfarcpNkbSurnmjSy/VyWz+iJb+2JA4XgEtcV9Hr5wTl/X7q59oJd
xdqO0OedgoZpgpMGCJ53dZJ9KoKdgxPT12agOkg0rQ/qxN8s20iCaPNQ1/PB77LMgL8g0jNwMRLv
6pEOwlubfjTWOe+DIy07rjd3Ekdasl0ELRH9bWFPqG9fOYHkTmrCuxQb+ackm4EZ5hO7CTmlMJJ1
W3OPgW18FMr1m7evrQtAtxamwMUQ8etj2IVxbQaJ3u56Z/pMNMliprvRRfCaOd0Xtrz2By+o77Xn
u98qTYSX5GOh13rz1HhKa8c45pZlG17c9BZ1z4T0AKAnCmg1v4DkvkMSACFgqihuBEJc1YaNr1Ot
/P3r5bc3k0RIiG+EHKC3r+W4x9wZKZ7fwcWvpi/GSkGmAqCpMkSj81EW329ezTZgy8VOwt6bTf6v
Z9r2kjREOcRFnhqU3BWe97l3ow/2iL89vwadDO4kTi944l8PA58wLA1RtTv2yM3aVWNE2mriIcl3
tcPQWjydSqD8mGqmFwHqF7oB2WZU2tk82x+tke835S7sMKplnWcI1e+biz1MvZyjNuXLKOSyhLHA
wG7mi0nhzwtzA1hrmxe7yOmYVKeYc//+Ar8NB1yWR9ZFm5NN3U421pvDd6FiToNcYTcZIvpSOUw0
kNqH3amNDUmUiV0S/w0sAoyDNi0UU2XXhETqCcIwIpidKEXFMg0XcH9RBZtd1yPeCmX77e+/528W
GpwIsHF49Klz3tJxIg1/PSSGegeHt9n25PNtRFt7iMlw9//jQ+GUQpoIsIhcr7e9H9RnbVU3Tr0D
fJe/Cvyg17Bn8Klqtv5/+FnUoJLxwNJSe7eqVVghOlzN9U6acXPtIdvclpMTnCXNovL8n0bj1Y/V
42ee1m8WMY5EW4QSkZigt/tGHIxhUvYcCXFQ6AfMf2/zsDY3vN0gQo05LfIymj5YPn5z1YCsQO9B
GmwsbKNfH7Qw1IvOi2S9I/8Aw4yEfR1D1/Mb3Ww/OJQnf1PuUWnongdkhXH+24rbTUXZE0DPLSIW
sBpqpA5LZiSG2SfcocjWdtOaBBynXbauLTVoW3aO/biZR8fKr3NX8nBhQJ+9Q9BO2YNZKXAUTZG6
vQ+BH9Ul4UDRc0msz0UK3bzFUpOhsm+RHjIs5idZ2LXQaPiekgRnDgRrTWdkvno70HjOvCECikTj
MI2MO7s3QThlAmjGNjFyWCSWV0UmsDrIqThIaZaEq4odTHQ2oloN/CZOm+i+BT8+HZACeXJHyEiO
qFOvjGM+j6O2a/tUtZcyR8h+Ibp+Cq4xC2fFlv+tDSQ4NG2K1UjgBvcJOxbhhetgv/YXZVuy7WWd
3SqN6TL5wVq5N5oUkPIUNibQrih+yFt4WuQBgMM8OOEQYhTqS2LhpxQe6SavyNo5TxTbSUxsHpyB
XdviPUawKqfRLxW5NWf4UAOdvkNewYDIcUavVOy65rNDPAKi2qAb17OLVP62knCWdyRMJNPVEDjq
tohF020mJDjOjV7maGb6SYX9gSJ23Nbu6MUYK0JYN2LhhEDoImC+wE9XQrta2n+6RqgkAh3p3sMg
zNZjlkNpaUWkmPtWFXndbn9Nn3fbK1l9Cioze4RToN90hU2KFGjsvTYl2cYiYpqw721Rt9sRk9NN
4NBEFZDoyMaLd6ZIBz/1UuZavTpaahrwLbXPSYokFO5OgKp3tLZEt3wTljZsmDhhcxCNs7PbQd8A
BbB3OINLbF9iXiVIF85aUY1fnA5QtugnLDWOep5rW+4VLIOVGqeVjEkl1e2Nrdn1lfRysMN6EV/h
FJ7XiNeMMxdU8YU1cD3YLcRgM4OHEfnUTmrGdRwDDWQ6GBwCT6SQQdKeooLhOowx8u9aZ74GVn9A
cdohk50k/5WeUrpL4yCaYzqOpj/rab0ZEV6ukihQpBSm+dlgRT6zdPcK9vENoSjjxhjcCLRjM68n
ZuaANydzN1O63gRhVj3hDtLPwbBjuOtqG7hK17zaWl2sNeD8vkvDeoe6QR6azJtXThGMB0uPzUM7
oeGiSXFkGr/F1G1sUzk95sSvPBZxsHekuI376ZEIHEaJukejrg8ec1sLSU9Pc/egeqfYKq0m4kdq
d6nngjkKrNi3w9LFAoYTPEOYsRKJB9+BfcNN3Gjqqg4b96btGTMOVnveTYEDT53UnkkrXtp6qPZA
xWOS03MSrnJXvYq261dTPMx0uFIVd/NEQlkNaYituak3gJxLrO93aenCYDO5eT7lKIFG36nZR/Ay
ZZFImDZ+RliSXtYDdxnEBpx6qXHQ+3Ai74gIdtuY3TP+odyMPBCbAAzT1J670xAO7ecpAiMEiAXG
z5D6c2s2nzXD2upJCFNRM/nOOwcs8NfRmdNqb6WZ2fsQNRyo1SXz7XMNyEgCHg4p8SqblNSOtGd1
/OplHe+bhjO16tIiAwyaq7uIrv6VmSXmXZAXaXwYEhucJblal8Zguls0cMMM/YFmXASV6IutB9ST
9HerjTPr2VnFS/ZrhyYOcfcUkvc3yNhCHNTat0KlwatHc79fUwXkbL4Xg+48ueM9c6b8taka/KYT
OQNPBB01Pls0efIKs/oMEWnwCRqadh0Vy507ieSzavmcSctQindmfZxB4q3jsRAHU1jtJ7pwi8qn
BZ/SqZ47AXNZ/RiRn/a1hh4EJ1+rH0HkxPukCbrsYBE9tIX+035Chw8ayCmHwbchfHZ+P7c8HJCv
JFEzWBVDGzpXQsF16CFq+w4t5A27Uq/Zpuybctz1JA9CWg/VQx0MS8SVRC+08sLFxFPqAuNgzmjw
UBVRttyD2nAMvSS6BV8DJMdpekLaOJ3aAxYofiJcPi86C82Zr2qn6kGZYz9chEEQnmKXrORSxzVa
YpM9F5HgUy0Y9EKPcUB0ppyheTv10a6i6ETeTPVE687c0DiTp7DhUd0UZT6DKh7T7VCOIt85jhOe
sqxSDuaCSJ54iGoeKq4uTfj6mOaeODl4TL80KmyuxdwYd23M+Y6TdNrNhAPt3IiTCltoOtO4Na8r
2VRf5LLDXBf2DHkprYGuc2bjvRxzPlYD4280oj4CpQdTr9oK8EzVPKqI8zo7Tv21NBC6Ak2KOK11
kQfHkG4E0q+u/QYYVp7EXGtoU0svPI2xBAlOLFI+fSMjTCB0qszBEkzUB2ju5wav5UU8zLRcwzEO
1KcA8M8K1QcYFkvduKuMSZ5iWQb3lR2Fl7bsyyc7xFzc9dEMK5zsQQPbCkUkfBkTV7Zbwz/SAz8k
kO2sIRRiD+tuvAd+w7oYBvH+ux+60rXw1COIAj/kSirwAhHiSVh1dmjSJeELSG1KrmmKATfKO/4A
pkd3FYZD1vnJXCFqmHnOaWMV7adpomntOqr95oRCroNgQpXbdMtd3kcV6CCCw27jPFIPyCN6B+cH
XzKTenrjdk31bCWRfQvPGVJdVQzRabLzwli1omgeM+DBV67d9g96NaY3JA+I0wJRPpe4UW9qoThQ
qk1bz3EQ3VJkRCfRctbIsp6QEWvTqz5Dr9dGErkQ8rnBDRFi4lDrEeZZa+ATyzm9oWQf7zEqtd/m
gai049zQEt9osE9fnYo23zoAXQtZXRptsyJeYSigppUY5UUCCYNsVzu4ERFbrlXVt/V0yBVyen47
d9Ks1Q1LL4HUymfNik5ZmkB7z8HNXWlWQhNXTRnXWsc8oA62VbrF2mu71xK9I+Gyep6s63wgLLpM
jAcREnGkhtZ4wW1PviWPXn3NajG/libM6rVtFlOKMV32L0QszSC4yJXaa1XFabF5k7c7fcBQsUJb
ZNzNZqbdeJ3OaubY6mWs3Pq6Cwoa/7VZXeKSqT6PSVBfG50bngKbxITOw5KLq5DowjZaIprwSR0K
Lew+1cgB9esGxA5rPBhreSgnoEhU1M4Fe+JgW/XgpGGqmQ59087qGQhb7hOkz+4yIHtgp7JM7b9n
L9S8Ns8tLNgAqQgoubJFW20rQAX3TaVITcPs2IUl/1cL84sgkMr6Ir1QbkUFrrMi6N43rRFtorJs
wH4VUkomEn6KPou0CSufboy8Ga8oQgZsBWRwmFlInolW3naeuABXholb11HRd03jD0RUXuK1Oep9
pI6EJDQcNrVP+kDGW0Q61s62IPaOeqxdjPAZTsUkg1uYfeXBG+Meh0iczyujYNhYo8o9yLg7qmkC
4cezeaGHQ3NehE6B0RulEKU+JaDH+I8W6rMniQ9MnYKIilJZ31QmjnWsGyxppB3PVltvCttYVOPi
bBwT8Yl6GzA4CLsv3rDMmcoOtrZmHuqgdJiWRRSkChbXJxeQ3o1eRMPWGau9XWa17yFAD1cxNAR3
mJ/p/+Wf0xztJu8cTpKpASZObHY4a2eaBNL0NIXNrukWdCeNKOZcYFwmy+4sMvrKp0IdrqBb6Dsr
SdrbvtZsljovvOlbDtLLwLnqiTxb0ZhGR+QQbeHFnv1AkGW2j2PnYSRRZ0e7FEYPjmA6cYtOsoyH
6AInXbAuDfMQoMr9EunBsAXTo+86bM6+G/eWPygexraKOtDRtArDCSAmxYX4lAi5K+RYbnmcWIDL
hN1paCPI9DLPe1Vpb37CVWVcerk3o1rIxV0VjckaaKDYStauszxowe1Jx7meFFdJqnastw514arp
GoiV41i9zIyaABaFXXxZJ9wGcYGtHB1xAUy5qqCRizxp1yN2Y4I3gZHPyGR7x6agF2HyDC0Wwz/y
uS6tMdtIoaHVTcbrWTc/dYRsbnkUt4Sh4eFgxkZB5vSXuZDBPTFzlBnAsFKWQGgmbhffuHozYxC3
3LN2Qqcb6NEmAqm9Sq1GnvIKQ8k6wsvB0CKbD9NUqgsbBnpBjaalPHB2cazCMSFc0yIJhmTKJa0Q
iBZiYi3hMWKGpi5AnyePuSnsnTRowNNaK3ljzRUtjT7WxisPxtn5RDN7wT8oPAhQIdOjN8T6DR7S
Y5M44z5Qi2+sTS8yrvJZW6CAa0VJtAQDngVT3p3T952AUyZ7Y9S8R4+ZKfscMsaKJYZUzuu6wmFP
RnIEQkJ1xiPBj82hNJ0vxmy/BE1ZP1GxZk9ZS7RvgkLu3snISLVUD+mbqILryaZiyabGYOjtdfM6
xOGEz0Qf92RNqvioWeUgfOXorbN30iUICxZqedKGBegMObs80b7BBG+6SVgyBlgCl0oDU12eJ8W1
Wbv5Nfk7UEO/R84k0QAKuTX1LwUhO99qEmDgUGh8YI0K4IjDqLydwKYPjw0VD9ctZpNDaF7GW0Ij
uierCBual7Ah3pb0zubMgIKJR946lNAW76iP2ZliyRHHMB3JEcPX+w08KE0EgnHy15SAEHIO5i54
0tvE+JJGS1pfKfBjtdD8noimYRMugljz1tVM9IsmK2Cb5qw8FNSphNtWjywMbYQHDENWp8qt8AY6
Gv0YcXtEZk+BUxYk3EZ2T8apF5bBkzQkf8erRsDQ5ICk0ie5hNuosHBO+arlW5LaiFzKL1BpOWxi
Rg6axKJoz+JZduwb9UIZ0XrAyxJuKV75ZDw5BHeKgfYjuSfepO20aSkBOiakRMqPcJyTSBeFbxOD
0xNYZXOVwKs79hpeYfCkGhWh0+zjBQkTyvzV7HuO2tcWsVqDsLynHydTKi3sV0iQDKATrY4yzQGW
T7xbaJc7EL0hSSskRWNNWpoC0NWLW4l+rNhlcUK7B2VBzAYzHdN9ZdAFOpm1BLjYyVmeTU1X3soB
RQWXkHnreghqfl/qSPohTaWnyVmLikHtchJKogvoHOpV2fRGkfyTp31ha0Z0Bz3a3BU9+be54TnX
qeMBz6sIv7qDBdJOSEwF0cGi50fvTaXzHanK+dYx7HR2edNYaMz/SJhbc014dun9R5NPX4azqMgj
6VgkwJbH7F7iFV8WPHar2pc4wZ608/qmZoDhLUg8HcjouM50nh9CzCSGi4L+33Eg3kdfcR9S0clI
VMlBtxuaKA2zFWAndSwbHnU85fxdjffXOu9JtlgV0JRwt87jnJ0iZeEMXkrIzCnMDsCFGd0biU4W
SlbqR2bSzR5rMDid0B0BMqTxwzxHw/0A6vXHGOw/AvcPBO4GoH3mGf/TGvafu+d//fBAXT7nL//9
X7uXsgl/FbX/+Xf+vwZ18QnBq9ZNYNvfsxv/0qDKP2z0YDzaaHwWvSKjsL+8TPR+/9ScWvofC1wA
rSkSJRQB5j+SnOpvBiRseZDY82E6LWS61/bSZP5pCu6ZJdHDJRkClht+HtJoXHUt6xBDwsdCs28b
pe2Lpe/j5gbQXTqvvQNCmdZQt/SIqOrNgzVg5G6XDlJBLDuAS7pK6NEr31k6TRinm1ecqjZEQfpQ
5dKR0pbeFCNl/Ub73q9aOldWRl+tcuN4G2jFuOlD5wZnlHs1zDF2m440wSEe+DQolNZQ15tWM01/
WrplNLXWtcpPU2tKdAN01BJaa83SY5OEL/ilMzhrA2bqnRl7KTBTunLR0p8D8Qw/gI5d24WfbJET
aLZ085ylr9ctHb5k6fXpS9fPsFuaLUsnkFJ+I2gN9rQIAZmiYFq6hjntw7I3gHrR+/abpbcYL13G
dOk3WkvnkZwcSoSlG9ksfclh6VAOgi4JXqNv3dK9FEsfM146mhQ1zyYV5NKmO/KmICM4plGZLJ3Q
uSvCDVd1NSxd0px2aUfblC7LKVj6qL1Wj/vKoic3OqVxA6Exe+yWziu6nG3uDdeYnfKbFNXLeZy5
DQhaJtopG7vsogFsjsHbVawyRZ0+9uwYrxnUg99q4TFbVkEZXIWqua0tLbiFViLPRDrxTtNy2QAv
sGtWnSq+JPp0eAw8lkuEqt7DmFtpsSrLnsYN5tDzSHn5ph3AetXoBa6dAVJBkVmLX9lUct9ZbvXZ
IYTJpqBR2UORFqDMMjr9upkRPFJ8f+MTzpZuQ71qzmkWuT75uAYnzzN7g/0m/YMWtifutCDAWlfq
xXEJpqhXNYTMehUTKf89LikGmVWWZxMDjy1ggOTJMakv/DEIiw0zI7I0l5B6lyDQzZjH5a2Rlsal
ZY/EDy5vAMpdOATVEpAGPp9XVpwCr1gw65uORuPVJBUwL6KzQV2EuP7buOX6DTloiG5gui6Rf/pN
7YpnHFbZw0Sb60vTk4uhWUQJkcLVcVabkj8TqSUBtNfWNKZJTMAXQqRgKRH5dXwkmomp9/UiJKk0
5NaUPSC3vWwVP76ewunGAdEXr/JSZxdl91SYOEfStTVxHSo34wMxwJEflDVxsZnAMiyG+epzxPO3
iwGXLBJIdrzBGBOZ50QQtysDYPUE4O5bXM+A43urepEj+8mgL6vT92+WoM51t6o3+PjMNJ3rcI5o
EcgGgLyFff5ajEtrTOvy12wp1IBr9HdtIoZ1aU9MRePlh3/fqDLD7e6dMecPZkFiHqRiEfGR6U4w
GlrkgoNInr7faZgcOdqM3I2IpYn9SjySVucKrzwNlUedQ3FGj5MGywPlmvlpKJY5RpcL57qR5NOW
S8ylQU3nNw27EjPsHbHH4c+q14viCFSNq2YCx9piR+6+dU4Etlsv7ROhI9NZHRjmTaAn7s0AHmUT
cUemq9mTwZNn0icbZA75lR47H6RcjuhMJBJmYaTdljOqRwzo5W0dshsrsdBtvl+tfMjL2zicSNZo
06DAx48Kc11iMYIGJuS5Ubd43qHNkRlgh3x8PzDYdrKRu560Kawz7meXlt/arBeSQjJfQk69VDhR
e629UzW1upLlU0FQepjbE6CVC7Pr2deHV5HScZx20T5Pmlc5eGeexY6koyIuTOdmbC12DxHhVPND
2LS2L/XRPbdp8NM8lthqtJVZTeXaNYvypuM91q/MRVdtxIZ9Q/Vz3xoJMZGKNTw13NC3HdzmhoP6
Mc6ny3j0/GFM/DYoj1bhBFdGp40nYzTJzi5DpjWDa0c7u0zh3nlKbCbs9yuHufJeKcyUHWlgRASR
ZQ7hfa1q86UuVHlWR3F1lsx9uynMHEC4Kb82RrcvXHnNaxJ6h+ot6tIw+KyF5mOruV+nHqn5XLT5
FvYviXdTgRA4tyafjTPbSLMx1bqy7fKWqAixxqc7f8sVMVUz87dFd7CtOhjlSV8dPSelEdCRVCZn
LnCMUX6s+2CVDFOKp8O4tyeKdorWQzpO+UF3TWs/sAj7uttX+JzSACtsz3Z0rrZaWX6u9Z6JYVHq
5+SVOceGG5/pha37UgWfdSOv17DxVr0xvUJsv6li13khvYwW6FDrTw5NO0jT6V2HoPF5mjTgMgko
idiq3bXeFwwgaHQfhReIeqXmmfXAUtk+TGaL4tXVxXqmu+QFt3XefosgCG30wp0uGaYOmDhCRjHr
ojN1eBVz029mZRbnpWFfZqz519xWhBTYgXFlQULZDGZf4J7rtWSfFuAjRKupVWuY1UtLLMwGGOFh
yst0ZVXVc4972q9dqDSJoR71AM6hXvK299hLIATtv2LN+FxHwCmmOrgfjAptvZWqhZ2QrkvBZLkR
8j5A/by2eQzZWRXho5vwHi5ay++QK5zDygg3FAnuN+FIdUO4gXGfYiulhsBmzkTRno5DF2D0UkQd
jihZkvvE6dk0tyJ/aTEAv9Avy46EPDoLOBS2ktJoSdhi2KYtfzfMrQ3oNP3SCZLymiQlZEZRTWVl
LcqQqnEvK1UNT4U+ZU+DaRCk3OEVkVRYq8aOZ2DYFgL+vIvpHkcFJOyAeZu3ssckPFeMSoxjawYG
sKR2hs7qkS7phnWu80iED509aifbIFs2heNTcxEB9YA/0ogUTACiyEZwxxRw5koScQmqneFDyLEv
L0u4skfBnH8T1DIHfVoDPkereUN/KU42M4kMBY3yQrvsQlceqBTSnaGX9SYes2CNO7kUZK6NrwVs
yZORh9390MQDmGyn/mTXHWNZ1kKfbSF7W2eA3yeqmATN+ZASr31GF1k76iULWGWY9b5EpwbhuUuY
9UwBcy/D5WtlyCBE9sVpceq1TTCc4BLpF01QNNDrymZXm8i7+iEl/qX6f+ydyXLkxrqkX6Wt1w0Z
5mFxNzkyBybJJIsscgNjFaswBqbAEIGn7w8lqU3Nc6+OaX8WMplMxcpkJhCI8N/98+5WMZXHwLpP
7IRzcDi/5l1XN5u8GhlgT21HJLyw4MrLcidcs1/XXeHu53q+VRmUnG5pebIHEtteKcf7uWCPV4y1
5Mk1hnd6Ytrf5nJiXlkYr04fXSDayh9TQKtA6+t+F1FCtRtKWicMB5BQRzP3Zuho/MBQbS8zjCtP
0PquCmgKbKJBr6Q5ec9Oo/ZqUskGQv6j9p3gQi8LgNYwhKNeWXufI+a6tLptPdbJD/or9w6s8dXY
1uV2zHLSkqZSR0gZ8H9yGR8Ai56zpL26sedtgjjMD3r21SnOca8y2jDSwtoi616jgtXVOgUDbKwl
55OWVrMvxJQnD44PmYhbWE5g/eUEEH8VGUbCIyFpTU67kZlohIKp1Oqg2P/OZ4+tSrHOE1F4Wy3z
hbPS2Mh8Q6HAfPDcHiBj+RnuJ5mMqf6eFiT23RV1gbV9w9PwhbP0gwG9eyeqaJF8hukxDuZ5a+lZ
XpLcq+EpeO4twsLXdnay7dz41yyC1p7PPdQAppabMvLyuzZovG9S1Xqd29X8zZJWfzuJwNhl1vij
SzTDOM8eb8NxdDYAKNyjqzj9cHSX9wg99hnBpb0mbFW2dozkqo3gjahbvGohS75PfaKZhnQu+N2Y
fgGDfpskN8110cpqPY6ZWsfoCzwqm5I8h5vtTVA0kdGrlVe4p9lho40s8BHY4ArcVnQX3yrWZe1+
T8G4osln0VEnlKjQp7hs+hMklG8mYuFHUHj5eZoqyT5eujeOD7YFQO+jSajGhKE8zgaz8r44zHMM
tXCeXX12mb4/NNSdv5SdWd7KVHznAJqIbW23AyJGv2g0FeUzWZV+b4XgqW+04iMY/WXNivt+N1TZ
uOsss3tl++JvbSYP1z6O5jV7oKuT5d4dlNdEUjReOkfTjUBc6Zk7baimZ59usFPbADSdS9hwwCP7
8q6o2sDDseKk3zCE0K1AIbTaCSvlUWBGC5qZo2HNPqCMwg8C0CwcY+JZV2YN4Qvo5uZ1dgQh3pQh
LPK84xos+QHc/MGcqqdqGed7y2CfnoB6J1kYt1C7Dtky/m8WI0C9WAKoCphercUm4P9yDHgVUCnq
MKYambPmEkrYlMCNwV1QLUYDRLvFdACM4pcHgd3zYklQvxsUnMWsgEo0/kwXA0OwWBm6xdSgcDdQ
94N/ZDE8oKqfi44KgybBDOELc7yny7S5UqGJkr2YJubFPuEtRopusVTki7mCN/aFg1+8CaK03hk5
Fozylxvjl5TxH9Xn36k+UGfww/3Pqs/h4z2t/0qvweC4/MQfmo9lESEm2Uu2F4aNj9L4/0gGYAx+
sx0gAsQB/fAvqWP3FxWSgxyIUQZzv6rX/lCAXAvEAXY/BmEeNY5AEP6RBOR+Mi8SQTIdjEzEmJFl
LeczX7Sw4nagRsG/oEsahySuVHuqmHHhnggZuoNBU7YoHA6b4BrKxzlrvOgbKdEfKZ73RzcoHG9t
1c4ToAL1AnEsO+GGBVtW2iEDk6bygUvRyhDRXsWer78yHkpAnCTT1H4xqzY2VtWYlY44FVEm9+zg
8/wSEHvmyNSW4Y4RdHUQscYAmFM/L7SVbGiJdzfEdrwdTj141fTuPhSQUSh4Maf4XLJdPEuoWnvt
jy2wyG76mC2YOfTAfrgQ8V7LqQ72ZpM1b50ozDV7G5+hs3x3uhygHVYfDhmBTWnHrFN1Yza1u+OL
Mi60JMWMsYNxl5qhBdOuA3QzdphBBkuMOw/6CScdaNh3RpraLyPdh4S3mw1pMujpWWpeNdGhaz+A
TsSR/FJ6WfRFeUrfgf9y9o0dvSgV+tvR1OvYGcWDmxvtjTt09qUTojsMiBFrUHHZWYz1dPDg3N1G
Rvke9S1HLByvWzB/xakVoJvL2hi/ScpKDzr2lgZwq/whSjhgcx5aP5bMbbsOqbG6iezsx0AAcMtU
Sn31rHCCLp/lCc+LMFm3ogzfbHsgehHkKZ9N/SIy8dIavHTVNvhb02nEuQ85mY1fvSX/FAAbpDpt
FUwVxwpgyJ4FIDcSj8GsCBQwh2sOyxX5pR2lv2OeyTQGBaq4QcloM5B2AYFtwP6byuD5uzeZYWts
ojRhrHy4a1eXrpx7reV8F0+puQaV2J5Th0LrFUhtj1eBuYcTwt3TDoj9URhO9jjR93P2MFOeUzZP
t4TyyHJR0nE/dW23q6RU3/vQLasVGIJ+PRRG8zPC7Ag/eXKtvQjy6cwWLbtRXiXPPbQd+rf9KflI
sQ+sy4a5MlFleBR6aIKThdpAzVQfmBeEPnPld9FMMWhlmxVECYrYkxArB9QaElNMWmwcSkXLs4JG
gI2dpONuTG1cTYagLLwWdnQaBYVgq75xMWGwo+t20aTOWcubClq/OcpZyy8Jz0WxGsE0/6zR7rZh
WEaQkUFwgPT88GePQFCa5qCr44RhdGdMNnwqDPgO3qRdkJvRC4JUsRq74NTEiJ4iZOxWEiP7NkKe
3oGA9b8X1JgcZyXGdO2Pqb9fID0rjtHT16h2nXujiAOSEmG8G0B6J1TdTfpUT4bbr0N05mPoF9Tr
iJhqF41N9x4rYb2dwb+tfZ/kUq8c3IeM36406Hn7sJyGZ9xONX7KCv90HsNRCai9PRkNY3NPRKFY
hxG/kl+z+1rZZQTaFYboau5GvaUeAnhhH+ttNoXzl1G1YFOn1tqlnsm0jLYExtZufJuGVXfv++3G
isPuKSsM/xo5w01XOfPdxI5hXavg6A3c1ijLtjrQxcTmfvLre+zWBhZMCyZo2IT6sZBlcyvkaD/Z
lPC8YVRoN4bP4X2YuukQ6iyNDxV1BfCkWuBQHBkc1Zi37Ds5QtfTQ+K23VnnTb5m8TQv2AmqNTIf
/Tsic1gU2miTOJN5mFvrA63dvzRuWx2wf9sHIQf6wC0p1kza7WL5kvcdOeFNnDVPRtDAmNW20z9y
yNI/hNnQlWEE+kbTRP4Q6Bbxu7NQkTiBUCqWecUe/1yzyWIWctOe+1OWDupLVZrurm2qZO2Ho39r
MjVD2GUhikjqbWIsK69ObaY3Gpfy2lAlkUS31wZ6iee/8hCc8WBF9NfkrbFSU+qsyXUPP/PYqC8u
DRlX2YIaboipsYky35NZJNvWKkvAUuNIfl1Cvmzwib/ac9KfO1FeJaroMY38au10XXPCxNLfzxWn
gEmF871pZdGdTLuiXfVDPG/dxO/2wuUkyQ413MgC5OwQpO6PZFF2pkB9HxY2W8GaWa7iYkrXHYaA
c2qgg9SNN7002KHXrtXMV/LtEfJk7b8SoeHecPwGsyvcUCsr1G1FIzwLFkBOXJbuW1FSNBQGQNGt
uKr2s1lb75NIXHTW+QvHh3htT9q+8Ua/ERiqY0ximaU2DTyQg4jK62xaB3YP5irqHMvfFqbmC65s
L9oE2fgw0bP7AqeNJM0AgEf7VXqfl1JXK6NNpmdYn+0xojvomNCQQt1nAQOTdROLSG+eZWA413ke
7inoxZ1T4hTFz1esPa69p1zbYrGkrrglsj2NEZjF5iQ9RKFxLVCPOSt3NVweJ07WmMTDm0z5wy4J
+3KLCVSszTA+M9Yt9jXOtcMijSIJYSqaGkFd4GBDvhS40oBk5iubAyIe21icE69j+Z7i6T3NzGZv
jKZ/moE0freCsvwG+NS4eLJ7kA7cTUztX0ztEjKP4paDj0NDS2/M+3AIhm3rBeMXKdLhiJfnPZ/z
/pDmJIDaAi7ayEH0ZqCOlepRI5HHjHMcg53Evcqkqu/nxUKK7dYbCVA+YKCyX7G7TWfsHNQ6Ie2O
L1aWGTflPHpn0WT50c68Xe3AsSbohfrgPitjclcmLvFtVjnxKgCT/0TZerMf8CbeYVCx1ko22IXb
+EfIkADwbZru0bc4c6E83Ehi/OfUdadT4xXJV2qoGaHLsd40M24l1/fmnwQLnlJRVXSm5MFjEfMW
eqtgVoOnkgJK53ZkVd02qfUWS44NFBpgN21qKmsNjVNLnXVsuV/KtmBAgitzC1Rw3MMViHaZKuK3
btCKzHHWvXFK4QgbUXddj/Z4CCZgqUA83yaLdQXwtLVLOKoWy6mxHNJ3Y6D/tINJuAroNjxGERmE
IilPqj8FNQF14jBivLglOTeynrhwzKD8kht+9cimqjhVbcij3rM4EGVTEeZ3dd1beyAAzQWX2k74
TrMPldnRPoizoVKesac3nmbJ1E7OAfb+LSWWw03CqRGlDqP0PYKWOqRuiexKzfVG57nH9G16o98l
p9+v85o9x/v5rmEKtC68zjrWc1ftvHBS75CJw6UHHpdpXEjfWxUloMOVz/xj49Wz+l5RxfJG+ztF
NLN8F0kUb3gjP8Ug2l2OTlGvdWV0By3NcC3ygk6PuQPxGLSFoFbMLarbRtnMYwr6IqZRtOkar9kH
zjsbh8hMEa7wMQd40TK+KfI79r3rPjPL3YStYmfGDU/QKbaOM+sAOie7zTQMzZvYMcyfIaG4VU8t
0GroGWvUfp9sScF0K7Ye3VaWxYOHN91BYdJIP7FcRn823gS+6jeSp8mNreJ4G1QDfF/GEAUjNTrm
mVnITTuVaNBtEAdf29Rc+nmGYMkxmA9BwwNpxSQix5reW99VE5QgIGFvmaNdMv0p7F1czURtHkMV
0xGLfTFM6+/QLwHZrkRVRuIpUGlRuMfYC7Pi1Kswqp8mPfKpYeVRhkFDYcVOeZV3OPRBh5VWMK4r
DBcbLPFFsNFpUm2MPs5h2TPx/dFgtf6YIt4hewTvKz9Tvxk4v3faHpsDQiL9lNZIFh0DanYcxrC9
bRv+NODw+tXhznMK3e14RfJJEQLGgES0zyBk1KukUdVHF5vWbZ2p8EBDzswdzGHuEgz+04wpe9Uy
9fpwy0bGqzmYmxOMjGnLJKC7dkuFTe4D4zREIx7MCbok7leNCJtOw41b0kLKaqA37PrsTQ1ckyG1
FBiQs+LG74B/4+SyT2Yl8ZKZHVsAHIVbBkKKDmhNv1Bg8Hpm0dQAQkb3hZokqo5kBuYfnd2wV1Tm
FmuTT+46kbtaZ2WvXycvvktyICYrs4zUI0O0ZDPmCd3ZPZ00t7pJ7HXe02PVOSVka7I//oB7qAnv
Qp7CDMGZbWAzw9u7kk0ljkrk+VMSlv1rz9aTM5McL7qak0fhzXIXLh82ONB8D8qN05dnCzgc8Th1
WKjUSAdgYx50LtvHOBZmvwFCR/Mkg7VDIbvq2id0Xyat1T53aWd9tfDvfq3q5DkWgXl2aTfKGOFQ
pOPYDRbsKkIRGkbzFESiecTLLsFIx00V3GLdch+qtH0P5o7hTjMruHdGas7rkIxLRkln4uKixUF1
V5S6fMlNxlhhPsX7EDRfQvmZZe85CvVfEHCmj5EkyLrB04h5KWk2vKNql3eIRxvVVTNqfu+h6be4
gaFGt/S2pt70bWbXx47foKWnq5W+b4MQMGoVldm1S3DPmrBPGcnktCXJ0LC2dkCgjkl6dkjnOT+T
Js4OwqEOC3cfB1jlczGZxrcyrOcvdMjE3sqnO5VximbRML1CvxQsFTZX/mSu5zyY7wxdM2UAb4Cf
dCyv1bJPcmauq25m1GLRc3qM7QIpnp0v8NOovqny2MIMS+qX8+eykbW87uw5bK7xQi8etxm/gqYY
Ascd+cT2a91PobizaDR2iKL4HMZai6cAQQEJzntIfeRujJ/+/GEwq5nurYjpkJ8yisuq0dAvfaUa
9TRPBoPfldFz4O3vB1PSAw6rJbDp+42cTk0nPpIuJBiTgDNcO9KqmdP8H+GOMnUZJ17o6d7HRtA+
laVQz3+Rf/6bPOgv8uJfQuZmCBvS9KCusCtD3fmctW5aNeWlY00XyE7exohsYLfQvpliHwxCjHHy
ZgtnP+b20Sm8neF2Oy+1tmEApHGYaUqgiY8q7mjOiWVk+79/c59yo7+/Nx+QF1F/KC2fSULCGtvK
jO3p0jTdJWjYK8Y32Xj55y+Co4jQNXquGXz+AOCvKg6943TJbLhJ/ONT5V0F9e7Xy/xHkvw3kqTN
Ph8V8X+WJC8/pv/1yljqr6rkHz/0hyoZWL+FHiLPH8WUv8THP/mq0W8B8iKQN2yji/qIa+zPthpQ
3LjOuLpxqEH3WoLAf+qS5m+c3hwvggK78GqCf0RD/HSVuiGQK4as0H1MD2DrZ6a2NfrtaJpJfcDc
znpTVAlTBAbMl7mc/nGfE68FFQHyYRjBBV+Md381wY3SNOY2tKpDQBrpMo/auuSDEz1rPoFz2/5T
3Mbyu7kwL+wAAKId/Yvi2lEPH2BN5fWEhe1pMhtcprmarUuvlihJH/vOlpXXeoLwbz/95Tr4b9am
T3Lv8uLQH3wXaqUfgLn79Mu2hsnYiwfnYe76/kOUpI/ZPY04SjD0XhUYmefYNv8dYWQJo/9lQfz1
qnxa9GYBtwyD5bL560eMgTbvpjAQh05YS+wk7T9GRA28TBm2ocTU//gFwSVh1uQiwqGEUP4pHZ9T
f9fYsotuUiOuTwHyDHvCxVcTOsabgx/x9e8/VutfPteAnRW0B3g4fLj2Z+6FlpTJJLEaoQWpFm+y
H0v7bp7B367CycXFq4fMuoQlSchAF9a1Hb3quWqaYFqnoN2QXAMZXHuN1LrqRm8YSUuk8mypSH3V
dvhvrgIyGZ+/kcDDpw98BMdpxM2Or/Wv30iFeJbkoh9uPOhV7pMhbC8+yaQk3Z/UpAFEm1jT0YJb
UCYr2XvWE/egvhpR2d3YZur7x18RKKEbj2piqEgrDPpcS5LYz0nMocV8OhXpccS2J7ZVN1oX8rd8
Dm3hMVMbbLm06HXZclKghHPXYAi/GF1gdNshMOtTY2jMWMzm7uMsQo9B0qu9b+HoNPiyu5mNITYf
Oz91jqfuGbxj3MvCsYhucnM04NekEcE4IvZcchSxOKjRUhtsUnDnWMjfka8I4nCGz9Vt7+IielCV
ns705pRLV2xOcBFYDt0uy0LQacF9qkap6ALsCXUULTYKFbfN65CTg5070zn4Y9ET4B7H5jUUznhv
SlkLCPAzy5cy84hhbee9hx3HOIKoRCjEGDevTtqrq9Ea1pPXL7GyOfPemfrY1aHSkXr1CdEOa0ZK
pEows6rr4Hb8pk3BXlSUkheMiGQ/26SRus0QTt57OfA5hjOOwbhzrach4kubwzZ6ZnrovfuGr65Z
IqNt60xMBTT1guE6UrRYrjAMquvv12qaJ6QFUhD8wy2ClvzApI6FEMJJ82rrEbqLnEYyHkanixR3
U5yJQ9EyFu5XPuidYdtjTn9Jxyl6DhvW001fDIHawhPiOhkr332vJTbPlLPTPQaV6BxpOIMMoZk6
EM7gygDcaqzdBK9lZ2q+fqep4SwOKIsbigWXHagtSeapnChCUhdzi9ew40uKUosAcLrkc6Zm+V0n
NyqJKdTdza/PnwIeb+0MIY4UkkLAyIxUcuiNzMuvP9PHccWMycxZN+YUNsHYPICHGTdTEkW7gfm9
WKfL7eH3KNk3TAji+GTJEe7zKKeB7RpH1asD/aSjNDR0zGHVl2zqL33ry8ZbhaKw1WPjA4Vhql2r
eNyVOVYpTuv8QFVmlnmYrD4YFY48o0qPUhJ72mtzyCcKlQ0dXxvK4Et6IT3qKxEa+/hsz5F+BcTJ
qQOQA92j+NOy+0kb9vQi+fjTvayqcS/ttILQZhZEOMPRIPNcEMzycKy5iXxqcGVuVUZAK64ikqQO
II+0VYfJad0dsC3n4oU1WctxoukUtYD0oXryxYB608QZX7uhEXHRNWSQWl+labebhlEL6oOy7gzY
jdcpbSVZwHj03nq3iFyuLzmBzIwydRoDg+Aj7j6yJ6aN09Cs5wv+5OSjhZVzIZUeHAntoHibFX1n
w2JcsCpE1BXXrqwZiycolABfPqIsxSstDQTNDRd3dHShX4BMZuMfrawgiJ8dIirVxjLcL32acIrp
2vfKCvJLztDBvWlhi0A+Dxwuus5capR0AXEntfiPFeuyuvKY41q2Y8buN74R85QmKLvXsm9ePauP
noVOETSDJBQ0EYyjus7geZ9Vyt6CdF3zio6iSgY107uq8WXlns+CWdvFE+C2/CXv6BBdR7RhoJji
7s0gZx3CJoIxFkXUKvAYrZ98bFhYr6oNZ3g32VH/FnpHr5yZ4cyysd5EZxjzYU7dITzQlzc709pq
pNo5Hfra0WckDeF89PwtCJZjGTXxeTKa5L4jjnVI8KIEado+l333roVaVv/MepYiGjb5wOekopx1
HixEdozqxn4bjHhYWk0m87aJpuCRSSkKDDyCg+cMBjMFZi5r7svg5MZ1F+4w4VR3aiAvv5td+1lQ
hraplcRFNQrGCK62Wzzl9LeOK+HE1YVTpfuttBz+fMMTq/vipZEdf4vCKYP92DZxvZtDkF0rOykG
+JmyMM4MOgc+OoHJau695CtphfqGKFVISt6hWpxfaR9YDUo39Ab5WquQvUjTe2RugZ3S7jTytbYR
6d6slC6LhVsm3aULpT5oJw8vBtWrz52ggmhjIIR+UNIWnT0KimgA8WcumpbUM1Iyg6YE2jyX0kCk
HbPf4iC3F9RTC2pWrvKIv2e0eTd+D+lbTnw167IkCL/CScR7CkIN16cBhAcBueISVE4Snf2yycQm
sQvW+27sbnTKhHA9eomUe6zQ4TlqGEvmYc0r5zxMGPIFZOYah5f3Pebq+0DzHK87XtiJZ/d91jkL
/q8lMEgJKW8DKg259CezTO+pkQnxsDeTe56GwdwjOc0jszNDflQO4ufKcvAA82Rtvfeg5PkogYZM
GwFCBa0VA1q6KXsvYMegOdfsf39bVuV1oFNSMrXH2DB4fAVkJ09t2WHj1UTG+3GJ8jFnYZBXVvpo
o3fiTR20cNWt5Sek+ZAd69fJbpv0zsb5ypcl0JvW0zjzklWX6eDqtk0peVosRkpBFVfSkkKcQnMM
AlKOrn8cColon7WefmQO5b36qcXCqjsDI1XTKYYfJX45HhlW8jQFM46x2iz9szs7IQbfMLAeGbSb
x2ZIjZ99h307HSbCdLxndjmZEUTPNmMSunfLjid5i8T15HTtEh/t8PXuusAtlrxltnyiuLRxy3ua
x/rQhMRbyar31SMlKuE5R6B/nwfBFVdKvkbDajk19PZs0tvrMRXJaG30YvPZMrTrYeXUbC0ffYeM
9SNjgBK2GvHhJA2vZQENjEdVE81L81vS6mxhDRmJRTEnu2WqFqfeW+HaVsxha2+bmRSHr+NSZBvq
zimr9BE/hRGxB8GoYR4L4EsXR/TU4Rgp4JRUtxsFsepY5nNzy9ffXmtIBIdiTI2vBFjJk/bwzFBi
ePToUNwkNi0xWmG/K4fJ4/cAVoNGQe9EEJ1cTe9ZK5wHqCrZxumSYWeZibXpZkusOqXaQz32CVVr
pXWtXJYYTHiLE2TsspVFPfSq90Xxk3IxD6mxjm9I4zDt7FsmKdyB05pV4WfVgRYo9V2kYONyXbMx
GFrzDtyHeecJPW4gEKx9qcWNGryWas4kfmTWpXc5D9FN3qYT9eVwI8zevVV4mh/4tnkuV6o88uQT
e1csk2sDZ0EIWD+JytsBFjPs71TfmeipXxoMzK9dbTuXehR5vaavkw2kavdlVBLeHO8dYV3Z+VVb
25jMnx6gjqPj0E2HG9iOctjOVTC5cXhj5PMPr/X5QtyBW3jnYX9ON6QJy5qNtjE2a1RxXBl6GJcV
hPw4OeN0YDXs8/oE88DACKPb5lYWJRepSFltMuYP+IVHMM2rWJV4IHUx5XAR2XZv/v4YtZw6/r9z
4lKzFgAOhAmKBPH52I9ZPI944jU3jfdr0z8q5Mlu2fj+/ev8y+knXLi+VAN4HPuhA346HkZxytCx
7pubEo4FuYkgsJ5a2WHsdUH9nnx3Obr8Wg7//nWX0/Wn3w9JkGwbuuaCm/506uJIXjr0gOP7y0v/
vTcIAwmpSrVDH2X9qkWlr7RXsha347LL/ftX/5z245cOI5tTMTc4b+Iz6A/HLeqJ5dc3KPwcQOaw
s5/CZdXNA8lq3yeMkFYYpDmWLDtvKiNY3H+9hf8odv9GsUNoIav5N4rdofrI3ivAg7/nSQ8f//W/
//iZPwS70P0tiDz2lqBCMRMir/3ZhxSGv2EQRneAZbz0z9n8rz/1Ouu3wKMoyQw47rv+LxznH3qd
E/wGCgGkH5IMVwVa9T/xESLtfr60LSqX+NsiMJvoIPYnYYkDfZrNqTIWMIXaQNAp3z1OR9AuoD5D
Q+PeBnwlNRA5doUTbbm2dfaJ3t/OfuyqtUUrwpas//gRYKa7m0lKvUVmDvciiQoQEvyU2Kg67vF+
z9Wb8GKHELVl33XZRD8E671zi8svnNdFLhhEU7Pmk18LHwNC1tdODeOdOb6LuuuIR6TFc08U5bUu
Mk5C81hW874wG/WOg08oSP+GnrHnJ0QyVcQUZOX0MOi3jd8W31KjYDTmdIJjqobCg1FaZwR3WkVy
poyG2yVi6uwIcM9MiDukom1Zh4FD4XREMVHOWWrfRgu1iHNBenbyYAy3kDAzdr1VSW1RYRT190Y2
zWvdm/NlkNpcD04pTzT9Td9xJVSvLnzsEmgE7H5G5O2DbvLk3U5tGwakTaE2yY9xEM0aGKKJBzmc
LjPgj3vP0TXR0ZCCP4BeU0AvSlZcQkeoB0D8867R/UbL+hAEE9gWOirWYzUAynH1frKz4J7AWYQm
4ojvSpaY+pQI733PYoLa5/2jowlvZFLKLVRo5yaeG4sqTQN3gdcnwSbX83ACvEKD4EyTwnHZpeHn
TrwI7IrXBufQFHa17gxdPjuiGR7pYOA5PliAzeAvWl8z4Mtfe4NRfjPxFK6qyDhPM/mBvsJhXxMo
Wk8ImOc5sYaXklJaWo8j0Z2nuGtPDMXHnxFGPDCRujeKjSxxQ4xuVW4bDGg5pV0RY30cu+Ntaahu
aZAaivf2l8GeJ7G3TzLBFtLOJ/mW5yAuFlABRa9F6yT3lHtXFk2yOrumTeG82InIHqLZ49UQA7pH
i5gD8kHqniw7H01CqjXqgtPjitckT+x+bG8mbY3XJBXANOGzvBpV0h0dU0Q/MI8F3c43sQyx1Z7C
bEsCOrpGuU+bJOHl2viKXuPfp5St4t8LSVCvIjkX392GaujVQF/qNjFnsYk8TCetsCqedVFBRkqm
94HK5a20dHoMyLOx2a4n3JRx5eJc04nYcLnCNnfYDUEmqwnntPx/q07cW6pxB8qNa9FcckY7GQ0Q
grv8q6qs3AWSgmJCS3uhGGqSgBszk3/VlZX0/UpFo8597FuRMktEN5xk9CJLo59JeWCKjEewN1c9
jY4+pqCQOZX79xYN1JvGDWayyGh3aEnRoyq5e7ZSDeVrjCxBMUw8lrDfcPmui8aucc7RaQyWhySD
zqx+3dOkSHQqMy9uI9S5x0K7dwHVrGQtyQBSA0ljGxVqoYP3ruN+ucYSX+Yqw5j8RcWTI87+0Jv5
fZARAow2bjMP5qM7S3K95SrwK48Ow9a4mYbu2eVM/GCw2wbW2TnTwenG45hU/m3N6G0veiqyS1XO
+2YQ+qGtQ/sw5GW7qkMvwSwoy4epc7BCTrlau0VOMt6Jym3Q8EVSSrUCxsMGt00vIuf+ED275T47
j/mRkTd/k2O0+yGI222U2a8+4+WVlxvHPLeBe8AAsUJL8tcY01oRIn1Oca+DZu1qdAKhdrRJyDu2
/a/R0CQbQvIYf6bRuM1nK8ZXw2qtB/OlsmC+xwln7EJ/dHI89TOfYdybpzyze722osLcmTL9ohbc
OxLic0jx8UGEzXdyZUCfM/tqIvyRaKEgxunu/CnP7/u2+sqoGqODPgVkonfCrB/HzBEroQLKoU0w
gPC7xo1dlSNCu2pCmrkJyOB8K5ntS9SDOfVvW9yQ1PvKU5/HyU5TSLG32TFvLKkxBLpMZzYBvaPH
LgncjF+vmV+xA8jbSE20qRP2sbmMTj7f9tlMOhtj3lBdTQiLe8OrjL1Ljm9N2f180QjMMdePhdLP
wfeh1RoJEI8P5/2sLx8KQ01wx7qPoF4OS1lC27SI2q0hGYSD81PA6seKzDDsSZ08BUiDG2Ax1LCA
sEXmkezT/URfoGFi4hyt7gsCw7A2PHxvdpQ9eJ3RcksU2BVHKLWiK2i5Y7DzOJZx/OBBp1zhICdl
VZt64/A1RbEJTZVypfdSxe+pNNsHm8Pivc2s4ZR10rn6kB0f4aGIde/4R4mZm7QOlw4K1Ysn03YF
ehcPf66ohPF5p3YRfJ/Qx6+hEQVgxZXeOXpGMJ2C8qcvEXHmaSuHeThPvUutbDdI98IaY5zzPgtw
oaSivRLyLzctlJiTQ1nW2ovtZh8pmX53y5J7C7usXAfFcOUiLC8Rp/B7+FJYGio/2Gb+LEkEmEvz
gLvp/y97Z7YjN7Jd7Sdig8GZgOGLHJlZY6oGlXRDVGngPAeneHp/1Onz/1JWoQp9fOsLG2i7W6Hk
ENyx91rfMtL2UCjTvM1Jr9honIVv7FF8tYfWQVGqZXeFj8fMli5UKUQ1O/oumeDJiGkOUBc4axwe
5W5OjBazzUJQq1tEx4PjH+1unPEMJ9PBkXwip0w5By1nWvuvg9D/1ckf1skE1bxbJ1fjWZH86z/4
u0j29b8Esy4q5z8qZN/5C1kh4haDEByXoD/Oe/+ukM2/FvoJHj5mwEuBzJHs/0+0AbFQcwNdWrJE
+a/++7/+iGzqzv75d0i4ZZ4dv4CHQiM36a4iiSBI8Feaxm+wlbmQcijdBI5eU0wXWtqBvMwM4ihN
O/telIM6YKezSODN7ShiTw2za5Pu7Zc0ZXYAFaTTbkXkYoeL63m4tUwZPmaK1/uiSabpWyzxbByq
xoR8FJbs/2sgVRhNCUPecmp3H2dbjqcezAfqornIAVqmXv59GGb7cmh67zHGFtsC02ox7EjiE2ZU
S4j2JF+uGITyATFsvk1js8GGUfo2MIPCdL7DPsh/lLp7iIB+Xaf+NABqa6xPWaj1atMPdfhTmqq4
ibThilYaH4K5TNIvCi7aM6HDw+cpakAczV38E+5FTUM/sgF4tJN7WzugQjbTbHa86dF0pdyWrEAf
oMFPt9C0U1WmqE7doYiuB80gXsyqXWSqnSeS1ViZ1qURpxmhWGwYZFKNCFMVURpBzmh2S7sw/iJm
zrlr0yu8fYcWwV35BQ6nWUBlpWI42BVZZUEy5tEec7J3JAp22Ouc3s2NKgrnjuYI2EP49blL4Hxs
wPwCRAZJFK8NJiWr8r/PQsf5MwP9xaeSD/0F3wG5NsKsOfZhlm5RyYEeNaoKH3Iz+RctNGM+1HzK
MDrW3jUgRwjc8Cv7T4NbNEE0x1UAdbDjFBJ6cu0nRV6tLZIT7pp8lEfhegx2IIedKj+HWaDVZX4j
EGnqNPpUepM4M0OcyHaHp7xn7uT0lvQuMFYiz4rVPC0UMNen7HRCCQFwTLc5XKkb5kzg3qekwVPv
1KiPxwmDi5508ijTglBlJ56iW0/WPyH7zn2gS9UkGw1Ix08Qcbm1gqST08e2lPxWtpQdQYio9jHs
p/QwmGWzZYKVLuhdZ3iuhc+hYmyHTcWka+drZuty5GjMnah8Dl4TQTE3SjI+fmx0iB3DCQhagstZ
KI0UL1cMyadxduNbGmOzyL9zd42RYVPRJlzbySpRr17q5MhV8F8cRgTXUYexohAVQjhLDsgfR4f6
SxgPkcca2N03xKHcWd0UbccSuddaCjGUQViKhcYQFquSN3Q9+IZ7nJls7UC5FbzeRF3MFY6FKKNP
WsIbJeO+2naoPdaNFOEujbOZ5HVp4JP3GfpHJq3dTFwY0kdLqgt3NVXWJ/RVQT7q9qWqrXA90+3F
yV3OgTM1XPce5CKmH2sONyXdnInpaaNfa3Y1O5uu6wkJb0PU3Lifj0bRFtskpQAzJ3+87EF2bkac
YvvG7nuJz0g1F07X9Ee008WnWZRWSeCvY++dtMS153cnFfNiZlX6E2fug9DYBnIv+07AtrWhi08G
TpJ291pv5Nf5OLnrriQCOJlscddaGbuWh7KXcwlJfrpDSYsMOAaAEXnrwUBbOPTZLXLuR99q83Wk
eLG1ygxSGdEPK2N4KCJdh4AG1mmiD/aK86cXtMrBhJA5y9Wuxnv88/FGH2b/4JKYRT6fg2vESI1P
DjzaDdtTtuXQYB9wHRVbhyk7Q1ar669s6tRtM6Xo4VGkfjZzy3pyCzvdkDmZryYgzUe3l+49PZb+
oh6dfGKT6thTKFPYKxM71L7p0PBocmSRutGhKqNVjNJbNbA3ZhEFaqUsK+g1n6GC0PxpG3XRtAsN
RWBeSWsZXDKBJEnWXBf0ZfduW3gXWWs86w5nGiaZw24KQajafiO3+ItAs5hclBPIQVomigh5zAM5
V9swU15UijD/W0J4ANfcHMAOJBMBADHHwssEB/tN2nmMinUb8kOZKQ4ihr7VvZrkKMvtd23nFU+c
RrzbmIbgvI64/U8pXkvD7rFeZFN5IwaC/NCF6Pf46PKf3WzJL66IrDu3mcpT04Dtn9GK7vLa6q8G
Jb1DClUYngydjS1Ms5xNN076u8Qy8YTFnflsdjzSptmMl5PRlFce00qs0ba46Tobfr6kn9EV43wX
iWIJi9ZEAprXpzLnsHbZ2UgY9dhO10PaZaikPbbMPLoRPsTMBD4TvrTe9YA0eAx92POXTC5aJaGM
1VHPa+CStIyQKubhQ4ziPl4BB+2+Uv7B61TakFwaQ9YFoDUaPPNiekE2k60Znqh7czCBnYap2+LY
TxhDuE33gO3GuFSYCy/VWAFFyB095Xlr4k+204s7HKMGxK60hl/WcEyCCRF/rpu6g4mC3CXuKppm
bExNwBd9eo4hod6bseUy+8Jiu8XlgmLbsBR8rF4eAQeeZE9rl/O5KaR80htnKW5njjCZ/oTmJS8D
HGxt8hn5xgIRkpXT8yXKdJwVqorR6pe4dba9wAI3m8MEFUqf1HdPDs42zGaOwW3CFhzjb2ZG1Y7h
Kornfj/qxf3I+GWfZCOpEcjDD9zKfAOEMT+h0pEbu3SPfaTVG+YRf7ey/68+/qg+9hlXvFcfXz0n
5Y8/usj/+i/+LpAd5y+iBNF0mgZTQ9SalLv/ln1iU/eQJJKEQwjQH2509y/L9lzEohSuHiADzO3/
rpHNv3QKbiSFugANbvjuP6mRX6k+F44OcjTUiSiwxPl4ZPZpfGMYVFBetkgC7fmKZ/S3q/GG/vH1
ElSkNlGKZNks45+zCUw49jl8J18FcCFWmfJIXsKc53BJ/5/a9j9YZflb/Fbq89ElNjZmFbf82mlf
q+kHsqP/3RJnIyw3qayyGliiVydXP83JplEv7y+Bt3n5U/4cWCGItRBsGjwZi2Dwzx/S5Rqd5aFp
A1sr228VuuGRefBobN2Rpe2Q1jo9ypBttA+PZqf3u6kzpy0feLGfp2HcJ3XbPhox7CgsFF26aaV7
MmycdRuodhjq4BrtqpAZtimnYSeGEGS0bvTxykUAcT9n3rRyUxcGrEP2gVfVX2kf0ZT0OprqArUl
HGk+izFUW184m0wDEYsde6Yt21crB4zchdP26SHWc/dC95TzRSsoxlaxPcdXOljuizzK57XStW4b
I4ZC11T0E11LSe5Gn/WXYF3VQyL5x5gUIfbc5ptjFO4RyRtGG60ZNp2rmPAa3aWVGfIBGaF1GsNe
7LXezbcVSIGDVSwwtV5YOzynDTaAWlx5elZsmelP4BWm4ZPpLmNiSJeXrkrnLUHJxrwiHE5ckezN
+5Dipo6qPj6F6TB+8yUdw0GZmLGckFLLHVLWS9SPsXTCp7im3bPBOaoenJF8CBp44kfbTiRx2J0l
f2qNNcVrJpDyEe8/Ju8JdcRpGHT+oOUC2xb152zDmC0AAfJ9sp1NUYfykpOTSWDNYvML2dw52OAn
WtNVdtd9nmrXaWT9kJ1mMWmW/fdUTQ+WMn74HBa/TAYVjtVryZOE9XOA0cUlaeNG7MvR+qFk1fqr
GIlikDY6bK685ibYoZKPvc6fVxBJsU4nNzsWvt09JkCO4Rc37gXpQvFVXYzh1sS1t++7camKjPQQ
lSZJA0SXYJPz9H1lGIqDFYS6tY/ba+tNaPzWKveiow1qOlhyXkEBKWfdNKncj4WXBamdDndZpfo7
yRd+rfAt8WDQ4jvlEVMprEDZ0TM9umta1W8Hut03ns/lxNIPjLJoyWIy2DuvJbkW6SE1nGIHBZRy
bKI1Ga77NhSfCAOPTnOU6HdpCQQJ/Exi3xi5SPcxAV97YbXhS8jRlPOroYXXxuhX4TqDkNCvLFGC
7wxD62aOsQoCenTWHPitIykdzWWjuQLGvxoODryp21AzSbGqY/PWBcB1OVo2BqlGnWAYIoEg4VoP
+rhxAOW3kiZqz0h6nWFXf5E0aoFWjxVUZ63X9tUcez+tNPN+alEo1x1NzIuWpstL7OtiG/WNxeAE
UxHdTemjcPSX6xFSEm+Ql3/Pm44r2Q1TThhfrQeCwUMAwcy4zCNEyDrttG0I2n9gMVvsPbds9zZG
zSfPCIevZWjHJ71o9ABpUO5srH7Cl4UH2lwVlvC+CbDfxwbf5TVk1vG5hUdxVfaRfzPh97vPfQnd
oMM4tZ2IIbgYDYCZ5pCpXVS33m2atOXzjAvr1M6AwKc0ltcThnQU2O58xQnRvsjAFO1FY0P9m6Vz
V8+mt4HxQ5T1iKBybesGCzS0AGLgJ6E8tUoHVcQkI4MG5zhEdnMg3g0hAg4SqWSxivMqvmvaIf1u
K6cLBNmUW6gP3Z5Hw95MjFqZyCG2lRXkuE1XJ92Gr4q17XWruchHh+kSYtSYDIuCkhGDMX+mHcYO
WCAXU7lbqiN/2+jeEJU6zpDsLuzUmNe5HRLjnSJCpSlcpP7Bo2LYVRxiN4Cf/IMNrGWH8rqiEIy0
fRtnCWdcB7Pf2oPktKNKkFsa9+1Ba3WycuLGm3ch54utGy7aMQPb4HoISWbhBKto5Jdoz8q8bV6o
dyXb2JCdoFl5uHbhnEh2ga9YyQhxQ5QV0Lsdfrh6qXYGMLkLoxTlfkTd562W6JZn6MTiRbplRwy8
n4Q/O78HndrRYcfgkR1//etG6dg0Zyw8t1NUoHOw3fFmVOl003mz3A5eBjuUZ/jXvNPbWCLCEftr
yQQTLbixDmJ2Pxs+Cp1c6i9ZJrvPIG26zWAvWYVWa2rbhFbKVVlH6Rolu/HJKqfwS2rF1SO6mmJP
Rki5B/YYbhMl9KVvziGv0f21PvUIMKv+2fNNefAw4GSrqMe36oWZHqRjlrF5tsM1iSRcvjLmkNYK
P7lysmm4Euim/NUsqimoNH82oE6gdm4ZayDb8IbiSDtpyjiW0pveEMqiAqII+Qvrk6MCfLHOnZg6
/Ul2gzolVsetqwvyTe3aK/fuuAhhVN2zLBV9eJwUhDDR9gMG6Ua7rxNnHMlx4NZ7phKXlWu2hz43
4+++4N/O8pSGWOvYFyFtmn3kYA8FpolZHsKPt6cabQ9mrWWPo5+QIFc2zp3fONrWZoq39qQs9xH8
nzVQKxV0vuhWWupOt6ODo5D0Jn9d+Z25ikPOR2Y7W88gLvNtWfOAox3Ijooneu3qFqdjSy9/AJjr
D0and/fElKhHHqTo1olJ+pFp70PkLIa1Y3VkB7Z1uffoRz1JClKJUsGAHjTic1iTC+rvjZAEBykz
RYtJH34MZag9FG5NcKqUqdjgOfj7PmVyCn/OOn9ZDDzjTrdqcY36UbuPOEDdMpuZj6BD+q1mT8mX
su+8k18N007Te/uz2c/W56Fd8jnser7mS+Xs4ibWNjOAgY1WW3HghmF1pSKt/VRh998abVlsESFM
17+uuoQsu0FP790Yy7ytJF7bR8l7AUdBEJ4UMwTtGRRXPIi7iSHQhdvE5bb04SEUszQZfxegCFrd
4iV2/fnYG3N+E3oiOogiBtf361nG0KFOvmZhDOG8caGYgFy7XRlui9yNGJcwwF7Zdpnd6E1aHADq
O09+GA57GeoWsveEj6GuLG6/atRV1sFSXLQE62j0TXzhuAjYAoX4FGvJS5vN0zWbwnww4NDcuK1S
mH5tpi1zV8+PhLvYNiAJepOKc+/OFZl/mdM/RCTgpjfMwUD5m0Z2tPrCvkhHkpOEO2rbsK0nuH8d
n243LmkUNpVmQsAp3GxjwHJKVp6I/S3fpuHgt3SgVqHV1VfEbJdiXbpldY+zp9z1bDjUQKXbXQjL
kGDgAJG2PfkbRFYSLTuK+tiEzrgzDZSYaChK7b7TdRqBCDeomC3a7/nAtqFHHa8m/lVgvQhm0403
4AVv6qHcS1ESPtjzOBXkTxxNPxEvemTNVxbAb5qvo/7CPBOj0JRU5kqzOnr5HS8mqbLGUU2jOrWY
G47OaM1bT84t3Uxs7th+h7pZFb6Du4DMCnY6yKfqpDsT77xm5mhbQ/7h3gIcAlc1jIfLXmq03fhX
b1MTfQ4iiyYMgPda+0Q31SH1QhhAWFSXX4S0ejLWGLPja6ESA85kUtwZU4aszUvLrapjbS/tCm2m
ac/G17mcPbgfZXNHEwW7MArUiygcbvt6dlcM5YCBptoPr5HujjiJJ7NHcJIT0XfJz8g2CFPZORE8
tzvPa8dtlUfGPgyTAe5qKFGa2y1xF43ubqkQ42Ot4KNIwrCMOqmQiDvFN7fUvnXKvpkMYMZodIul
bmvoYTCPdFVyP1axWreeFgXsVkA7tGEtliSNKCzgL2Xek1bS4ZWpWYF6Aom68cZlamO2ZDl7UjuU
do3wx635vWVtE3XWG9ANaLNdTTU+3zKOQA5DGneSHMRKRRjLHhN3/DXqoaBnk8hhy/fYnCDZVHc1
Zk2kwZFOB6ow4gtk0/VtCTL3CZFnueKrXnzptLr/Vg+uc4f7xJo2uVdnh36YFWwSP9ujRugDsJ42
oaFRY91aXqtu08hp72o6j9uhAO2/nqa22DjKcbZ0jJgjtSBJQPunu6HJOJLreXKMUjHD15bNi9+q
4gJ7thmoLLd9gqKqyISO7ZFbl5Fj80J5L75MTuldCR/RxLo1YDkNTcpU1YAHfxuquTrIGbY7vFFI
9iRSboyiwKKf+Vq8oFG5i/DY7RfSOpoRxLKabywh01NpQ27syX794hDyRltfxMb17PnyC95CF0Vy
Un4OZ3chcjIKe9SXL6QjihpamRcHU1n2F3HiWVdx0cnPpTTtgB7jSBhbNFyM2px9k4RiMRIR3NwK
j83t4NbF96JjjAMMy3rG+FMZvCK1exSZYV22EoGFo3HAZkJfWpx1O6snVlVaD2bpFtsstMnWQUQS
X1fa/CMbXO/JIDoNhLny1lGUqwUeB9MW/PqKGk/xKUSC2q96xAMbZ27ZydI8DVKCc1c18QzcXr62
x5lTBckKplqNAqtBV6tNlxT3Wp4gw5Hk6LHLr2jcECrjzxyKRf25NVNzkzk5YATdcpt+Y1MZ7yvf
Ifc8K6pLqXLj0LYhpdQ2KuYwMlGf1F4PQqEbtSLguORoP8B0IqkZ6aaL3vEeJVkPjCV7b88pZknL
SohkMjV5yUcxv6VUTJ8nYVYPaZM1T3VfT+6+1uwZyC5hL9l+qJZJPuob0DCaLE8W3vly3QHU+Jq1
DrrBvh3T42D0P6LRG8nP8sTl5HvlhUll+62smdiDz+w2jpZdq2pA69yZWr6XmdvQW0+ry2yoaev6
TS2vCRaKrlOKoVVq5WkHJ81urtrICdddy6yA9/87PXlGK3zTEE+5sJbMUEKxqbr+NtNpMlhRHj9O
bYcBYXbFVpB9eILkU72YWv3VgoT7lSihO4Ui0tq5DlQtrRzFPm0UO3utmWtetfzO891RrvHZtJ9s
nWCmdeh0EOl6facG+PU2T3ygeZW1j2PHvTQyxFgryBLuIUa7EKDjiV7sGVAETK4KjYIWgXqe3HuO
OnxPIr/4ugAwNnXkf7YQtV/owJP3/CkgtKdG3lmJ9d0lAAJYv5xfIoUPDUOSh8rSnNMr31fjHg4c
V4w5wL6JUvAo2mJBMkP3szvE1n0yQKFL+4QXtvXj1VhSU82x4+9szd5LMzZuOYM8siFnN1OtnGOD
/20lR+ls67wMnysf10PejgjWGzO9JngcB6wNtGxlQL4Ipg62dTSM5adSdREVrnYqikIepDcXJ3KZ
nFu3IWnbSR3jGmyZ+VNETIaqFAB52ycwKhhY3hB1Fl/mdmbfQZz3gZbNipn0lxRoGek43b5gu90O
NcAcJSf9FIa9w6St7teVzKr9PJj5nWTHZcYGV9H3B33f5v191KPCmVzdOZpL3KUc269ghd0ghd60
Jv96OrKRagEYjuGSUs49jhbz6Q7fCfVvVf7sJWRY/DD1i9mk9Rei/3rswkAqspdKT1P9QhASeOGN
YbqhW4IdKuqM+97AcLSGI2H715hq4K9UZQMLxgRbbe+aclIczeLWvy7nNr/H21uuCnvGi5J00aam
hXXvGN2PaYJOqStKlbYxCU5R4zcw58XRzo0CzpzNIakZZiYcWXooEl8s0+mAnJX0yPtvMxJzHouI
2hiPRRRQFeYb2h3fOiPpN0iLFjAl31dSYoJ+cp5djiBTCvK51U/UUEuaB20irffENxyZ44VV2ebW
aUjr1TMmzFEogsHXwp+xY9q3tq4Zp27yfzaTpT1GvHoP2OnbGKML2bhIAKZww5h/Ecza1V73p35r
JDA1HRkhwirpALzfCH3dBTX8hWLhW3ACPMM967VinzEAcnhtMFr078jyJjmqrngmCZePrWL//mqv
WtQQY3C2LBwFNCfOuTXbnWxMqlCpgrmK7JXe8b+SAsthHtX55p8vJQwTPZ9t2DZb35/tXb1zYE9N
gh8We9E9CYp8MtJBXOmSWfn7S73Shy8cHMNF/bJgIsgd+nMpwENQ7U2WKtuyv8xyuQCMUkpOHt5V
E03FnlnZ/E+b5CxqCFOY9OFsA3X6n4vaCT4HDWlqMGdcRXA8fKVbWnacSa0Pft+ZumfR9/u80MAN
XEsnHfDsUmZs/qquNQwdcwzvLQ/B1miNlx4yg44mErbmtp5h82e5iq8IIps+WH/pxP/ZqWd9HAC4
SrxlRnPWqZ8jq471LOoCryCBhqKLRkYzPrx/E1/7VwBWGAvgQ19mReccB7wxcpa+0QZS0rp1x5gq
IsIre50bRJ2pGQXC0DPfrlqK5PeXfuv5wVlggytgeCOWKdjvIxXfxpmD6Q8f95jN29pEU05fhUaw
q+moZs2ICgzEQ7h9f9nlCTm/rCaWC6Rh/Fxn4Tr/vqzZ+aQWJSzrNml+hPL7wExeBZHDU+u7PL/v
L/fWu2+yx+gWUjRPmMafy0VtowvNm1kO5sJ9YzR7Dv/TtkHB88EuI5YL9uqXgRKwOIGz0ejnF1Sp
v++lo/rxW/fr2ZzD/jtigWmloe/HyODoe8dT+nMcLs0kQK7/wUOL/cQBSGJiJ3r10gBCV2OkE4lE
ZPKJUGe6+YSBf7DKWxeVW7iMr3QGn+duL2sKrd4q2Hp+7QIDeuA1WYmYNC1iOd+/f2+9hRZuHPSH
dOUByv15/zKg9iQZj2youGw3xkhKtVd9/d+tcbapJbY0HD7UbSAMiXmm3VtecXp/iTcfDp4/wc3h
8cAn9Ofv8P3UG1uDBCqiqHkQMOUfyYpjUDaMyVOsscMQqrN4Ahiz1LgVD16IS+b9v8TrV8/EpcYI
hffPp3VxtqNZdo2KsfJRvQl0OLKSZEOKrLkkfpWgnNovN++v9/resR4OKqBYtoHD/+zdazhWeXNt
NkFB1NmF5cwndOXuB6XE62fRZIaOfpvWrmEiozy7sBGRAhiSmgC1SL/uami0VT2ArWSW8f7PeWMl
fgQQMssRNjCls8cEXmii5hnfO1sbiQlad4HJ6L5u08f313njNv2iyAjuFTvXL2PYb7NuoLWZ6bdu
FaiEdLv8WfNygHAlnurw+P5KxutvrPnHUmffWHpUTlg4LNWTwg5bzsImP7r/MpQAfB1K9TAj7tpj
iQvbTYO2caO3TfjF4ci6lcqQ25Tp797oaKMV0AvxFFgqO9peWh+liXctGmN1FeacAyErm0ivmBZx
rpLb3MDhdCSQbroeq54O9tw7+Zo2GykUJPN88EOXSICzvZkvOHM9fbFpoho+e/3QqmmmX/Zc0y6W
n/2i1K9hNH0Cl5c8F6pHV5PD8Wvz8Es7ZdHOxezEzNo5OA4aP5vJrGjqbG30DwSyEsLogJCuik/1
6F2RYaYgwWZEKGYj/cYE2WvYpiTPRIiVQA+hYtRSrV9PVmUFzLbHjZSesWadFKKH5l5mFlqGFOIu
noAq3vjRuFZuNGGFqSA+e5GhcW5Unf7ihmP5wUfrjWfNWBhdKFjQiRm/qEa/PWthMTRUHzPXJUXF
OQjfPHDXJ8KpCA1eYbsbg/cfudcFD8hr18Ixj3EWdOLZ69pU1jDAK4aS70nrQL+12DYYoS4ds5b7
0INDHdN6vbcS0h7fX/mN15dqTncAhgIme3XmaKN50OLeKQPaXPPTgJzra8O85x5bb/rj/aXe+JEI
PNiN6HXwP+elI3NRzptzXwbF0DIVGQRDPCZBmL3Ssj2Q65sQQMeAfV6NBk379xd/43dSVyGLh67C
RTbOHnXAwD1tp7IMiHtL9g0BLdEUIfVI5/aD78nrlSydTUq4KIyQ9S8mgN9LOXpAXYSMNA8Mz/s8
z+W4MTwyltrcNP/xY0q5gWAKYRSnD/3cxl4vXPKIrFJ0BcReKofGq5nejKPtEBLpfP+nF9DScbIv
gbKCKfL5Z4vIx7q08oafZRdmoNVzuVj9mel0pGp2H1zD1y8gi1HaUBrYDLTPP18N2pDY6Qt+mWbd
x6b2uVHed+JL76PR+aAGeV3wsxTHUoefZvF0nL16yMoTwMkIMcw635r0Sn3ymVduPpCCUw5H2pQf
VaNvr+hTivqLAO4cBEjuGJiYZcVGDMfMr5+reaF1YBcDSwpzqTcu//mto/DGAkrVwYpnT6Tdce6Q
oZsFWt8fwTQHlpWh0dc/WOZ1YWPpts7R0MRmzMVc/v+/7ZpEik1Jwh8dYJPQSAOAQVdPfBHf/zGv
dxFWEXhp2JkRJp8HyUyaMSGEF1nQmnS06PSs87T/6ZbOKW1gg/Q4s7Eff7BLGq+/lKzKxuHapOGw
W55tH8iipc+xLwt8G8v2mJPzuS7rjKw2nym9Khlid7OfG8jJLSxyEHPBZnW6u5dTEx1y5sg73AL3
arabT2QXZ5uorikOlrIA5LJ9gSzOefCN0SHhtrM/+Nu/eWMW2xHDQNiT5zcGSUKcM9nIA7rTpHnN
fnrUJvqc79+Yt/Y9gJxLSwkPwquSs7AaPiNRlQeldHMCG4ZAz8S958qPqpZXRQu3Ar8fqkrHwVJ1
dits2BZl3ZRsRFhkELKE8WFy9Gn3/q95awcCeEcbzuNQzrX782FWqW5MUa9liIc6WNMun6nJ7uW2
6/KXIbX+eRXNmRGZKJ8MMkRwgv25nCcTwH4xr+ichd+Xa9cmzqlow8/v/6q3Xh5Qyw7sE/o3r8An
U4dnSFW8PHlie7fZLBixhfZ3hi3Vro1s79uYExpPt7D74FP11p6HItairqZT9urQQ+tUR9k9ZEEU
GTey1J5BqcHZeqxTdUdB98Fqbz3wHHsMHnZOlq+aZDm/0XXqLgtqWCP7wrHd02ik2ub9i/kLZPJn
a4MzOBfT4HMElPP8wO/3wMVsWu6B14/6I7lLxKKhOCZHziTiMenc8SEVXrXuKzncNATxXtu5a+5j
wI1bNdfQzSLk+aIhEwLcLHqMvk8/Ot2+Joai5IYPZS5vJsSb88KnBbdPsmfB12ayGBPI5lnIJSwA
sNQhcb3PmKPqtYv75DIvzeQxG4fuEPrV1xhFB4YvidGbHA26SASAzhrY65jf8f6FfONdY6ZNCeq6
Js3F8w9i7vJ3SCbK7bFU32sl5E6vEVOGOfqV+fn9td54EMUvjbG9NGqpuv980Qwxw3P1JKV9KL7r
NBwAiOnP3Yx9gei+xUDhyA8qjDdeOjzBgIZYDWzK+ed3aEmmbKOKn5faT3ECDNBAtcMcoyW13Zib
h6Ydmw1qjCH457+VWDh/6UhRIJ7vlBZGoASYHEg69KENZje60vmJbvxCeYseZwgA/7xuY8GlDWAI
Tr/n2F/elVF2VlMFmh41a0gTqBJKU57Gxi+CwuEg/f4vfOObw3rUUAsUhmLxrLIpgI/GCdlAwTRE
TC6sdtzoTdVsTBSx/8lSPu5aD6wyff6zD0KNfV8WJUc04VflrZ2Tkti60rlIeiE+2L7eekZNXqjF
h7B0+s+e0QFJXEnaGGeVor/v4+qHbQOQ77h/RKmevB53zT+/jCamCwNUN+OT8xdQTMzajE6VgSLz
CBza+Kklv6SmD/DBQm9szLTUdYDbdJ6xcSz387cSsVYjCrCQIyCBX5+jadp7qrn/4LeY/Blnu/If
a5w9E3D8s9QiwixA0C9WsMtILrM7+5MBLBlyzkh+W6TD/h/betM5afRQja2LWIhZbe+BahxFjxqy
TJj0WriUNFOI7ejNeZCYsj3isItPho+ht5xJwQ4hhe6LDnEWp9t5jQw2PMS2x5CCHNxbW0CuXWGG
FJ+UXyC2KkWX7aqia/f60IQwcpCO3kAEpTqsgKyVWdLexJMb70ULAzK3kWgOZlxcDUTmBF7m3ydV
1q25wtmuoFcEYwihYIA4sVhVo6q3YR/biIWz8ZKIlmQ9ksi7e//yvvVs8hV3Bc+JyZzi7Nl0mg4z
mcOziUz4uZnkM/CuG8vUdmZRbUON2NL313vrDafmptijfc9A6Gw9O55LyDdzGcgmXnpO1zAUDqMs
PyheX7f8LHqlDLaoTWjT+WfLWFMWE+fgY7fVs1NdJy2aQe9bkz0whL5CkLLubeNr1JYfHJnOzfqM
85Z16dJyRTlcn58r/LpoCjBD9ESqWT3FeG5XXmtpJ4wuer5FM8MZp1kysWU2NJu8RCQIIISNvCEg
yUblD0NaO5h6r+2EtMp1iDCUB67eM+9kgu2nL7YYOKhPSAEzV0UbyJDwqgZXbSIR3hmZ1a09ZWO4
lamVrSTW9W3K32cj8/oHng9xi3sfdgx51TscXfzfC2WvY0DrsDtd47Ex7Y9uxVt33MHl5/qM4bgh
y636bY9I9M4uygznsy6fZ8ahCx50nwk5fPBkvbUX/bbOeWE01AOmdn8sA8/O9XVJv2FdxPH2/cf3
rdLGMV1OqwbzNuec1643Rl01VlsGDJ289WyXKw7jn6ssRlPfzR+Yzt5cbGGiUfjibjs/RDgtm1GZ
865osVNwElX7wap3KEDRUsvkg8v31kZAbgMdjMWy96r4zeeZYG5UVEGbtiejc6GZhPPnKm//h73z
6o2bydb1fzn3HDAXCeyzgdNJrRwthxtClmRmspiK4defpyTPHqtlSJh9PRefDX1qN8li1apVa73h
uU/BLCT+JyNp/W1e6J43B1ggBOKwT7N0smB8ydMyxCFhednWSbBgeGhTi9/UjpHsXdn060mGzk2K
rOd+jiE1xHUK0TcO8h3WkfMXASUIekYUowP88Zv+6+0RECkjUb+lff122iIJ1hl5QpozNvLZCeP7
xFa3hQOO5H9xHew0ILoA2niXHHSY0yQSPB6q4IWkmtM/VLMxbuqh/WQj/VvaSnEK0AbnB9RPDtah
M4YwOMBe7ns4I0kHxHWsrtvaO8HY9bKom7uyCD8pVPxtAv9xycOENVvcAoyeWe6NcTqKh/o5dAvA
7f5JW39mHeP8bf5yIqVJRvrIWfigjNCPAaJakygJM/b8o0/krzEN0VcoMD6jfBuvDcRu1yUReZs2
mmtgWBqZ2QL6C1X31aWo8jVqgm4/2DAWYLXBM0r69hYNj3oTVAi3IZ0V7CYxBveBR9REzqQDMGV0
02bJdWmztn+ZI9aeog42GHT+yDDzAoojtz0pXxootPdnzOWR7bJvJaBrNnvb+2Q2/W0UQs3UpcTB
vD1swBa4haG8Icn8JEre/WKtetP96knvlJopEivIQn88ff/2ijUzC6CMoNh6OOwS5+MZr5NynzYh
ygByaOXuxWzFibXwa6cx6R9f8QU7cZAQgpjB+tpmuXDMPHjTMUp/dEmLcu+XS7hOxsG/dRMLIzdn
9k6TuijupV0GyBKAnHyhCwQJSmHlsPTbHkjfkTEi6vLJMPxl3Ek2NAUaEw+OE3rx/bHJhT6CxL3t
FPs8jNH9bmcfO0/SxjmrO8TZrWUPLvLnJwPxlyImqASqPjpqowxkv71oPHmLRPOO0LFEQFkx5NgB
SHV2XdQi6C18Z8VMATnpFdswbhOkzroc5oX7W3XqjWbRnxpFzl9ipeaFA8dAQolG28GNmEAj/LJP
caivEARfvfAaUqdYrsFWV94pIyOOsXLxTqFYYQlYUES2DLTGVrhGqqvRGc3dPEfmt8Ql8bb7xfxG
Wlzhi8aUgjGFNsoUYuw7JM8zYGxCttq6fpZswQq7m9ao+n3iN2I7JYPYBPGpXefOLd7j0yXLFhIa
mmvL1yQYkJY2xXdTe3h+/Cb+9vx0wOCgI2/NuOpF8sfbp9yGdWrv8PxFPt0mwNL2E04hX1PLSHb/
/qUAXoM1gI3OtqGzoD8uRdOpaUq9LYU1siWyCTSbb5L5SZgU8dePr/Xy3g5Xmq7+Opxe2QYPj/+V
4aOsXaYcDpQXBauehjFkrwVra/wj1aYShXVq1WZ01U84g9m2EV/bvRGuEWuTRxK3ites/j/yDZ/J
NyBIy+L/HymBzUP/8Fvx9+KhfP6//+f0oeoeujf6Da//5J8CZ+4/QFlowYXgpV2qk/Df+g3kN2gx
0Ckj2cLYyfU4f/9T5IzI+k/ZXwQgmHZU54k4L4Xff0ewAQ1hpukfM4uyi65fUubhSEDJ9TCGN1Ef
FFk8+aelLQNrTaHJgrBgjWibrIfOkJAQhL3gELHKS6eOLgARoaDUgvBF+HHpOW4goN+YRnnSdT4n
va2xTK0b7QMo9P56cBRxRjTFIi/yhMRa7MpWle540eNekkwI8ArEndzOAPq766E0+mfKbbrHPB6v
ezeFBgsAVKxdQPS7AmDqvOsaINH2Mt8awQKPcemTVK6b0KrMZgXCMluOYIN15lkFBQecQ2fCVhFt
B4a0aIKhucqMKL8FVBJ+74rFQXQRzSRr3cLilad+1SboAc/hN8Px3ZpLzP6ynWg/pUdSQDGFgwV3
z6nT4DJvKv97I8SIP2A9/kiVi2AQVPpdPcwYceJmqUWNbQy4iQ8Ga7Y25FG+lMVxhk31Dx+I/De7
c1D7teo0fIRp/VhM80VgtlmKu0g5H/NHdK4G37lMvdTcg1aztvCVwvWEZAOfccLmesiqZITHMJto
+8cKjx8pQmoWQ42ijRv5tPwtT+0rYymvBmvo8DEpo2MgGCNsJTFfh509n1DO1ILCKbpjqwi9nX1S
ZOkT88G7znKlsC6vbeMS6mJwNHl+u+/qyUKVt6/ukkWgoBYM9RUKSWKtMN1Ezizo7XPXU/ZXo8Z9
Qx+pncvajYcNthY1Du9CHKvUWk5xlUCbPx2g2lh2Bb1Si9mMRoTRyQiPtCAVpJ4eNcsPg+1mF8DI
PIKAvxy7ib08ojYMm6Kz5O0Cev1iMJr6rDbiAR2GxZhxKAEpb+EYrFzwdlCMfv+NbKurknPDszEU
XadmKTjsNyp0q/YkA2EwVifkl2NRb0QfNVm4Q0QSXUwLG9GVGikWLlsziSzz8SVM/CeifhZRzY/1
cP5fASecVsQfsuov/+J3PKVa9g9OhQH9alrjBBDyvdd4agn7H64GjGg0YEiSSqT9HU7xTmQf5ePU
0T1yRY0k+R1ePX7lmWywyDtyJgbt/u+EV+dtYqhvh/2CJpbuptItOsxHAqHmEvMG9xkjWpn9Kkp0
E83NyOGk6cFlwfu7zwpUZnfdDJpt3XWz5z1OEYgQNJq9urF30nDxCcmbwKgxjUf6FVpbUOTJ9KU1
SwP8cutKCH8QsaYYKXTlqAb2u1MM8+JsqFLiYkfRUSJwFZvSGL9gnAA6iM5+DLjOnVEXblZIIHtw
vLsYGxU4qRlcwDUScEYQ7SokuWSKUAiS0sb6j53x6nWT+TNbPQCpujj7cZqndsN/8GbZz96mUJgz
g0eHw/kssSPD5quMRaJhcS6M63N0JEMuOVlpVf7SClTzHc0RLH3WNmqGPE9ljfH05eNbejkl/Ws7
5JZQMCJzBJ3m+QiKHvY9RGZPJfaK8ZOFm1R+LrGUh57uDthYHSWGj1j7ioCRWNkK45xgWOUZKR/6
hqas8wdckOaG/XLAvpcMF2PKZLtE8TJslmLiVWz7fkmW+6T1IaZv8Rlq/ItlyS0+VoYuGwJq6t0g
wk+ORG/rcS4WtnoOhpQbPEsfRg8OBZClptTIi+rZhBrp33pVatQ3CIjWy9XHo6cLF38MHhfSCqkc
eKkpM3iHVYYZNEaIBFr0RPuFthkHnih3zZVtssInR2TuJb7aHrKHs+8VRr+WyKGqmzz1quzXx3fy
9hygH9kBxaL9QTBc8N+BDCwK27CKMv9JdUHrX3hyzkCZtqXhCOck7vzF8//dQUZHWMOCHcrNtIMP
EZ+GFRuipgn9WAxNW8+bZpYGHBwVLNG/edTXT0fgcgFHMuFpex+2sey0KnKZevYTjIoudZ8h/OP4
dRzJgXmH+6MeYqyZh+EzV853MwktXY9TLtYuNAzewf2dtujaMMu7x8kMwQOtMjiI6iaCLsrofvwG
D6qS+iHpg9iaQmUzo8LDAkpWg6YYlV0+IfTvlWKPi2T1hdYMMWqNmQN+5ZdTuERmeVYj/eKbW08l
+XKfdUJKBGUKAmK04kBchtcoowgHCVFV2QVU0rgN5v0wui7uLR/f9NtkmnuGuIokG5U2V/elDwMa
gumBPeGS+VjNPUK9q9YI8+yXsmbD+1bXpV87GyCwdR99NljvX0zIW4G9ZL50pA/DVgRzeZKtZ/xc
PMOy8Z8TXoq4FL6pSWuuLaewu2LPMskFGjkF5jCbpm3bUK7hGtnqLi2XsYUAHExL/zNG/z/cOZVv
z6celo/dZyZBrIuDQEE/WUvOsUyQOQisw3frxaNsy6GtfyZBSj0DT425X646f2qZVMtsgp09CjvZ
+ReGE6Wspg5nKDaDyifRTbZh7sbzIxOwzH75iDPwDSkyIkg+KMtF3/Q1ALuwu9UNSvWx/63DzAC5
I4VYBDMVoR34vquq7X22YSRhFW+EvFiHaKMDnzFv7Hkqgusokf30HWwZKcQKOWbqjhsbJy+CvLmk
fpPtbLfxWN84SKX4s/luVj7742ClFo4jUbdcsfxD7xs9T6Zmi2gk92hpNivwoGqwvqGkIdFWGGAo
LvecpoS6U23jq5uOWjyfTaqMCLKCQ1zzzuyEbhEKECAr83mdocfCQo/AIfAwmnyaoJOfVHgYrLox
s/mkb6URH0l90ZX+kaempL/uR1Gymc0IphKCuxZrunmbxSGXhq8a8vHFGfXVjBgkzYUT5mnzvUE2
S+0jVzXpeYENH34iVjdVp0ljzMPJMA0Tc2kKIh35UnL7+TRQXcJmaUa93jObIEK/di+Rg+ggv7og
/CBBvz6Al6HjOWKAZYZ+tjHNyGBAPbNi+iHZq4NYARXaALjdRT5/pULOJSpUMs8gk71+RyMbjGed
NPLSZM2Uq0fItQntN6CfTjpzaWRgCY6zU/NM8euoujkeoM7KC+TAB8axT/ITZI4GdNZQEtFXdAxB
1jZLDJ2TlZyRHJk3BHo9XeqwZ9dy8ho5mG0W+Vl5U2nWp9hltN6YLhKtJtaUqsKQWRPbLY4ma2cy
+UJgnlYkdn3c54FzYrhTOj8iKa4Yw3pSmdZ5IzDSRQwKEJPZZhFDUIzHkV8pPKXipdK5W2ZN9Ik2
s0+2yENkyIRN5w3WyFW8rQ2EeJDgsxVRYIt/pOJhajvS8xd0p8tPcYAkszoJO0UBb1PPKHb0myED
pJHx5nEwJQ+z655bmnl6/uc4IBKcbdwQuJm/pu3KEpyDJmemoHvqu3sFkIvby8o00HlbhMxtetFR
pvS+ccTjh3UIgYXbytxQj3GjSkZwmEb0GfCyEnrOFaSALqrB4CbELjZ1H2ytU2t1h8YRfzZWULCA
RdYTG0gdF7IMd0xZ53M7Lzp4JDmJWNY4rV7Sbqi/FGkcizeB8cHAXz2aS+pOpLnNKCCcLbt5j01Z
lwEGoCLLFzZth5PYeiEX07PaSVM0QWQeLhYyE0HhTe0mM+/CxEtDtdGEGh2ZAIIireWbxs6j8iyd
XY8ZhMupPNFmhrEy5XLloUzG9A86jYzchuVIS5FEYax9XB09hVtOYvaIniAKmDnpZW0laYTaDPUC
Ha1SNZvWjgINnarjtEPLA6mJtsHUZT0VXWeMp3nUURbdR0bHu2mQ0a09ylVWxcNUUTbH9W1YNpFb
XdQdzi3B2jdTdyy2BGLCzbZ34gxzlVgOdYhwAnn7pFYRAOdkH6FLrDXtg5ww6z8uo2e4iQ62M88c
Zsi+pQlqgFOSxGd5nQywrvop7PTkSTMdUkQ/zo3coYmv56U5TB1zKHLSJo9P6wVVGrmj7z602Ld7
DqGyawD+olWU8z6q1WQa1tBcdKNvE3KzioKNs62Q72EvqPFB4rvCxtRRcGDwmblmityh2pm9HPkk
R5iG3/WoshGXclNhlxT2mc4IcViNCU/SBU49nvaJQXRQjCJrAXJex4RSTQvq+Zi339DUCOaYmR4U
uPPEp8lkDFzatZAyREk8Jir9Utg2ssuXEeQ3usNuoTfZHo0ApuPke2ltsCm3M/FhDhLDvZzQYUM0
nxCFdy1dVpQrtkHdUr1ZSlunWKYBXfaxDBpOI7/PIUR9PTgjXgG0z/KWqBpu4yQbHQMHmmVpcYUM
UElu4O9EW9ccouY2aiYePq3Z/OetmkfBHQsQDoxSXSaChZ0NC+n0PkgHPYK/p3WZjvp3s1s7TNwl
nXTi7NeGDvcdRLFF21WajLEj2rBFOESrSrM+jThl5bpBRMNkNcLCkxd2Stjd4FuE8SgCPdbs/0BX
o2hvzXIq7iCWhBlzCGvN5sSvpMp3fq0G+ShL9pjTFjdl9zziTh2kE2SK4hwxd9nl6DoVTy767u1N
Wftl+4BWZoG+fGgUJqWkoseJ3PFGCfojQ8eSSqHruN2wg8sRqIu2SaIJmdHSLK0zp2Bb3aLKrzBZ
4h21BPkpaHRZv1ItnjnxRDGMlJ7eOHpHLhasdriS+F3134HmDu6tX/SzG6+zxs2ppFE1nHGzlCHP
r4uKUYwARsJOVoBiL0ZUscIUy99W64iP9enE4kCSvc/PR9O05E6FInY2HgnachdndlKz8fm9OOnm
eQhWDkUtCxwgEQ4XAKDt2KTUtkCWisY2GBuviPegcvpNU5vjchqFmDQdWSMyO7tIThZ2TWDJUalJ
IsczrmRel+6XoWtgYR2ZUmC9BVsDoNUdZGKnP0cMsjJuXJSqlvseZnqx8lrfx8hGoIBUr4reF608
CiYvhlVtorXjb8JpKfKjKO2zCbFsGK71KsxrxwbC3y5dE/y0yiyonhJgHGpCz6afm+cw85xhWA9C
1mJlO53XmwiQVY0XbIbc9PCDi0ojR7TNEkaO6owvSWuT5yQACRlaaxSlBrveWF4/L/7Wd3pUVS5a
m4fJrn5n30gYRL51gxxjjXsv0DC9ocoSuzLvyzh7UrobGY1tpMinzJgcZVZIbNx0OO6wYFpUR5n/
ldFmZFCtMym9rSDRoxc3UgF6r2UDZzlQ6tYRDgSszjDRO420YQDE4hibY6eDyHe6YAdOSuoljWLr
QZgwY5fpKy+2l6NZQIqMdoNX6+yPZqE+OYjM0l70swu8JjwamjL1v3l0vrkVSxoi1530nlqDHBqP
MOl1HZl9kBuMEvK2HlkwbsA6iw7nURLLsgCbvPEUaFk0sodjtGVulVX5i7MPXRt5on0FpY6YgiKn
yYOSl0DqWnteCYHvmEa7zR49Qv4lNRnnsGeAZCX0zhk048SdtnEiuPYgFlEvt8r1Gn5XI63Ml5lZ
jU3XqvNqSvNHXZjpOJm7ouAjdmaF3FEVyc5qH/B80/kqQvFEG7sfWv8n3Oyq3vl2JqqzuMaPzdr1
UupcqpJCpywJAruMUV9Xfm/9Ggwso8LNWKB7X+hGOHWDFTKAKHOtQrP1GH5i+KxTpJdyj9+Vepf6
vYO5GEuouxy/IiKaH4KzxGXOQYzfWMvYzUKkZjCWo7aHPQCJa8C+wh3QOkmYPv8ciaVhCWHB7Cxk
pKICwXJXlxjbupvcQkcNcTEDMyzUUE3ygBuvRDPrW9Fa1J5eXyMbpmXdc/wb+rugiSae2Mkqi3c0
dEpY7UUV52pMrlDVM+lsqFx4Wb5PpI8HyDFAOV/dLZrFl2BsLHXxqUUYMk2OwTXppMLs8aoeYQfO
+iAf+A2TpaReZ02YDpugcTdoI5Ol4Keos3lVIwrt7U0Zdyq4ogNj1+mZj8QB9zMvrl4HjtOaPKrK
STJB2Lp6iTQlKkIXS5U1fCBSrk7UrIKjcdpYeoI50ZA29lFjC6TstO+23l0TpTDIA+k/kqiuHUeS
BdJn0vlm7+v5CNs3I7M2GYHsV7TgPzVr8qH+NFkJGmljEQi2SyvhvmwUm4RODXN/QP5nYzlS3+3r
8sh7j/dCo7XmpbYdga88cyakx34otOFSNLQtkQPHQsFWT9N0JifIdm7r6rlbVHZYnZejFSucVwrU
bYYTvoCe2aYYa/yZ17hmllyrWloewZQq1cUKoKDZJlQ1Rz6MW9L2QSGAhFdalw+yJ7jMo+ucuaPV
oxIXeTbzrDRtfQjMJCYwd6Y16RfSuSHpJQdP3nM/e8t86ow25ycfPchJHU02jK4HlQBHJut6zXzw
NlfkGl0dYMJ9hINJTmLw+0QcLFVIYjAhYczpq4obh59iziwtkmhoBzwidtcsV6ahTHPtoKvNcUQl
bdwZ+8CXznDnL4UzGGtjtBh/Iwn1oRukiM7CWtRqWHcibHUiH+NwqO4iYGO8tb6koFtvpsAATZK2
yqvIUUKvXu4ZdR1xF6vhuHfcCEQNOn1+YDr5HpentBctOlRKYrK/lwIFnmRbiYmpv8cqL+GokuPO
9vi69CpV6NSqMBBaApSAwzkeMT3ma3piVKOuHxmRM+spCXJ2rC5Nd5qqhgGB1p0Q8dGF01oGQi9x
TsuxPPf93CV5nccsPoqSahqu/Uks3TFaelaxDzqbMwUbm+GSHzhTrwidfpHXfE3o9i2xKmsqnYna
lU0UX4+vp0a44XRJjxskfQhSJPyDv+6oXNkaR6L0KfD1YFHg1clNI9Y7zvGaVTbj/dwHCydeV2EA
OSM6CfzTXkNTq3ilqTXoWx/QSUALHLRG1PdbY6rc/FxIiiN8EBrNcjXbuQ5YPa/RQHE8R5KgQiYP
60Q6A4lT5Q9OPekT+vwaObB704luaeV6Vn5cW/tLzQg8D9B9GjoCQtcB2CiYakjOKE/9nKJenzMx
Iy/AZBsYQhbhqhtanveTSx5W1ShTYbjsvWCJoQMf1llnWVWB2fv9T88fdffmdWoUgaErux8/3ftL
gRwix9WKEhTPzQPYko2c9qKoTvxM3UjHpxrOoSIpJFgTuz6+1ks18M86PcwVytTgzGCU+u+7Up1p
dcVY5M7PySkHDjID+Ddmote7WBqtk7YEE7Rd/JqgMVSu11FEUTTPi7Xsbc7dVCF0ZwOci67wdK+R
+Xfvo0J5VadIAqWv9EygYMRPH9/+u6HSbB8SW8sEXGC9E0qa2qjs41F4D31qTdwHG5Q+FrK5coT6
+FLv5hz+cfDcQFQhffVe3oY0KrXB3siHMMFQdN6jbZ6N99Yi9BLxI5Dsn025wxaKxYsRvg2oiKop
nP6DedA2nRPE1O8f0A3WMaqfWGxXQ0pkv4lhR7CUo5B8n2Ri5ufnwhZme0m0K73jj5/9cJjpmsIO
oEhLmxQ43eGMHCv8HMYwdn5Qk+DoOCfQuR+DCgOQzyB7h6Nso5PB0wJD4WoUxw7agDmJIfiUzPox
VLXIz3tZ6KN5mnFS26vE1lnjx4/2FiNI0wSOJmVnmryeho6/00vIkGQNkOn+0SIVzQxqnUiHOYLi
zHvFbbiYcJhIMWsLcaz0EnbGj2/gBRz25wok1YKkDj1eCLBj7zj/nBKTwpKYi+B8MSMiSy8Ldyuq
HkmYHb2mLQoECXse8nI6fv8uihseSFJnW/pYJifH4+vglBmGptSrPGNmFddu6HBawBuhYktAJKQO
uk3g9AbCm6mV90RrMXp6s1TzUKt6k0QmCx/CHD30bNOLgeKRNbYT0mAgUGDuBSTzdn+c0loOlk2d
Gzq36lSn0y6jtYX2EUgbvZ37MiW3EZ2jt3hMciW3JV4L9B2pPVEzz22dNGVB/5Lx2VAm5TrKSkTB
VijljYx/gBgIlUlbTUoXWaqcsuzHw/9uwglXK0l5AvQeJKPDqT1wskgMc5m/10njkLPGstdHoBBX
OkLv75L1x5fU6/bNCyfUgtuiRxNos8pD7QoaZXPf4Nv1PYx9XWMcgETn5wAL7dy4MDuTO1i5mI9z
iJqsSCeFRoG27WeNosMnd4AtocUE1p/Hfo/NruAX4S7cJ99zED3lSVq2ffnFzke7PbO7/hP26WEE
QSTQEw6VIh9Wn9bvY0z+QEiiCxGniey6H6qBjXzvZUJPiyyTOrP6eHjtgyXNt2vQK06fuNxwKDUP
soN4xIi6qJT9pep61HI1+AxAWUwZlZNumo3sDrhZLCV/CQo2zMsJ/a97DmteG6wkZV1KMBx5dP9e
jlglUEeAkUaGDa0UcqkgCDwmdZbostZk6DJA0Ps1i1AFvi4Tg9Xi08qwHB7OyD32ojg2dKfIwuCS
tcGBAI/5Y8Mgjha7qkYQ/PzjQTgYb8YAYg/6EOBD4Vq965h6XtxjgDlMX4Yy0zszDCu95KCOcXL+
+FLOwXzW75TgBUMbtrv2oTqI2WMtqalabnQXuPXLtQaP0ilUKp3qD4R6QtBr7x03Pn0SrKZKV0l/
/9QqNKZTDggmg+u5QtczOQtKIp1ddnAJj408G4zlrGOpYk2YIlI1Hs3OwIFpm1cRx+MUF0OOJb8b
f3SLdBPJQPqJtbME5sLvVF3qF77gnO19Q12bdFi8liaURQW03xheot9kZr3oxQtF4K83fZvqwvLv
Fhorkrmb0fNg34siqhxIRFt42dWf7LfB29enZSfp5CPJYiJtA43WPJjCDU+gAlNGj4VyxLesrTx7
Z9Me3ft5IF1q/Em/i11MRmeAcBFO6hHkNjsv7hX+M+imQ1+laRo7q9CYUc3wk775gqgb7qvF1Klk
nQTK3qdhdl3SantU0sWU1m+NZF7Ty/EvARbXpwmeoOfsSMnCaT1Bp93oMufrQh9ZnURoOHsrWUCQ
2lA1zO+NxQAd2hcTCMQubK9cdqV85xaGcy5m/D97OTdbeuLFPb5y7kkBipLmj+wp59X5SAuvt4of
oCa8U8iamFcMS2NaG0e24s5mf36QSW15iFv5CSWMuOuO7Kyq7kbhDPep4yTgoEwDQXeDut33fAi7
J8yu2lucITrSomiAzjRkO9oEs1xX9Ium9YR5hbFCSlCdFFW9xdgHKkiQZNnXIfB9quYRAub92NZ3
SzZQEnNBjVPtM9w1/MJrt5/Nn/bcdz8ssbhfksEb1smEeWUuunTrpnP6CWnnbbBmQtBWJphB1bOh
ZYlDOE1N+Uc0Xlw98b6mqxDzv3zrF3Wf8dpM/8vHK/rtgn69GGpHALJgq7yn70eLS2rXhtWTb4oS
jNBk3lkV9dUVCgfnynUGzn9xXQI4dUT+ST72bua/PCZYHVo2BPFD2MSgDWtyty2f8Afl4ApmPZ92
pWMBfPv4IV++6V/b8MtTusiOkfehQOqEh4fIyS5zW4GVebLGmjXj2GwXK8ROrXSDlIu4qXDiuUm7
CDkGE0l8uXGUTIsjlWKhNRU9sC/Aev5l67fhSWU04gv7bUeehKfEfVmSvNh9BTHC7i332lRZ9asc
nOCsojx7rezZ/hpmnFMB/FqmXMd5fOmU6N1gIlv6VG9yenHWGFJYa8P5KavjnlbC0O6sGCEFc+qd
9cL7+yQXOgDhMSQ6DSANYlwc9uhD3pBliG5yg3l5gtnN4Cepkxw5NSpb6Po+VFZYfHdwPN0M2C0V
q6Y1/L1bQbfcfPxmPB3d3rwZRNr0qQ4wIMAxBEXfJgtWHpW0DxBvR6C7yCmntUB2YUmGCOIXS79R
bjntRYmf1So1ZEm3py73CMyH50r6ql9hY2JcLpiY7p0FR0APC78fZUo9HZE/4xwlKnE2O/NR5ZTO
HTXQ4rI2tBGIT2MMVcx+ou0CQyhCsCMUN6SNqt6Nbvpr9rP0whEyPcqpFO/TuJaXpdcX/aaOuuHn
jCnDF9hY+bVRBWwQ/mRp55B+HND2TuM7rWeUrZPG5AGSCctZ1WMWQP+6yWiEsCfeup4RnKUJHjIW
VW28OXMcHj6Z9nrsDsfWpboAR4vT7DuC50BJmPcuoqcmdb0Lrdh+L1Nnnjdg2BEmHDlLfHJF6y3w
lVklOGaBugWPhP4ncLWD12naRVuydT5nMnNPKJsZ5SoaZuOUQmW2oxHRE+m9uH2Sjlncp0g0nuEh
ZV4bKnR2H0+tFwrD28cn1SR8Qt8VIHEPFYfasfS6AIH55xihFqx2ozr6UbcLwv5NOXurxrRzKhwl
siir3qNWuMkS39snwGE31EnCcE3DE4uetvbFt7QvtALNTAm9MrrkPPchFjQOXj7+kMTHsYcO7qqG
mzYiW2XhkBxLs4SIpdVqAriK8shgWHZZ3hvnOGjir0Qpwzjzu2S+mqeR7SzzUrlDx7JvYEum+VlJ
m5eM0imxwEAlrgJSMuIwCN2guEcVYd6Si3S3PeJdWAsUTot4BnAZZiLtorVP1e8K/xk08wWIOhzO
J/pKvV8UMfYMQp6PMuw6nJ+lD642sGvrGHDKiIqCH9tf+7ZOvw3V2ON3pr10O6R3Pyt8vY8/zJQQ
0BzQNSRc3tX1HJtOKJ4T+bOWKcDCHbe9n6A8ZrqGvDLOVOJp6Qbc4Svj56yyEQN6X2Ga/fEk+duE
RXWbtBmp8VCz595OWJBSHWoTonhGoHQeNi8vBGHlpDhLCx/dnEWFdw3K57vZhyIiw2j6ngStksyT
xbr75Gb+smARIKa2TOgAa3mI2F3KYVQ1gp3PsTD928a3uhu7MIyNoLCLZ0Y5XAxFg4CQW5XHxeRY
5z1+RpTYi366SkUSAEiuRnWWGoPzC+R8g4MTNh23n9zlu5RBs+8djyWulcneHaNVGc1l2LjDM1Xv
Jv5CZuF1ayqJWF53prqwEd6ip9QtfrAJWq/+leCnhyFzZMvxyBF1d++FRXxmijH/YrfuQIeEXWAH
671guOMM1k9Du/f1Rf+HZ3E3S/hnD0+wADdpxyHlsX/DmtCn4z9e8HvmGgyL4TGf//KPfnMtAguq
BYVQ9IcQa7JJV38z14LwH+A4AH4zEahm0U78H6qFE/6DzILJYeJNixSqScHzX0w2tnv4ZxTz0XDS
/+q//+sN1bU7+PkNmeBtEkmRnqKwJp2zgAmc7/IYh/MZ5YUoPkH+tE/oFFrimm7cApcIt7C0EeGJ
Mn9mEOCPZeO6iHnUQXijatXDCC7VkdNYzZHZp7S0/hjGq9eN5s87I4l+s//qW+PhYPyhD2dTnjgs
6uKGMns5haFjoTxZX4Zhbl5iZQunDjKaB9hmqG9TC3jFNgV00sconRlSsZamcIieArRJrjuy56bd
gkEsxddFAmyYkwYDGhcC1HfUNXofUoeSC+4zvhFsCsCH5iUt/aAzNpzLjGA/5tGyAYZX9ckGiAwQ
FZzWRd5+SWYV7+vJoAaHF2zR3ARRV9AxooyH1kVehSdBO1jAB+dsO7VEQei/7bANaf1fLZY/fAlr
WazGtimVxrwU8WogHvws59K8cSNSyZVyW5mt0wSXESBk3mRhomknBZLNdZHvwLUVxSobHPe6QtcZ
N/JxV7XR/RRp88p0aU8wsMEbdnC6x9RM2suwxAOLhuCpFdcnsva7O1GBvrXCaT4S3dCfRlifnUyG
MjapWGC2FWHmXwD8mc+qONkZaZaT5w5WfWO44XfTyXArTJF8RT2gSL6BkpRiZQ7eeG7Qeb7GRTic
1oLS8HZM1XQWi+XWHOLisp2HFP+5sBLAbX0LA5/ccH+2XZmtQpl0q4ka0AID0kz9GzPI5Y1KKwft
gqC88tQiElg6rZWfO1XROV8yaOGryTLSy2Vptu4c2buGZtfdbGI+oVttSDFK76goymonBUjVtdWi
q9JRWUckU1j7yYnkFnVMY+UsZrOdTFkfu0s/ri2a+deMenMa+DmeP6IwT2JU7U50afwkscwi3kSV
WXyTvdXd1YIWc0Nr01vngyFv4b0sF05lT2cOSgxPEHT8nUsVZFs2PH1rq35dzArP0BR5d3x5lLtb
KLFQRMtl8pAz7TlktROIfdCNeAGNN6ZQ40UIB+/UGzv0+ZBePsItrtj2Bh5C9pgi4Yej103SY0Ex
mAvC1m2aMKXbUkS7kd4T+Xrjgn3hS9bGVMBZDMJh64Wj9WDH5NVlNs/PdhNH59Qw3E2AKRoKJq4a
cXvL/O8wHpd2HYnEOraVn7WbenTmhDOAqGacrPDLWdG96oKV3ZTCXnthgx8Vncl5g9V0rOE4kXHn
TR3JigvA7Bg8i0Va69Xe9v+zd17LcSNZt34idMAlzC2Asqxi0UvkTQZJifDe4+nPB3XP/C1qTivm
fm46YkLDqgKQyNx77WUm7uMBC6CGtlnLolOYWsUV8Ah3j6TgxTeHhFCeIdpmsy4SIBtpvkNfHOGv
kznwsMBTO7mZ63L7lhp4WCRyC8ePLFgnXt+uyKlNVPsmwYyDlRkEFHTueGsXaix2dlpah7RrHt1o
XN7sYZk2cmzNA6A+AXfW7OZBpSnlNTvh+DxEs9N4lWPNKqqrpdACDLLSNc+xGGcPAZRNWq/tEi5W
N1PilVjFDdewpLDQ1iCrEULo4JwObz7KT3Npd2SpzcNwKEOrFEHLJpL7iXSyiyhLq/GGGG9KIKDx
1moGskGXguxwby7a7GLyYuxGHRAGNtZQKtsGQSeRBM3CaJ/t4CqP3AxoSGb5E4LT+i7uja7cEOhj
nGU91ieEdGUb2EatXmIm3Q82wHYWaH1sBmrJv1usUXfTaHN0HBbRnEc9im5inZqjyrXiwRGd5odz
n5OQPaYbtmc2X9Gm6XsSdkpBWDbUfarvxrppwW2Vr4QlEMY51bV7pxskbm1gvVDyhxWYwNZUc/c7
dOv6iH/z+Bw6UeYPmPXdYbJU76eSqCrFUpDi9WW0V0nKVT3ct8yryB2SrT0Ozb0wSgiHUrOiW5yP
MDQa8vjOnqdc27dNG96YpllVTG66FJ4U4c8v5azCYTDBasSumZNsI60+fY1qt9Y8oU3DuSO3svRC
bRTorgwnJalx7qKLMnVKGoih5euysBs+2N/dO2L7xm1tW+2LhXQl80NXXU4QegzIa0ZyaFKd4IhR
1Bv2humQ2Kn8OqSDxn9YdOzzvOQp4j1vVssCUtMSwTZDp1v4iajtE0CGG3r2rEfrsEerjy5DJnkY
urq/6kDgfjw2UtOiKwhnQG+9wUUOmr1pI+s9MdQxWL1l/LSejKdY66pDgij7hoGkxrfm7zqJpCxE
kRqXSalOiWTrX0R2CmdHvk9teXDtPvcsoUDl1HIlcFSCwaD8JdczxP2diUCbP1gm/VLwopOCHjvj
teh11df1HjvLaNYJsuM/McDjCxOr+rbRjemK+aWZ+aRzF89A9MM7yWPtVQp8HjR5Oe3WuuQtU9Ly
nVUqSOOb7ZitI7EHZzNHMjq1JbmCHsdpc2U49dQSBxfBc9VoR8iKnpnqBWPe0BfPjRLDj0Gu+WQx
Ii02tVWnbyZqqHQzuwUBHqEJRStIWgUvZUCKfALetEdI4D+8xtIYhWg/qM1z3EbpE2pZHlf0qpjJ
cFFUM72b6TZSuGe7JMkhhhhmYy9+0UbGuY1HC+CKwusiU/ynKbHKl7mU3bbrFSIMO5XnJUkQK3lZ
kuLFEHXOZ8bDN53c0Y2Kk956iDb52alb7UTIIdsxcskFOcNAQCB1l155mdMRIQcRI33VXJtETNL6
xKyh3RrRN+CPJBUMBUeHHBtjnmREbD0c541S1vndyJz6mhDs+dakmbsnBlY1aOOQAuIQr5Mp27Z3
oTtyWKP9PEeC6AOSaHX9FOu0OfBV27b1gXxotkVuhhs3AyCANW+/j8lUvzmEDxKvsCju0TaJqafA
FHqzyZMS9ou2dKbXjM1ycJCawXQte+vU5STmesCHve5NymJD/EuS4VRroAAewhOM45rCtIRPedJ8
gcw4K7eDYebmrufQv+WtZaChsgYkXNzMOg5wJKWP7WJR71No/FMwjaR2c7Sa1F9lZjj306Th2FXb
Ssv6mq0rXBfZaCPXgJxbWllybggExmBR2vl1Qqr3U6O79Z1mjPZLLZ1kV1pkI5DkmirvpiaVo0N0
dLGr22bKfSXMVSKcNSbRXm1H/S7OK+0GVneUH50qdi8hvN0PeMZYOGcqiTKVg/8iuRWD4rVGb6nB
1NeR0V1ZpNmWf/lf/q+t+11bh8uR8bd+5Je27lT2cRu/Fj9L6P/8q3/1dc4fq1+Xi6czYpW1tft3
Z+eaf0D/AIbAyQs1JuSk/+vsjD9WRA1RlgNuA9THSPavzk7nA1dAh3kWCOAq5PxvOjsk93+HL+Ge
8IKDTWuCgQhclM/+dKTEjn0Za81BsHCZEyaKdqdG5FA7A1BZWUMm8ERlq2+tYssHO3Kbw5wX8qg0
sTy2nP++ndkknqtWsUvN1dho0LA8cqjXH5wqp3qIKhFvSrVzEX4l0wXFTP89aXRCSqMwezL1utv8
SFpnrctzqZrRFBS6PQRrDqOvhWoz7rpcWfbsQ9Z9X/TTbybpP+NB6x0wCQhe3flWte8v09aEYo1G
taoOlJrTjSXJPqdmcZk2dOt18bv/tkT+U8v6yx2nmTfgV8GSQIv2mSChr3JSgOjqMCoNGdthRsTo
OPixJG3+n7/p57n9jyuz0YLjak/nDla8XvnfOAJLb2lE5FjZYZT0fmgrZypJoewcdJ/3g56ZuzlK
5N0/f+nPg7U/v5RhK3gBiwlT+PXf//alONC3Y071eegt9kOiDppkdY+0RdBPgpSU//7bVgsINMGM
zX9JpQhdZ8TCIMkOmjoi4imafNlOVqONlz5zf4cc/jxG+XFpaHtXqz94kr/CmBBGsyhP1fhQR1Nm
QM6llw8wqsI5D+8zL5qj6dLTzp/GNh32S2Z31SZurd/FjPx6h5lfw5g0CS1YRwGfHmumtfbM6Cs5
1ITDcNC2M+G+oZQPrlWV6m9u8K9rCAxyrYbX9BvMjz8NzhsaZaNrrORQactyC6G5DTqFN7iKqjQ6
zD/C2e0CbfZvvvc/XSQQKNCnhW+Epa771t+WURomYxxa2PoXY008+8DTHI0ez8Ii7pP/7rtMV/D5
DC1VNlWmpZ/dxswYLvUQufEhpp8PmFmBpFZqM1+F82g8/vOC/bTf/vgu/Kq5lY6tmuIzHy9BmKA0
1G6HZV5GjUGXnR8z2F+/c6v7DIut17S6JrgWm8xK6/35/hHA1TbomuODVMWQUM3QT3jmXOieHAxx
H8Vx3qFw7IhXR9OWyA2dVvQbzsyntbNeK/NGNjoU6SvU/mnt0JwhbxYdv2FYo3a1oQZvWJTwDP87
P5ahQztrGfNv9vMft/D/RlLI3jlk4XtYMKNw3cKz8edLH0KL6k7a8SEid+9Lk1j5EUfd+RoxeISw
qCoIW1bKqfjhY237cuzn4TBaxfRNs7K6ea8GNz+mspD7cLXekrHkP2Rq3f7zSvhPv1PwYLCWojog
nuXT7UmFIcfFVpQ9lhTWG8ozs/FhydBmycwaLXylaMG8OVFsmyp8TM8qY+7MM2DoHHro7Vdu50pi
txzj2lWsFtL7AImKxHPXHnb//Ft/XbXQw1fmNFgrveLnn6q6BUAAqeiH3FXn1E9DaIv0Lm23+efv
+fTW8+ggjPLI6EJW/9bPZ2OsQGeFlB0fyrFcbt14gblSpJBYULmI+3/+rk/DsXWdOAj2wI8d0nH+
g6OK04rWJMPhUJcN0TaOHAI1w7Yq41VBN1iFPgbS85XWT/azkhfhjpam+82NJWJrfRN/Xq74IUHP
dSEmGfycT8OxDCKnzpsh93Y/NvPBznQ2086djOoQ9tVyi1ua+iYiiYAp7nOsxKoIn9c4TuHWIa4U
V204yKPb9/NNN7h677VkZzc+nFGmPnqaL+csauUxQv5zh3REfgxTnz1hDb+clwwmqufWjXVv11N6
1HNHXA2Nyobb5qN+J/rUureiSt13CD1OUWEyvVOreM1JGvG9DKXRexmA0yVv8L3OJCSeRaGMw9uO
JtmdCvmRO4qojgWO4YtXDJUktU8zW6DSCHtSw16t5nFfwsmmqHXzNXKl9k5GtfE4IkeqSa0bcsVv
CSn9yIbOHANICgb8MSeJzqHBmw2DPgy0Zojfehwpg5JA6A+QZUL5ipyykXZMdUIs5d2w36qRZe5G
GHNtgHyl/ebYvb5BMWU/IyVrnDsMdFlvvP1huk1Ll6+HZqvcOvhEr5hKbz8vphTBhAb9bK9/i8KO
nzELw9zU8diOnh1nygOelfOZcyZ7qtGfX37cXmmN3UYvIvW2MogzP5ZMQzGV0ULLOOpqzqw7dHNS
GpcoAWn+sVv1EMObblnj3rRJeSnKlBWJblRT/YysGKLvKu7dLFAa+o2qRg/mFJtf+gb9lK+HanFj
pLrNyNvkc8Yojs5WV4VBW9vxW6PiIA75q5nDnbu4hB6azCLvk9AwHh30uARC6dzb3NDjtyzM9a3W
lOYrMJOCxE+0WeNJXE1uxQjQ5XdpM92oQz1dYuSTUQCJNH5hrMvWhFz4iegSk4iydR3mYymPTp+M
xM1HhAcFy6RRwGh5ueCFharJg4OynMMRISmEhridva4dlttcKAyOlpw6p4/aCncOLgAUOBkX6bcs
sI3aRtVrRFgusxaH1StSc7ppZDSRhhnRMViiVB4sBBg8x9CczyFcxmPqoPRZAOomBMhQVrJ62yWg
/eG4lKsfhvBnpWxuQ0wQD6rTFFcMT0w/xv0msPRWPaOeX459rVp7wxbyIexsNI7gg7VVpGcm2akP
ldK+5Iu9S+MFdXQhp50aJ8az4/DaVWRxquXcMQbqjUBFigzoqOu+hlHi1p3K3MeBHbYOd1V/cuPh
gsZ7PiLf3EYwq7e4+5ZH5nVMW5SegMt8dKEVcllZ6jQ+CqQsmAcy7fXWZOwlzOeGmdM5zONLM3WO
NwzGFAyzY4KQ6MZW1PGjJQnInNtKv8JL11f7VKBJKcZd6uaqny5a5DFkRnxc4UIeu9EdtIo3t9Jf
4X7i0qHkBn4ZJlMGMKeDojpfa8B8CBVGlfnzhCO+7Cv9JTdgrCDU8QY9vo6seAxS03oYBnlVFnb4
tcN9EoHvPB0j7Cr8CnVeUOb6fG3FhnHuEDffanHWHpVBpMGyWCdYfLNTeWae2Mjf100kbL/Xalrt
Z61Meq+Qg6y9OTSSo1aapUa6eWifepHxg8rMNPAdnPXlUSymsZ3GjFCjbtDdq07T6guFkhkFI+kR
QWqr2WNTzeEjkOV4P5eC+qFsKyf0qmGZz6QUGBvYDfbWTDtC//K4OUyZNR0Ai3O+lCr63ITqnSPG
8c4e53ljLH2/Wc8fXOHKCgppXNX5TdsBCtq8admBkSWlgJ6W0m9mapHUYViVFlaLtYQdsxUVI5Ck
5ESwMZjZVwmtD26PKflsc7F1FxWsC11n5TeVnl9atXtClF4HGoO2a5NkwsQPs9JBlIC6DkVzoudX
CulT2yJJxc3qIrG1kCt86ZJwvDL6KehiOR6TsceCQHdG98VIplZ6otBb9GLsk4fCbaKjUVO3M2nC
YnxBkll5+PF0SYBA4TabG3uTz83XonTEVs274bnH7uajI8cCnX2h6Q96Luwv07i4y04VseLPPV4z
suypx2A476tlca8npbZuMcvC8KUsKx+arL2ng3b37qTpnVdpffO90h1nU0HlOdYdhNncVM8uFNvM
R/l0AkcuKGEKG/V05t5mssb2TxrSoPlPIhOYotGw61FAH7rMPfJQ3ftJ9EvAIQyrrUCi8T4tantr
dwqoQV0gASlrPXAsloCVFJWHHYHYQT3KthaOBxsmGeZjOrflDV4C2GdJLTnIpNbP3MEYcfiA3FJq
u0EIFjZCV3g0qo+3ln4T1pnYg+4bJzcMW6+pFnEvRa0FuTOWuwzfw222tM5r33FJbDS1P7QM+Xyi
oprYSyXOgz+MuTyCqrGkRgr6VKiTcd2rTnlRF0nZj6AFP52WNNPNnJIDiDZoyHZZWtjPIrUAcco6
vJoU4ZSBlGZ2mFFif+9ox0+dMfa3nalMOCZUuMv7zLM50013bFZkUlzTsePKiiUpDYBWHjNtxpt8
6CBGJXl2U1miuzjtNO2NukUMFLvOPp+W5jBiceNBNHCuynqS56THGtUMh/wtLZiebNLKrb+Yoai3
WOakH67IY+lX2BocyBgBS0qy5sluq5ecj940hNRmTN4XnSECMtZXlZHEyCbQkmdc4ZHN4ap2fh0V
IjCTpb8iDiL21ZJpvOjjTZrr76MCVTXuK9hZ8CPQGIfhfGZ8V77ZhF8dF6yeAsflDASAxV1AzDJg
8NbdaOrQviVNyp5d48+dsQk0KbTTwbTrVDx2ag+v6N0y6RU91Sym6CNSsIjpYmwXeLG7gjapUz5q
KyrOk6j063gU/aMSyuHNbGLnOexd1BBFgRtHMKmLA/At5jyzcx9EhDQNy5yPzFvdEEXT8GXutPha
TfM6UBzSAjxIkkwux1TzqaIgPOizTXpKDaqh1/IgSphP/KpugpCaqGcUrlmQkYkMr0Gf59zP+p6Y
JTanCLOtpJ72mhy7o9bkVR905PKxnc1LeO8YuHD6k9D7g3AnjhENdIh1CSrvh+2iPMQw3rd4V/Dc
OBR2BlqdY7XE/TtOET+mI1lQKDl3oXHiF4mAN1sRJfW8mh8UeDA1054EM/k0C914VfRK+dChfpwk
XjIPolgSXyv52Alm/6OGyY+n96J5kRXkU0YYrs8E/pHCmKAaaanEi9V3lvEUMrPFTZ3tFW9/FlX+
pIpC9VRHubOHiWQku1h8OJFbrHAtrym62TdTNfcmipPAhgCN/ViDnw89tlcYZum7U/yWZnpU+ITP
WOSldiVHZbjHEljf9tb4vVsMd0cvb/o1Q4NtisgJzYt11Ntc+BqZw14u+q0TuqGPMyNUNclyVpNJ
u5pFvusX7XUhXMOLyt7ZEc2GjWY+Zzuziyf4bbiCYHYTnpNi+FAqxgz1kiM0Hgb9GAPsblrQrGPc
EBXl4gvm6dMw8z43/Q7tt/qWdhBr6fE5dSiEjmZfmpvWjettPnbtSe2m5JRq0y61Qqp5Ci6fcCgL
nv90GaEl4QE0WXuBFYyv5oNDa1IFyMMjDohS3kxay4w2S3Af7trvXaOUm2rNf9GsmCl47b40+EZs
m7myrroK7GBh8JGM7W1vKK+xZW5Lib5C7d3rIm+PuVI/j/ly6VN57ErrsWrkmS0XwCiLmYs0ywc8
uifNde9svdjhKIpwIcleXTXGrTkFpLQ7900TausvzeqmrGjiscziZqOW+tvkahRWSsgmH+mHzMJN
hEjsbdJXMBDskSx06z0fSE/Vc1BtTyh0BOHY918WY3mfhvhgJT2kEzuLR3925/CLihkyUWyNkx7h
7wzePM9eXMbGTls2+MB9nYaJjI4uOon6UXWGHmIQPkRRG9/bRhjt7dFN/aYe+q+K3jibaYRoNdDD
nPq+UfawCtbXfFaPwojtr7ilFAyUaqiC2MY1h7i2gEfHZG0nbDeaduWoUULDUTA9OEfLqRuE0myj
fLqDQel+g1A+K0elygB0vBTDNXWnD/poXDH9XmNGawgHN5mO1ZJf6nWavGJoa40AF3DFDiGxCC7j
95TxL6immXTYk2TaVmtxs/ZS6qE9mhNbue76zoYTrJRJ7SkuoKnVjrScqYvXSa/LZydM5QcmdbyA
fCsjBrz6aUSQlmMBhikdbVHIsu+Rv0gSbcN1pjGXvXz+kVMvlZoeY82sxYxjukb0Twtcy/msmIIu
ObaVDSY5lnqNmikeNsTm0nb0NtvSiEjHL7S1O9HiafieLPp4SaxZO6lauqAfaNJjlI7yGRclQO7Q
tLU7DXedjSVgsIJ3QYwry9ES5y4a1pbX7Up04KJqv9TFQOmQKZa6wzetOVDb89EKZFy802jQGc9C
sbM1m/6KCfGLleV6EDeUf54ZVTeiWfxUG4pDUTHuXDjyD3pKBHncGvJoRAJQABf2s9PbYATrpObH
9w2VqWxmmCNY3hnMbNJs2BE9mX/98X9xnVy/Uy3a/tImRIRg4WWvG2n12uYdPdjU6KAEjjFexoWy
R6HZZNazFNa9m3IzMWYXngq7evsDKK6yiTEK3gI4DIEbZ3lcqV4cR4STuPzEPBrTo7V0xc6CRP6l
jDsuIE74RPaRBVZeTxZdnGlfMXnmqReIBA4Si5hDg4LmJp2od3FOUPdL2pNoXM0zMUoq14Wns3yo
BG1fPURV6Ys5qXeUaqsKqs/sJhhSOaZevICKAF6yGfQa3QnCEEh7g6gPqVTznPWvLsrJLcOK2Fcl
3qlpAqLoLFdu07S6p2VuBySDxz8ypnAp8aQbR/MEdVi9FhBCrvCjZEK2CMArSWDyj3WnxMWyJYhX
ofwnrSVrSA+JkE/RJk3K+vuiSn6gduByFdqs26xf70nWM2XT+J88q+m6xD7waAFS+qZWLWe90Ipd
uUJxbV8siMMkDl0EswZlGeOZZ7ICOlPls91h/cAsse7Rtis4DAxOgGU8eL5dEeWDDuprrvInMBCa
g12s/1p23C3NmliwaOtnpEoqa2dpXBHUo0KSiSbMJEg77JHIjdXuIoXyWrPBWYMfwJOm6PJj0UxA
pYTVZCx8aDIp5StQYmEEHOfDI+R67eRqozwOkSxfZYQca4brVnlKxCuMOIrZ5NjJo6y08jW1W0hh
9aQgFGwHbKDhH0jtjuaAKyygiPaeDMOUChjuws4tYv1E39J86dz19uZqlh77kts0tKV+NxIfR6XF
D9fbNPqWo2B9xYyTr55w/jliOCYPHZBr7vWO0r4u2H+EWA3edjV/5zZxesXm+4bCavAjLab16Kr3
glQT32WYt2uHRh7VjqeDPw8v+8QbiErDBbEosE9qhm4TltZ8NoDAz1VOLGMzwmX1F2vRrrJQ1y6F
YcmjIP4l9jo6HxEUbIc7FQFW6zEWdQKxroKxApoTlQBSwD968FMHcp83ktd9tOxFfQvVpHplFKmU
cEQq3umyETIo6U5hALI/uiZ3KrRC5WGhIfiwZcUFu926Bht1ZuWJSh4hmSEYc4x52SsYZgYo72n7
HCsakBbQJ/s0GNNXbCmml2lwmEK1FOQYnXPIbCLKCk7GKqlPWjsU19HY9Q+xOjrfqsGUH3E5wR4W
UTYj1+BkMmNS+2Zhz6HnFqyAwa3lc4KHIyl0jdHIwC4BuIOswrv2T/j5f0SH3xAdmO6tDv7//+SV
6+9vzeeogL/+6F/ZK+IPZG5ryB3jF1Vg9v5vngMTNbJXSOlatcyYowD6/yt6BZoDBur4ntp/ktsZ
Zf5Fc0A9+Img/k+EdbgSP6Pqa1KXCqOBkT7ceNb9pyHQapFEcEU0nIx8cYmkoMTT16QKw6yTuTgN
dmzOVX6IB4nHXa84ZEnG6fggcDQ/tEsn77PckSDW/PxzoyXWRW9a6zQl8GIpWZXKX93x6CeMRtkW
NCxfzTbPrxvHrpMAAKnf8gbF1/rkGH4qmpDNYVj0TUUkHeeRMK67kNIeV696qw6QltMUwLYbx/7O
xRs6wbMyTJ8IEhmPptI4PZM6q/iq1qN8IpJc0fH8Ld27jEzuu0bvniwnXQ4tMPGOYiG8sWqx3Kla
1txNoQHJFYb2ZZEd8TGj0R3pnxfUukbqD3iQbcwIMroXp3X20MfJ9Grbeb2HsQ1XzFwsutq6am+Q
FEZf6jztqbdL0r+NcNC3bmRr97aoozsxWclmwEk29BS1mE5NOOonuGiPYKVd6GmIXBrPHAzdV41q
eUArkfq4a72lsIdbz4B2vMfvKj7VMeCTB9uyfeGgHCPkY7N8zNIkv3ZGmL0Khq/HJjc5riOCwIJs
oFFKitRxvIRolRvdbZO9koWXMU3gfOKdGiyRwM7Yct29OpYjnJOiPxUKvXCk5RZzFgRe97hH9NsU
ly4fLEy/OA2196zXxdmu1fFktsW8h+NjvGKaUh4TV+vukX1mk5+nSrphb+vYKSPdOUDh7c/4aKnb
GhNFPPay4lbpVOMe58rumRDx7GMGOH7Qhx4IOZ2KVUSgXFOjb1GhdujfQsDteircG+ws8q+oHIet
5lRFUHS6uhnxud6NqlBI922mb/XYtheImuUpmboJ/9+BrJWEhcO+qbjuu4GvLGOgRqsRwS4w4VeV
e7oxrSK6LVoMhD3LhXszSwYzuVoOW6dFmU4T+gpn0Lkq8LDbmYaork288vy+UKGp6Quy7Dac8NFA
t7oZCLc5VVg5kIxcOXsV3vT3pAiTG7Vyofem4XJJRQKnNhFSeXdKw6G2C1s6ynq0MviTtuivChy0
2b+i6MhIi/EmVuEBdoiYEGi5+oVeZjpZiDpAhdv+jD81Cs6yqofbRgmX5zqrSBdUsmq6gmYUPrhm
Ki4rkbtxqnA3DHZxg0qvu9Pxutmkwuhm7JYIMmRNIi0gBKSHt9FNAjIjLHqvHQsFJxfHkgcjScjy
cTmAqB/bDJEXFZgnpxqRrIVN0hPbSHUzF9myx8QNd8c+FxvUs+oZ8juoeT9UJNTXsbNporm+QPkM
L01k6oFVW8ZLBvDBPF5ppi+tjOwQOW4/32N0ZgB6F5myWRIt2guL0XO/DOgSaS5G6Q9KLYZtUc3q
JZG4r/iKKNL8Wkmd8Ak0qq5wgitlhbirluwkcbUES15+y6A+OF5v5dPZWOycVjMVcRpg5Kc8hUPb
upsE633p0+FOgRFrSekvOAHr22kCLPAqp5pu9UzVvjQg+j0uxjR79TaDj65OZ8QzzhTz4MK8n/Qt
TU+Yr2T32XJCpBLI1e5lC75kPYZ2XnV3nRH1w8rm4m0/glu0yuJ3TpJPVWAO2KXcN8kUOu8m/R6I
SYSkYhSPOeJEsu+cSijpVun7Lvk221WlpTvcpZoGgh6H2//qgN/VASqslH+qA86v4ECvxbe/69j0
P//orzrAFiupEeUklBrOdmgN/64DbPcPaA4CTRrxBA5St3/XAQjZbMoJ/OCg5OLIoMK6/JeQzf5j
5VtpUCdtE40q//Rf1AUrNeqnWftahLDWVVd18XP5XBUUap80OUkWezvUBG/zYGJyOoXzYw6b3w9D
IX5DwfuFOKFiu7VyPLEKgwD6OdyY+UGE9Maa99OUNLcccoNvWWP8GxbBL2QfLmnlLlJ+WRx+n4k2
nWiZv4po2nOSxSg+pvo2LRs4hbCXN5hcZ57WNmNA6aPctaP9u2AfyIS/3FdEhvrK9XEIFPmVbdRj
mzLMdreHS51xOozRsiU2Rd1jTOucJj1qjuzj5HXO8J00r2Lask4zYrJqW/qZewZCWuiVwLbElpM5
h6QCH2RnGdMtNomrTztW5DnJS8oyeFOV0DALNhXCSpx5/qi7Ob0zEofTHtvZfWQKOi3bqhndiPqr
jOt5t9IIYq8KtZn8tnp1DoJDtOzVetIeLEOvrhug8Aewz+mmM3p5HK22enXyPFaRcg/zR8TZuB2K
bHjKepRMbTIVJ6nhdNTImGS/sdSLE15f5QsGRNUzrFX+cJxi99TS923guLEdD0y38e2p1PLArSpy
hBIQbnwJV8zY6ZA46OrsVkdoFusPcznTZU1ldBH1UpwwHuNspCvMvMqOm9sSH5vQG2xUiklnA6xa
EXQOY4qJgs/HAIJnc8Swub4Ft5HHpbennVVr2aHuqEI1oxueEgDZpzpZrHuejr5Z4GhSyzD47a2p
fp8xHvRDm7zZeCxmgq1k+YxejCdTk3i5t0aXdwgv56PRFe7JQlu3r+to/hj7an7EfWx+nNWm/WKV
jnMiPMs81GGnPfQMq74k3VicprJ0T3nucEfIxzMTBrgjLgYWPuleSr7vpq1khlPnoG8YraV3lRW5
Xg9dwk/0snk3Jf8zTCE3+9h3L+GeIVTrFWZfo0XhdXaUbt5ZcZ8dSoeHy1ExwpBPQApbo2gKJBMQ
VKuWurFbGCTbDLF2iibTu3DUMEd3ovoa9uWqHgiH76kKK7/ounSbZ6rKpqGVL/FUD0/SLZezWw98
lBHNuwr5oadNXLE7KtW1xNDctziwLwp2sEweuRYyTFy4PVHuD2nKUhyiYvgOS27G51g3L6HJk5CD
63iEeMwBiUpmTqPbc19TYCimlYLKXSYMbSegJKheUt5ZqqzfBVqiczFG86NOlOmOCWuKqK/mrEST
+k1NLO0BtdUYQLkGs1S4t23Ic1zTDxgAsESzAmxzRjO5XdJZDxkS8CRMq5x3psb6R+tQPWehLY9Z
mz6PSttDKGryS+h8AMADw8RKjpVUK3Od2EDxojKGWNWe/VOoszY9XUnjna4CBZpm9kIAxcAM0a7g
5AkW5QqNTBEPyrKVbitrs7rgG25e3G4Ulx5/74cibqvnXljlC/awrFYb6LXRZfli5GK+SgxF3E/O
SgRQEvAXpxjL1xCIovCx4sAtvnHT4MfFOREvQVu2yt2EA2kXEMi2nEdnbr8wAkWjU0J08gZCnZn9
avI4ZUnuW6Ma7zsM4DWCN6Z4J6YYkmCG+SerNu3tlcxSf8VOwj0lKiEcG+v/sXceW5IiWRp+IuqA
Yait4zLcQ+vccKJSGFqDAU8/H1HdPVlZM12n973LrIpIdwwwu/f+StjNTe8K5YtXPwuszH0fK5we
vibtIN8TqywydRztpZTHpF+Mcoflmh6uZ9o750ore5APdgYg0MhpfraI7wkrd4hxxl7TMZpmcfc8
hw7QCQoBWAhTz9Y0lDdES4hNzxNGz5jd9WZn3GOs/WA4w40s6mKPWsm5XxiebhwPDLh1FFhydANw
Av3E4yVSYolPuF49d1Cud8h/ht0g598TH2aSHIdvWSyKk1Gqr1AV41O8uIqcuKG+VOiNdjkJOECs
qv+G20OzU0l3nvom2qO9tK6mBY9wC/w/zD1HbVWtkhu5QMQBWx2J2WNS6qb+lZHVzTbJmxKDwyBq
TlKYyDCNCVzMVM6mSDLUdkWe/8DQFQ6L7awYfidnfH7LB1xokp0ojOBMVk993bmp3rsxL2yTFtY5
maNpNwS+gnjLjRTWaJ5MoPxj4THdrHvb31XaECEwJK8lKU2H2PTo8o3CPGsnCY6Dsh7pTQJGql53
scrAzneCtf/a1Vrj70owOH0U+lxsZvJ+PIqats61NMStCFymA7HD8n04KR1YIK04FHKEuc12jrqv
dqWHg3IUZx4HuL8fY465mHjTXYqr4AOaBWuDS3W3VyAIaI4yg/mjP33xofZu6OSnc0lA4RpdmL0H
RlR5oTu58wHSEHiT5zLehQuJJw5WU1SIdnNPdQZ8OTi2d6rZX83tzCZCu51Rjm9q3qtrmXf1GX7V
gjbdFCcx1d0WWzDeqm7HgBXPOYr/Daiyc4W9yfS8aBvJVQqXwe/Ko8639mhUAMLu8lGT9ncSc7E8
1WldKbR3Af5HTnAqhmi+SzJ72Y7R0Fxl9M+hK/KCxz0bN/j549qJT+m918mM4mC2BuTKutiYtb9v
MPzeGSt1TTs2gvrATt88VyX4ls0aFfU8bsjaMPaInyvgueI+twzOcsaOpyTBuI1xxLhVhgpecl9Z
hzzhiXftKj7544QmTEfyGqdyCYlCGw+QDv0bq1nmq1UsQjyFE8RQ/ty2+C5VcxPjjH4JJpJQQ6k1
0G+O/Ss0nDi7rjEwOdVxATMjid32nJNR+T4gR5Mbz9HIfIVGzxgz7fHD1ErN73VRFDn+AKU7bc3U
HE+YpwakKBjtYSBz913nQwJxLkvSi+xV97WwUxcqWifHhUFLiQr0PcA5/KhjDKU3KEUB6DCfzvZe
7Iy/V6lVhX2u17qgbu6nqc/pR0f82ny0sGcE30RERrOXejx+RXzCK7S9BE1XyZChCF2wrpzkOKGt
7sI0qZzbGdP64xKX9e+iZkYO12jO1nvDAHgtkYjz4hxa2Yqp0yG/FpDqsE7tv/mQiXDp0oSY782s
48Cp2YV/kGQO7DAb0QPBj+s7AA3z4kUY922Vs46d46SArFE7t0uSGA9GVddcLq5a+4HxHY7dpu+E
BUVejDHDVP8+1cNS72KHm2QtnM54fCMf/iy+mkRYT6k1d9/q1EuJHnMw0ttgiwb3cJpnsaMMdR8n
xIDdZi0Yy51Agot9kchP8LXLS94uy1GaHZzUSrMZt6lKN0UNfWIbOx2He1BUxkOpAhz1hK1uGfhl
29Jx6xu1fH6LoHmzUSwnm6hp1k0ZguOPPqUmSQKP8iRoGuuObbD8ZtfEtRAc5Y6c2nB9XcVGtCla
vg50vfkQW8bwEieAGxurMfwSrL2dDwqvnTM+aVz/MOqtwt74UFFsvQM9k4Y6r+Vv4FbvXj/lJ2gZ
Jh28tJ78Ypp/+DOmXESyVdBjkwDgU8PFnJ3IhDRX2/kpQ9r4d3T4/6uHWIUC9EueD9njF8UCxIes
wtWzPypDNFdRwGZIOeyVYZM27T1UNcp7u1nN8JP6Sze3/rbUJYs99M7fNTTWn913mGEjX1q/CcNq
gC0v+EViM1R2VYBX9EeZUPmHeBU5t57bi53qAapmSUGImXC96xVolYd1H84Djn0Eg/2iyHJ9MEpk
6p09zmdszZu3YZDydkzE9KypuPc/deD/h57Mojn+palF/4SAELUH3svBr18WD+TMGw27OxrJSmfs
QGNJVXOYsKZI0Ult2nIU8YBZI0981uMGanJOrYy66iOtqZs9mE9/I/34bDn/3GmjwUYAtn4pD4Hd
L6x2NTQ8I4nqjqQ0wCrCej7adv7QXBZtjAcSMuItW/Oym2340FBDqaDSmubVi9fXVI7ZQ6plc2Xn
LkznyKm+ofX17n1X1bugbxZyuNqKaOneMbb/fjmRdf1lPVHN+QwvaKrxKP9VhOAMBpTVWRNrh5lb
iKC8TndNQTp6BY2VtSz1lpw27wdqjPGI+kLtDUt8+Gn9qktl7xKHcslwtNoOdVFdj62Q78wCy+tk
sbOzaRb2FyHJGL6uVV2O5zaOfaB4K9si7l32CUD2oWArOaogcW5NK653KISpV/MiuFBAQmOY7Pks
Y6r5thn0tlp3GCEH44HwTffRADmDdK9Mh7wDKbEs6dhjXYkMsMOs9jQMbGAgrdTsNMv0JSrjhwgY
5wkhCYqd+LNWn8qluS/xRGNPCdayPaOgxxwG8TOeK48STsBOTBHJ85gUX1IiK/YjNPxQjfH4sop8
YswCRP6ltdEQXPX54qHOjkhzeNUJBFFj6sAjHJXFZjjUdpQbx3VejeLTEb3RyS0XVIqXKpIWpCG7
zk4euRfqhMo+2UbL+h8iCvpoawJ7kLuRuJhobBwq7jMWqt03L7cnxqCamr4147SEuxhzxaoM8Ldg
EybDdaKU92DTb4yZIp922jzSfbPF+rJ7NVNaTaB1J2RCD5BZYK13PbU0bn4s69/ndMj2bdIn65iX
9ynTPJEwGfotEZHDS5/kX7yW/hGCe/3u69xOtu288m7XtQsyCKFXy7KKZZ3YeGhTYZ8sDo77jBn+
IcpiNj28M/JTD+vyY4KF/iFni9pQ5EJg9sv9tHu/vaMT9S9zY2IGoWn63bzsXktY8q9I1e0TppbV
l37t7TA+z8MYvq0OJWHJsI1yPeytRRWntkvpWkrPJucq8e4Lux1eTAtpA9h89eF0LbwHSYdVW3TP
27ZcOAH6yuqQ1DNQahi/30Db8XiDJbsJeVL+1vZ7OqNIyt4LK+JSxmMH1dHaEIzlb3tzab5W5cSq
FAtiArrDjZNIZugxZyJJk0zlsKkJNiTccYQS3LTsnRmACupL86Znz79YmjELhhDBRVl1e5XMBBW5
ioVrOUAPpSmcsPLL8cXHIGvT6zk5+OsECFOV+qbImA8RMc2EQJfLD9hHatkl/oLHrVvcjZNX/w4P
iXbbdBRKZYnIQMduaJFhE5YYTt9/futJrpxuEgB5MKp8vQe2RoG6vqrTur+bZF9uYTHWXxzQgv3U
Fik+yKYWOzAVJiNr85pMJg18PMnm3ixb7kyVUop8nsV1qfCqZNYzY3QBxL4Wvcx1bDhRDFa5utyb
z4uCOjCNTNc+H0NIFBQSqmzM4zQY87VUTDxsErPvPyc+xLCSAK5Xg0bSN9EJ0AXnpZUccQiCzOm7
/mWIcEv4HA8YymAZZENny8CRpV8HeUviz/usZiCk4/gHZmDz9cLrVobTrChGCDQnmkoxvTLrKXto
ajlhnAJdgT6Fkmyo4DA1IC/HmCDPBaAfL59p4YpwUxcMcRZewQqToScRoTditGMiPhggBGLfwDiD
wZ3elQVvjJoK51Zk7iphNM2WwdfYwVEHHmUPy5q3xZYMypxeN19VysQF3vv8DODH3IaU0BMWmGvf
KNnW6OhhSK2TmpUqt/EpNeAtkzwL2CIY9jQLW5xt8fGf85vPQ3LKmN2WVSwROBjfTRM31U3kGdy+
vKBYajoz2//xaEKt3deS0VBZWdEKxpaXuhLZtsHR7ALdsXmrLGZo0OCYqQ1rrayJnr0dJZ0WLJOe
zd0Q3bcqD6ovk6LYac0muGiPfbbSMUsYO0gVzdLmhmQZFmId7dOuIwXxiBFTcFmf5waIbJ3JVB36
uZyJZJB41LxZy69ziBJZiDHAU7xOvalL1lOABu2L5fNIyGXovg0NhBzy9dSthxANEdD6/GSSBoCd
aJO7XE60Tr8+y1s/YEKqsjJ7KPCR2q/yhK3rwen/PBusnhEwLNT41mPLZ+602kEZjrzFWRbvHIwp
/UsTUIY0cyae0MGNYVBAZnGRHZ4k7XAYu6n1VLs2WPXAjcSCGC56bpaXxR7KiyMoYov1HhClUb93
nW6JlFsqinNtsZvBH3+ZNWUySWb+xaxy8YSkj82Wfeyt6vz6HZ08dK2Ibf9zJIiXrDz5AuqLKmMN
a4nys2M3qUPanGy/CiD3TTVRnPQ0O8UKlva2zRS0IhsinM2x+oIxCgNqzcyY7FxahZ7C2XYbvRUM
l/G0Xh+ez2128lgNJkfovSqpXunqZzQEolj7CaRvV1Nro2ZiaPOMJQ8EHEyiZoj+I4tpsr3FI+9R
BjX91XTHmh7P5lkzzOhh0szLAKqL5ETSTHOl65wh4rpV2vhO7trMzm4XX2TcysRh6oWMx24CzoeY
kQnvZMt0uuzhfWFcaD3ZjTd891YNU89XR2mT8eImAK4ri6z+vStaSo6mW/ITYZA0MXUS3yJA+zKO
DquG0NU+YUXFq0JumWYCYtINjbp5oypJ5WaYYGtscrMKqFsGJ7mBX8YmqyGXvlRVRAU5j/N2HLjh
M2yH60wwUv/86+eLSTwoRwxJpu1XR3OmAgbLU7n0090kjHlfxGkCzbXihU6oKpXnsMlgyq5uZe0t
Dk5GyXJduwsdmfbm/dRlPwa5VC6MWxrYz0HxKimQgs5Ur1XAPDW0ZIiVhgODBK5YI9xM9XHw5Tv8
4Xi7rEhMz0BlNzjQrjYZ3OyrPuqrzWe5+l+o8m+gShtxO2Db/09ZeklalZTJx89Q5T9+6X+hSrHi
jbhtkkIlPjvOf5pu2r9BSZIeRhYOjkXBGtHwD84SWKXEXBDE3LRdV/xiusm/ZqMqxolCQCf6j0w3
CY36pRGhQlmbYf5JvgUQ3wou/uSB4I9uVVWzso6+D8+AAPbKD1E+UlaWc3NJtE0pG32ZS9+hAmRv
fTYHONjStKtzEqvhxq5caJ/tiLzPIyNzR0Xq3zFrqs8cl/lTVc7UGZb0T5BYn9DJkVo8D80HHJ2s
pWBlgZ+71ihfRA8PqC40Hs6jMNpvTlRW5ypWwQWhHinIZpPDKBKd88Gkgh8CeA1eeoydv2cTm1ZG
Mz19X1XwXnqVdFLfkAy9a4uOgmFKzyaOkf7BHSPiB2ypVkom4YQ3Qy8si1R2hJtwtOue9Oly3OF7
hIdVg395VySN3AKKTjdWO1GbZrH/Jc/Q9Z27fvRZFtwGjxYhbJeU6jWkDaHRxKy9IoZWa2cPT0du
og6Pr2Ipz0pzDjv+IrcOc5U3QkjLnWNFcmuATId5ZOsXxDQz1ugglSeoKOwndVHfRQjtvAN2WZKC
ezTeew7a7YD06DlGlIrzX5pLwJSx8V7qLsHR0XMnI9gtWGRDM00jCGBRoPKE2FrZi9smsZdmbzDw
fWobX34MRFXhipjr+l0qKgd33Ykhb62rnFmsRVwF1lOQOdTls9DWExb6FSVbvW5wHDj0PC2Yxk0H
6j6EXt/V8K0gmBQ7ThloVH4cAEQabcOEUJdDdbbw87IB3vhjbhH9G0aMd91NM5T83BwX/A7z1sy7
1GsRL4IFWNbpi+gllT6hI85AKdmPkmI0j9VikTTpBC9+ldkDR0kUvFiDASOs9bHc4dGk/BCWw2V8
HqDaq4blMPWBfbLj3vmop7zpkLH4aNkYP8K8LrH93mD/V52Fgn0fpnLhgj6PJ9G0Mj33GYngVxR0
fAFtNZPaeSpldaHXgl9pKoQNAqqsgFrf2in2lV6OiaVXueKGDFQd7YkFMtWpXxMkN8Sf9t/SlITM
hBBuRNK0Ygkr3rQI5Ei3wUTcgMI/blyqwWQj/ZJ/fnLXi/eXPiUwnQSRJWwpjnHZQMV3km6By+O0
tqJL19fvriLJURo1FxEhLL0DRXcZmvKJaC/JaRgN1z6RrbrirnBjCIDXKnrRLRrT0JaO8rZSi3Fh
nmLJD3OeO59+fqrOrtnW742wGKE2gEZHlaSOvFcp+VQZ85aKvKmkJSfUHWw7bETCv69s2OiHuaA8
Qubovso+nY2Xz2+Jv92gjvmMXWNoWw5f1mEiibGrsK0bcGlMHPMMYJViXHOfs2JslsdeExa/r/L1
lgpzXR+CQ83upp+D6oy+ozrPbcXfgzmhzvED1bkYASxkAVQGDwRh6rTnOmeH8pj/HWVhWvM+aer8
x4LVJP2Ua6zPlCWY7yt8/otDxZizOntWMUFSI+UinLyMOroPxHLsFlc/QDme7sYUgB6H7MGGyjiA
9uVxSaGBQ0d96f0hrGrHnzeOMJpx0wmoUQPWD3Y4t513g/IiOqfBHLxwM914y/zQekjjuSfvsgWg
7OXQRfAOxfQ48hQfUu0X+8W24D2Oyrkfkr77mhq2ZWPGx2uRB/n06LtGESJk48EWLfEo9D4VnvWm
NLi6glTnzVKRREwh2eZEVgdl1xD8rmilJhKijhovv69kAQA7WqC+9k5GGpU+hHZ5UiqVJ7tc13ee
4uilZfB6cQcqFz6wQMMBfR9gTwm1M3qbgPEmgprHXLk+wSSwD5SycRxCX1P3pVWXDzlRqigVshzp
IGW8wJx48fYG1fp36RU2ITZ9ckxH3/qWO97y4iucM2iGgSpwmEi+282knwbHmU91UaI0T/MorBLj
uU2N9iUWElcGEo5IvA785DBbYFwI5PKLNaHEy/GS2Jt+QYyqMpfvKz2WN2DFTujhPVyQPyGVYkVX
5gz3Ysa0QC54alunYWmz62JFZNBeA85En0ANFbl3WXGBdkVxnE9AZ/kEd6a5ma8I6PNvcqAfvCyx
5YRqzGgq80fsFfOM3fwevXh8QkJ46EeXEO7RHrFWyJC2krO3yYwhusNHgd1k9nAsIh7pwSrLNxt6
gQr7oFvgJhJFe6kz5hXPUW1XLzomrh3r6DtwmuYB1ovaaKiSD5FleY+lh8okH6bev20w3TomHri9
qWLzTQmNSWbkPy1KuK8DRLtDNRH8fHB0WQW8H9T8x7Gd1hdfH6c6KJi3ibuuU2s0ex07u9yMzQt2
K6j0I8Qr911cMSODz7TL05bpWwrZdBPjRlvvcm2WJpl2sUZDORWA5GCIKVLuYSiOc5PnQ2jQl+1G
uyGRYTL7JwE59z3ByA4JPdPp2yGVA2xTdNMj6iM8Ie30y8TxfgbXGm56YX7Rrd+ssBnGCJaeapck
j6i/dO4Cr1oG4nEODEmmUWrdZ5bb/xjl1H6ZyW5sPqbezMf7BHKmOvftkp0UKuawbto3TImj+5hO
liz0LNpQCk6XsYc8QlsMicalNe1s47Zte3fXgdWAdXjF9xwV46VZknQXObO4TxME637iAkUVsXsX
1IFzOw1aecTaxkWzgQJf33hGhE9P1AhmO4Np3EvMa6CXDHrHcnmYuLrTVY0A5Esy9DJ0qvoZVwTz
CmnTS8+RuItTntMuNd8todA6pt2FBCb5pmEFFLxzM5r0qLN2kRHH+L5IQm78argevPboDxp3SQ8F
fGxaA7tmVU/yQtSF5App5EQs8TSGujn0HH7GDfJgcTCT+FJovzqK3HqNUumBXbsF1tMAfhAWsq0L
Iri1ahSonajlLp5ceDd2gNu5kg1RpC5H+D7ARmHaCFHb976S7h1q6P6xauXAQV8SgtilcY+BxLQ3
vH68xmyHpKtBPbtmY51LbFe31jqsVSTfwJovisckrUYi0Sk/9oxgSQ8SedrtanMiX6qH0oX0J47v
CtrifWab85PZtuN57mzz1Wj5xdFV1TU7EMN59PXom4rg3u7N8VAjT+evQtZnVAHNQ+wU+Rhilax3
iILIaYl1ZV0NWPLeJwmemm3knnwQuUtFfvOz2RFvj30pUNsQv6VRERHXbvkUFNOonkdU6Ruvm3pO
3M6+cmsSdSZTCeTwsb93B5f7AESIG3VRmBDw8Z7B03jOYoc3oegzvIZQtMtk4HTMY5x8G6/ID7WW
/ksdcOFjPbWPUVp5+25qonTHcaiPPsHNWxyjMtK1yFacWiRYkYu/VYuPwRa9Uneu5CxRcsfzcMbm
hNwdISZ7z+9M2CJMsY8myBm/EYXk/vCJnN0ljNaY0gV9/pVhQ3OEOhPt8rW0wswRt/dxbhi0YdnC
xCt1ITw3NSSFES3Q4A8knlhiG815H85jM+Ka4Ykz7P3xZmHEYj9zvhFBWuY2/uwFevC7tMesoMuc
6mEoJuU+5IFhL6FjBPhaM8baQOSRv2eWMNU+cEsY2/jrAsmDltwqDlk15tOlzLpuN38ayaedH913
lAHXIq/xzioRCbx5Bfg20CFO9BGW9Gr1pl8indYbHM/2DZqGi9M5zg35oHgag7oa26FyCBiv8v48
Wc188MvVAd/pu6dYF1cYY59rf5m2TSDgdUMm+gqX0DyMfdNeWQwVDq3yXyjU9N7rEBt6rbxPP234
HUhf2T6dCpVfwSfU1j4JlmXe6E8L/4rYNAY+wl0e8LUHu84K7P7Z8vJxU5f4B9jlwIIQp3rJUPkW
X2c0wne4MSy3Rry0yU7ViTP87vf1E4yxMvM2bTLISBwKg83tFE3uAYcCD5ej/BUMd4rPwDtedLFL
86PXQY3JAIUcPt/NcGLMGXGf0znb+Vkar6FN0jFfk4I/tXrTkhJ4t6YU7tFnblpGv06tX5cYrbu0
W195d0rUDWYm86kvOEH18adO/u4PGPHn1Ie/0nhtx8f51CZvCNHRX8DFQA9w1KhrvbaVJ23TiTpJ
LJ6g9nTfgtb6O36t8xdfMlMCYzlC2h5wh/g1bROlz0wGRVcdS7yiL31M6Y4NtPORGT1UA1ENX+Pc
lPJGjf5gn9rWtaM57Ei4K65TJ4URa/Bi79wGaSVWWaMF6cpd6itcUIOXMe6D3ZhVFIByKSPKtsLt
vmHyawc09LJfHoVrkA6PQVd7TIaBMhPW3EfljLp/REvhdPsFuxpC20ss8eSXhX4C6yF/WhmmkWNT
6yt6kYwd46nw7BoKCUgDj0z5A/yvfLQDRUXfNx0/7wqzfjcLEtkvTDjRsLB3mjRYMAbvF0h/3T5I
aRwOvqra48wPtreyqi330MaWO+06kpjeP3vhArbp3/j6/ZVK7cFuZlLjO3AvvV9DhDIq5MjtzOqI
KpqOzklSegM4MbRr//7p+iv4zwcFq/EGsw9b/Pp0oQCTRsMk8pjHObe4hga8wx2f+8O7Jz+6xKe3
VhWSrM3CKfv+n376arUHiu9LvFcQ0/156FMbs8VUd6qObVqLJ1cj80yaZKZ+zNs1SYRPdXuPJsCA
6Fn/MU38U/DLzy+W9Vfs+w8DvgDbWARJv147IZTQx6K2OnZWzb8+ajXIay9rxFOZgjBspbXCM6Oc
qzNiJWpUk9gmGr9SefmRAM1/pDX9d7z5N+NN4UAS/enB+Yv19N33suzmfPz4ZcT5j1/854hT/gZ+
5qOe8D2ANv70LzWGb/7m4K5qcZOFGzg0of8acUrxG/9pFUrQwAd4raM3+KccA6UGbrAANzBOeEeY
Sf4HcgzxS3wcc1e4IWuXbApk1tBYfhlx5oXdobo256Pjldm85WxOrK2Ta/tGRBPu74FIKdPh4bfF
XvduE9DZtqjCV78HwlBITQ3ZeY3VyaXPnW3M+4QjeoaBRxtg5NlH2JBAgypmy9xSXE3WZsHjED8V
g6IhtXD/X9xcQBu22a1h3s8MGkUcrehIGi9wwkX10kI2usJDIL6xeGd3nrEsz5EwbCY+QKO7NjAh
iMRV0TyqrJ1KRAUBNCVrMj2MA2wXrymrIoKjcm1cMVDG4dA1TPCW4pI+bkm+G5alvurFSK4nfufN
mfEtw38kkJe4yCOSQDwA9A2vK83K4CgY8YZ27qCy5ucRbedtUsX99ag742BFKQM7E5umTdWP087X
EfUGE7AxdFiUcJrITmQHWeF06q9NUEcQhnLHfvZblpm4ShIsBhGbVyWTqV3pufIoCHvZQfcKNhKO
5BXeXMVdjyflvneX4h4EtLpLB7+9hbcjBfVZVl5BDKpDcuCjMNOxtyeCDYul1i+uydJR5m72XKSd
bUZYYVhSVVie11/wlXnrCFl+tLoOvyefiMmV+psqyrTBzw5lO9gvU54JTFds/1BgeTGFI4L1a1ll
yXa2zSwsVmW/Q+zGAyo4P92hunCubEObPzpMNXaysDDwuSuCvNx2kIswlTLv5DAkFRoPYd9YHHDv
1lyr57awp1sy2B1ASHdndH4fOog9N17cFwe7nPKrIG+jS4Cj7D3CTXmdSfGaaOluswpYa3aHeV+S
kfM4D8R5uIZTHDXySbOy6IOQpj5Ad6UXNjpvG01Sn5RbHbIUCnIBfzSkccRra6mK1bOhio5pEDnY
BBV4XWn91YoCY19JGVUIF3PrgYdcbZg3N8iWrWKz5AGTIIYi28wWcuuWzn3F0xZaXnCuTCC2wm/c
rRF3b0sB6LdwyO9jQho2zuzzLbvYCdWggAUGK7nKx9h4Q+2lTnUeNw8ORfX1DPn1yvO7BpFmPBP+
gnAql218Y48Nzw2PrWYGSm9Zk7+xGco42aamjGhw3MHZYTA7Pcy6X+HGRFbq4MoChOPZj/Ip2XeB
pW3G8NYi3WGb6ljF/oOmB3VrvBgDf3gUInP0o9OtEvSN02Sx9WJJngUmNGmCy4/p3fc+A4rXSS4Y
HA/0kPYe0g/jR0DOmc8fk5uAkITXwF7NsvN0JS21ETkiO2lVRFlPgV2mJwQ9nHM5eTFcTWqCZh/a
iu7ycUwSqR/7LBnw24KumNowoGBZvmfEAy3ldhlxTlvRefJqMS4K4DZ3YmJnGxKl3snCVXmY4hbB
/TGqgscTLNfcTTPpqvhGJROX70NzQduclnjYNYXdIxaYe3BFelQ0BN4fggLWKBggSQ99dUUSq40q
toyynpiS0o2yU2pWDgk7sTn00VOZDS7C7YZaB1d7ZBO8WCi/P4+f/57Uf3dSc4RSo/3/QOR18jVO
1Ef5MxAJdLX+0j9OaV/8hmoPAOxf8X//OqUD8zeJCCz42Vbhn+YJ/m+WH6C6ww4Qj7NPK/F/midY
HPuOifBQ8l5z9jv/ySltIQGtf+Jy4udj2TatD8c9TQyw559LUtxWUHLkHcMaGC2gHiMuotOxdVay
GuYeDIyqeC7QoWeWoZ+TiQgbWIwxjk9dUDsfXjKWwkJikNoEpjipu8wtWq2cmYISq6UsHGcqSXwU
6Sx+Wum/bxSxzuML+yyt6QvHgSH752/udwOWnu1C9g9E3QcrLo3QIe3mMo+eCcNgBkb79x9o/2o8
wUcStWx5K0aMqQZr9uePNJLcro2hUmfXDS4Y6BhpmI+UPodUohVA3dYYzdFq6bMCTaEwhYMcPXkM
3GGM9oQ0W9UJ7/IVMBo9VoW3eQVQehBYxhBM+SsSMO7ilbiTC6tfDiTVV+e0s+gQwcMBfMj5pEdo
WgyXQ2caAPYIHmOtDXecHnAAhepuLc5HX9ZAOGnj81FBHI0KeDhKi612qH422uXUC13uSBMWfTcM
+4iGF1dbpImUCjwE2qY5am3EZrNkXrNb+trC/4LDOPQU83kC/QKtdtb6zc1Y5iiXYiWeLMsASUs8
yhHsXGCjc4hMd8rVfI1JJP60sx0BsDhq4D0XP7H4dvpEHUmusE9sk/H03KJ1XZJNY8BnFmym3Zl5
pSdulgzPTVxLZ7d+E7CC4qu+BZT2FDZYeBd4zviwtCXMHzsX02vNFNj4YouelUs6wh1Qs1RTdWrX
hi8c2xW6i1wqQNDUkf9bDziw7sgVo0+elsYc8bpI03hlYQJdVW25ig4Q4wDSZaXz8YnUDbNLgz/g
+wjFCXfEbZO497GLDjI0u4ZFwtyXu+DKvu/eYuSO9VEumE/t/kBMnWT1/klwJka+6EB7fpwpC5Zw
ZEJhndVCjNLVst4Sb12cgBha7h9gwjloaCNRUvWGFy4j87AYU+N7wzdRD6UTL+9K9ffhb5L0teuw
2YPOhU6Nea3raW9bEQ4CkLSeQpiNriKVaX6C/t7fGNg4eoQARlAjF2dAZZf2zvU8K/fFGD3rRo91
fkdImfoQxD0dMVWWfpiI0vsoVTYyd8K1EOYpj2ysoc6PegTJjFOA2ZBaF69MMbkOxGCM6V4MjHf7
e4EJPEFVGLaQgdZ6LK9OCre9NfvJsfeUjAbOFsXQ2CRwzNKPFxtfA2ng21lM3LvErqX+MaczcxP+
WKQ/MHWfHpJ1GpIS1ZyEleIZ6SBigRquYDrQC7cnz7CZ3Rik/LlIgBYA889en5Xh5cLhipcyq6sV
MAbM6N5wi54e0GjzIhiLxwInohbuIWOMcHaQ1dXATh047JgCiqaRmO6w1miOQ7zMExO4gaUHkuRT
XJKJlw1DfkgCaMZZFy9Y1R6D01Zn/J9E+5Qti2G8GAPxm5detEZLuDWCJXIPqXWfFxxNgudEmkX2
EI0pLHa0Q01I6oN9WrAAA3meC9ayRdCaYJi28h6CTwYCYdrtMcp9xlWUl7w9dQO94g/IOZsMblyF
4KrduuP6UvQtDLbNH1SEUlbiKRkMegiyaGL3bcr9QWBRAcsQkof1Gc+mLfyeV/qGvxrB4XpNBX/0
ItWmX1qrhRm+cQbUg3bk99lryw5hxegtwXpvq6Is8WqZlBEFOy9XBpGYn+QHKPzpVdfgvQyfrLVu
Uow0p1d/iJrsOw0lrctGztThTMtHIW4Lzp/lf9g7s+W4kWzL/kr/AMowO/AKxBwMMjhJol5gpAbM
gDtm4OvvAvNWd0oqkzqv9WNb1UPKNAQDg/vxc/ZeWyEvQ9x9jCoT1l1AhqKuHxPTWhrqTrEAXktj
HX/vgtAwjb3binCNT87QM6tcwN0M8UTsZ1n3zzi0tS12igQglWxDq4+To1X4EebrKAVSmA5jYFjG
zKlUlM5Ba0d3xMedKS39GCdMine2dNyKg6Gc4WQXAGyl9PQPLazX0Cr1z2gLAH+BAA/yueqCNBkn
72DkZvxWtJH4trJ9AgBZ1V1XuDf92Kh5mxfNdO/WIv7sWEO1LdmkNljArAdYh9Vnw05KJip6HKE2
KSH1gXe7+jEQXCFzZUHuzotLKuPi2cxaEdD56yDsdVOgDRPBZg1a6aEc5d1QLOWNgyN02yMpvmdZ
l58zv08eB7u4jkKfsn2jWnunZjVBe6yr/QDb8pEJf/E8lnYb75quwg3GBgZUVi2QNf18B1wA+L4a
GV8UQrDsDVb9xKYjP1UOg8pNtrTVzkv1+mMCQoFLWyIT91ynr1axxHQrXVx9cTqUmzgS7fe0gV1X
YLw5mEsW70ak87dO3Ap7k4BznfF4UQ5sVujhWbVlvfcKNVOaF1Z9FAkck9gx7rOolnt9Sugm8B0/
oZyVHAfMwT1WmJKH7VyK/lZ1dvToy8Tda+2S7xheuKGWaYu3m2fXvdWSTp1ZsOeDXlXzcdQM/7jA
CoS03jQhw6g+VP2cIYxu3achHZavul5kZwIrlnNTNZyCf1+h/FLMcV6z+B+6AEw3NIV+rE9UXVpk
x6FrnTrZHGjkQ5IdLTahFTTFUW2ozxy9mz907H9q3lIVCTRswGlXPgWyOppNf5ey2dGSiGTk5KjQ
ir5gRWdhkJ1JjfH7b/dTo/79c3BuITCj2kNW8lP1RQCK27d+HJ3sfK0whN7Il3e7gTNFLD3//MOE
ruMQo0CGXfLTpWT43WoxReDJK0Z/W6+y8DVuK3xv9v/+o9ZC9YcSnNLbRw9ILa5D//25K6xiX0ht
0t2TBXn09p3N5Iy4OmhN1OdWYND5x59H1AtNYAOCC4yOn7Jp6OPz2hacT5dVOPLXFkR6BTsGWhSq
kTaduby//8yf+u7cO77cGvsCyISb93OxPhP12jE5tk+oE6muxLuoigWVHbiaVvyg7fK3Qq0c+G9d
y9g+fv8D/PqQeg5jHB8BJzgaFJc/PqR1ZSudFpN74rDeHMYRxfJkICn6H3wKTVQCiuikcjL58VOK
yByriFiwEzxlhihoWPfCm8c/XMz/9F04UHoOowyAOz+/5m5nmQpWknvCvettXAQjIc6C/8Fj4qzT
fYuZjLdybn78LvkKcYLD6JzMCJ8E+FceimGGMANWDNVhJyfEab+/fL+uX6zprCZ8LXsl+/10+YB4
R/NYuPZJqyP3k4Hu9bToq1qvL+gXV1g5zMClqRz94YL+urJ4vunD1OLb+uYvb4SPKwncvmOCVWGU
F5GnfO5ceKZLhuLxH39FHg7BsI5XHZKi+eNVFSAT+KjSRPi/Ss1XueO7Dq+weWDy9QQ3rU/N7z/0
P30/+u/MvHTHRRX904cO2JGsxHeNU+Eit6tK2zoWupfsOej88U3/OfqKV92nO+GAZRS+8H590xKv
8XTWk9PStHgFMqN0oJeSsUE7c2lImkWUhw+dMnkaqetGaq32FkXBFO1s3IEcLmrnFYdU+xWgIhJG
EMRFcvVyVxZ/uCy/Lrz4BS1Bj5ruGA2anzaUKnXGFD86T3hp8UFphLtkRdi2SM5sHrXMp6z//Z0w
fn13fV3wVrE9g1Tyfg74iwv6JRF7HDpWjVoXhiTnhw6z/lfa9GyZQILX5z1LjVvVF+plGByUtlbq
Tw+qNVWxV3GPipgqCQsCxsFk8/sf8D9dE1ZKnhXD4t6ZP731OnENC5BX51QuHkU3rdfPRqxZp7ZA
bIhlQ/9TG+eXZ9Nl1sTbQCuHR9T++QMVkQgU/fNyghfLABZzJopGVfGYTigj/mkJwYfRN7J0GjQs
NT/vAt6CWi1W/nya4mm6Qpf0bzCZ0ilydMlx8feX8pdbvX4YwYqGjgCb5eynt46hgiHbSJ9PjCo4
WP6l3uZF5JT4+w8yf5rsQnhluVyLB4cv59IX+3FRQXOTTq4UIxVEk7RXnTMcaj2v7fLnCN1te5bZ
QCfkXWWejAnp1oUUVhOoYt0GazU9JGlOn0AbOSyFrYFnckF+cdA1l1YWXS9rpxdr92NEUgOn0ozn
a4cEsS7/6ULswnX1yVBkX7PwO65P599cEWkF5keAgD+ZC4isd6U6Js10H+uzv/39RfvlQeejeAbw
gdCwFRg7fvwo3P0mYzSca42ODtszwVIGqgbEjya0PpPZ8cf+4bp7/a3Os9nWsI7w6iPJcyDo/XSX
qqW0DNU49slVk/0N/8lwamxk8+8NEVe0dHXUUpBMME3mH1Y68+dHxOaTmUG6SLgZ/FIJMYD++5W1
i6hjuJGSlATMqFw2eua5Ocw28AegW8cp8t5QXuX2ZqhbA+X2KgKpLGw4B7NbrSTvBgm9L+kiLvna
r1GNWA8WfcN/vxvAGqQtGSATI72KbtYq/qUxdQ6+FufMOXPPqu+drF0+NOvjBWWX6mHuGkOeBlIg
Wowl7XR1xgnhdxvl9P3yd0V/qgaU8F48mvnF0bW82YDmL+9Hug3IezuN/I/UvdZIipd9zZwZ9ksH
YkgXkG9uaEvrVdhCIvVJq2gQgeeMqkk1lgve+lktHKCX9IRl2wjxczo9E1KDVKcq6FWK8yGodWTn
rxbAzJp35t0z0UujML6iZM1pimvYu4kAkWszFNlych1mTCmMkdVSH92aFuV+FdklB3fIORVVauF3
390C78UnsHo6L36x1jVK8q4lVeHM3+mWw/bJiR/g4D6j70Xu6mnTg5yWMrlaJcL7mzxWQ3ffWi03
xJSCt7s2Spk/1IvOftH0naF2hu5OD7luejex69b5g5BG+3VqdVpgaHOd5RsDbCQgjTLWVtS7Hh/n
Mn+Rr+68IjKmKSkN1PPb3Mzsm2Fl1tDRAC20SwHDTztXYq/f0Aehc9UtyIT2qLhJShqsiH+xdxm2
vy2jVR3VlPXa41SnfLRabRwb8kiIhw6SwmrNu2ocnO7BSBldbnIel+TKeRUDtjELSDKaht9vGBDp
5xscmVq4yAoHtGuyhDsLRvFThVPDDUwxpuLGJm5pPCaoy4lGm9aRYN0U9LQ82bcYUArOsIGZ+nQZ
4x5V5ZNROXgjvNThAasSD7OIljbsDe91AD17nj782LQaEremb2a4AkIDcOcJrPQy19N3v1uiK2qr
6fpXC84pen4YK0EvY6P4fU2jJIm2bd+O8vDXa+WarC36apochZV5rxVKu4bm/Gw8GZORpAe6vfTm
zc5mGW9ch6dIeS4nMzRLXFezLfkOaB77tzmF5bebUvrwf41mUDG8ogtbC4nYprYjiN5+LY1s7cQ2
tOcDicbrABlhNdis259we5qMCb0rJPOCeUSQ6+mU7UCy6O25hJG3MJDXmDTgEeHC2nA1rR2o7Di9
b9+FUwYmr2YnC7N9qAAkT59xBlga40vh5PmDV/tTf3GmAhZjllV22ENVnL95GpOMbeYp076fDUkX
OJmpjS3evxFxLONfJyFDJKFdwbNiM83JeYM7S3ykMM+ZijvE20q8FhD9MRNEERPvkCXcIcqlaenW
z4WFBpMO2oJG3c5sIil0faLVRoe882iQLT3Y2b92/P8/J/3jnJS35m/b7y+KpktaVd/auvvBsWka
73/r34NSvJfeCuVhHLpqP/8Gl/XFv0x6MOBd32eh9C7+j5zJ/xfoVQsMDT0hjm6CTfffg1ILJK2P
wIlT3Wrz/IeDUlCrP+7fum9wCDYFPQx+QB136I9bqAXxoOzsSj9XulYnqsch4Wob0BcRqD9jktvc
trC4zNYgmx0pFga0QNlZ36apAHJRLmnFnGluL7ihbb8GPJUtH6elsG2Si6iuNmNrvMWeGT9jchJh
GrvOxwHSxgU+XnddRuBvu7TOHFiqiSZI0uQ3wbxPvtxrWZIfmi6rznDRl0M5OfdF01lv2ggs7cw0
ihg32zW7myGDpvds5VEvbtpFLQBaCnfswTmUVv81ex/emu3EbAz9BBCk3TLDwFrydt5YjW5BbLb6
F4SEI7OmHuzqJbdSgAOqKYXc5dzbR/CKpRtaJpGmW1lE6bMBITuImX9hlksz2qu26wDDgPDz6Nq9
eWyxv+zNKftaUJdvU5Gu2FiVYvuhrb/PzPRpxst+dTMmmAf+iHUBYRaVUDJx5COO6JqgsR1r2xna
60Q0aODpWTke2S3YKCD5bZFy+8iJsKcDjBfK2SKibR8MvXAug888yuj61Unk+4pT/+JHH1CRiUe5
xn423Qz6vYk6S9tkrXSKNauYlVk0UfZpwCy+1SyTOC/8xlwDiT2gn6qT69cFoVZg8Qm7HdO1skGK
BfRxPHd9F3uhFstkK1J3eVBVbKf6PoqZzmB5AVxBLkBgduNhJgC12tA8Ij3SjlS28+YoOtjkZX6S
iwU+ZYGt/eQXeByDLh5FerDJ5SxwTnt99Rx7Ao7ztmePnbTtCJKwbffMRma9PcKEqEoCVgsnNV4J
amti7hypcY5T+NuytUNTSft2cSJ8LXpUbV2/Mo70rh/Q3rhEy5C5l+c14ryU7IPArlUJv8HvAmqO
FsfdsornWseEGrlEyG8mTxKrKJ5yQOw4tY5x31zQI2XBMi5k6tZrXqUKIVntwYpEJ5FXu4rK9FnT
kvsJdnTQ8DG7eJm6oBzmF0MfiU0SabSLhvmRbnp7VGCWtmDXsKKVmn6Ujp3vukiZJ19jvc8pZ7et
hkgP6XN6smkl7XDFAMQr5uWoK15NE5ngsz+bnyukOKEysP3gasG82WXDjujSrjtBts6OVGVvDdXE
qUnt+KyYTBBTWupbwHh7xmdha8t+h2uV66PBuiy1KoyV5muBhNYVxknyzYFCICamrj7Th8BVOrAO
u8Huptse5Kl+jm8qh/RRWrByD27msUu1NliFkwFjhii0m8y48tNn5wyfD1G9NPqPCDz6b1jB5o1H
SuFO8LIdlFwdGmyQxBdBblbqWI3Oo7KKh9xLbxYjoi7tdYC7y1PqdvtabxF+xeMD8W+gFYiiArW4
jUEFNrGbhN5gP7dK7b15umSmhrjQ6addI4tuO0QL4ZOR/cG1GNuPpLVtjLL4VtjwW8xqdDe0e/rH
VKsuQPaN0O8QKEL2YhFMvYstSbOBDs8kCdQ73i2qAR3t5Bb/T8VwdBh5tmRrYBhiBEPdQw5l4vcH
rym+LGJGJmDq/slluTz1DROzKbKyW/wtGawGi3RXkRr3caLuByxGxEZvvKWubieCyl6LdTXL+0gg
ycpa7SylaT+kpnJPteySkBtGSYOj7kWo5JOu4QNGVvAdiSARwqLliJKqIoBLNWNoifxTP6fWtmVZ
v8driXZscf1jnomHyG3uGYPrO5YJIi8zbRRYYtzuI+tKvzEHEeH/sLrsNjN7Mry6vNvr3KidTngB
Ey0nebCmyb80k466Qes2dla+wFUyQ0Zyd/NUokTE+D5lUgRkdj20bsXqQkhh1OvZDj6jxY9HunNi
pyjZEnYHFYVTbhDplHVPeHvdnYmv8nHMx4vUVBNORpc9I2t5diCUBYU2vLaL/8mNgYT2DlGiRi8B
JZPukJjjDg7LsXazPTpe4oMyZd+aRqz2o9d8qchB2ZJh1h70znySkch5gHMmGWVSDGdHjToZHdZD
jy+3aJMPbm6ChoIYp2NpClhp0VX6nwkbZfRqO2G+rqVS865ea+1bgkweJm4d2QVDDHrTXbzPeRQb
nwrHczeNJXjVNHKRTTGQmDVsB5WjaTS7nTMoEzpC5uG3liljc58oy3wuvH0x9csxqbsD7ovTkEb5
HoRJGsa+JhlVEgJT50W4RL5AvwcfKiAK2v6CkYBwkI488tuZQN77pFwpO6JRFzCeWjiPA5GHmZO8
ycm1w9Hsb6YUE1I1Fs+GPRwqQKz+sLCxZr6/NXHVDfRBVSrKLwNCY3SMn8iqx2/J90E4UOeh7Yj0
PMzwxJrS2NmIcs0wJsTtdoJ5BCAtIoCx5xR2dlIn3s2aNQdtH1svZOzKB7pHeRVoDGclth9WpqG0
qmusDS341QYOVse+JgGCH+bayTaGYchd1cv+xgRYhcrD5PDS6/AsLe050cZ1e4aCV2MZ1DzndtSF
+QGxRnWnx3KYNvZc2PBa5yXrH6pM845+my+nabCe7Qn7E2JLLT5EJdoI8BWjBbegMEZiZOwapBj7
rLnFY/2l1IarkYg07Oyxe2id6kqEh8YBUrsv56S/y6f04xobtesntz7BTv7otXbxNKXk2GmIX2hc
DgSRFeozy6uNnXqOXrPFaLbooBps0Jq5xY2Y7F3ko4Hn4awpc5sv2w4vayTvttI97RKjVsKm140I
dlvvO0JX4H+M8QMnsYrX2hPzoxjJCs1778XKHRkCPhcfYPmkG43g0dAUSfYE9UtHT0Hz1BckcFnW
VG8me32JuGFZALMW4hDzb95rfryYE8y2zL7KJn+bdQ1fll8NH6122OpM4m+h6zjkf7NlC+gXUOvS
xk44FDd2IPWmOLfLUkNh6kl8xLtxwUV/6HJEutADIdZgQnxAHKFgAXpJfw8g2jsswlUftcU/1N08
PQ2YT3eGn5LO6AOjvQGP/lXl3hdW52KnkCxuOMP1z2lmnN3K8vfSb+aNg8hrC0+CDYLDNUZM4FWJ
Y9J+IfXRRGlhocYxHXWTGS2O+q6dbxBE+wdcmRPoV/WFLHoj7KciNa5SDsYjC2SLYKy3Ci9wOxzU
e7uK0VWUds7m1WrVi2J0eY5dnKUE2qYf9LGxZvBwhYeowZ6txzKxjDcaKu4bcAMAyEsX+8QPEkFJ
23xL3ytHvs5iuTBhowAeTqJfNAhU+qayzLuIg4rFe4s4PToB2duUVB5hAsUhTkJinulLnhs0EjuQ
CPEj3kZ6WRcKrbCET9f4y9E1x6+MsXDmgSHalMzLtj0IKsQpNXGnk+MHbJJ77trJyewu8DnJbooa
m+Bk95+Hzu5Cc5GEnBOogGuijoImUmsOc00IwnsONXYGdG7FwUJoECRNNpwqfdxGjXWbJZmFTMht
9oV0PYAxJTLCjnlTLnxkZsmuGFTz0CSDvdeNt57ooF2HHmKbldEzXacyKIi8jjTb2uAIkpvWaQJv
yCKGt3O1Fao4LBXPXQm3A7iDaayoDBmm9kDg5aRYThCfI6CEsaAAVy958nn0uxuXAh+bP5cY4OLz
VAMmFrqPMigtzyP67U1meIjoJkpDtG3YHGIh2ROL+ljX9oOPuGQPHPdLUfXPqGog77uk9ZWcU8zO
AeuEDhJCcbeR9kwQp3SaCwE8A5wwzfzA0A0XHL6I56lraaAABoNtp9kMpxogmvUq22agGphZTWet
XJ5LJVFEodMK0zpKv+aNsTEmsdwviDe3SNaDWbdJNJi86FkYxY1KgNo0tt+Fvaq+U/zC7ErarZEt
dZhoucktHZA6tsluKfryGcdtuimwUO+UXflb26bYMZXnBLOWFRfSAOCgjHm583VH3bpe9Ka3Tbzx
88ndE6s53asZKaTfukY4F4Kqx5D+HT6V22qa+1tTrzFLqDFcWkg6ia3PtybYeM3wdOIHaysUw8AA
3hfjDVPfrzXnDfDZL6a3vMbSJWSs7W845s5cDLAxxXKMvHzYokrbF8l3zVNEpeLUuzHaTB5U3lyh
2kAoT1geE+WFsNL0nZQcbxHTWXvCKPYmVB26VdkZ1xEbaKaf9Nx7BpxlBVa6vE6i/xL1MTmqOc9P
bd333UXU0XM9LGj8pyr+rGmQO3uQcLDJljC2xM3ie588WeMD8jFXsDkGZuyRygDxLdAqnRh4W94D
6JhDDb992PULvGxylPTbPCI1GITpFVj04GGcnBa2hCzi67ITKKQHMtnNntceG57gz3OTfLOghOMO
HOcgsTAoBaMNAh4TQPlS1FlZb9PUKG/ZskiQmmqroMCrGwHcqKnuR2SVh0GbVEhKQ77PUi1uQmlC
LQ3rvEMJOxrI9Gh+csiR6nnsvYJGZzIcqarzoy+Sam/7lb2T5G2fR713dzjynuZmQVFd+3eYJrIr
BArju5O2/XlJUvckLa/B8T+vWZjRvHPwHz/Z1VxvvMZ85QyfXcgA5YAf63fLEg+g5ur4xqJjF/Yo
2C+0jIGfL9O0t2qAuETp1ruBCI1dx1QDbBSIDatC80X2NfgfOm+lYl6Xtl28obehkYmtk3TRIy+W
mbU1kyK6c5EJH0QxvxE1AIHEFIh2C64YRe2l6osKM+R8dJoB2eI43CK/o6xoE4Souf/Z13VM8J5A
91kmiHKlU1EGNctmxFKzbf2RdiKHLHei3OPUv7NNcLDdZIbMULJdQkTCkbrxKMoKpXZRkoNGD2nL
aj5z651qW5BckSXyjsOU99Bnmr3nKEzHxZqylyH3/ZV9qucXtmp2IbAjxI20/rnCxRTIPINkGwkn
6HMoS7S8A2y+6izmVge4WqQHMC1G2DQyC1AS6uCLVHdqa+u7WsiDQIYF6yr5ZC7prcHqvp1Atl6z
httY5xBw/Jwsl6IYsYJqRuASoLvJ0XOfRzu7pibixrwuL7ErPtSe3+6pr1U4SR5/3EK7ytD38Ui/
o+gczjJOMq8Idf4phJsIH7tvSy1REnaXmf590BBqv8A2psvAOcu0qrAEnxiMHebnCEAjWMYQbTGr
sqNHh6Qu0IPn0qFomU9QnaKwX7HqmFFYIx2jAUMxvA0ie0uFc/RsdQVVOx1T4CUbjpBnlugPMhoq
EgqmLUctnmS6/GE3kB3P26DfLkZv7r1ppI2ysOnS80W1bTzMmXb0sn67DG4eQk+vfA46S/VR2Rpt
k3EcvZ1Jj5m188Gc45lvRAZr7o6cvLwxjBuOg52mB8sCkZOOwMaI0vGUwI0jWLV6q7rav89ijRvp
OXsoAMkGxeHyjKLiKhafLBEJ/MBq9V3XOiKwmyZzQwplDTCvmMk8EtlTSdqkZ6jbdoGL4LmvuDLp
ir92Binunfe9GWbJMRefUmVgjmtLf6OyKjQymW0WNXyXXZMT0pZ/TpSWbNXa+m+lFuZmDTVn8eiV
LJkfb6qKXkBiLJQtWfQ5q7Nrk7BAh23fuFMoye+6g7dlnjRqeiBkMXHZ48ChfFDwRdqenRzBO/x6
Xapt1U5Vs0k6wVzfhQFhnME8hi4QAwqxvOh3dHFQ4BS9E+SLIXCFGbPqb5goN3ub0AufRDryhNNC
MQBhVesCZoeNQ3x3ohI0vVTk3ZMGF6vdlR5qz12j5WMDZiqh1eZyRphZPsw+3WW2byjox1wjJ5L0
HMDc6jc9Fpi3Fsxc3pHH5Ld0LP4aN/+/7tfvv9W3r+W39j1k7gvFBetc0v2VOfe/f0mE6X9/7tr9
/uEX26pLu/m+/9bMD9/avuCv/uXaXv/k/+1v/q9v7//KHzvxzHd/34lv25T/S5n+aFp6/3v/7sVj
P9KRZBiMijEfvTfc/5ue6GM/ggzMw4uQ49/YRP7z3x5i/V+4klAWAo3AfQx08J+4k2jw/9hzRwvg
+BiZPeQNlo96ae3J/10QIFLl5LLNj2VGHpOIoSuDzuXdwFlMRnKX6IdOQe0L8MuwERkgZmHirIld
NWfJ5wUzJgVpvIZQsKxCD/aNmcFiHiE/ootHPNSsIXYAiriY4JDSfjlHqZjxx7bS3FqYcC6+gB7O
T8kiNyf2lN++BzsRK8GkWqVg3ZsE+25AgKj7gDVDkJQCR9UbRwaCKw36PT9KoG451c4Ki3MrgMD8
mDDZybGWr5ZPbjgKUZCpPSPBGcEwC35iU1PDZZP0Sx+NaOm1k0eVZVAjorL8OsRW7O5GX1Dd6kMU
p9uyB5rBVpNozkui+3ON9YeyOznXncXwPRipacerMgU59SL2xvh28TXwNXU+G/HDGOsuGo+8JF4z
jUud1bSlb4WZVLeco2GvfzIGLy0+TZh7SXVXOooWgp+cwJ0TVq7IaLGUGKO3WF5IKpIRQw8p3UgX
+JWq+K2EWHM3iLne1viK6RCLWcmAfpH3aYF9pbEqjhMxqIrUH3fZdPxqnb6DfM3UcCsoG9sw12Pr
UKBxoA43680YRcOnprhHTl3sy6bUiUrxGOX6O9kMXhYOqN3ODVWBspW8KvwVPDBSEOex2oK12Y/u
B3eGYSmd/BMUnTwQRZWEFtaXsCNF85tWTdkDKpopgJyrNhW+7V0CtOjYES7wkmG7DgBm15tUNNUx
9avuZEfFAblJ8ZAUWX4/TEjh0brGAuCSwnA+uhQA1XHy5yfBYtcEZLm2b85KkS4hw28mTsnHPHbL
rT525RnNXLttMbaEWKIKKmIIbUozkj0YQP+LS1IPgJaoya6gBNVrPLD9UgTMOtw9jw2iywztBHud
vzXD9rqHYjfvRzKmPlhm8ZRp0nxxyVyIQyILvqSma3xwPV4qG1Lnji0dWAlHW5rUEyh5a/wWRa33
utA93Pq4a2fyzeLulRbfNlsYKRvJaAe5HM+DnTh3IAOLnTUsgK3cOIJ3wTD6iAHHvRBgZLxMZu/d
GqIiT8kcyXzPcljaNvHpPY6ppxaH3Z01OvUht0rrTPDZdItzhblWLJ17KRPjFjJ/9gmoT/bCHS32
09Rb5x7M2QGUpbzNFxvCUdy5URg1sTiljbVcldMNHGwQWOJQMYYgkp6gqugYNmuAiXYaWLyLNzfW
PdRPl+glXolDMTUR7XsvTVfXvHUHB6m9GRor/YiMApiyNY/6ReZDeumSXD31eT8+gpeSJ1xS1VYj
JPCFjmb2oRnc7tw5ta9taVZnJ30Ri7kzyqS8olmOjnKZxn236DG6HN/bNWpwvjtDg41duPPHKYPG
TTPyWOXEWndOdMF6ROxBn+hkwa8jrCo+mr48z44+09a0KE7t/mtfjcgE8qo46KjdgsrhxGQYLQkd
aYVzP9EnMhVd9UaeSH/W1ZjuCntOQ7eyx/us5uiZ5N58qDHn3yPLnT/1dbp8wUE43HNBorsJJchH
uvBGONhjueE96TbAYDMCouxsL+3MVdj76/xZpggsuO28LRrx777I5VdLY+qweCUdhCnSre3kTqBU
y6a7CgOFJN3JeY0DHBLY7Y75fTETxig6fkkeZQ4zNB2eYNEPlyQqr5Je4a1Zm/EnYkiL/eL4akeM
BhIECNr6xU1z/eJ3uX+LKdu8n6ehZ6NoZxyc4JL2cBrvCtVL8oF4UZGHx3AjaPKWYTR2FK7IcE6y
5liBGyANuRjVpVe0a4TFUkPHE+8logNT2cajOzPgCvVOi8JWufMXvG8T50VtZZz2bZYd2rlVb0wL
Gaxl+Ym9BLGxqs3PGcfmY9E6qDvtNH0ymqx9iEUnbtFe0cwigANh0pyr57bqfdq9YrkMFIevsu4Z
0xrG+FCkNR093h5xU43j/JVciWwOEQk5h6pyxpMWl8M+ao3hduga62QW5uq3UerD6DjtdXI4A8zE
TO2tdEru2dnAl/p9DXCqEt9nxD4MO7oWo6Mff6UDka2Ec3ppndyNtdeD7Gsh4RmQILSanzP0tZZq
3cgx2ENWG15lSZ8KZyO+UvJ2NDQaia0+RH3VbWuBN8pzyhTimpvl3ysb/VHrD+qjF8M82sIRKN+s
OPb2lZqiS29E3nnwKo2Mj6U5Jr5HWzqHWD+b7G901LritgO+c5d5ZXvJjbnb9l5Lc7jWukvUoTPJ
SJG+HQvBaXKo+o+ezVzDlPR2Gd+RNBm01tjfy7j1bhb4W990qy/6wO9Ttmufa3wuxk57ShLHfVFp
zdKD1d+m7tUykifHTsINAlyx7XSvBodfWbcpM1SWJQDnuVfMBmHmjrcXHU0ynokRRJrpa/hwjaQO
p1p4rzny8J2eWq84UOqLFlfOo0czOjD0yboZO99mGZzNK+I1HQRUdVlvIM4by9gvXR8Oc5WuqZvm
pYdud4xNGKNNUtXXOjatZ+F1wxYqBG1cVTt7zc1oJKLO3aIFNLFrAdTTaktixdXbe8L87C9d0hTA
GjvCpvtx8B8B+jIXUK2509ETPTkRMDrOi9K+5pGCQGEOk39fxGT3Idusw1G3bryoGbntpa2jZKBF
aoNJ9DvT26L3Ut+SPgVrqM20gqNOiQPDJxm2RTuHVTS3V7kU8prPUh0I5zIPE7GAIUB3LRyBlSz7
yGjER2oB82mClkL+t0N2j1dq/UtJ7OwuyuUnRxViq2VgAk0CUfh+ekfdMXrtwWTJi4OsyxLo+Y12
dCuzxeBM2xTCIgq+L6lsYD+2xJmdzH7aODXb20wbiUfT5kiT5c41ojbdGSmbdU96QsZkuRHZxlIL
9QdqBDjdca84+DYfKp1ITTyxtgwjxkV79rtqN9g9GWodRyMtNcTBhMp6JwwxsSuI9IUCzaXjm9HQ
VnN06GUWMUXOSYIURmPkR6eIjZAnG2NeLdEJNPaUOfiiasrXocUxyHHrwW2aJBgXazy6+oyfMFcM
KAuEwjwcvqC1uSR0IHNzn+ssK4hfKKYnKtWKSBp9fBz0In7W87p4tk1qQBvBAGzLSKk7mXf+ecld
qpXYiY4kKqIjiQEBoHWo2cFoGUfH/2LvPJYkR7Is+ysts0eIgimAxczCYNw5CSexgXgwcKagiq+f
A09SGZFVmV0ivWmRWlRtMszMjUDxyL3npsPItAY7Y3bOeiQWrNPMdKDEDOojvV/cfbPLzOugHOao
2ZEKkAJ2GY3kWqHSUmcXNMkddnX7iiGpvg5aBrFBnsJZjdv5nFTTsosp/F8WptyZIx9jCXxjsNJr
tP0m79I5l7lnfiIr2WLOURRhGyFn2Hgl7pJltE7a8GBKTom9bSG27Bp7eQOJy+jCuPMbBnoB+Qvb
AmM6o2y2M3VP+LuwDSfMCdOdaREu0sIsganGH/la7P2gERDQqQ5bG+A02fUpqR+pfdW5zqvZsZSc
x56gwzwvtnnuMwssCz6YcmIXUDIeQB/VbFDsVWe21rBNBn+fgM48s3S4SbRjPdkKyyj01RrgjKzU
3sTrFC7GjJs9H+ztUkNWrZ0S09E8baCbQsw1rJnBI6KEMvAP0Ga8m1kmK7GlQu/Iz+8NUs0O/3z0
CAtAHhsj0mcG2OIKQFG6HePJCWHncpvrkvSUNh7Wx65fQpTtbqidYdo0dR9fV/jY90Ge6RtX8OYy
v9ilC0Ad2TaqZxiIyuIPXes/oT/8LKYG9mQhumBvB7vCpz/8sTFMIsYH6eCnp6zsaOuMmfhatfic
0i40+AdHVO2Xhlqq4pYNtuevX/wnzwJdKVwtYVmrN8qW77iPP3alKLnYhCxNejJnAouXTBHKkRbJ
jZ8H+f1fv9RPJoL1paAT8r+1+/2zORA8XCaBJPBSjUVOIdeIJp9Dx/W3v36d9wi+P6rT1xdCDB/Q
9AMlkT/T4fJaa5Qo4ICGhrkxJh7nJIf38OC0vwXKj1Z0DBK24top3xoPsDSnCpkvRpSszTV7tWr3
13/Sn7/iVWkH5QQgGT2t91PvP4jeT3q6DNTDsJ/EmntoZytLwikCtPIgktWXeRj5nk3Cqt9f+396
MgT/RdVd/b3/eTTEfOf3ydD/+981P/o7JWfHqEf9PDxaH/Tb8Cj4QE5FAJRDrtfoP3A37gfSFkHa
8Cv+fXTkiA8SLQEXE7mQXE/r8/w2SpIf8PhaDAhMstJX386/M0riRv/jKAnbBfcuLiK2uZh63Z+9
mcqU0E/bGKqGK9hSFkUsx37jAGxggCud8VXEpQcEA2Bt2ujqelVcblofmERYBUO2M71UPGSEEADG
sub8JqHAyjfSwOUfeOowB6l97qsB/tyYNu3W9fF2cV0EDksE4CV7nbjJBTkE9aWIkZpuaqu4bBid
3Hr1Cj0TQXKIvMg7ODlVbBiXBqGKHGWHJU3UCWmpvBq6dVS/dIkR2gPeiU05kYjhzfX0KScQlHsm
yIXQJhL0kBnr5ol44vu6daB2pcY0nwbxOc+X+g1ZiX+15HZEbTj7Pbd/XAkTUtJ9Dkn2ZiIsBD+D
DAoRrmGCJ3QTzjFXlvFl4sb+3WvS4MYGYXWqo1J9i2craomga8zbNGmGNSpJ3TtEgZyz3BMYGLgr
lKGdWd8AV6FwcGFgoFaz2cODFrmORRVfdM1ifKHDVtSaTY0Ef2mrk07bl5HBC2mRK24j8cePSdP3
D0HQE0BWGIv6vHJMXpgq54wOXHaWzDOyASlUgIXOrzA5YlXZWCKlU3CD3GPza6q3Fo/GwNBjeuaU
ZysxVMXnIu37Y7Ck/d6kA/uyiKG4TIW6MZbYPeeqh+caLcsFwfUjXDuv23uE0ltb0Pdsm4UeLMX3
GecvqCYQZPEpDTwbIELGaHZxoU0vClVdSt7oHLCkMaPh0kxd45i5IjkAfV4TW5zkOe9T7s1MBW1W
wDOs9pLm0kRIgj8NzZWdA67gt4fk0YEM7gRLR/yasPONNiEMJXAGyZZD5BlOXZVQuNgUc1Bdpu8p
AjPKjXk18VUFRogmS6rbFB7LxmGdfBmretkS6DcQVOCXV01vZJdgEE16yHJC18QUgz0HFXD8FDG6
kHREsfMZ6L/TMPVx2RsXbNJrMCPHpVnwTLA0ZI/nV+Y1NIrgLo50Ek6+sSMvGWGIHrdSuddpEYxf
CCjMT0IhP5oyRJ/bsRs0Wo9kvlgW1IJ4DfrqY1Bn0Qsx9LFxRtnZZrsA3uBXdGTdAAhtGu5HgrOi
3ahz87VnVMtSsGqHO3Oo2k8Ke00YNJP5liMWYuWpe33fQbfwj0RdThC1farR1NIdyRQ2c4ioJ2hs
M0Sm/WSPIrloYRx9ZmEsyFnFihCHnmLU1MSV/ynzhHeVu7MWTPXy4BFEXI32C7HyGpFXjMWWVrIm
nr0q3zCTBB8ZOn82xNRsZaPsK3OQ+pvbKCTSnWnWFfE1UfWSxayowkJlbGaYMKjX3kMiALc+a05+
VPdbhFHU2j2z88s1SXzL7uiO2WfACCXlemaLQ44Ed/Cdj9MpZOVKVzoOHZKjJt06KCh3y9STElub
3tkVHRwhO8l8PgcGN/UwcKIhpfFCAtxBXxMjeG+NhnuoU5HPWyPoI5IlPCVerTwh7cbhMB0t0ZDU
XpVpRm/bFKdY2+01YiocVUFt9/fKTx0+WK/MnsmMaDVbP5SSHGbRcIpiQqeJXpuaTwyIAVc4WBeP
rQD1gC9TdzcOSUVfatdDLNqZ2Ujvqw0Ol4W0Q/JE4IkHjjPuDT9pP8lJT99aYOev2qnMK5vmDcDv
1BH7YbtaRWEQ2S21dBDlWxLgSgQuUwQixpis0BQNlM+u2VLGTQgFFdEyIEzgLHpnp9H9dqwqps1E
SVMWp9Epyzk2axPY5CzKRxr14dApqv6Umgbti4JSAglHV4heR7kDP7B8XaDUlLvRJBu+tgfGvHUy
wqASfnYzC7MYhwunaGXVI/SdmvR5MWL245qGIBcvvibgwELow1aiJ3ZYd9lNNDOetIJM3pgZlKDF
LNS9LAtxL00vvuVYnGkF8uVEGf/EnrO6b3Gs3g9mF1kbkWZr3IwkugK3FUIj5rFn8kDyJ7+S6yZ5
4rLy06a6FQM4dzhsDGbikti7NHcwCCLGRaOBhA59Nsc2d7twLnV6PVjBgJjNa+mDu7K8zgLBnytz
Y292wLY3Hd4/LnUWSBtTdfISCJW8Qd5tgfesIlQASx89OL6SpyzNp0d2gT4+sZHtqr0Y+qYy4qE8
9EZbY+/T0XVATvgDimXvFPPGvyDsXE6TVi5ZQy35nFG7fKIxn+twaY3lGJuFZt2okeSg+9+1fTTA
+XE5j4bUXC6sfvFOScosppyy27YYAAe1ln0T1Qj/OWRzIuKWaFW9WldqruOaUEnH41ob6tsYNtRh
/TwfVT2blwQeMhV3DO+QkdV4k+fjiCDCmrBmBEvyNepBaKUz2/2NamdwerBG9VkzT72zcjUdCKIJ
TqM5dE8qqokvNd3xyPUkNaaCWiFw8tChdhOBf7jQtNhi/khQQ9hBezfZomTBktlBCLXKJCI9JZWx
LZwblArR1eIF86njxogZzJquyfP7Iuo0+GJ2tlVvwOW3LymSsE8CwOypq43mgGfZIPRv5Kjh55dw
k3YK2w1tIbx9OmY5QVmUII3nAb7sTflq1al/Y2lyYPpkPTSBmVjpYSGYa9kpZVn1Q6WDF8hh0JvG
BOI2lJ52MENR+VbC6HcKXlOyNh4w8HbtrVQsNI+2B/dss0iZEwKfke91aUn0QIgPzUqQGtEnKUGE
VcAnX1uLflBtvAX3SbCpnUhv3wTSCxNQU1GYxdPdAvuXQClVdCUhj0by4ja2m75Zkks8BBIm3J2a
cEYg65TrGvvKNGda90Md56kYzvxkLYWqeKyYTby10fJK2Ts/I/uvvmTjbD0FeEoezTZuzmDYHtvK
07vSbsuT13ZN6A0jdst6vpfF8soB+J0g8resl6/eMA2fwfVQQTgKn0/nDq9eYGRH6fnFbWsWu8kp
jUu+HOyMipjkClPpd3txCcbomzZnwI6aE7rSkBZHxSzgznanXIdIQZN20yhErY++HNSuXKzlLmGA
BoOqntzS2Pyne/rvbN9tGPp0sf+aF/r8rev/Cw/On9MLf3nkry2U532ge4JRAJIEX5uzRhT+un/3
rQ/StWiGGDvQzbw3WL9BQ+mlkHELHGrMbH1QSf/opbwPJmZ3LkgJ8mLFiv47vZT0adh+sLIzb6Ep
R3AO2Pvdrvfj9CXWDm7hDChaByXrgjLPxWliNd0FziQHaWOPNZyBlHkPeZtMtxi7azqjeRQEm+SJ
MojdwYIGKixQD4HPvwmgqz1RuxQHFj0xwkBkyhf1GpsCHJkElXkNU+nIdULsnQ3RmiPiTFShxCOi
Nc1duR0DGiB3jWZpI+dc+flAPJ6O1SYmMP2jWXVBRCroWgHI7AXY8hN3IzJfnKhDJtCPS8hbIoRs
NDhL15SYGGXyuX+PjpnXFJk+Mqj9FyOClazblCC8xWy2Snhkz9TGXRo1WUfmMzmhioSkq2XS1Wbu
yK1Z1gQbpqL6MWq0vSdsLLm1UG+2m2BZ3zk2jG5nlTLdpmsqDpoKLudk0uVDnLjunhBEgNsd/5kb
sHkRmOnHmuChTcws/8p39N4fiWQxWrjSMSlDnBqp0z/kpIbdRrXJ6g4YCat0uYb51HrgHRe+seA1
iiCsIUvYWQ0JQJKEpy1/c849m/Aip+buYhnY2qLZfh7yvDmaxAl53DgP5pDcxPid+62FCrbYemNi
Icpj/VsV8eJc9qj7I1IDZA/BDQ1nVNJZTVX/0ek0sS9Nupg7A3Vo6GTaJo+oq1y+D3e4XHyLfGPx
Sq/ibgfeyy6P+qeo0oIoZ/VR55rZKpvsT5Dh9ZlEbm9Taj/ZujlWJbN3wSrH8X3nVDbsAa8urvys
bK9Z6TPED4oy8TZNWUts3528zW3aayPxxtdIRSwF2zrbuegILxnrfUO8HnOf1YtkPZfGeC+z7jwH
LNszaYc2bNHLYs2aKkwCo4aK/AyoqS/U+RVxiV5+StggoNfs18iq+T2+SrHB4YbaDjRio3lHOJd7
kcWt/ZBLh52EWw3k1LAzRAdX8pFNTamuhjUwCy34NYt6Y2dN4ptTlZ+8aaq7EO1iexrXvK1iTd5C
BoykjQGZ/0pU6PC4AKkNQX4UO0lruYplhqE8ivdAL6ydQDULtoSfCHGsxdbUQ0q6tNF28ybPFBR9
vuWd6/XlLq26UdyNa35YviaJNS1rT0xCGuUEQWOTa74uXfAqEGYpyEpQZkWJT0SmTRA6iPrVgTUE
SVQx8WUuOWZx1HwT1oDaNoPBsENii7KmGEf/JiloJClFMHEn0jrGnIz3PAOUN7tLrhm+X8Bim0B2
YTDjx+wksHXjbrKuuvfANT+aVRwOqnkt0zWQDeMm1jVB87imtY1rbptaE9z0uGa5rZOOgXg30pOS
ExORsb2zFgtEOi1fSdGEAod0dla0sGPJ09zMALcZ4dvRzrPr5JSg/t+1DY4Q6RnG1kRi/+yoUrub
fsEb7BnHGHLkgXUfallpGXs30gRiCj3tYfWS5A6H7AXAqd6WWTtd+Km3dypgE8xdTVKAOodliMrc
u6Qu8dDKHA0GzBZMeLkTZlC5aH1syBWkxRxGh43VaJbxFSLiiU8gW5ZH8k3ck8v65GpmF/2ETScZ
igum4PG2LDoW3Wlc+zsMyuU+ay5QwLyQxyC3teosctujZefyry5Qe9ZXZmG3KQpJgz02cBRLbN11
xXbKoWNxUqn2zg6U/QiXBpOSRDySuAhBgKMv+hCRNuKFQZHnrygXh40ze9OF62B+5IAgzRWdfzIO
CdRoyKp7i1jUzbyM18US6++wU5FYj563T9hCFvhEGSzNUfeFCpiGzEtYGCWyMre1JWggS+iOBEmr
y7QYPnFjQRnVF1islpZ2rIhqY6E+miYZEjbRf7FwBRc7z/G6S6eMgv0Ymw8xS4ajbZTiImWRFarK
zw6FZ5SbhCq+a3yxgfrtk5pQ69CsjPFoqUqchIYmEgV5cpKTM+8o08SF7Cex4Y7t77tGWIgYzeBi
rjxsA1aBH3DRodfFrEebALdspNLvQ6oHXOOIHTdlw9k7mUwNAttqT21glssmQ+ezZfl7q0xUS/Vs
4TnkEr1Kmjhlu0ywb14gFNVLHmxdKzXPum+j/TS0F3NZtjuxzN1XQgNnRorNtMuKAgyKbccAEJzk
pJbgsx/05Sl21dc2IBhiyKfPZekMO2FqE7sQtxtTJSdfdfER4ra9LSP/ekSx1Hdst+3Sqjb+MLp3
IIFLBJ7ddayz+0F0xt2UZLczn+s5ml3Wb6K4jr1y2c8yZwU3p7GLTnrs5N7FqbB18iBmdzMOpEmQ
xfrRwS+9mQY+1/sWvL48L1mv0U13Iq53FndO7KXpzLqsF7YGr++8s/bxPy5iBzWiWR7KVATGy9St
hP7U8/xlm67gfpBnK8QfHVNRODuvN02N4yx9cD2sgdtlXChlOkaw12NOXm6IeQF4akZu60bgu/um
8StBV4XBdcPamXFVk6nl2W6G+Rkvynz2UF1d4AIB2aGNqaeb8WYZmjofz0LmE0d/gdxvHpP+qEux
7ECvNEcMefJNZ362ZTaOAxGbl72BL1je+8uQQq5AwEuUy475+rTXlh9/RTZrHLqerJBO+y1r59bc
2ysBYFOyNwdEbvMB5RpGSyLi+MnRUbP1MlITaBs6io7Sdo6pWrDsCFDPm4m01GnD3W2ZGPU1NjLt
oUx2EIhBxmwsPayh79ko9m63bsd9nbDf7ryB5jOHU62x6Mbbxe/G4fQeR4ejyDgZbSsp/CIx5Bth
O8GN6aL6YYm6tOk+d0EtoV1fECDbA+Ea8NNfOxfi93bORHbnJ4rBb5AxngskqqQajj7ezwjbsS/k
cWWFY7fP51EwflUeOVZK989FEATbiKiJyxIBiLuadvXLQi78XnYubhTkoBv2koNe0+dsHo/sBEn+
SIiuMaEISbt4Z89Gee1oCVKUCqgFQC2BABCQIp6jKMnCuCFqgyAN288xZjgVE428F2GqmMpweC9A
zjt5gdjts+PRkmnPFeWGb5TQtSIn/WkTEGe9m3rc+HjmEQz1pK00oSOT8gZlBXGOMk+GHdL9q8ad
mj3Op/5yGlDTy8RnylaxlLzrCjXkOyyRqy1Oql3Al3ZGnEYwX4Gy4Cs8p+RTQM390dLSu4icpJJh
Chr/shOUZlv8snFwVQoX/Yn2Xnqyep5hrMTI9Vxnz2wdVeDsipMiXhPdeJbJVwjb4xR2PgO6lAUL
9xIruCoyrb9ZBmuHHt74G+dpek5xLOx068iXcYQcEebQIaK90aaJv+0FOtu4L4lHrHoMwGZt71w5
VZtaezkAjTQ4kB047Nx5HC8Wb5wwXKy2dC/HKF5NM+sDZmB13iRvup2YPCKPx6yY1v3qTm5IUrPG
Hv/TnGLZ6dudIRM8zqPwvgIBny+J6V6u/XZpHhgHe27IeZ59r3uzewwqUbzEUCHirauz4Ew2e3SG
rIlbqYnavcfvFY1cLO/spZ/QtaBashbBCyyusSEyoNlpJtLU/kLuXDciaxiuRc7RXFb7STbuISsM
lJ+CWrwJiukRjIC9N4Ta0bgT8xMj0sjWMMWMLdYFhwQDqZJkzdob2VCMnHw2ue2YyYhkzNdwRmA8
5DTma2RjzQacimGNcUypUYpStBRQhDwm73mP3nv0Y0sI5Eiz/1W+J0M2a0gkgA3yIqc1OvI//f9/
p/+3VrjbX/X/19+m/zq+lQ1aCfXtB/39L4/8rf9/34qyhf+1wf+19/esD66LooNtOCvMFYjzjz2q
+4FfFuBZCnDzXZ//e+9P4heBIfzzNYsLSrOw/53e/2c9Ant4nmiFiQr+CpA8P3b+jiFnNNveAl0a
b5G9SCS8Mn76w4fyT8QdfxovrC/CvAL1P+9TBgwy/qiv6OvRaMBnLkekfe1m9roFzvrohcha+91f
vxRxZz9OMngph4/FW4MHOe5+eqm6jOY2i20St8cUDnuR5heWhZfLrBt2jDAbjyUe0cO8kEmEJ7/+
m5f/08eJwwjOLWNYJj02Tosf3ynMA9+dpIW8rZoerdJ79tHg/fU7XJ/ij8IOf30JlzhssKwSCuBP
2CKlDD2IyGyPrjk90nY8cXuswwE+9EYsLb/S38dZ/+Sbs/2f1uxkOJos7WEGg1ZcUbArq/IPjg07
5uCfwc0cncluz0jIzSZE91yeczcqSZ1yPpJi3rIdi9tebFwbDyUcSuqATcmNQlEBRenGs2LSytlJ
5Scs1uRaMw0IcLixtK83XRdQ51itCbC9ZAek2CWcsP/Zn61sOsRj16MiXaNPVC+sJ01OzSr2H0pS
mahYk3YItrCc7O3AzfhJZ2vbIOOJoZPlKWI+2qB8lEjrnlPt1VRKKMKjuHZv3L7K76WL53Gk29uQ
ZxCjQ69MBkwEAyCDbZnhM7Aah2U5oRK8wk847u2y/O54xX2dOl8gVdz1rIHDyfHLcyPmT/HIbj5Y
z3PD5TlLkFBbstPaQ966iI1pcNwum76pJGhPXpbcNBriVBrUsDwt7pJTPcnrGXgAilsZna3YfvIM
MzpnSdqHbeet9IoRyp8RPDLDIknNzDJsH2382EswPmSvhSIYY0IOWLXNUzQe8RlEuwws/lXVueFA
ypeIAFhfuPhD8t0Eg0SH8aTjAA9EBgMmJczjsfVgJSc+7gOLZvayIToFSFZjRua+mpWSH53KM56T
fFQ3VQ3laOdDuHyszXy8KMixPQoqpk2qFD0wYOvkIipbdVXTxe4sUuP37AP4iZQtC5ma9iubKpNF
72Dtx7QQT0TE+dAQ2hk/YGoNr0PKmCwOhTYvSeuIH9OkXXZVWpv04swmk1auto10JfUb5LxR0qm7
ZqnUbam6ywi+1Cvizf7RAQ9wxIlnXpmzLY8llQIEAZnuh76aD1Vpvya5cqm0U2zcmWfPR1rx4E4g
QDgYdqOultiob4dCby322Vc4Nhoy65tC7Jleta+1dON4g1MgZnPmpgcVOMMFQtN8A01f3qYoDKLI
hq8a9Z6JxDtGI06bycOeSaQ+U2e1eBKnu0bnHyEqxIiZM+PgwB64QMVH1G8yQjEeWHUQc2IeLJsV
EPvNgqajd05u07UXmsg4yvPYrW+YXfgWv2gIvcSixOLOjlr91hnINchKqS7HODPIBJXWwZ4DrJEF
EyscuUABUf1621a0vFqc21gVA8wUgB6AOUdNAmfX8KNXP+8rQmvj4BBH0XQx002x/ximUOJAOjBi
irj2WUJYjkDDHg0z86082NiymM4o/83LdZGzjzLydmoACTiD02odAryhYHkOTAQ5cd+L+5Qt/NEa
7U/guS4Npi8PeS1YMnp80jjNz71TI5COqCQhgPXbaBpzvMUkkZA/f2V0LZZxpmVbqJdfCQehO4eJ
T6MQxeMpYum4Mw1xh8N+37P4OzJYIt0DVcFhyXnamLnERwCLHku5bjK2Tavq/YD6+q0bCfmok0bu
unnfNrH96LqMxyozxzRUeWN3OxiNzepJ+Ke0nGyIDAnaUoaquyTBWsv0pVmuoyLv14zaRtOO+8Ul
B9KC+jBAfmm5r6qmTWJpYGwm9AEhCRAUjSIh57c6JNwAkCQJtE5xDDm9KM3quiv9UzFaH/MSC4kV
mcglUNs6yjdYyTMZjXLDv4qj/FuEXIXNabfzBst5G4TTfM4Ge7xpHAysG5cpzpYjQd6kOpsvIYwX
J1la6sgWKt/W0zK91DN9FtXQivVHoa3DQnIB4dKfs+8BwMZnE6b0I5oSh8o6k+hmAzM0yR9nzOcW
NrqSpN9J5MxcJ3L+WpaaXWrLUI4oSToLL3tyE5cdeYAYP2wVw07TmZmTIQTbFT687GHxnMvCTqeW
peky3pSdbxwRHEpcxN4Xz7RZXo8B33sbuRkWY997LLrZPADlLBF6OcxrRg0FlxjIVROVHDGPrauJ
wT26KDBuZGrmx8SI40++uytJxzoUOllr9mT+aHJybTFK+ns+pOLRJi4ndIXJCM7oc+vBaeVOQrl9
7rEDfppHmVxLJZdnBitbsrZAx2WNUteD2fRQRjJ+eUhAjujDyGonVGvLzfM7ywNrE6HP3GO06k7c
HycGwzZnRoudQF5gP9YWaZtFN/xSV/xHIvl3FluWcn9b5J+/qe6b/rHCf3/YbxW+/SEQlqT2dNYM
3hVO+duGz3Op8jnQPKSP4gefrWN+QG3MqMpayznPdqgmGQj1yf/9P7b/YbXbCsF/wbkroPL/ZjL+
tWrDn/wvo6LpDH4qGgOBw8AlnJBgYY+ogp+KRqsl8szGLX4MRgOPSqXsfofoWOUXxMm5F7NA4P8Q
ux2mVpEmw2lMq/4uaYyxPOS4xHO4ByOgI8wKOCoiplnRgDnVauY4jKHFpXcYbgTYgopYn6DliEEJ
cR3nJkp8tgvR42yxFeKyfyuQoMU81ePI9fnQ5/Vy16ngESEaRIeKhoBtQBF1a74TQi7qp6thWq21
XMhsH+GdMPntxUtAphSRX0Zq3VfVlJ87BR6gLtk3vGvTJyb5O9ad83U518ABDNO8jxbWLmVnBN87
S4GZaWobUT37GZwTY4YWCf8W7t0R0NQydUG4OF2GhZ0P6j3GQXnJZ77/FHxxx6OZ6qqTi9vCP1Cv
B6xnyuG0wJAIQWrywM5lUgmsaiUyyDIog+cxW9o4rApfvHglPmTZjEHoMvo8lkiJjoia1Gk0Bl7d
xGy8AbOl913aB2SooS0iQDZQrEbT1KLc6WhwVOZTA1tNbLwOg42rqCeBbCPZ0l4qvwvEgXVO8aTz
AtDHGA/miyrXIjqfsUBx10jmG78pjO9LMgXhbLfROU/m5KvBYXndoLk9vP993fpX8ctWrHj4/5MF
gqLaVOUyhp5EYLRnV1QdhkGPkJqahfqRDxl1Vr8j3nB1JvepxW0LXVyyGfo8ny6BJScJ0WVmvhxl
h3mNlQBJcQd7WcuNLIInVBl1fl6c+jQqh7sk1EaOyjS2XhpD+HJvNtoHtJQ79JN9yW8B0tc5G7pu
y6vDuOo6N905nus+kL9XPCkiBB+SRumXtkm6Sx/E1WNGJsIe/IuSWwpR+4zWK76IWhSbmQayiB7d
vaBlTUMfDxuikZ7qfYRlFmaMh3buYnXVwRXo8xgjrXsjMIgrtQ/5RzXpg+90waEoLPv7JMEHYlot
y5oQLPJ5trGFCmofZKJPrvOi5rmCoWj2spYWkjXHxl5CspaqvWzXI167j8pAX6XLlIf2mp289CK6
KiWZniR7Tv7B7ANzr4rEfirW5OXSB3ONxgUiCoabtPQPuSm6h752Xty+AATkiufKn3UWUmET7JwN
i0FQGFFiZRwtfdhhJNinaxo0cvAmZMeEdeU9LBpvhoIwQ4J0t2ZJd2uq9KQ1ftfUMc9DXAUbc02f
LkFIrPyxnqG+s5zxBRJTneMUDKc1u3pGOr5xWfPO7EpAR05IdzcO8U9hZREXE3prCnYFyH9n1T2L
IrGmZA9rXnbb2N0VeiiUdb6dX1QGs/J+TdiGr4OdUXhr8DaSMUK4/TWPuwC6PWynWXgvIzraq2hN
7tYqy+AyEByp+eqXNd+7eo/6zt5jv/V7BLjgMW/LezC4ka0h4fGaF96C2MhQVZvJbkhGmKhGXi0f
cVqK3ZKRNz7SJJwX5ohkIbr6YLWeADiAb5MZPSNmDPEagQEJ3j2YGQLEQKFVeJomDgpzMxST2I5r
+vkUNfVdQqLdc8D7t+FzL3N2YtHtdVu5xOo8YNGj/5Ur2XuiEmdBAG58I9qBvXDi1eDwq0aFqrCS
RwnqYKHLxs9vqTK7GFG463BUKRrnzAKSZ8umC1UwzgfWClWISOEN4Hy7U6m2UIO33jUSA+MRfxOH
/2AlC9PrOYM5VRU98ix/UbeA81FOVXSM9cRhjuSKU6mTQ/T6frK0eR99ZwScn4uaK5Q4UxPN+HoV
NZJDa0bi+KSmktgjAzU5wlOwTRuADUjZa1kd5pjjmZ2t5XA5TNY9sjleCBfjvMXdx19SjPlyNQmy
LNFYGEF1zd1eX4PKqvW2rhcSMwfMJso33V+iof5TLv19ubQO1X4fIv2JDb7ORK++zemX+qdyaX3Y
r+USESqrGUS6dsCYcx2L/l4umQK/CS4sqh7KIg/Pye9DUdvjQdQ2gc8w66d6iVLKgjfgY6ziwiJ9
5t+pl9yfxngiQFXFENF1XJcegFHij0OvNnMKkh2q7FKBs9FvTu0w0agcr3d2AkETh509raoVNid1
VxqnNYHcVSFj2+pISoY4oCPUXxVmUQhEonHDOdPjwt5Yet9oarxtKj2plvZY0YXnHXeYYtLOA568
xR+I5Rrgc3ZfC6ASXNk6ZtpJEbJkSXAjUqP3kHAMIzjyRvawih/sCqR1KCcAH69g8otUrx0xUBWV
1KIqzyla7HD2PTrysXRZLENMc/M5uUQe2Tb+Q2J5ywqAxrXDmWXCaGJ6h5W47B47lGPmzgeGUojn
tPX6ZThUzehbZdiJEnZ6SvwI8nPRfkmMTu29ttG3rlVUaND1lPFQqY3lU4OMIr16/1X95wL8uwsQ
vR9pL//6ArzJize0JD+y+X950K+XX+B8cNauBy2iyfTfDfj9/7qT+OXKlKjSqOrW64j/9BsWaL38
VlPhrz6w31oVG8vXmhcpLYeWhc3Ev3XpuT+FH3H9c4VbUIL4C0y8kj9tJNSY+9Uszfbs9Ma8tWGU
9tzhGbz2/p2bVEl9cgOChDdochYuC0XgxcekdwHOe9JCpzgbivkf0pAgjQ4GCB71OKCGu2BelWa3
PTbbT9wBvVd3kdU5MWPY7lNmbYM1i6YVaVqSa0wRgqph3PZjVl1mTWvUr1XS1FeMKRvyM7QJj40S
OF4SC4DyOKngdUw15FVSmwlm7lvNsnSaB/9Wk3HAPBaxXbZWNDv7XZIcxCA33sZVqTy8i5ZrVefx
vlkNYpc9HqI+3hss/ojXIMcRTQ3ced+eruEsYMfbMwdZmmvup7zdZO6Uxw1Zk4lxZFb4/9k7ryW5
kavrvsr/AphAAkiY20L5qjbVjuYG0WST8N4l8PTfQnGoIakRJf3XGkVQExw2ywDIPHnO3mubjdrA
i9Tp0Besby4pSEbgocBLeycPbl0DhfK4CjK+T2bnU96PkJOlp+OzHkiF9gUhL/rnccxazNhpFEvk
LynNY5aEIinBzuY9DE6sWT26vBUKbyBrCowBna3IncFmrEEKWLOPpCiEIkrtY0ROyvkNnkvyNgfT
1MrU74AeSI4ltNEZDlhDuDNSFTS3nIy0gw6k9Z5Ao2CFYx7SEf35VdJGxSHStGEXysp4RGCBWMFs
Aa4PohgvIoOybXvV9OpU6LzGrM98BIYRR4KWFr6bp+eGg++ubK0c/mjX79JiAPtRF6W9wtbTH9xB
oeSGnJrnRbk27Si843AGVznK1Nq2wnRtddJEUxGWeyDawaXJx/xdUGgdjimSmFezNlR3WWI/Q/IL
L8xN2nuYfc4lgyfzIaIyB/lCL7+pInXhfii301DGLxy3gvvMKKd3Kcdtkpt6wOGBYwRr6HnOreel
wUuEz2uvIlu70xSEeKwogIsGpzHPgR1kpEUQ074WTpNOL9WCHXWCzH6ubVE8thO6mBUku1D5gJdM
5cd54yi/nJhpFA2a5ZUHQRVZUNEdRgUHbszS8MXkbHzyZocoO4Fm4QmcW0vntCImYd2nTfZVjBZS
ENOZ8ZuFZVFswNoR6c2ODoULy0UzyqeETnKb9Ja5skzlnAXoK+gM8ZzByWr64a4PQ+OEDL/cWxZy
si6BcE0h3DaXKLOLlwaY3W4InOrTaETvRI3Rq8tc98iVzjcc0ix/Qsd1M0+ZugR2Gx3BYDZPIaes
970559BWR2V8TspGP2lz4SSrujad45gpb2sl1RfGT8FeSGrdSKWU0hD/Hr3U7d/DCsreTekcvzPH
Lpa+rN30Xc2WD6OSJ8zWumanO8LYQFzttnFln8YSeCCth2yXYLO6K7xCHkcFzBLJaZqQng1oCj9P
nEImZg9fSVuP7wuSouimV6oh1Dw1uYvBnUWYTJHzdVq7hkY+bcqxx1oTcFDje+lWDs1TWOi6X8l2
pFHjFWtzksaLRfTQHTLd53huHpNKc96ULJFVMAvS05Uc6Vb5RjUnT06TWKccl81Z79Bn2kkbrJ04
PHhW69xMY1PzaPTt4wydaS0bvfxs9zpkzHEu783Amz/Vi18Urg7AeC8fq1OYhNYz+dhABmtK9IVJ
Bqlx9sIbyxD9hw6eYlFmITCDHFhtKgQhRYojDLnVr60ZxV8yMOp+O9RnRKTjIhxRazSE5nsjCmLk
e44BdXAcp/M1DtUC/wj2tzM0njgr0m9FrbRtUwotQo3plpc0QXPrV53wNlmvxO3QxiSdEVqiIz7E
AKT2RtSph3K0yFNKw9F8HDpy0tIxJyuuj3uyv67pwMyQpgdLC9xzORTylbZZefJszqvYUgTrXK+b
6j4kJwb2pBvRqR9hoThwe56ILWtvndBDkISgaFwLU9LcbWMmPbmLtafC73/WMKvc4oGhDQAUy+90
9Rkcd/EATmw6kJve+vyl9NUS+r/A8rxdV1vqrHVLbwOg12erbOTXUrPesCUbZ8HIofOnOp9oWySb
ukk0HnItvRlV5N54ZpqeIx2D0yqZP0c64/daz0p6Xeq51JtHzDC67yIIBM9CSz+mT7ONGW3vdIBA
l1o0JZIbIzJ9i07QPtSgladDCOwzDtZN0QhqQmntErR/W573z8lcuA+10Y5+BOj5KXQ48YqoqY5j
ktJ9bwKZ3ciScZ5si+GmJN58j5GZ4Ac7hx9lYZm8cOfm60L3xvsYst9brVownwYhbZQ9lvsS2rgB
eIfM4caqQM5XSfAnqczv80CDHG5M5UEUHbpAgF5r5IXxWYMZBqWvKHddr/q11avugwFFZZ25JbQQ
J/3YteJTUsOLn9kez6RUhP3Kbsfo3nKZbBdtiRU7RxU/mar9Kswh3fSorB8T3ZYbJr5ktYWIxyyX
QASz0YJHoCjtra073W70zJp3ETd3zNxMAVvNa5iJGTm5Dk2kHcb+hIM08mVBFAnq+49YcPstnZ30
jdQaZFczZDaWvY+Rm31pAPocMPc5vo4SbV1L/g0AiLeapLT36B1QsCYZkX8xqFKji8V5Jkzrs5e4
mPyySNvRu9PotgTZJeky88gBOt5WXVIfegqSTc/Yfm/CnMIMTeWljSCFUiMaTjEJdTxHChc8qTza
Wp9oFakKQb/ptMXnTo4xgSfZE6NTkO9TZO/HwSTJQd7M1ljtCytHMFh5xrYU8nOtV5ceM/eqiIH4
Wgkxf42OqcTU3osYy3cUMZSNceWv7AztVaqXt07VXJyFtd/WuM7yfqXn6bjWo+LBZe5yhCQZboum
IgeCHv3KjgsDr250bOcs3AZWdmPmmvbgtSDZMrv39gDcEDea+YUOzj1s0GhLFxHlI9Rz384mWtm9
WKdxmiHIBLHWzVWxtpBYg0HtmSMNJtBqzTHvtE7BOPU056mzjHgPv7XkBCi+wKShR0iS3irOsfUa
MWoxxpQgtQuzv4yG8D7H+VRvHI3bD9LU3lZDARUHfjXZcxGulsU751X9QeWNh5Ik1Agbnd1jDpQ0
i+VHXPLP/ztL/UcCLwsZ+m/PUvAOyuKnRsa3H/neyBD2H6Q+w3cArmTapvGXs0sY1h/SNkmMlUwE
aXYgVfru7LL/gESAa4texfeZ0J+nKWZCaFotuhvXLFNb/6+cXabxi1pIl4SpcSgzwMGaBGH/Gseb
tv2cjr0X3yepRzIJsN4FltGEqX3nBZVlXSy7btod6gzwQ0HgIcul4I5tkKrkfarbmvN/tXLSOl21
GIXReLISUQC8k+6gpTraVnQu1VCk+3AmruC+y2r9LdcrWnIrFofY9RsRIbc3kIYi6y4jI3WHXelZ
tIqjOjnmSSG+miHHuhWPt/tJM4ilVTZJ4U5q1auyDGlgdghupDsGOwwu89oEZIH/Ni5BN5h233PA
aVhhIIsxIJlNS3t2dO2TCxZpnS/yHhr+zq0dgeSDN5+cwXjFB4eH7OOY9MbGYmWyV01hRw8N3uoI
wZKa7hH9BN4aP23ebMyKT4wofu7cTVtnFVmXERABzoi4dRd01Wh/imm+PGNEiZJbSUTXuoWsdBez
oo+rCQRfzJh8YhF2oiXMx1MeImO9i4kakV1XrLkS0/tgYjnQqNlgIqogfCR1GktXWyLj9Sfe/iG2
g+g0j0q9Z0bAFm1bSj+EhTlsPHpIha+LhBwZp+PogsHCrN4RNdownqsTKgpnyI9aW+jlSpNu1ZN4
MbvwjUanJ6tlsfxD/cQk7qgIcV4iWyT8Cwr7Q8fZGf1Kw53lG+mQqzUJjmqNaxZeu05JlBNW99Vp
0N5HYZzucav12zE07bVc+u99GTmXGqZAuCoInMdi1lGn2XlznErwWXpei4smvRHAWW4fAwt876pp
pP2GnwLlOA/NLV2CmebuVOYRjasJe+G2LrTqbMEmm270oted6sg4f3Qrlt+idSHRJTlYthywb3Vv
pTUtgxnMtoVqPZ5wJRD6YTernmy0M+MGALArKLCum6I4JiJknWP8Ni99S8DXahaD85hXBRgyRyOa
7yVrBgdhWNnq64kIdlI8dHoxvqlQNa5tAGgl+1HQeGekQNFbXgNA8JPMSR128Qmz7yDjsEU8oygB
NaK7hgKkrx0U46uRL4TvtB17jjdFPh1UCGIGObtRAJbNbD0iRI6T4p7eJVkxHSxE4YNs0ro9KDpn
W4RxTGroRJEd1QMpNGUT5DzZgesESCUmiPNNsqh0qqAahvM8x5DsDEJB/DLiaq6rIR8Wz7bW4FHh
zBLe24UeMx5gE3NuiKql/dBKfQdUql9H8Ion7jhLYybmYBTKNCcGyFlmw3YIgoxTjtDtBlG5O743
4pbay1M1Qie9fYANkMwXr9c+E1FT8Expdql8VyaTvO1Ks523XR3l3Tbsp/K9AlhjYVDoo6eZ6qzc
WUHVFAScWej5l0C4bs9KNKG98BQSbmkTyxsze7N3mR4ZIyq7wDyYZdV8HTXrWfa2ezZj2c6PQ2oM
1X5MI8E0KJjU2q00cTJbSGlzkBgXqxh5HokAS/JNErKayR7rezrVyW5WpnskBQl3pTtqSp2VGMuT
Y7YFNi5CfnauG7SbTIQBpTjXqtyGnL7WxmyZFw2eLyrCPsrWtpcYJ4Yc3sZ0E42g6rgi6BQrnHiq
Zite62ZmcJ1TK0w+NbWTvDI01J7NJhs+UNsOzaYpLYtnzVLDWktmc5MLTqcHvImWn5k9GWk254jm
xB/AWCi0ilOONOxqwhXgkjx8tFpN0sidmJVW+ioh42lYK04AvtHaKLek3YTYgIdq2JMlZpaboMtH
1DWlzHuL4r3qXWwXoG6ISjZfhnF+Z3ELI7ptFcYDBPjG3nZH52ITTLgOu2AiRShC9wjqRWc83Bkb
dGc4DZAUqYciaK3bLDdw+dKhyMXN2JS4bruZQDK3Ls33dafeh5j2vVVnYzldi5imiz8MeteuiH5V
/U0O8f52nkT7AFw84VzN/hVehCIq3QDnTTzgtM9Np3MkdSeyuOBYt6wat5abiu3/6qn/pJ5Cqy6o
gP51b/pxkbf8v/Vr+kt27J8/+L0/TVFlIZeXiNwlyuOlB/yP/rT1h26TLGvRtcZU/8N4yJJ/eBZT
IKiK+OlpavxDTYNk3nK5tR3bZEakL7LsX9Qzv1PT4AL4WU2jo4Im6koXwhbIc5Ci/Dwe8rDcdEFQ
aycLMsyF+i/fzBAeDnk2pxu4mS0urMF4MDN72LklFiIxTB4AXczNIVGbT5BfcpYanj1Rd+4eBgWR
MQFxyj56WrSUdhFBMQkfwspEHkY6TWBhXbOs4mXs0/vRIF4KVg1HSI5nxPck5L+0lkdPZtHRWWDV
V7WVGY9dAXmiqkg0nc0QD9Q4tE8UQ8AvGWStJzrPb7pGteGazzwwX82KjjDinsvkTd1DgjZ1V49Q
Zgj76fOHOJl7whRdhKYO/XjSIPJ0x1koJhGywGeN5OaQh9BwkmQGnN5gxOza3vQTJD42sgddv21s
4JXk7UA9G5RCj++o2owgQBfTftYbfaNXxLVVspZnvXH3rOIPlY6s3UTkcJOn4lQEKl8nim5h6LJ8
pBF6zrp2g22nV7nPDVNuIFRhbQ1TEGk0tums4XbCjHuaO1JEHak5VJy06wJQZ6veIuVWGeCK9qpA
zE9XQoWbNJsfa/zY63GKXgATGs9jLu2DspzhQyHI+ora2uMMbJbBLaoSQ99kJYJIz1/UxfppKAJz
fkQ3lDIXi8Epa5/TTAksimXWa/O2t9uE4qMo29nXZWnhUrM6OtFMMKaH2ixcUDwecgEsgKaCeIBO
Y5cbLSFAjoT+kxcg6KllwH7mRfegOR0xHVOsYS5auXNrDqTHxvKMv4oxuyA6b6OlM1FY3eBBRqcd
m95qhFtW2lojpzPk9F01EA1uyiQjrh2pRukybYSaPLSO51dEF87F0QmKzm4+lEYgH5q5Gmllem0Z
a/DyiO1ukvESdGkO0Zn4PFDvzkyY4NYLKCvmnTVXTcfpe8K49kzmUas/asNEgb/RvCTDnm2Eea/g
D6M5UggZUruE53czxsVU1du6DQokoIAm3qEvUhcsYnO+mpKipsMBXwHLlBZSjuKkCXwNDZC3wRWn
vUSpRLFqzA5tsQ6LFOho/C+c1us3IuZr9mmmIg8FTZHKZyWpq1WCB+0lkEWa32rJZAg/Z6e+m4fR
HvDPoUshCyyiIhBkAByJdIj2+O41qKiOGUJC60HUBJGDMllrIMdAQqPzWtvmxzqyQDGHeXhXk5x8
Z0P02nRDVfl2xOBixxug4NDbRWta6xtVwMWPJ+pWu22KF2om1ZMrJGDX0rZogZoTKIg5IgFy5drB
wa0cjdKkBVOADY9IXqRu3bzSReFwyWeSYRJpdtNKXPXHets99INT3NduFe6cmpg5Mcg7LxnCpyCr
1AmOnyHJJAjnD//bEP+jDRGz02/Fpe84t8RF+GOHwfz2M987DDobHj4mxwYOw5bjoKL4vhcKwX9C
DvHXhve9wSD/ABxj/KOHsABnvjcY9KXBALx9mebDloHQ+V/shb8KJVx0pRyKaGsZFmMakz33R3cQ
o0Swh0E93vb5WwhILco+/VAe/I0B6Rfhqv7rCyz9jR/sR40ys7xSvICL3jNyWbS913i4jT0IlW+/
fynJN/mjswpMLr0aFLpgiNF8SP0X1QeVo8hkZombRGaTzuQm16gNQHQhSElr+bFNVOh+jjhRdfpO
r4xWm/0yk1NcHHUTM2n+Vn5bAUOs+DgLd6RV6LvJLfovMR7AOD/3DTW3ddLtaiYfwMOr9EQSykR4
klYGT1PdbQlIl8cW0/l9AsOEyNWEGC+iIwugvK7ZyA4Nh60xB6HFSo6VzHKCUBCnGeHQ+DbuZadc
8yZwhsf2RG5h0RvHRlTx86Sy/pQFNVH08zBlI2PrmCHwyWHjWUtl46MVqRw/YhJBjkK+QLxij21o
NdNiuoN7Vs1kTnqR9jjqWmwVG3MIAwJ1/S5NOhUg7G/idve/VeM/WjWka/22LfnuFcdpEYIr+mnh
+PZj3xcOWpMeAyb7exnNo/V94aA1+a1byUT2r64kwiudxxhfofyWCfXXooGG3YKMAKYF+bhFlf/f
LBrLovCXg5FKHGbwN9oVPYCrVuunZ5oe3kJn7+1LjhB89otY9RdUEIuGdqzbj79/qlnpfn0x2rM0
WpHj2nzc5aH/YQEJpbIyJ+qsS6RN1YfCIltgohh6SeOO7hVLbvUh1B3r1RuSZv//8dIsshhrl6PH
clT58aVjLRWE5QnrMnuKl/YY22N0Gx2F+8YW2EcUcXU00Zg7gsJCm/37l/+59bt8zSgnDEHUuutx
4X59eTxiqHKTzLxkjAORMmsDvRGd8MzqGJfLy6ncdc+/f03jZ/XOny/KrQLmm9OR86v/tqgKwj+Z
9VwkSxanDdc8wMKacdwj+XmpOumeAejz4r3o6TtHXd+9IUKNdxlzRtOvSUbcQSNnVtsytws28zxb
r7ZrMNgN5KCL07BgddYx0xrOOhWRO2uVkUbs//5z/LztfPsYNoXfQrxGEvWrANAdyUxRTmRcRK9x
r/SZdWD9BL/h4iV6QmFXnlQq23+zA/1sXv7zVWFt24BleGHvlxsGCayTKNmISyIG8VRoc7yrnSL6
qieqvtDYUw+Yx8QtJUGE2oKojW/r7b/0ifzzg4nb3MWqwtiB++bXZ2Ugl5pGvwJohS38IV4eGIy2
zLqHWtz+/gsWf3OjID7jyXKh7mNNWZ7bH57LYHK6Qtd7cYERoR6IacV9yOCS8Xpgmu0bXXrrdWCj
5OnUCe+pnJGHRUvI0kjIRPs3l/vvPriJ5NPkLC/Nf7prDbZfr4Zscuk5itWI34OsPBuMBYdVXEDK
//1n/7uHxEFax3PJ/xjOLFXVD59dVAkyTnMwLk3buetiijJwdVhKTz1hH6cclcaB81d5AjbJXe4R
WHGbQ84OARELyv0lh5iYokE9kAe0nFh1wz136eBtiGZV91HEmZG/FVnQSqKlG49w/vts+/sPgQPp
14UVdAXXj/oPGS937M8fIsnCoHcnT1yCIAElC8qvQR3DfaO6vPrQNLnm0/xl3Zv4AnN39DYMMbPY
J6mp3ldTTo8Q8CyOvnmcs2YtAr19cxtdPfz+ff7d28RZ5Vq6xZv9p6JOI5tsQDMgLnJ2+EKuXzNg
keqDwEQPW6v5d3f2soP+tOPY1OTY5lE2ox9yKbR//mLyDo8HTtP2MlZmeZJdLl8Z+Sy/mPSsr+KR
xrQR/QZxEDQbfQDdvULl4j3GxLoSmVJM3ZtZDtzpOiuArvEQwCBm4VzuietXRJeazQuEn3duqfhO
kzDRlVCWHfC8L03Qvvwmd/+XSwOf4NePxSfhOgOdsAw0oIsw9Mebdoai7NTMTy40+WFDV4Bk1gnx
Pne1mU3dvsCHMTILGBJAgpJ5hR8PCM+2HmMhsmb5u3V/UjhlDWLANnreOdvhOryI7JZ5dyFATGNW
lsFM4xsJ0UpHz/9caXnYrXWnhJE7XuchFjHK9NcMnScjWYYlbAHL3CRZVC1uVVyQskUnt80Bnudu
eUvOOUmnLiKDHm9thsoAMs2dKKfss562Yg0pHlYLWByYPWSJRW+TLCf72E1RsY479u8j6Qg5bCEz
IXTwOuxR18EPQgnwaU7kgst2HK16gTufjGszcByQ9nWkrwBRYB5qjKGmqS1D5iqMhIlttUlL+lRr
WeP64O+6dD8ruuGruu8tzvY13RxCuoV1NsIeBV41BKCmPILeMZ/0voNYsrloIx1VzvZdIQEDAO72
8yisqnsHBwxZ6IQUBGs3Gb0X8IFsuyn3CKaKhQdUTt6mziNQ15QG3sahXcC7K6V8bT2LMgHilril
BGQhHiqe5jae+LHJgfW8Jita8130I9ZKwbZ0zm7qpD07s4gE07f52yzOvA7mbLOsz4zMGNeF32Z3
VazgLoUxXpnU6z67Ba2eVWhEnKXipAGRloe3GHSbbePFK05S1YdR1+f3onXjozGgn3SpAz4xQCx9
GdftDhVxsDWwjX3MvVa+L02N1oVdRW/cKOpLiFGmW83k7az1nstD9EFX7JCjynWOZsrnxsp1sGlB
oUgJmzQNgWPZvVk1TmIc/GH1xKAUeshQuAQ/H0GFw5FwBsZR2OWibCqdde7gqKO1xgCFwK0VHevA
4P8FTi5Z+YyZyXZEYotZhzi9VHjVey0aaAnlBOsQ1Av2PMdJrC/FD0LKhzJN+aaB0ZUnPXQphljB
rdeaEQqj1mysSNcNg+xZaS1XbAo6NoVpIrR0cLxlFlayVsQTdyXHZMFmatEjM32UC9UHr2m5sraY
uahxAtBep7+6Hr2R26sIWy59OrBkx1Z46QGrdWj3bes1kNgQQ/h5aoPyktUoH+WrCmbvZTSM9q2d
oyVShoGaBoIelmjubfImqttVzRPqIsA2+eunWvLmOHGUJ8q64KW3MfCkU16e0iI1nmpdLn+ozLxz
12FNXbGcBWiNCOwjfVR0/E44Y+FckcEhbmki8xuzk5bp1oUY+9oY7NQrtEz8iSYSyS35ACwxZOO4
57DOvbPnwGX+cyqosaJe10hqOEKpJJuoA8t7H5RuCytv+So9qKpPLW3rnoKDdwtnE1mmif7unvR1
CpBextN9fa1F0oyw5LsCysk+DAcyLGeuyGBRGU7GKJ4GMXvwwWnq9jHHDTNLjCeySdieO0AP62mp
Hjmgy1cM3XwoHkleKQXz8BaX3AzJ8m9DM1WAGNB0HfR0kK9XdSKC/vatytht4fvVHxDWUf2quJ0e
roXCjJseTkOS2a+Gor6nacilrXkzynCTN4wcDhNSxzQPZa3pt6ioNN8uAx3PVJaWZ24jrp2xvNui
rNl42hJgYsA70hOdIrws4bxJkVYfyAJgN59SQ2s2AWa/V7udkRAOpY0Er24b3vnAzwxoOMZJnWsN
C7J/LXD6pVRJAQC+fTv8mEvpA6Qrydd0UwCZWFpao0WobOaMo5zcc5RL6zVymH3u2HZ4g5WhiB1x
tWJMNoz9gk+ZBsZzVVwfIYHzX20H1SxlEDsPg+/x4lojjhqv5RpVKDsN/LZvXijYgAtLsrYR2mIe
0iiPd2JCyckyYB5srvRt0QLI5OOUJ3PQ7AfojpAMaZXzboeepNRxZMftltsTepu41WFr0MW2ev7m
ZKBctdwE3Fc1Ip7c51HAGVDYTE1XMDFdkvr450xfnRuYCQXfWSdc70UNsfOUpOj8Nx2ehB1TL+6R
LMrkK0JWvlOmJ3z+6yKQZqZ6oAfFt0LiH8KDSZqgJnnCKnt5+XzsXB/eIeVYJ6oPOB1Rs2L93lPu
18CVTa5qbLSM8NnI+R5GSlCviIMXjaDWe0Wmy2vjdjyvepbnGyOeCV0MJU9807S8k+udSFCdaE9j
zBIgBTX6RuA/RDQa1mF776mAQbxbLhcoqck+2BpYC/d5I7yXuJsVE12Oo+1mJpKS7EYXeTCS2jB/
pAcnX80kEU+G5nIGIAeRrUm54mlEZon+3CAmhVyPBJTvFHtkXIaMsPyarOH76ydkJ6JGbhf0X0NA
4+564J1HjYRonCdPGBSMp5ilGzs3R9qnvuY3AeBwWbpF4jsjOcq+VYzXbRMxJndUlWkoCtyIzz5D
/jgXBpwOlET5uul7TjLLt9YwOPHWySiyed0sbyey+RTQCa3Xqu94Xoso9M5ZWvBYzZOJChv787Zv
M4HKsA1ZjpAfxr5hAdNn3tRgPIi45Ql1INHnIYoDMh5HhCj7KaYDuJF4iOWDavBNkExspbOvNbp8
hbvJXcOf9l4K4iiesqy3DikBg+UGGteYHfPB5qezPjLqR9rJI7cIUu3cn5fNJU6ua58yANGUoWCR
pxTB7M+os+O8gkKjPF2/gG9r0XJwHxKDdWFZWJHcsuNc713iQNjWVAdnUDnx9KlhG7pc708L1fcu
oRGww4dmpTdO73KLuHpPZIhMh2MUTo375w2B2cL9WjlDOvh5MzR78jlReU+VfA1teinXu8JWKQ9F
Cv/klk4oD3JNXA3zD74EIJnEVyICFhiHZMFKhA1O8x2kY+2ukdgSEGvygbSRNGHYRcQBNgh7291E
IdTgxTDErbD4CNxy4klGdom4Owt5spygZodxaCpvy4qbpk9KVnszFnf4m5C5RDM3tY7mu/e7kUX7
ugIy1EXlXAYOXzYg8mX7xprL8MgZeWyWDYh4mJA0YiZwHYtCGcLg3taa67Fc9cu7TfqOx8ysJ143
rCb1kBP3BjORoxpTo4nCT4Z8boz5iO+WibFGUmqjxKqhFkL9ItxY7Tt4V9GdaAlyOmD3E7cNNFWE
Hy5JDOz8JXe7TlZ589TJniKEfHDvRSfIBAugWj4v+NJ7qzecx95V+R0CREyAgeanXtLCga71lUOo
xmlMw+RraLYlTp8aKRIC3RQ3vckDjC3yIUEqR7xNPM5+R8vTo0KZ7BdCpvie44oLWspxVji5EnNL
ogTo5bDGVB2RvEJ+YZXcmFYrhM+uSR6Daah9IaoCLk1VFaRTg1TxVEa9YBuKxZAiE8lWayDlU6rt
9GO9LP7HJAhpRHpRRE3VWyTy4GDMDlpp0IWhy0YwfBaM2mOYwJJDEFXxKzBfviRTzuqeDuBIc36E
k4P6HsPVQI2TLyVdHbnqIQ07KjxVa0wQ0QldD8opic+n0fR4VD2S9lDCNby9YHZoNhnkkq6BqvFO
1XUzCSLW7VnGZfqlpMZkd/Eqb5Mse7jQCH0hZIg76HowDLFxV8csSwBRNR1rWmkTIoZRQzV7Jyq9
c+yF1mER192GSnovQuvaN/I18F+bKQnh3E7kVBIXA5c1YXPr85DVarZj42mB6vjXddNLUhZHkCcm
WNCCZyJb6s0q8NxzTjBQvkZgxhpNOtEHRt8QaEkYem1qHqEu4+aJAy09aiV+rXBZmecZi5bP2S7a
GxJPiDXYenuSVc8T12kIumVae2ftW4VR0yPR2JnztHCtg+PMunPgwKa6fcv5BpFm3+xKdAfbzDIM
QojaTr7q6SyewNzRsiM0DKk6IfYBpZ/GthEEBieJ3GZjsZlKPzHBhwtQO+ahkjhImjlcloNryQz2
9asdImCgS5brW0h4jruxp87Y8srRU9T06hmT1nyOSN1+rnocYy1PCKszp50ZSIPROyvHzgmvmqxK
u2+usjfKaSRwZgNwzAil9rmvTPmWeP38JaOq/FpmqqXcHkGPU1fhl6panaQx9HTZoqyDHIPIrr8K
7uq6SOpNXar6KMk+v40XWV6Y2PE7MNThI5g0HG59DsEsXWR8kysJYDWr4DnSnPRziWWxWcur4i++
qv/mqxIw08MRpECng3sBFGD/by785T+a8OCkpm/0r4VST1+K4kvbfvny04Dn20/9OeBxBdEhztJI
/CZ2+nO44+l/0OwnRdVw6b+7/PqPCY9p/8HkBcgnRMcFKrSMBP4cC5vWH9Q1iyKdjA13EVD9NxMe
y8GR/EMTDAQm7XzUUXQHsfJTTfzS3nWmxtSiURYHDWawgGxPlGEybAJtJMSexqorEC45xnjuDCBi
eYtxTLTK3HHqcvZ1bsUrWkE4E7HPCvICyAJWqZ5u7FgnuT2E/uyPDYrH0Fbv0bHUmGxMab56YSEO
RqXDQvTk6NdRCBI8cN76ouoOg9mGO8lYbW27ae0LLBk+kXT9bhp0tiqiS0sMp6rdyqjOgRG5kEsS
JKgWpsrXomnzQ49ghixvm0rNcdZ6N+j+kMThHXml7r6Y4uwJqxQ2r6G1OjZzwy7fR6Kvd8agzUfA
cbD2YPLZn5DkVhHjlyqrUTuG4U0J7PqZOap75lijP/RjY3BycS5DL7wbIphpYOUQybKoxepmpnAd
CR3Co8J2SvO12TUodPZjTI4xDsRLWZVYMAGqbG3yygDDD+KucLxjWJCoUqr0HoifhtILkpCYRneT
oVpe9Uy4HxvdLDZjbem+PlsWmVeqPfTtrO0DbRZHi8b7MWsLkMVGTQWI6BSHp17e1HbkRJva1VDb
j2P/JOKKHBIhySEMcrljZpFvjZqIKX1u50s1GO2NQyIUkTLGk61y9XlKe3vTjpgjAydtL3MKxWWc
bNJT+hInUqWmBytOnE99oHw2948EYrU7UZnJvh9CKIaGF7wMblxuEcbYb8i70+mmn4zkJpQ4AzKU
Q5Gv6Etv3IXEHEeuuwd83mxr24CiqePmdCVMe1RlhIJMDQz9phi/hvRkt7NegOSvg7zY8NxYF2sa
2+w8JdUzbqDkGSH39KrZzJBWxSz1G9BFw8ldtq0SFwTtHy+qNhX4QUaNAVTNOYWfr9vFnSmG8iYb
xXOEC5TEdNOq98SOpRfFufwIpWi4M7D/nKw6tmFMZxaK1lhoubPvNZgUW1o6tIE8BF3Y1nqa/Khi
t0lhIJCd1UJVsirO8WRWRSQ9GPl+6kG8F//H3pksR45kWfZXWnqPFIwKYNEbM4ONnOlOOrmB0Mlw
xQwFFPPX1wEjhwjPqIjKXtcuJT1Io5kpVJ++d++5S0gOle0iZd5yHpU7Bxu7vcsaEh61VTIStJeS
Jol3DD0cHwntlOtW2G910fjxFffDKblgxXsWZOE90DQkFIK0n5NOeze2D0XnEBEKfW+swvfFJVUn
IidyQUQ16Tvdk8jxHlZOvFy5FTeZoOu/etSRd23Qc3hGRe5/Ib2HKMi2tyKC8sLzWPt2uQljzaGl
6PI+qMkos3EFn8ujAsfefrUL7jvTzoNU1CXAfPzaP+NWD7SB+SOzTdRogs+9HIBTxSJb2erAUU3g
NA00f1MZ8qaZfUC96M+gpIFgn637Colh/IHyQtNpXMINOxxKKdeA/tHXj6xcD0N7iHUe9rtrkWY0
FJQJZhdm333yto1jUA2U1F5dEAcHSZZQ+KFvqazjKVlbGhBmn8r17pIzRWWlADeVJyvpuFJWDbfF
qvPdD9JMuvxAlAcydX9mDrijP4aqDAtqHEaVt44KcLhR9Jfr5c7BG1Nuc13QRvqs0dn7eMUupziA
JakZlEIzzHAap2FV3/rBbNdiOyNqc7oL+BHPhJcz4DTzJ19COanELQTDae+tYbIm0Tec/x6fMW3E
eP5SjCTVoufUkMrxBOPuLcPxACZEXFeh25xoRPDcT15Mmg/xUVu7d/xDb9nJAURmcKjXnNyKwNwF
TzzJLpZXX01rnm6slL+vx47LJm5Pf5Wf43IllKdHCZ8J+xwQzeutGb08q8gPLRLio1bS+91DGDEf
iaHJImHrxdo6IyR34nyrGz/p64dg8MVNJ5rhxfuMCLad8AKxAdjXGkKfT648dG23aOrRvjA3pV7m
92ZuvnNGtTdQMcBd+dxt0iFFR2ibjfkoFyveT3AKvnqu1PcumnIOB+4NhfT1bd0FBsJBwo6Gyozf
F1t4d3Ns7bQv5ImtMz4iwDG/5b6V7mBvBi8DduZ608W2IkW2mS7+4i/XrocFWjZTvlPjnL0SGWud
vaYebphj7TujohEPgj/bdg53hE02OG6UzfFyh7cgi6D1HTRQva+LX3enGTLTwWqr5eBBgcHwY43j
dtEYOEYErLc+mqhs19IkvKQOW3zIdW6nWi6iI6//yEjB29hMnOjYx8kdJoJxOyxJHrlZKA8Q7gLo
FfmAQHF0E7bGxf3mOE3LWeiF6g1gTHeNBtb6BbRNvfc63Ao5PGEIcI3zbEy8Hgw9uSOdAvout7qo
rbriJjfH5qnnObzu26698wgQvMIVWwG6gs0Dr475uJMMN+RnkSBmF+JYLMNrE7jp1YwD9Dmue/Mm
jukz4YYQVALw4LBsg8GtS4eOJ0Hs3Tblyb/zaFodQlu0b4FfMVERBGcxlGFA65FN7JaBODFkCLEu
JcvFQtP8fdSSDL6pNKMc8u4JftZzjItsS6IRlN3KJyvUmJ0IXB89DNMyvk1VbEYuA4hrL03Ni2No
1K6c/oB/AQzvXCtxM8Yq3VfIPUyFe9pAeuNyyQ9x4tIXnwQSYyiP2wVuOam/0oYJXQZrGKyZC0vy
28wxWJyAhxoaIt2F1Pu1BTy5Cddo38zYCdo2h75cDWJO/Eeuq4HkyEPsJZMvWswqvf8sWv8X0vMX
kB6H8dtf1PfTm/59bf/5E3+v7UPnb/AD2YMsxCCYQVc06D/EWyZVvGPbPjUyZgcK/N/W924o+Ccb
/ZbpYkn9Z31ve38LVi8Fc3Az+DVr4D+QfSLx/EksaSGlcm1A9/Z6x3R4rd+Pg7EiGQP8bvM00kN7
HgzXJwl2fg+IRbpZLAOuhkHUzFTW+YM/Btdaq+GbGLLmkXS9x8Zs9bnH1bhZsweuATkbpzl2RHwY
6iy5o+ww3np/xbWLmvQLN4h9HGUe9rq7yvdmh802zSkNDDru/onwoMC+ATdo1l910diQnBG91w6M
yE6pa7gl6Gq2Jg6liUi0cOhKootjWJ37ZUH7RQ+bxlzztQiqDp6JX5WFdU7CSTCSBZ3TRX5iunpP
pJmtzh0DzAI7UZUHXBoIb2KcmtKLt85+PYPimKWmcFpqq8bu6cYTeFDbn70TlGEPLnY+p372hRLB
wOhk+fnQ7JLaq9+yKg4+1naIvwMuOWkQfLC7BkEHYz3WILNkatfxJ+hDPtX2BVHNQlY4/OJLnFmg
iEZsTXrPwIVL1lJnNHSCOjuWkinqVKWQ2BFJdVCupyAaUf68zAMBCIEjk2Oq00dJihRfVp9dN3ZV
HzN7fMpqcDkZaKQNGWryiN8EzVFTyuSZFBpKghk/rR9M17XbXhKoNc9kCVdbOCV3DokkzDGHENqh
FO+IQ0eCcUZSwzy9tZtwm0/OiaYwU46ONmdoZecgcL/Tb8RrG+f9Iww0hKuLUR6o4Z8Mh7Q3z4fM
rf0E9pFdHbh7EhCePonCpkOSdpdF19RiubyhrPMhFHUvdalpb9fVkQh2opJSZ4eDEbXdDLBF4SrZ
MxK7SyRcztzOnxRzxV3f0hjPy+EXGpQCyOYS340heCDMdiQs9T0hiHTqc8boB3dwP9PNbu0Mp+sw
0FlhlMTgahySKwZj7XXQjXaEdNY8AX9K4eYv3qY3JDfO1eUMa2Q4lHhBvxNyDQemnedINZ6B42cm
dzGTv8ROXN96Rvfoden0iB20QHFMgV6lKj0yORcASxDqOvVMlQO+dN9hQzqxLyT7trXDvWRitvUS
IzwMYqRtmJenLunqHWgh5L2yTyG4T+n3mkvvdvCI9pUSMEW4JlPVNTGOmGbWXDJDbDxzKGCla/TA
9vTFokW0YVL4ZBTxaQF3SqWkMMR2xrM3x+bGyafsnDReuDWUm/5wgKe8guzGi9JhsaBW5yRrhEtj
2syvyiHvL0J0PPF9GzTAvhaD+B4BRXigYedtamRHEtvqQMzaXE4G2G6zf2DqM/qPBeOyO2HaZbVp
4ja9UWRl7B2iiqOYK7/GNNJnnGmc8J1pLfJAF88+V71s6f07Ha/GwoL8E4/de8/oi7bgMNxlY25h
KmRZyHDAZUuywfzRKDbVSJKWee67tDoyO5xHsCwsLVIKZmFOW7jz3AlqPXY/rKaB9C0Bee7F1PfJ
D3wbIc/aGDaYOMxGjTd24GnCsVgtuIlcqJrWQFJdUoXlAc4XUoXGIGXRxm3S5FhY50wcaN6yS0ww
YmtTgpdwsInDP2e0rhonAs5THBpJ0oYdLN8mMl6fiNibborMAKqfP9tLSogd892obLozYdvuTWba
+Y6mZAZKNf2IddDuUlulT6jPUNKQcJRe27iPoEf1i7NbrNK6a8r4K5yfHE4FcS9Xyi3qsxWCZvOd
4YpZqHpwndB4zF3t42b2UsxuhHxwM6B32MuExxgkkx3FdTXtZxT21wLPO0GsncYe2nXYi5M64vdU
+9owZ5oaPLVrRvY9uGFnH6N1iwyy4JGaD3eQ0NIonfVxtPD5EqsAOKMJFpQcsajuR2d+IVfbO7pD
Gb63tr73KYJGkr3IBnOC7puYVzwHcoLIdoYTHl1ECb3lQJe2VPcjxlgbZUZnXObeS/YBbRiQNIzQ
VU0QFTzGlStisR8E800Kq+V2MczhmhEksIG5h+5YQQaZNO6kgeFBBB5EHpLQnSjQaEpTmiNFstrD
bBBnGzjdddizay0Oc2XAeKzEbqpO+H69jRhBGkhrfOgDcrbyoM6jeqWp8N7CYzMxFZmb8MTUJiZQ
baKJJcLyfV7JLKbhdNt+pbVQljeEO6wIF3wMJGOlGYEpQT7vMAmGO901p9BAb9Ua6sfU+F/L1K+j
JQRDY2qVbumBME50sdYl1ZTsCR6dzoznP1buakEAGwivotgso9fQUfCrWwTmJrwmvtjKnLP9uFJp
lpVPYyBb3TSqyjeEciNHlrTX8FDPdJ4ybqhlzn7XiNdlJd5UK/smybtXG1EMswAkIdaMuTF2xhmI
UmZdsQY0+XGgc8Y8/9GLItxPanmVasUNf0J2sJPHDICs2N6A9+bTC+X3Ulnj1iy4S8SMCbfJyukZ
3WDgcLfhYZnyBUTNDxU2v7hdWuwLj4JhmNznsu1RWOW6eSoCftXSQqQjIrD70fauTZpvBh2OTRTi
BdAgcg6y+5Apzsn8xAnlHR8DlKG+jM0dm2nNrp0OzwGql63bOY9pKsDMSaa72RSwr4u0+G6vCKNy
hRn1bin2CAkIisPuvtfZUl7ZSIyibl7c7eDM33VCQuCA+3UzMpnYjEmeR2bYBE/atBeScUFIcJqi
idkkfj9B+c0Vf/6Ab+OFxz7vrruxCr40vsfPOiY+tj4+CeY2W6MIEQQhPbrzujh78TPxiNtgxPMi
b1xQi0enDyTakyRTEeh4PugkTdyvoZeDG8U9vpkZs7lLLGxuVD4RvP0wwgdbUVWpGMiFkLX94VVT
5e1mvueNraz6Ft0MQINl8o/+5AWvY67Nlx5EVqbi7nYxHbKmB6SGx0x1zq1XiiGylmyq2FkVRlkv
QZpID4xGIlnLkzLLhyYIvYdxNrW5Zdc0KDFsZW89Vxc/dOuQ0smDKvlOcRCssZ2tOChleTwylejq
Y6vDpd+CBhM7BrKPCvnHOg25Iksr+6ZJ5/5eyeZcjAm6xaxO5LaRzkdBf/qxYmj2DtXNYJ4OHCYn
jbCfTmpcEWppnmT9Dnj09G6usDX1iV1bAWwxm+f1kBjFIazEHYjKC6mrnb8bOA6mo2UsGctZDP5H
LP1ym9javw07L332VOteW33q7eASFpGHxXOrarUUu7bxy6junPqhdVwy52Y+ipsptwMg0DHB037H
rGq3oPFA0DJpAHYryk5abbaPfRB3a4sqUvxd9EeEcchon5TI0ov0md0sf+aI678VcLYf6V/HRzPz
05PpjVS8cSPOTTXQE04NHZOcKMbiSdqMdy+DMdPXW5L2HBo2D0RijkTjYpo804Mb0BZMVr6Z3Ert
oEgC2DZ1e49SpHs2CdD88NQ4HANdh5c6y7pbVybt19rx2pznr0Z+6jTkT5arsIzqankK266sM64P
eoQPyA675Z5EaNQSKmeNz1bzEBGG2eUXpiJIXIIVnzjGwSK+yXxFK6I95GQNejfkQWwBMAIPR3bt
5q6gM5QnL4M/Chp9fv9YLBXuBFiVxjWu6PSF9ne1ZzpAUlG5TMUJ0KK5IxhUBhvXJZRloxE2PJvx
RAIz/+lxKtle2zJ8JCSyoghr+u/VyqMk2jrbi26Rl/aTWPkJr+zKofxCPm+ycUzfPowr5TJbeZdz
SS+0lmRdKmMpCFNolbcfV05m4XotY74F93M2YA4eMgsqfLUAYbezCnHCJO9s5cTzQ+BnbX07yQRT
aSgnsxE5FBnij9OPUiXhTJ5O/yummHIzXanFud+M7mP9d6Ix8A56dfqYhQnJMrCS4R8Xk4vYTIMF
hl+KApIsaPbRKYAnWGvhHLuEPCQyp8qe7HKp/GOb8yx+x04U70xaZvIqHYa02bCE2ywiN3UEudIP
aC0x6LL7EMZ1NXSGOvY6tB6mpuMuYDXGYfFgAQ3dbJybsVWnljW5Q4aTXqkMsH/MYPZHCUzj3axy
jLZt2nYZWiH1RedhnL5Ylgsvxw3Ha2gUJFHoZfF2As7ML1iS5VH0UIawBWNKaGiLPy3ZaEaY7xY3
CnWR7zXdyDc8DOijaPluCu7Hta/MA8ag/rzYTXevVKq+JZNbPoyj5Z0XlY5bG4LNzkssEnGtpER7
kWvIG2ZMddDk+jDlg7Vt4bkg1W1o4/M3ftVUkVE3TURXVFYWSc46inMwkpPddlFf+CdDVcOu5uL+
gEk83LcYB9486CBHRIxqQ5ISkaZY/KEH1ckhlWRrtzWGHSctBV+vTsbvRQiBFdTjrYMI+gNm1C2K
HEQlHVNtZdvzsbGKhlKql1c5V9oJv7I7RqybZq/QwEcNyThIXBc6rBAxiU2NiaUNC47xeDLyV+AF
ihQmvzwaaeyAoOMkqUZSgDdB0WlQ2sYMMm6VnsQuXazQN247Z5kf1EiOz0SMwZT3hLYDRWqpwI0C
hVCS/KKUcK/jOE3ZaBuJ3pNskFyz8feKIARUddulRQfVQlrg0Bnnezrx4c0wyTzKqlQcc5ESXQZP
ZmPquj6npnUXBCUIJ60nkvdWmKVfZaAu525lCDXBTQ4wZUtvMI+sIkanXYTOy2en2xk12qMyTcoX
Q+kXkKRMWWiIu6gNzE2thg8TtesxSM3lNJfQvy0unmsTtes3UyVXqK1D98GXgjSA4o3cmSQa+LY2
djV9I9b6kkjS05bmo8qKbzoDK8GYx6wjUs7yeoNoJxJAwkiZD0mVS1Gf5vBn0RUjeqZmBs2/BjkV
5CRx5kmwUFeQIytWi/YPlpn7W7ult4oyIb+j/2Cau96d+iAalDnc6I56G72nvWvW9s8UaHUKGxSM
yzgsR5kF5i9jxRUtI8/jCGOccAajsSERwhnIVfveJVN39kvMAiay8jNz612SzAqLu2g4gNGM2H45
MBtM5F6mzXfua5Ric5XOO3fJylPVqyEnW0bPz0MX6w39nmsHuc8TpdSXlPDird92/iURDoPhaaFw
JPs9HhcEy0lvtLtq6F9Dq7keLYwISWY/VQZbXjbA2FECqf7oOcEzcJ4SPXALs8sMBsYasfdlqXNv
4y25fcHJc4V44qVTvj7OOnlsBXAzdtL9OFMdVVJVj0ltv9CsL3D4VO6Hhg+6M2ULfskonyY/cH4o
VYKJkFUASoeuB8X3pEhSWUT5QK4KbI9aZtauU0H8OhDFjBZ0GIgEC+fxoYGwWjPujGPaTt04Eu+M
FoXiv7S440zgHHsnfKjYsLoNOhPmPxmEXWQzbdKROM4zIMy8PdvAA8YllRNXnXjHV6X86zzz1O2A
4pmAu5yMEXvJU2sjbHC+0RAUlo56M1E3tiWCE/+Df0Kh88OW9oOb1WweQZqcQ2Xm59njcLWc8T3O
FaPx3MhlNCH0hW6LotYrpvOS+jmPuvXUciRtCwvAcm+vvUBV4YAKVxWNJYb1maDKSwGh2R6VsNQ2
W4KY2mE8grk6+kPzKoPlDEuOfnyqzFMujes41NQ6hddEWeOflQVYfHRyP/JzUZyVR/sPhqTeksLV
wOSc7G3sNletHO6RtH0wdWbFx7MXhVN137hwIWnM+KfKBbbrG11y4O5CA3EpjVskd89gOvQFeZ/a
ja1It7JwiG8zlYzSurSOU8blrPV6fSIEwKRz0dU08r0PNcbhfU8axjGLAWsm9fyaS4vOWTc75BYz
Usk65ztmSOtxDLx8JybIvVvw2uMvnvaHR/Y+IJiCOALfbPpzS/ZiABoOvYPhXuM5MeizkCIUtWae
H0NRXSPnhEi2OG6/s9Mx7CNfWqW/ycwkP6+xlVa41Ps8ndWbRjv8ggnZWbM3l+Ud/AwDeWvOjbca
ptutbxbGMePAa1Ey+hM56FkLioQrEqqTDKdmKs+tAfrPwbnwnTqLR0uq8i3NrOC2Hp0Y4FPSvxup
+CFbgNEb7Ob63NCGvl8m0DBe6o/VVqXmyNzd6+9sO3GXm3YKarUZ/bI+0AUtUUh0zFPAEBMVVKeW
vxN5Ou2UnaKOTZdZAW0Gm+OasXFjpa03bD0Og2MaD19m6X2lQvAeGxJC97LB1sRzMEei1SS1hMHT
uPo8sCraj9Is1FYnzm1g6fitnFDRZ2UcbOE3ICkouKQblxGOlnPFAA5LRDckF2qIbtpL0dZbxHWi
P7sV+89GdKbKDjIep7VJBDptpBdGTVMKa1NxuaG8G2vlgQWq26dWuQ2+wCAAaYy6zMRPRo9vVlm8
ndkXXkCphc7NmHrmF4h6ltgFTb889zlTHh7jmKYRDWqGeNWsr51e9Vf+yn1mED4Cq22qFGSsUu2O
AwtZdttLKqZ57PC0dGvYfLdWQuwyL2Uu/Fe3TQIe7T7rjioA4NgYU0PRGrjQXaVRDFswTtOj1yuC
YSszVwJNhxnwTWCpLWwtPzw8D3JXSSTCO3pq88OMRo2kIx60aGlWLrCvuXhPNkc0JWipdoOjfoyU
1xEjgnvCdbIN8lrzrHIBC0H1xMWmcXM/ycF+zlYu0c4jV5v7umfd6aaG9Fc0Q/CgvZbzlL2svivA
tj8bbtqfHXCU/aZkunbdzkb3nJM2dWOWI1k+Cjs7l1ft3KMs8B9CZvwlQ+s4vBhGgiWJlOFzp4Ph
EXkozVAshzyldcW2iu8rAEcb6AQUPdmvPJSjy4nVM83VG6cNZXZDh39lQIatU1wyy569fSdGj2+6
zECutTLbTbm+W6RmPsiIzgZIWU9fzMWX5wwNBJFiyfyjQL77EluaQg0dPYIHGkw3SRimEv9I2jz3
wqv3o8GpK2uXw4wlteOyk0am1NlBGSMyYVqjlzae/NMwml2kGIJeKauqNJW9ZV7VZIR87bKqm9hl
EXkmxuhuRevGbCedca/yRt14yIkwOVgy0sOiDqMmwcBROavEaMfuOihK5xvdW4NDbFRfTOq7qxaV
MSGsVP+0M326NEbyMCfZsA1CCY6OWcZWKl1e9134bgwWyhCrBMOeeN3OmBfrOhx4NJzMTqK0wdOC
Ee2O+IjpNM7ecBaGvxDPRRqkC1KDRRP6W/rN7VknYX8NSTm/CkT4nUgsImjjGYh1ML/JuQSBt3rh
4iCjrWjFJb2ydn4iQCDe469MIoXtLDJY6IdkUJpEJeKScl3Ts6nzarZptJFw7UzWDmEQIB6vppY1
l/YlLcif5KqwHGFzCmaylu7vAr+mD2yFBVmlnj0UDxMy2N2ccNhkHlYn+llDfmXgYhw9xjf0WCFh
zXWyt/IAS2G93Hj5wv9vxvfamebbsavoAw/5U6jtb45ks0YwEaWus+zolLyFFZKREHH4bhwTudNG
Ye7I8633tpW7x9EtDwAHH5ZAcVUgH2cb9oQsSLncAmxHLZE1z0qT3StkjyrMBg3YdIdhcYdXY2IM
YsNxxhhr7s2FChnRM3b+gYN6Cvq3EgPH/dg3931tF/PGrAOOdsTaLdgY4xZR4ryNTTs5NaADMbsa
H1BH+utP/mXL/r9JGYPR6Andb93orWFf09Wg1HRqi+b5f8fW/yNZqitsNKH/vSz1a/eW/G5q/esP
/H1q/Wt2k4llyRSWZ/9uam2t3D7ThhRkfuKQGU3/A1ZkAyuii4QT/p/jaseHRWLiCV4N+SukyPtP
5Kif3uR/EUdwYSPsd1aMw+ekWjirSfw3hnvMpARuzMF8HTJWXGhkjGqe96XAIFuWLr6viRAIerBS
XRjL6A9rnnELIby7+xS4YySrLza77l3W97gcUwsTzjx7d+yyGuUfKu00hh/rjGbPXacsBfJ92Gzz
VHF1CYcgdL9SKYUlnYkSyq6Q48AhbBaxcRuWzCjOQNToNKLXs+rgh6P8mRjtUXhgPk/S72FdnmKg
7NkZHz5BncjrTffRqJDHRcpNCEeT2dgiTPlk9QR4hLYmL8sxr5gRytJGqiLdBapfW7qY8IiIuonL
MqGNx0a2HSsRf6lKG8Qq/NUjb6reFUtvfB+xwwEocikQQJNmSBMhtGKro6Gfyj0gpP4ttECnt7pE
sJlSm24FatVtWEMY8rfhtPh2dc7AJHuQ0QBRT3Y0jubQXEicKitrm7Hz3iQyH4zTRPg50nTIQ/Oj
MVv9Qq9c5tk6aVGe7R9sMMoYhWKz7pqjZcrYWuUzDNDz6QFSfNpeK3DBiHY5cm27HE7/uyP8j3YE
8en0/+93hOdUv9cVSRq/2xZ+/al/CNXF3z55JmwJlEdB+Ju0t9D+G4NcWOiQO4PPZKl/bQtsAYFj
wwHlX2wfDcw/dwcXnicpURjvhWuvfJv/SKz+MyEiDD2gH6aNOBFczr9tDjYDxJwxn/jVFdmW1nTn
WdhalnlmU+iQgL39Zsu8+3Xf+T/cou/qtOr0//u/f/SCjNkBEq2ACGH9RFLIedfKVqV3cTw72DHM
Tg9LCGZFEHB9lLP+KyIF2+hvtPhwRniDvkuaMOA3B8HQT0CKMBOLBlPnXvw6EW/Z6oH9dFVqb/gr
gszPkAheiq8adg0TPdD2q2zptxttSzNa9rnlXvLVLI7WpT0i9kuZrdkS+w+XsiefQOGbdnUU//mn
+gfv8ldkLKcPvKdPXslv9vixyYfZNFr3ou3MPVWBQllLrv2q/ZX03P78xayf8TW8UVYg0wICBOAO
fJ44v3m1qS506U+pS/oP1CkaNQxh6XKbuDaHzsfWVMGLSM54E/Dlzi1ubsw6Nf7aCc7m1rSrv4LK
/PvbFyi7hEAVRvIu0qzff/IAKdGdEMV8CUaXtxuWzYoOIVj3//O1OLFh5bGEWTg/LSiSTEzuHLML
w3bE+O4a+sPvyumhX/2ff/5BrwvmXyf3unYFgJmAQtNHh2n+jCRKsY3ik+rdyxAnP+gshFFvQ5b5
8xf5o8+OTcj6fDF2qZ9WLQQW1+/swr0sFPGXLBjW0ZFQxtbCJPpXWC5r/XR+fkvwHC2bYoSP8Gdr
TBAj/V8My7nA+sMF+kn6oTmDTbRotXoJmhzrrph5SFcy0px0qKUGKOZ//p7/YAWTscm2Z66P6uqG
+/2CiRkix7HI3csE5+/swME3ENLg4VOGZoXi0C2jPLe5LMxLz1Dr8+H1VlQXO8hfodL+6BsgOj2k
eOebZtT6+z8mL0J8IMylL3rA4ExlOG5GRA4XLLdh9Odv/I9eSpDLQWXJ0fJvQLhJBXjB/ca5pB4f
bxhKHlkCLdjqA8G3/+cv9vutnu0btQOQK2LhbV7u35avQnJVNI0yzlwu0eAaZBO+VA5EhmUMpruB
LkzwF2t55W3/ZnmtL0mX2DcdIXh03H+jzql8IabRwu5jooo60IvBkapbTZUEq/4h1RR+kbPaVpMA
yANpBBS0YG4uvlHhO8U70xyXhuPvcwf5lUkwL9j+N3GCCQjULvyAP/+QSHf9/d/MwY+9aqWtwR50
uIL89PVTBWbuVDruWRdmydURSVSdCmNP3zPvGXuVM/ArXK1tjdAlU7OILH7ZfQsFgDC4bBUvEl/F
Fxl7svtYyDb8mBBec8/9tF/bwHaSHTNDcAGehR8Z3wDAik93biFAgJgZP9auyAd/5udwNdnOabSz
5qVb8UqBdJ1zm/EBbkh0m++QgAK9QKQbPqE7MrJtEsaNdbRINpQbVIrtuCvDhOkBTMzYIQosdcgj
qBpeYyUpkFYHRKRZBaQICelFIp3C5JbUrBDl4vUFLtMtBwNvqDh/QqR0J0uAMa1VJee8SLoPJDPN
i68qFKmllc4PVkDVYtidAZRA5TJ9teaQr8xfHIGwYgRk8EQgF2uvy8Vbjigd4Fhme2+zFUJygQ/K
CT1AGCnhebyrJbaPQ+M3D63oyoM34s8mJg5UNfsvI6WRmA3Q5asT3nBw5GK+D67cGD+9M7nTA4Fr
8dNMJNLhk+TWatpRn1bqbrH5fMIx9h+0lsuTPcBAUaHL9/R5FbOmVn/kpbTpX8P8jhYdW0Sy4cd6
6hUzd/BQs3MK44rfUq7+8KXjc8PMRLP+85RjZrLaEEThbOjhtNmRERaNz9lnjkKwgiBeqiSG2z8z
TW+PnzA5uVJiCMPGpg32aYoK04Bv8UnyaFLEZrucO+qbTwsZ3EaG6ATnejCj1zFjX5w/Pc8GIAa0
SO4Ay8yeVlKhQ6I980Ry/D5EjZaDFSxnAm+WwLpJDAhNu9kjzhQKeYDF3seroP5u1LEqh7U8ZHRI
tYn/iDFOH6wGgelOWQFnUQfpeVXPcS5vgD9hRFc4f64Xv1jk1kphjQ11470JsE+oXauWIHgcTe2j
dBb7uDBV93e2FO5rNQzVl4Dm9jUd0WLXMMm0iP1ACLe3UrM9p0XN1bNYmTe6mCbuiAsDOVPHAozE
ko4bXKZIuchSmG9g25o0txO68GUehgR/aVRB8Hm2c7XMX/LQ9CKCYJQ65+bqXGBNMs8Con/fKU2v
OIv7Eolq2/0I3AXblO33N6HwmOTOU8Zdts/ZmbbLih8ZTUVrtYNM+E0Ueav3+LXEO/dMRBeAua9g
crVybzJzQw/cq3QHIpwYybqvb6BcI/6qFp28yhUVhSdGXSNBFweAOfGFOBW/OQR6FC8KFMQeBvfy
ykW9PjsuYaWgSd3ltSqaPEKHvmwZtvM1Boxhtnk+Vq+ZyvyOGSJsstxs/cNajOqNPwHn2rVtaUQN
NeAG90u5x7PRrRsTuBoG+g89bIoT3EV1ytpE72evn39h/DAioE8NWPx1+S3NByI95oqpXZXmQFQQ
4zIJegPjz/MBkWUXkx6z7YfW2peq5hcFBqAUyFp04OMajXPLyHEnfEBJ3RY7ve94mxYKpQQWrMER
XVHpBkfMRYSyVukwblzG5RCtijAmL08m0FtoczKCT3ZLPSOaLOv+K013xhRDpfe9R6x8lZjvBQKc
b2GR2vgerWmvDYb4fcHfEZIdcs+pRPb0wvZ+Jdxm3Chp8o364PKuGGVUd7BJ1V2hOxa1IajI3j75
Noad8UjolUEU1apDsCqmlXdgOxOwF3bb7kO2JhtSvYQkMJoLS9bsQC61qN1kFPSTh0eHEF3IH+Ti
AjuDGbVsYdTVNMwhO32iGfy5aInPDTmPg95D7oPIob7UbbH+NmtS6O4/gbEg/SjM1laQMXGP0kj/
SkRKEAYG5fLo94mHX2FyAZh+UpKUYtlua38A8JMDlXix60ZSzyWYBy2ntmtG/IlW5auXJYH6MavB
XRlYXRwVfqejKnPHX4AnNkQm5ob3TOIQes8k1MeinrF2VpNM+01hZcl3PXRvGfyPyHNTSebmzPbx
jfFGbzymC4Gux8BOgpuBydNWMLCIknFsMASIZQ+hWn0FucfQL/Td8et/sXcmzW0jWxb+K47ag4F5
WNSLaJGaJcuSbcnuDYOSaAAkiBnE8OvflwRoC7TkGuAFoqMRtagwqSSQyLx5h3PO3Rrp5g4tnW9q
AJgYAsjNOldRWKAhVDBVHbiaehGrz27uuc+N75cf3cLizbHj6T+JgIiDZo5FYWvr+aJBQ5BZF/SA
yaJZVVKmmGYmdny6huBUntEVSL7Uk6i+TrJcuzObyqcB1AYs7pHJW6BRC/mEeymkD8Ex3CgAHmmq
3zQISd4k4GfuNr6dTGkBmj2RLw6AuTXaY+SY28vcjEHMGnPVB8Bva/507VGNKYumdI42SYC5cOYG
lXFbv0BX73FOBeRjmbtrBF8L+Tr1XeN/16W5dqdp4DmclaJLFGIrLjST2r9OK0O7kJySzmHe1s0W
1E3jy42Fnl7oG0BiTRl2s05n3RTYRO2fSDizFDMUVaXHJu37KgCnofbJBN50tg3pFxH7Hk1Z66K5
zenWeeRs3fJrEeRJcSxnme5fVH5VGVOYawDy7TmQ4/dmJZfxqeMVGcjaULpa0cP9M2kw4G3SugAU
r0qWvCbfaJfvS074b8o2ya6LON6eVhyEl+Eq24CHcTygEoBktXMP43YK3FrxpzGehQSUwtreuuq2
hIW5mtNmEwZ7+nVd5Roc6cC4qnwVMwpi1IGIRgu4cgZhuZhDfovU69yqYTwg9anYx3Zg6RhEBR6C
ahbzE0dKADjECJEAXqKcFZjNWVZY/l0GWutzodTZvR3U+vG2IlVLyQL5HgvKgE7bNcG6WFkzLS4t
CtPzxqMoD7TlKJdr2iZLSJrPdKbqw7YhTqGXgpVODYhwNwiZVp/ltJQg3+Wo/vlaop3Y9Aa3jpAs
Nk7Ap6IXEKm+k50WrN1vtLCqHmLA2U+lgYBAadJ16ESOzSKbotKEPNAqCqz0aG4jMEOXosSfpR6y
m2egKb8ZHii6bLWht0njZ/mFRivWCBk0eopAWUzqIx2tVKi6oKekAAEzVTbnOSA7QdFvaiDHqEwK
vlOh5/blugAPDbtq+8VDWA3wqdusbhAwseSjeRwGNyF1o/wopOkcCtcaby0ggQSiKy6DqrivoJcA
QNr56/9P6vsLUh9SFkIx4+1c6NmiXPj+y0Ro9yf7+oihkwklNuN8RWrYMCHV7Vl9pjxRdVNIq5Ps
4Cs/VDtUdcLJiz425E6deovtfE+EKvbEIQsKZAuEp8In/0yXvR86UpYhKobmKwIwMlroUfejcNlE
QXBluOpH2HoxHIVmQ9tv+qtHqfC+BOMD6VHPD9Kn2EK80fPW0p3qJPVpqOORgbKh0SwNzQFJyvOg
nEmmMs1pEXBswGGnZ5nMOKbk0skAjUs6UqZVDCqaI4uybbU+AUpPOUNZOVeqJBOeOlgUf7WuTyO1
Xt81K605Y4+A1lKkYinqOCnkmVK/kSrfu6FxCvUAL8tLREBEG3jNA/nkekzb1HOFsmS6TpsTK5CR
x6ml+LFQvdWC3o31BzQylBnaiPXXOm1SlG1dgG4aPW6X29RVQKUjv+iqsnLreuatgiQltf0gUz8X
MITXsxfr5cPPqeEDWuXuFZA7B7jhyDLaqEK85WUCdYPsxooW0ObHJtWccwP+FMXmSkSyEQBJNEUA
tR756sb5AIhUvQpLALlHsWlDN/TX8va08Vb1sWUZ0Tm49S2t7AzvvYqk1bPir6WHMDEyKldSBUB8
tboujByFUtvLg/sgADMGkDpG20SLbmw7/YyspnEG1vrKcksVZRMVEpLzvErM5PHXDy1oqS9SFjw0
0sxiAZO5JWUMSbX/0DFhG5oMgOP0aDP/qoi370aR8kVRcc84xtJzxL/Sc6Qf8mPdo1J1tJGQVMq0
VXNdFZX8GK8VpgHJl+rGBY2FcIRmfJzX/F8Ck3ZJ6U65dCW1vPEQ3r/SILR/MOz5PeGheuqAC71f
h+V2aqLKdeaHJSgtKZU4sQToPwI728gb1rSGPsOl3GjPoVlclamqoJ82N85qmwgXh1mb0XxxfVwZ
EP9kztUTw/8axM7qAu5M+UT9keJ5Du4tTjlsd+5mmpOPmCPXPY23EPh82uCxKdfvrS1ytQGSrWdr
TYDOVikQhtQkslg1xqWtu5sp5UZaWft+lgA7XzmngAvUqeoTK1ohooLUHc2E+NBfXW88Lbmq7UB9
qPMwXtpBskmPQqTtYPYZCECK2Okk9LLszKli/zLIc/ma/ufVBzppba/R3uLhVK0gz5J4zQrcgkcX
2UYH2Cf5eXWT5QoTqlIOpENxc1YaYm/CvqW3Q5k96PTKenTctXul63TIkmng9xc68kbfZhnkvFUH
FAWEa7pTqNCj+muHvifzOZ6KdAdoF+/JKcJTiMfBfV2V9owQAOfNEWsnjZon2FdEbnkWgyKmu9fz
Cj/+fYwwy0WSy8kDDZHiGXBg+ZT+SF9QPKDHdmFuPm8SRllvEQUUCgvhacC7v4roEk+c4TZIhrjV
MYq26l0lp8Cb0T5y4OBL9TUqzAD4FKk+2eqGKgxqtL5IjThXjiFMqsd0UU0YE9zE+5Q2abe7ZRuv
oMjCCaqv08RQrpQ4mkNyteUvtrTJHhyENh8AUCfv4e3CqwOLj7KHpoX+IxCr0yRK4ZsU6JeAGisK
81RH59A6Xtse3V5l/Oy/SKaq/WS2mH5agthw0XdFH9sSW/tFHaRMlIxuUen8Tk1jU5rl1PmhRyTS
Rzqd8wQKEixTM8mkT6vapyBtoAAe48SHXnVq0120PtLYg8WRGiTzCxsV4sV6a6bw4JIydqdgmOZf
U73mYWRE5s7pKCud/Nr2vPYAujheyf9zLqvGwfoJSfmD6HGtO7zQ/LhaKfQ8jl0XaSCEHwUNFt0Y
ocliqCYmJvQMCQh1GC9QkTMuldKcf2PvaUKLNFpolaVcmWW1vvDUGEc3AYr7Cb1dlPw8wNt264e9
qcm+O49/VBJ2k69bugUXX0XsmmLCweRvoCo0emncRYVhINRBkPyN1YwYVYqa771CnHSNhFN1E1jb
8DRHrRpgUBiaYKr97UW0saH3OWp6Hhhleh5ZifQpR8nj1Clhv03TpAhvGjvzr5BAqT6UGwfee56V
2bctxwSvyNcfs3lZnMs0ZiULkpBSLvRyHZ5aW9xuqBUNSDgoBTnU6QcVdeYzyZbsi8zH50cByzwJ
Ms09iXG0v6YmsiRpuZ2f+7WXHjehFdrTXFWrpeISRMEO1NEpyWJVOW602AEsu35UNggTe1qYwDmO
43Oal86/hhZbHZ8ApUex9ehP5D6nc1S3jyl0cHvIp140VareAT+si9lmpW2hiyVEETFtZ0G8zr+y
8rZLPdgICyKmZmXNL6CkIlIgN0wfuSD1LvZT+ahWN+tPdIGCg6snpv/F2qyetGiD9jGcmfM14E8I
GipC47RivPKqMkMsPqjew9bnLPn1IsZJ5E33VoJDzyrZUZCp2rmDB24DtnpTIL+S3Hngpa1pLbPB
jna2GWpWckouwJtaiA8jB4sk+gmuWLww1by5bUCMr4/dTYYmTWIBxFoFF4kfZPSt3sg+Op3Syt8A
/wpPcngnbFfFkh/rUg4+Y/7zR7XUt8vCt3RpRsZug4qUZyMEC6cvuKa1MV3tLLlmHegUPY4CLZhD
qlTQUIf8tSnObFeqYCvEFt0VN59BgJDuRTu8DqYS2WMnMaVbjY1VzrJCLp4TYG63rC8PVkoSnVVK
k53qInaEiyZcTvFe6U2YP9B/9syQyMDNKuoWx45WPygxYG0tQu6H+/Ggt6/YEEhhslhXagaOka6H
Txoa5rN0u11f0IVTPmucgG7UptYkp02ietG1SihFT8Ri7d1zDvj3mbQS1Ne41OyjCBGIB6CvTnMU
rBPTPUNVEV74htgPyruHKr1EzfpO2pbCwUEW9UK2K46qbGPOUvB9yMV5RX6cI0kj87hrTF4QZUxU
VsI9hd9csA1qT23mokyl6wB0lPCT6+bZ+VyGiXbUKCvt0dPmfo0UgRmvL6U8F+6PU9+iPwrlhbaH
8uOGIgAty9GNmdVYdsH3aJQr1ygB5rMQ0BoqKe9Ieu0hsg8f+ouCrDwFbDo53qK4C35YoUUNTSCL
7RnyQ9CGM+hQ35C9t8/pkC4hJgw0mOLpXIGanjblsb7dOqhYmD7KUekcYkGKBvsR+v0afBQ3neXQ
RaUjKL7yzNea4JtllXfk6ajlEP9G86NyjSBPUNKW0QLb/UHdWDB41QDkc+bUze1uI/2fiWy7B5kt
8sXxDr1zWyzT+m6ZkQv63sJWfLqDnnyCY537ef1Pv7QXhnl9oHcvBS6foiLMxR2gztFDAKkC+tGL
lHe3tLuVX40QLLjj4nn55x+agwQOlRLELan3cnG6BRFdzNuPJYd2ZQqSlaJovLvaH3wxRW9Nwq+f
r53NX3+n9wSLZzo4zkjkpP5T3gv+ATv+vUk4GOLFJJAwQD2TdIDRPiTub28SQEKB9wVuQ+gkLkJ2
Zn1Mk0ArHNIcf2cpvD0LDp3sgIjZ+6c8WAq2ORFip6Cb1LHOAriGoZOgT4huwGmg3rG7cLVfLgWF
bqCmqdM1DDyHuNq1N6KlgBSZ+TetwptLQechVUI+WoO/uiEsZWKIPIKYiN3FUhnZhhDpjoFrgVbn
KA7yjFr3lAdrwXQmIBkV0fGqnYXR2UYLxtfQSeBVW2RRNY1IqFvwLzeEpdLkEnk0AR4f2RrASyeJ
O8wmWhMU2AD5KGQKX3l6RXEmFFTBmemYTnGNbRKU3ZE+bBJ4xWwDlfi3bww5EdhlBAcwDtprbE9P
zkEkf4c9vj4BVwYMVW8t/qGLhDLfhD6OGlzk0R0GNEQ9rKW84SG+eRZoVD9QKzdAL76+BWTRthY0
nDm6Q4BkjTnUN9S1CXBu02Yiv6/xl/ZPUeUJfqEiMwfjW/30vx64+nl+02Yanb39P/AKhStgoUiy
q6WIBdJutxE5RDYh9sBJIEoiB8tT7j0BzPzLRWAZE50lomtK5zCN7iykdKkN9o2dCUBXSkea4Dhw
HYRJioJmqoFAgyVKTFyjM4d06h7qFApzKGPuFMGU6a0BmDSktx1Az+3sjM4bVCjgDD0MVXtC7tPA
7W0fUjg8L2fBJlRGMRxmhLZbAuKwHFlkwDE2ND7S1IlJ8w0SjbhX4mKl92ZBm+gA7eFsdAmD0c0C
0IjBUSL0UUPAITRw5bvrwB5Y9sQkq2IIaP7uGt0sKJR12ptqy0Hfc3E/Z9De9I90fcKOR/prHwEc
zAKiUFhFgPfMxNj2gkbYMjhAxD3WiILxAtq3fBAksENA1kBHVroFNyLXAFqOPvj9qxMCQMGTfP1U
xEEyZXKsHItje/1QvuTBr1+eABARKeIuCXJ4IDgTfsbUDLtLoowuQibZZ7Y3NcAI4AWTBEBvp4sR
OWdfHgik0QkRUKXZe9FtVDaircDutAf7RhwIyOLbptHlAw5MoW2QQbYgGeOG7a7RGUSyvt02HbAW
UFqACExNBcFqcWFhemtBdB2Q0W6Qu89HuBYUdXDIZOMI6uApBc9QXAcukmNzbFJaIiz5fmyMzFF0
cGKHBo4yDd84AemO2j7lgXV0FCpPio0J6g6P0QUN9LAbvCNEzIRh4E33d4JlTixZod6yLy620z0i
q6jScmPwGiA/ZqPSgpBIex3uBKwm6UNZ3jtQ4zshSXMPTSPiJtugqJBO6XbCz2cD6FQaI4oapLhG
ZxVVnOWh4bNuUlJyaPRCXLS7DteCPoEDRq5GHV0aDfFtZfChwFYAQIqmQWfuDmIFC2fRJoFkorCw
u0a4CIwuw/nvHQSyBxaCKtZ3j/jALNrUlKAHCLmA8c7C4K3AoUDiAKwBrY1216HLTCYJVxHCRWcQ
RucsCrGB1lb/+7WgkzWktIqUyuvOohD7ogK9k7EYW/hIcU0ZXF4gfKRy5iDR8eoqsEiesFEgfrSn
gjM+B0kjGTrQTURqCScIbaQ9tOYgZKC+gD2QKcN0Qfb47CKCEkOzquwFvCSNMqrWvey+uygySfRw
4GzcL4bR7QhA7kODaJ2HBGqGRXg9n0SGnU8gt+k/EHvjCpzIcXTuywC7iJChhZLZjirwMnoGbwIJ
AtUVCu67a3zHAmf30JiBRWA7wE46L/Gn6NmyaDRo0xjwxSIZ2SLAWx66FTRq7zLBIYKM7eFwYBZt
MUvUWADltWthdGZRQ/qpXaD/fitoBigbEmqwRV89IkHhaHSOFDCk9vP2NBpRFP1an85/DENRsP1o
FPKyvz/lS7tAhlXj+GRH/Mg9jmxHvCL7+o9ngaek1gASoUsmHDjNO3iqRT5JNce3F9CsH+wo4SIo
Cnh1yLu76yCAbNE4IpXdRRXj2ws4ckNrLoROwPF2ir2vzgJ20aQWgV/9w26ObC+8Inj6T/cCGSVo
CUQOaHy2V99dJIy2MAigQMcKRQBSJiCVvJp/fzqI0IFkGZWlLoA8tAgy6UVDAbUD1X13/X2n+W8c
Id/5MFMUCZ53TBh/mb3GhXnrC/uH//nzjv9x/vznH4Lo0vuiEJFof/sHUeY/vRr9jp7x4sM9XWP3
O92fdw/480/3fmv/VPt/PPOX6SJ98urdB3V3m+8XG/g0/xMsHhebRY+gsqsA/biTP//o3eeL9/8X
A2frg3EFwn3wuKnfRGF/4B2NYvjA60WY9dtvKzuuztCRp4vA/xalod+76xbtPXjsKIjSxXO0n1ix
+FoQ7fCRw3D5lPtPRd4bfAfRHzr4bBmgipIuX47c4h4Hj9xRrt5F397Rc7LYPPanvYXUDf2VE2bd
f+69zw6tNnTk02WUuv1bxkkQCLChI7+tQ/O25Pd3U/+rrX7+vPB6C7CDKQ294fMg8MPIz/aPLtZ2
BwEZPHT47C8OrEhLSRs8clT2l0VboR867OXPtgkFaWU/NeJ8+Hd2+pI7K57W9X6k3SS32Iqh93wV
FchNHE5zW6UeOvb1wg971oMy1O84Xq4XqJQtwueX09GVlIffcpYtnpBeW+Z5b013qK7B4/tPnu8u
+oTbthI6fGjOAjrV9FZ2V18cPnaW+fxHP8vepKOCj2v4O0aPaKy0H2nnnCnUJ/b/8O93znUU5geL
u6uwDL3p98vHdHHgPXWor+FDbxf9c6tD2g8fuHx3ttjEmef3j3XGF6SO3zH+xTLNlj1L1ZV0fsfg
18vKf+odYx0Z63cM/jVK1/s52C3BtggzeGh0prx300UacVL2N2db/f49PzBbrA/3fls+GTr8jef3
Z7ytRwwedh3gkfSjmg4ZM3jodOkeahrsSFtDB/6wpGdaHWwXB2ECrSREdn7o8Hde9Lx8d579dLa1
7Ouhw3+MijcWooBs/4awr/2Bnxdihwgfev+fmP1lli17LkWXDB8+dtWPKrv08tBx3+q6NdCbv1+m
G062/ZIT1qorkA294XufyOZgeXe8jqFDPyw4d0I3729NQNwigzt48GWWv3v15tvc6ODxf9UsaeDb
fKgjdEjc/STs3mabxfv1Xb+WafquIPJz/mkvj/Lan/WTa+IbT8Fykf7nvwAAAP//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clusteredColumn" uniqueId="{B4576448-5FCB-4D49-8C31-384BF1D538AA}">
          <cx:spPr>
            <a:gradFill>
              <a:gsLst>
                <a:gs pos="9000">
                  <a:srgbClr val="00B050"/>
                </a:gs>
                <a:gs pos="100000">
                  <a:schemeClr val="accent1">
                    <a:lumMod val="30000"/>
                    <a:lumOff val="70000"/>
                  </a:schemeClr>
                </a:gs>
              </a:gsLst>
              <a:lin ang="5400000" scaled="1"/>
            </a:gradFill>
            <a:ln>
              <a:solidFill>
                <a:schemeClr val="accent1">
                  <a:shade val="15000"/>
                </a:schemeClr>
              </a:solidFill>
            </a:ln>
          </cx:spPr>
          <cx:dataId val="0"/>
          <cx:layoutPr>
            <cx:aggregation/>
          </cx:layoutPr>
          <cx:axisId val="1"/>
        </cx:series>
        <cx:series layoutId="paretoLine" ownerIdx="0" uniqueId="{5AB04E7F-A540-4C22-A8A0-157EC178FE68}">
          <cx:axisId val="2"/>
        </cx:series>
      </cx:plotAreaRegion>
      <cx:axis id="0">
        <cx:catScaling gapWidth="0.200000003"/>
        <cx:tickLabels/>
      </cx:axis>
      <cx:axis id="1">
        <cx:valScaling/>
        <cx:tickLabels/>
      </cx:axis>
      <cx:axis id="2">
        <cx:valScaling max="1" min="0"/>
        <cx:units unit="percentage"/>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title pos="t" align="ctr" overlay="0">
      <cx:tx>
        <cx:txData>
          <cx:v>Area sales</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Aptos Narrow" panose="02110004020202020204"/>
            </a:rPr>
            <a:t>Area sales</a:t>
          </a:r>
        </a:p>
      </cx:txPr>
    </cx:title>
    <cx:plotArea>
      <cx:plotAreaRegion>
        <cx:series layoutId="regionMap" uniqueId="{886A4EA5-715B-442A-97F9-672B452EA824}">
          <cx:tx>
            <cx:txData>
              <cx:f>_xlchart.v5.15</cx:f>
              <cx:v>sales</cx:v>
            </cx:txData>
          </cx:tx>
          <cx:spPr>
            <a:solidFill>
              <a:srgbClr val="002060"/>
            </a:solidFill>
          </cx:spPr>
          <cx:dataId val="0"/>
          <cx:layoutPr>
            <cx:geography cultureLanguage="en-US" cultureRegion="IN" attribution="Powered by Bing">
              <cx:geoCache provider="{E9337A44-BEBE-4D9F-B70C-5C5E7DAFC167}">
                <cx:binary>1H1pb9tI1u5fCfL50l07WYO3X2CoxVvsJHaS7s4XQrHd3Fnct19/H1pyYrOV2IPxxYU8gxZiqcRT
9dTZnnOq/D83/b9ukrtN+aZPk6z6103/+9ugrvN//fZbdRPcpZvqKA1vSlOZv+ujG5P+Zv7+O7y5
++223HRh5v/GCBW/3QSbsr7r3/7v/+Db/Dvzztxs6tBkH5u7cri6q5qkrn7x3t633mxu0zBbhlVd
hjc1/f3tv5PNt026efvmLqvDevg05He/v33yobdvfpt/1T8e+yaBZHVzi7GcHdlKCcaY/fZNYjJ/
93vLUUeOIJwzwvT25+Ghl5sUA18gyb0cm9vb8q6qMJP710cDn4iN3797++bGNFk9rZaPhfv97ecs
rO9u31zXm/quevsmrMxi+4GFmWT/fH0/2d+ervf//s/sF5j+7DePIJmv1XNv/QOR5V2y6Tbl3cPq
vAIk+ogQx1aMy+8r/xgZWx4J5SjBqbN9Xz48e4vMSyTaD82PkTNslquDxObfZTia7DW1RRwxzRlz
qNgu/UxpKKVH0CaplVRk+qFPoXmBQPuR+T5wBsy/vx4kMAuTZXc3dXjT1A8L9N/rjaBH0pZUci7v
135a/Cd6A1PHHWDHZgrzQmn2I/Nk8AydxaeDROffZbzJqg0s7qt5GXEEW+UQTncmzXkKjWZHgmsq
pXS20M0QeolE++H5MXKGzb+vDhKbxSYJ/zZlFr6mVbOPmBRKaar3Kg6l+khRm9lU0H2hwMtk2o/P
47EzhBb/PkiELu++lZsqfkV8JsOGxee2vXUqhM20Rx85lNgMAcMWP/WguduA4CUS7Ufnx8gZNpeH
GRC8M01YhZtXDQnIkcbqE6V2uqFn4FCYPuogZiBb3RFPwXmRSPvReTR0Bs+7w1SdhUlMubk1Dyv0
38cE3DmC35GSCLbftBF5JIXtcMUfHrrVmZeIsh+VHyNnoCzeH4Q9+3UO9jgiePLJ/zTv1EeScGkL
bm+Bwfo/DtY0kiA6waJ3kfZMbWap4c/F2g/SbPiTmRxI3rkjBd6Yv99gyzXpt1cNCaA3BHpBOdb9
MS62DVwU04rvks8ZLg9cxUvF2g/P/m+Z6dNycRD69ERqUDiXpqyDN4tNaZLwVR0RLBnX3JZ852hm
uamtj6gjuaPULoqYRwkvlms/ZvN5PZk3pn2YaF2EVWWaMnzwDq/ikriykegIRA3TzzyaQy5k29ym
bBdQzHKhl0i0H6EfI2fYXByGZ3oiNTRpms/0/zx/TXjAEjDQb84D+TaL5xzkQlIxBBS7iGKmRi8U
6ucIfZ/Rk+littcHae7WCOnC21fMhphzJLWU9Hu8PQcI+uPYXDCHb/ULkcU2PNhGdi8QaD843wfO
gFkfJnF9fGdK/1VjBnakBPg1oXeGjT4NHRx+JATiPUF2JM8MmBcItB+Y7wNnwBwfZhb0PghfMQMS
5EiAWKPa3oUFM+rNgb0jCBu4+BGIP1aX56TZD8l21AyP9ycHacFObzfBawIijhA7g655INNmgFAq
4GGAiENmnv9ZQfZjsRs2A+N0eZBgnGNvNjfx8GDTXyEesyd2jTlK7gqdMzwcecQcGxEZ3fmTGSov
kWg/MD9GzrA5/+sgsTlNkNGYsHo9bGC8KPQEPMCOBZj7euQ0wlFcfo/WHp699fUvkWg/Nj9GzrA5
PUxv/8emCtCqUJvsYYX+e80RNlwLBYnj2PuroYwcSYmY4CHVQUDw2LW8TKb9+DweO0Poj8N0+6fZ
7Ssz0/oIFR0tnIeiGuKtx1QOOjxQDAV06PG4/5kZthcItB+b7wNnwJxeHqZZM93mYeO+gtKwI2IL
BeZTfE9PHqOiOYhRlBMo2b0/yy9Pn5HmJ5Dcj5rjcZiKcv7axWkHCaOwmbZ3ETDM1BNEHARsIKNB
V383c4/N2PPy7MfkYdwMlfPrg9SSi02Y3b2imsgjjpK0kI8W/TEoSh8xUAACurS3rPasOPsx2Q2b
QXKxOlBIyiHZZLevh8pUTkOwDEyeqoitkERStEY9VGtmqf3F5nlJfgbIw8g5JoeZv7wv7/xXjcH4
kQanjxhYbfVghgy9j8FQoEaV82EfbGPj5yXZj8jDuBke7w+zn+byrntzcdeHN6+Y4XNxJBjaNajY
VVpmgRcl6ogSh2viwNU8diUvk2Y/Lo/HzrC5vDhQ+1VVm5ugqe7qunpYqFeJwNDMhLqz3s+I2ejh
JChOc2emMRebF8qzH6DZ8BlGF4cZjF2EN0Hob14zq0SvoC1sjeLz1qL9k4+xUeJE3rJ7fxYgv0Si
nwD0fS5zbE4PUn+uArTJvzmtXjcGQDeaYg7TctcAoGf4QH0kdRwytUHf/8xigZdKtR+jp6NnOF0d
Jk4XIbqhK1NvXtHGKYTPmqKpdldrmec04ohqFMjQy/7w0G1U8CJZ9kPzaOgMl4vDTPwvTFa/aq8g
CDO4lakWsz/3pwTFZSEpU1PbzePA4AWi/ASUhznMIfl0kCbt8q7dvGYxmesjDoYSaeb+WIBShWIM
umZsWLTp5x8B23Py7IflYR4zVC6/HCgq3ZuTTZqDYn7Ng1CCHylHos7/0Nc8i6MnT4OeaIY47h6b
qZPmsdJMEfGLxPoZRk+Gz6E6OUio/rir6jdfQlT+X/cIgQPDxVAJAAlw/zNrPnMIThCgyKzJrjdg
FhS8WKz9UM2Gz6D643C16uyurO6Gh239CrkPCmoAQUu+v/nMRu0ZrU840LqFUc/80KRSz8u0H6TH
Y2cIXZ4dpDJNM/rLlPEr4sNA52gmpnO39z9zkycRfBMCo7ijPWfJz0sk+jk627nMsfnrMLG5b2dd
buLXjatR8hSKg7jhOwV5SoRCq3A4dzoi+qBAD3tjG15vm2Sfl+onGD2Z0xynAyVE4wTtNa96pB2N
0A4HTLvTUPNzoBoNH2DfCLF3ZWv9FKP3L5BoPz4/Rs6weX9+kDr04S7LqiFpN68aK6Cpw9E4bbjL
TO9j6selHRwxcLjjTOW4rY6BYHgc1r1Uqv0YPR09w+nDYZJw16b5f3OkAMUFgpoOoz+itsdIIapz
NNo5cex9i9TMG71crv1YzcfP0LpeHKRWbWf1vA/4zy7yECg6cIQFyIi2WMwi8MkzMU5ACqlZTPdS
eX6F0cNs5ggdpk/6BLuHO0vuXrGezSWuU0FuRHY8wvzUB5pxuOBsOma9DfxmRMOLRNqP0KOhM3g+
HSYv9+muf9XLCShCNu4ImLHvS//YyuEoIkc8Dn/0o0H0sT96VpyfwXI/izkkfx6kTftcb4IHL/3f
Z6kTK4cCHaidXQg3OyJ1f82KjTPVTM08znNy7IdiO2qGxOdPB4nEl7syBef7emDAsRBbMvxvnovi
vIdiSitUsu9/Zv2DL5BkPxzfB84Q+XKgiLw+24YMhjJH4xzhduURIT+2WDbYOITXEqcMtu/P2LaX
8H8/geb7XObYHGbk/MdgcMGa/4raAgJHa4W7OHYlnrnpIsBOUlQcyC67eXj2liB4gUD7kfk+cAbM
H4dJ3/wRVjcmq8LXbSzAdQKgPtVu5ZH3P9YanOy04eYlzt58594e+/kXifQTcH7MZg7P6f8fL/Pz
G/G+3xa43NSb1f01g48uxfv1u/ezx92Hs6G79H0bGNw8vuPvYfOf3v7+lgnx6BKJ6St247aaMbuy
YYvM93F3m6r+/a2l1JG2OUd7Nc6MoP5NEB90KHn8/haB9WQ0EYCjnITbjhzYzGzi035/izoSR3sc
LpvYXQ5WTfk0hqDbkTOUazXF9TsaFyB9v9zxg0kG9PF9X43dv99kTfrBhFld4WZFGN18+7FJyumJ
aMbTKIMwGwwhDkri/ZvNFcwPPk3/T0KjMqNdLO8c6tWNXrFc5FayIHkbjl+kbPJ4I6xSVuusGKpB
LGvWy6BfWMYj3/ysFJm1MKyP7TMdyKFZxtrKipNOp0l1kcg0twbXxL3Mv8m4jnqzxFolEV/4ti3o
nd2boblKgt5ONo4jc++Gp7xQl74Ki5y7KQ0riCJyWabvA0rqLlv6iSzj3DWdTNN31B4KiOynKR3O
Wcqz6G+rag3GPIJ0zyIhSX2yRihNMKFRkZ0IIiwXdsTjNbJpGjaBCpw7rzNZVJzUqUjESSLaqrRP
xsqvw24xhjnuyEqIFzJv/evHU1jnp8+fTt5z8O+IadCCr6f3H2E0RtypFFHhbURjHoeL2nDJA1dr
ZhXRuuw7v6yXZVD7InAtYY159qETfKjYgopRdfysVkFWxa4xBS/pJZpoCrz3ayGxhR/LaKOFgOPQ
E7w/igDTtnwqYx+EFgtKbt0qq2wJW/qj7dvFOnFEzYmblbVSX2NJvBqm5/tdoc9jMz1XaPTJIyhn
6B2ZPzdvBmMbizu3/oA9p9yW5En1ZyA8lvluF4VN+D7zcK1q7QaBQeju/vrxsM6zadtI0XDAWAuJ
0N+eluURNL5sQ4v0Ab+17MQu+EJ2RMkNFMmqT80Y2sllaFFDL3hcDM11XBEyBi4q1gkW5T+VBO0A
CvwyrnSa6DHyVJLADrwkGkh5K1QHlVsPVI00XsuyayqxCh1PqK9lgyUo3Eohy/lqyNCWetWGhuTd
M6ggyH66LJLhhBUuzptuJUCMPtsNtQpJNMSZd+PpMZPlsSny1BtWlpdWejgenLLHFvn1/OnMktlT
ZAmyYlJUHGXF4YinC+DrMZI6r61v6AewU+ukr4NJIdLeBLjCtekiMYpFmFYDy91eM46FkCEJmus0
V9GwyCxaZtc6DdIyWxbSlOwqbcOs+vZrMSd7+sje2jiaRnDIBv00uBUS2jKzJU3nOSUpxv5bX9Yl
NgFpYgJ8SN9xabl9yVvrOmdxMSlN3ZnpJcz95hl8/rFYaCHBeR9OEJELLmDani6WU7CqHiplvmWJ
tGDDI1ivsXPbgdSDPOeehN2v/AZ3MqaRzGBRyzwtqTxxrMhqY7cIYG0nyz8EGJWFY9Keiz7OTfqM
WaFzBQOJi4SCof7LgLBSM//U8y7LdTbyb5XHlJWuorrKk+ZDMdZhni26YiggnGWnLd4zQ5GaYenE
42Bdd3nunVa6TCJ/kY4jGc7ToMhqz800UV69aCSxkiuVan9MF4zrHiaRWdFAszMy6gTfGodeVxTP
qCkFZfZkA4BNQ6FBK4IzijhRLWcWAzszK9qszb/a0shILnKCynfhel6jdbmgo23BtHvD1nomjcB7
zb05yann4K2+q7kq1k3Hn9chMbfi6PFCMCI1pQz9+//YFnEfV6kXmPxrXkKLihWvYkdcMBrw4ZxX
zYDl0F6bjF/SoB8G222CsiuCBQx+p678YvSskzIV0filtJpKXTqhmgKEXrRpoo/jRk7wmIprbKGh
tWV7lZdRPH4ZExV3sUuSZHJaIVYfAJlMB/glH3Cf7hcn7Xtgx2U04KUaiV87y1xWvForu5mwi3s/
RIBR3D9eO741dK5j+ghfYRA8QPLQyqbYoM5lGm/6SmVFvtZtSdtrwc1YvyvL2CvdJElLli4s30v7
E1/Auf6VOZknvrSkpdhktuMjzmiLzCBE+bVtmFtNrL6N+h9OFgtboRlitjW4N2Q+1XnydaRpVfpu
z4idV25nIpOc8qboYCh+/cS5NWLTgT9G4bdxLED/44lVSaqgS3n3Fx+baTN2jZjMH6vsGM5btYVU
X72Ij9iEHWvqyr+wYViwT38txnTX7ROl4Ljum9nwFWjyYAJR8lNzNPK2KSyt0i+pyNKau7VppHVn
iqCANQriKqOr0rNN+KGtHB8WJw+k8Ve+U7PWuDgn3yWtWzO/OE88R133vEycwa06qtqr2rFIuCjk
2JtzbCISuBERXpi7wlN0UvaAYB+aNkB0cepFcT1pfovevPfT9eT54PK45H17/OsZz+2ag0Z+MjGF
7P6aP+QET2ccKy/IuqKyP7dNRhDEyrJkCGLbcdq3AkGWOAlo12Pb9rHmePHr+8jWUvm0pXkTdcy7
9no1bWlWhGNanoQ545OJLMaK0HWRtHkVHo9yiKF1XpdOMTUdnBTaadMCavTrKbGZZXMQATlwm7Bq
QBC09cxUFzxLRxNl7LNTBxy6Vef+JEBt8WZS3Xs9Rp1hgGxe0E8qDls5mZQyL+BorIAijKe9nH5l
ihi3mSY6ssVJ2CXTOhRDZ9SlV/T4VBjwaYqDn6pqHVt2yde5U7a8WgzwF5juM1ObZQCYmsalcwy3
X4HAEoj3nqJV9zG1k8YMn7nfTpaqLgtsrTEZQ3NTEydmmTvUphi/2Cyb/GNqGQpAepUm/rAaU0Vr
f6251XSfEaWWWI7Ojjh2H29HWJMstDS2mOiSfLJuDczmScjyDmatRkSCB4a1R/Av5FgUS5H6AktR
13Zg1QuZNBFUItAswr+26zOZwuky2F9F2jMddRAuILqymXSQdpJ/hLq0G4UaVGF9alPbwDpsw1sW
OH0bL5BZBn72nFmYuaPpkQJtlozALaF1f554kcggas17+1PVUOyQesCRnPAYvh/rI6JcGLnyOsv0
lasSPmDBk9bLELLA6GGVurJP6g+2qhwvWnu1cGAMoJDtVQkCBh4gtaD4dZ/BUe1g84suw1L2iZNB
V6BFExx+3E9AWFFI8aKHSLdXxKQGksg4hm+KVT3lqb9ebaH5U5uIyU9OAEYCd68gCppnNggHK8sn
/fApCAaVeG7dxDxfeB3xokvFRlEOqyIoVe64mjEdBW5ZFmFxRpKG99LNEe1Y56WfWuLCSwObL4rO
9P4NCRNy0nmNUMvYzkxyK6JkLK9So1L8XYmRJt170VLSj0snyrTMFwXix6pZd5102suyCLzeuCol
KX3HSUn1MstKTRdRXzel55reKcbIDbK2FP3C7+MWytCOZTckbm/JSERrzWgjrlVSD8JfkJ42XXOc
6y6gHuI3z69P68BGZLawx6QbR6S12Ir5aR8PXuMWVR6pdattny9lavXjp04ZFn5pROJ7Sy5qRhcD
8lMzuMqvK73UIevihS8T/wSHr+plYUg3nns6I+SYdjRga9+qnICs8tik4vMgWz+2PmtD+v5TX/e8
vrCqOrOu4DHs5laWSpWfR7v1M+PmxtCg+qj7MYmPvRDsxno0wkmNq2PDWbCwy7EqnG80jZzsNmC5
afsltspQ3Omm7jqyiJOuotFJ7WWFdJbIA2Sijr3UitWlprYVx8etylmVBHeBk/Eaq9xT7pTiYuSm
xZYeaVnlwUcwi7UiqywTeW6fNtoLg+RdJvu48FdR69dd+66Tnh+Ga0+kXSOvvIzx4lRFIvCdNfaK
4rGbtyOBW08qJ+y061tCFfUy8MoxGk47v7KC8LgLU3ibRaw7AQPb5mEj/zRWo2R1is3RWd6i4whb
6GWTI+rSbj1wp1fvE2bbeKm3v7TCMMF7uPtJ4HGjqUTxbWwKzdqzSJW5z05ob1m2vRgiGTf2cZ9F
NE1cKdrJLxJphZiOzyWcyqb3BpCqi0gGWvrvhy7vcvtD5FlRl6ztmFssP42bQTvtexVxGWq30Hri
JOyylkH8xfY9zxrPhUgqrJQ1FDDZF7DaRSDPLe6VdvKOhkVIkw9R1EWOt+oiGAJ/ZUK04ZULmKxJ
pKG1EsJWxA+GsFiSPI5KZ5nVxJLZn8xnGZ6XRonWnxvfKYpFidQbK8ucJoQHWVAVTF8C+RGyuEWh
p5heBBVmv8gDmnG1joJuWjGe1DFeTBXU1nWW2pPJF23tO/ZCd7XBBhgzxBvHtS5TfC7fTjWo5Yjl
KyJcJWTDl1QenpYEFElmRsMJHpqLgMk/aNJP65wJHYFLshqrBBRWFjuBuCsKJDTFugxDRFqLzqGD
XSxCJ5CNBQRFUzRf6ihrwgzrZQWjOQ6aUdD+wonsSeQQSOfjtcLOwhM43iq+eVY/bTBVWhPycrDw
u0Sn09K0LcVH4WKdooMMLeh4zHE3n7LkvPgGwi3A72SfG3UdS+FpvhCdBgHk5nZAsRa73eONlcZX
2pE1Tc6rh/vFaLBrysUuxtVylNO/eCXjC07C0rreLbW1/fjDIm8/B6aAxRc2y1MIQDMraL/FocrD
8jjM+IBJF2zEn/Nxfcb9kFwjAfeNduUWKDO2NbYaMu+m9E8zqgdPujQO2kG912ljsEotSxN8hOXg
2MoFaA6v1W5Mhino9VNcFgUdtX1SfNPbFTQ5NAh2bTungIXI0Ra5yVRHT4bGmbJzsoV2uz2UFydY
HyVCjFhJO5km36shwD71aTk9JhCBwi8HUxA7+DxaoWjqM8yUT8u73UhjMzSQEpOcvoWGZYVxuJKH
Y3dVdTCJvl1Qa+xG/MMk3Ah7ZRGZxdHpiJb9Pj/2CUgksurCxkCndeRPzEfVAd+wtVnxjSo/w/ap
JCJWTL5sEey+r8BlT1/I2ulFtL6DlyQjkzqko5zkzxrlB93nJvETP1xnvoPvDQpOfX4SV4NN63O+
3SthVOnaPt4tuY7aEuL0IY/xJfAABg+P8jCGn29pMSryGZFb5LTLvLDqLFyQyvfwcBkF+MsIyzrJ
wW0mIAxA2QCmoDm1jT+pcwP/it/FQ6MiZx0jWOyHM66rpDcntTAkTReJFknaul7lgzakmjb4fFAX
FV4QNMrkMi0a/HdIO/B2knQUVFEBLj+5bOPaAynQlRGeTgPftF9U5vXIArxhnPZ+p2HKo3XPCwYL
45RB0jirJIWLTVe9lXm6OpUarqr/i6g+gr3xE2Pi+GRHJ0d1EpTRugkS5Ls3g6jQJH6SRwGW45jf
60xhnAQLVnld7I1feOCYrv5c8C7o1Em9nXqv/QpLxPN+jDGj2O8quVIjobBydSmm5aN9Pu0a8FXT
Ft/yp04Vd1gB2rBpvnUYMryU2OD4fBGCfbTcMBnBK6NXMM60C8piUOkFz2mJT6iBTjlsK5sK+2pL
soxUJqW3brKi9Nip7xUjvmPcUm8e0nKwhoUUMShKj8ZIfdMUuVO2qBMQE/I8jdWkT7XoQpDwfuzU
MJVceQN8XjXA0kRrZLbT4jUhn6gC1jgxuPgoyXwMx5USmOVfHcIzzzrrvKosw0vNo4mkNA3c3YUd
e1zVHwVorMFb9V5kDcFadblMqiWoC/TQuTZIIPVV+JwiJYcz1AB/tMSIWaksndxGKr1pu5WspNh8
25WMagMmmock5O1ZN8rUsz/GY9NZ1yWCabAKY15o9RX2FvvL6vIRKxAJMs3ByzMLxh/p5cRSJSHi
VUTWOjVd/lXpISjoN9EnKrlUqsgHby2YqWrr7y6kUe+t4NF4It0qAf9tLZyE2uUXMJJdXH8ifhH5
/sKTAw/6q85GbFPc6jZsC/ZX5TmgJo7LuGlTvbDYWMVfRtEwYdwG3qFHsk+pQUxp21I3tMEuTyPN
Fi1+admta3eoTPXL3Uy2WBZ5BIJ4gWN1wzSte3OTJO1k//TgT9YE0f+kvGGVTp/I7tl7L2LT7yQl
Fj4x+MP0QY+DnUhXyNyn2kaYeDlU2Ue06F2O9UDzVQRFnbRSp9M7uy2LmBKWSKNVEm9tKfjJnFr+
ouyHktsuZSVxPjSB7XfG7UgGwl4Mo6fZaVdkk5b71jjRgRXqRHgRCMvq02Ik2N+CoP5wCd5ykjwO
UWn8unuQLDVcWoGtYl1vM7YsjEY7dqMsb8THeGuw4i3RWODKDuwGKykmErIqVSnEMvXTwnhuUKjG
um5CmWPOdYcqXnsWMn8K4wLR4xl2m0xiNfcKZ5kYfsT1ZDMpec6mMuMy6/ppT9reyOLQlUGVpekq
iBJo43q7IOCBJ6MX42YRfK+oqBWdB4wntvMM8TVL6MHlwD5gBzMYN0X/QSsHNWoI4KvZdWCMgtS2
7/fQhs7AzBaWmDQoaUG8BG4bFpPsz2R3T3O76fG4RghnAbZ3Bs/p97LpjdVVNqiqrWmMwAFDCuQB
0KRfP2pGoEObCG6QwrNAWeG/akrrH1WoOicuHA+h5MMeIXFvzKLIPSHe476DaXdrFUygNmEEhI0o
BSDbGcdfy/KUQkBzCfaPg7+F5SiUw7HP2VNZvJYz0LeRf42zyDBjoaRTPF5VuDl5NRqEzs+t8z8f
iO5IEAfK0Qzkop7xinFQEpqkxLsq+gyOwo/h8U/tIYaZ22n2rydIJ9ruR3lnmuF0Za3EPekOw2Vp
cyKzTyLhZ3WirnYWowvGibQfFB+kXPeictp1lHtj+bHp+BAt0yab7DkvYRqsahTwR89I9HSnQyKk
UtPfeuG2lmjwmZfFBk2szh54cZVslapDXAcd75vYg10PnTYEBIFoBmim5nAOCC2sYBIkynnRjIu2
QGa/lik3krg9TMuwgKkv8HHoh0cvw4Ejn1x023pWvjWzv57EHEYAh7/6SHDtFihZir9C+HTfwO8W
Neut9jKo4skyjfeBUF7JrPk4WE4jcD3my6kuiQIIDrzjL03cd9xMf5rg6fPsHtEI/nROc7lze70f
FJFLDCyrccsKV4/8Z88D5T9dTgHFQJOPuO+Ff6yjvPPARLdhdLl1SwiSJzTsOIFeZFUxOYxfP3Aq
7z3aptgQKD9NF/qjH0WA0Zzxmd0w9mE5yvjEzqwylgs7TW3+VZVQmOdU8J+PAnQOKnjoNEeSOTd1
qcfSofGVf7INRVoJdgT7iBUpXn49q10rxqOJgSvEo+4vj8SV3g6uoHqKHCGoy9hhUB2XIyNBtWKy
n7oRGtyc35i/qzFDDX1hKh/cqnZTb0S26NbSr2l6Dm+NFhx/YeIczM87JsA9kA+pJ33fnAyIDaS5
9Powpv2w8BhKTn9VRZEiDSojJrJilSbNyOoFMURV6dIpJai2d7ynhqsPelvPixWSEf7ey1Ja9Bex
H7QaLTNNq0IKTiRCq8YJEg07TJeJFeWAYheg2BaGBW68DSsQoTtwFurejG1TjbgjMN1dkDKYbqSG
UxjQtcxCQGuYgzwhYw0+gBBLNfYlr5IpmLO2sU2O4ii0neQOHUM3ruqUjm5WlToLlyq3k6hxHyiP
Am4zcHeBzH0Ehcpah/UdC2dy4nbRgllCbhErtsodg0emMbKK9oygWhH6i6RP8acTjsHnJ1HymSPs
1fxSDbUW+WmkiDWRAVVbgmcdtnmY7oaKF8sgblLQrmBgbFQZ3CioHeMtrMb4HUndAge3JPugC53b
3covoNzFJznodjSfUG+YKlqIAQlTl6auUET4FOZgm/0lmpDQTrAOyoLSaJFSBJ1/D0g9K+dMqr5j
X6nsh9q5BG3m5R8zraOYraKssggyYdyW2dcLtHKhlr7KzABsl13PxnJwiQVmol0gNKPSWQxi8Lp3
sa7qanRRju5CZNPaKVEXDQNSHQuS1N03RdJ4CJaeQMCduamdpeWfGZgXq3GdbcltZ4sK1MN99c5J
YbejdRYkijWIou/jLBDfU5w4ZPXkdLZbI7mPBjM7iZGylRodMbnblkSlFJbMNzbEYHHM3C62Wv0J
Rtw413mmrWSdhtKXbuD73bUcQhkth7DzjkPR8pOQ8PE0Lfv2BEyGubJLxRa9lsGlHdYJAWfclp88
bOoT4UtTudC+4FtU5smfPgnNstfUQy6a8PoYyS4oJZbJcycnX00Mdcy6XL1TXZgvbREEQJdY5Tqy
e7GKTNi8H6OkJitE5fXKGQhPsGNVehPkzTWjIj8vheWfp21Vr2QFChq9L/5Jaxq9DHTnfLTzoEBd
Pw9vw6rwlkmQ++4gsmwpPV2cOSNL14OXoQqc5VLgq50hW4gos9cdvvLUQT72rexNc4y+B++20HFy
HPc0Gd1BR3IdRMRc5wLcvJuAoqlcixv/c9ePziaxMolUvkk/dQ4LV4TV5EwQHYSusSz+ToCmW5d1
hfM/ke19BHkYol+p5vqWotSDfIbm9KplURCu8yGzVrRK66uqFSAcYAqW1dA3Z7wqh9iVaecsPFt7
gfNn2DI9nKIDobmpmIjoyjR5jTQnTIPBbXF99Z1TSztdWp5VnqUa7QhLQevoY9/yGHlSas5lVdNi
4TmB2ZCoyt/1uELmvFJ02qGenGqoftud9QhnL4gdt6dgv62zMOYBWzqwfre063jmjqNDA6TNufVX
lxfdXWFZ/YKFdNxUVWQYOgpytA+OY4WdGyR54qJjqmyW+djF/Zlq/MJ3Cc3Dy4HaMMRIqRZtxxN+
hiuek/ys7ItyzfKGncsk7V0wvV9kN9yQxvMuBYX6tFVTL0EtktD1+7S1l3IwfCXsOrv8v+ydWZOk
OPblv8rYvNMmEKvZ2JgN4Fvse0bkiywjF4SEQAgkEJ9+jldWV2dmVXdZv//N+qGzIjxwx0G695zf
uWgemzevV9RkBPZ2M5VWgoGQVdY2iS4DS+NPcKaHkkZdfxggFJQRUfP9GvbyfuJ+lpWc5+Z55H58
NatWUTmudq1YaLQoBd4fHNccmhtuvJVvVbzmy10RTbyr+s2JT0LprYTJo14wwXwstXbhfQET4aQj
k1fWEHYRt338acrT9UpA73ewHWKLg7K5ZDYY0ZHa5irNg6Etu1AWn0yAoqbOUZ+JMhHTeJcuqdxj
oU/Tqmi37DiHA78DpwO2Y+HmORp6fXB2DQ9Cu/SToex5QZ/8vI1qyw+jjn0pRtV89TghBz5n1u5Q
BvrH2RQJK008wrGVzVwS7twpLaQ+jKhDw7LJpuK56Ofina6aPgnDhne3ue2rxQVeu2yIrmOABQeC
naIe13F+RH0ZlMnSu6vATPLjRob+QLuQgcyCnHzDPYmxl61YkYhoc+hBiUyPGYyZSk+9OMjEmmew
XRTv30UXIenpXqR0eoMuN94VPTfH0HfFo1Jmu2wmMe7WDEsu2mDV3vQxmS+MjZe7fmLmyeR5/JlK
h8UhGr27ib3CzQNN6zaks71cTbac2mWlA3SbvD+wVMU12mMQlpA9itMWGHbFGDf3W5Tz5xzSydu4
5fMTNvzmiJstu97CYAbDlLb7rmDJFRzukFazKro633xPcb2bfr81wXAnIcHfNeugxwpkCNmbRYxv
erZxg+Z6265MEdtLgEoS6oAanhq6FQprtlp3NJP5MYTnVzm9xbe5ayiUeRN8CVgEBu3KJ/HWFpVX
K2rdOrOQtPMrmVCXzTuC+RLdXHaFZldLoJs7qCzdTRD7/qWbzSe8poHQ24Yvk0IFI2wmbtZCAL9M
dNheFIOOPtqA2aXq+EKugfrY5zZybjzwqKNxVfAwu4zZYPJ9QVRfXCie6xo+bryVDn53nRebykqx
zYUrFWX9zRDA77/0wZjhXKdkmc3VWDgYPeFqwuXUx6O6pWsc3Gd90eoqXQ0fdrzQ5kE0rVM7WL6e
X6pWDm0dmD4BhMhYGBwyN03bg897Y/nhXHqQuhhXPBFS4qwNSyMvJHpy01VhhsqlSpRl7hpqiZgq
asPmacm2wVcD6dIr4HosrJcQJeLljEZ8fkladH8G64jRc5KicGp6YEVHN6fZRRKtpBdPG/UscqVf
R1LYiwiLHTnlMRyBw9j53tTcTYl9LIJGChA4TVeY0gSs6WQVxMX62FJQM2XE4+5+8GGwHRY0mqIi
2RiRq6UQa19FBjr+ddZhOa0ByG31AGXrQkRzWyH3KS/mwK+TuO18kBYbxenvyapq6DRKniktHSXq
dp5jkc+1T0XaRRDYpwH3Qw57s7Khj9QuDm3HrySHO1uqHjJvtc3r2JdUeRg/mRXy2LdxMuwaGIXX
soVMWou1XY+0wXMW6jQnPIMkJkx4ko3RsCNtkvkyWuB+p3M03wRJsWaVEiyeyiyWFFIcNLuXUAfm
iytQmlCjfXQYBhbSXeN4ZKMKJRwPhgrePFC0pcx4+uCDeMhQmNnct12FlXTGLwwkaDGKFYvQmKc7
rjtdJs0YrsVOqizM+E5H65Ak12HgUvsMM1exoxjz+FPj3Mdt481zw/XHptCJKNEmqMcFbMeO5cwc
CDYPgkUiNbC/su2y81F3Y2hr946botKj3nSZAdPUpVKJejR9l9bGpL60eRtjfXWz+jw3bNtnQwcb
r1nZNRzGnFThOi1jvWGzie+KidPHDACRqVsHrQfXAy6YEjzc8iUctLzXYz/luynLmqtp6IdHO05z
s7Nr49gJqnGTlYFai5MaxFhH/djt5ciSx16ScFfMfLiULAmuI7nGl5GGaTk0E8zrAm1RHUUMcxps
Zg/bGkVdicxep2pSuHHa6TAdbsAPLvNJm4WVxbSQtRplI6o4nZwui1AxMKQAIu1pSvHhdh4i9+PG
8OguBt97PAj4a7XBTbmUm5fmBrs8Nv82lV3dCtQXeAvsAbtOu7dZkVa21/xFtE34Ecrbuge0UxwG
Uqh9pjNxFwhiKqdS/kp69dwJkGANGrd9FjHxNizRPJQJHYY3Spi5sBFla8nMKvKqhTh6wXSED90Q
KNzt6io0u/RWoC25cEvYfpacZh8la8JXGdLlysG5rRM9DicKyfgF4nskz2vaqksqyHidMkZRt2Jx
PF+E8edYnpth36vzrr1G0/vg8qDddWkLIxRi8pCe+qRvh2oy7TrDa9oGiIXZIsKKdlhHyjRoRXLd
6Sl655zPsow6vIdSdBnPK4m/W0H+wjXBvU5OKrVRVs8cIKdBrSWbC6WH+YNG18YrqSklH7HxLqYs
gnxxx2CWaT1rERzbMYmez9zAPtyctGXrA32bJKt4ty7X2B7Qee4Hy0BDDSyhV7DuzKX2gEpK06Ck
uVonq99lNK9tNUFmdGXruvXzPHvcK7gp0adZDRXzi4Nr5Uo4cm7XC0cvIFI3QKbadUMxD2z0K0ZM
OrZXGZ8vY4/+rQxQjsx1x8Yg2QWjAvNLNpe8zFPXvWXarZWc6FR3JBjJjV2y8BHuWl6ACkINV6bz
wrvDgqLqAqtfv+zWkXOBUq5A6QmKIxhuKF/CoLLsTOJ5RRK9M9ohYQAiBRdRFXPFRSzdvnEprBQl
KyFRpJnduY11FfNjG6Gmpj3bXvvJ9vI2GsJlqtFVMIklrUiHTVcmtE3nDwGJRB/fppayvJTh2NJP
HbDRoK9ckK+C7WGYyZVcSz6kQ1Gh215jXdqNq8lWGTbcxNcc/lXelRY0d+zr3nmm5KXPWURJNVk0
YPquc1CHaLkC8y7s3lg9tq9NI+OhqRfcKrBRkMahvSndOg7pvG9Qq/Uny22gvk3jtLpkx8E/qX6X
jPDaHhmJ4L0cNECpua+NjwMi7oTVEt9DHACXsgIkMzwAB8wdH/+rCoqM4DxOovd1ofmavCZwmfjj
d7E20GfDYe6KszQahWzVlwg5nq178AJnHwT34ZZ9aWJG1vQArnrD/TaGU9G+Wb3wgJd9DqErQGfL
xJJii8ByPL9YDkEhv5pRUK43RBTEx5VtJjvKwwZ3C98WtjwxiHea296pOulm6/tLavHxtrIdQFlM
FaAXqtgjnRPdprsUoGpLL4i1ox/AIbUzahz0Ds241zoXWI+DeaglKKTrCDAXSnddYMX0RYsiKo8P
7Zwp7zVUWAclta2AVNluiXdNv8Ztt9MLiJsC2kE/5FcbSr98x4IuZXDBHCu0LcN4LOJd5jcaH+D7
qRed2+45AF0zl9GA8FkZW9w7O9Am6gvpJaos0O/cyN2QTgWvnQGnspZbNMJ83FLrf6PsL4q2cXcQ
S90ROnB7NRBGKxml9lqE3qudpgqwlitgBOugexTFumSnESVcVtJe+7hc+0X2BzMTUIxrrpce4Rwn
v+iNMImlNVasTLGP2nqmm3+Y2mBZUSAE3Q4VKDpEJnSSHEwaz6pmKl/fg42tXpdhs4zhQy5bmdQL
hth+NpjLbMpJOLQG/RY4dCNGhHyHcsJMR8sT6b40wXpWXFBRR321Sd7skdNyLNgrG+aAc6Kx6CtG
4mHYxZ5Mx3AasrfOdXE4VRmLmqGCoNgm6FAzP92oPCW2jkhi51egD8AmwLCCsqvAdIwOBVIYgSuC
uHXToPNWZTyiDr9eYbit5UJltstk2l0EzTQAZbcJwhVg67QCuhF5O9V5nxSwpIKZH5BbwBeTrU1Q
UrB1x1F3o6gsBLP3DcACrg1W3NuADPicm96noV7vPL7sOi5YXuwE2IqvAeAliIdCN1cBluHpI5rL
hd9nQplz1UWj9ogKJr0wcZa071giqT9QF4uHYaHsGphk86UxIc58vmwrcDVmoYxsW7uWuiXLc74m
9m4xHcdHQIwN7nCmBqymmUJYQSbFQwj5MKsLMSynEKJFWy9gYz4sNEaOMJFTfOxjIYAnmuRxZM2w
n6OevKZmCssiA4fITbeB0J82XyJy5G+QqYzaOrKTQ6ir6wHIF60r3KlJDei0qd+AgzZsWfF2i+6M
RqAbrnSf+WgPhwg+K6EIFtaNow5Lb4C8Q1vOOgNeSJtpRFHQ++maWm2vmih0eU2SRmd7gBD6aVmz
GdTx3ONTggbIPsaG502pUIDfjsG54p0w0aMvUVP7tkwlK4CjyLHlNTZ0AfIKcsndpqAAlFuqdbqT
DoBdTYlqd9u44jVNApwO2IjStaP62zLxfhexaa2WOfFvGVYLd7nOvdF1N7r8YUrMbHG4JBnRELRQ
gVQ0XNOORZc572QGTIh5VZqQFZdBwKN337XyYg30dAdWT1RgwKJPSMXYHj5DVviqTSZhqmyJW1/b
xYup7Ew+s53lbd5h/TW0uxRh5JP9nC7JS8C4Xm+gXEkKMWBQvuy0Ct/aAsRDqQBi3AwgTMguWxKP
pqCIkGoYGUnUToWCP8lkNUuFfRNVHerzmlMz5ufzlt4udIEMTaOB3eSdoq8jKIumdLZ7o5MaXs08
DCWeLQbtEUQlQKnG4ZLvzFsTLKRBbbUGVYDK49pYxHsm6C4f+8YGJyNwU9emldntbOfhYk5GZD1M
Jq+gC2THgJH8BYpxm+EyaNJ3HW10t8ZkenDGRyeJedlRJVy+nKs1ooDO9JB4smnKjxPlfVpvRYDC
SbXFeuiTyHUPSMu2tYG4VRtc6nE10sTuUL6El70fONjAJXzlzK+vBZvDUk+WIDqZyJ3KO/YNWDGp
4ySen3OU+4cwZuH7AAL9leAlSRmsOHFA/l+RucmvV5j8B+1m3HW5/QRAeb7TlnhW5vNAQtwH213R
BBIVTRirA/YD06PNmGidZ4BT8OqrZYzMBwGxo85XNCojMsVbufJweAnyLn4UnMaqiqHqn7TuQ1hh
IC0lpZ+9hfpvdlJDDzLv2KCkcjU8cKSYXtHRDko/mHga4uR2FnzEKj9h0BrYJDMi/wxIYPVCjfAa
YDgOt7EHSuMPS4SsRlTTgawzPxHLldhOALn9/MzadUk+J308yKMYcjXHFYsNmYM6d0m8GCxeEjQL
PC3wEaII25TUAO/CDWVjTnxbGZkasp6sX6Filmm0Jvs47pf8Y9r3MxaVUctu7bCOJZwkNeo8cAp1
4NOmAdASg7ECjowyHlSVRxYaNw0w9jgBCsr18JWMgc+mGoYmQL3dpBcvORzLtpGghXTDzhA5rsER
Nkgjmo2M947mM1qYlq6pMS9DvjAnahixOfo+RIbaVdwIMUx2qKcFz1wJd0RTO43vVm4u9CX+im59
tQwxSrJy0xwrw5EhJimKCor1+ZPEaUOK7sCb1WXjBxs0W5SULcslfgYWPkvXy2Ce0DBfCj+xLq1W
UuSZ2/+NPfdzQATmHwLUePIbaky40mnya76pJ+g5xKqLz0QgRfK76x2lMoH9ZKhqQHsuuetVRVRs
oqzMTIcgUtnBR5mqmfZr9ix+M7r+8/v62V3G28rg0yOuiiEMMA/hFf3sGbaJRzSpabMvctDnbJP6
Dn4oWXS4EIMBdtnfGJU/e/LnIyLGjbNxzg7D8j2PGPjR74VomM8EeYmv6vsR3Xeqhia9gTU/ZTy2
gOAcWQNEPloBs/L7V/H7/IS7747o9zkAnweNZE3D51/++X+fBoX//Z/za/74nd9GJfzrX3hqhRmm
4dv8H38LTzo+D0OYfv2ln/4yjv77uzvPUPjpH38a5/BvBjY8fJ1sN/+bH/40zeGncRY/TnMICUHM
4g8U4E/jHP5f9+n907/Gfp5HJHx/ye+THHI8BgREDcJywBBC3MMgEb5PcghyPLAN2AcesJNHEM7g
5/8xygFj1jDXM8kw/eb8+DBQNf/7f8FKPk9zoJh/h2A/BoAAM8DjXYrwv5nm8KvXjr9y5k9ChOgQ
mPnTlSxCHcUTjYNjEQSxKFvht6Mt4unph3Py+8Xz49CIn2+Y5JywzjNUSuchSwSp919umC2E1QQx
PzgCWAmfkJxACWNJfqsWpHD/5lY5ox0/GPrnYyGNipA/IriAB87jnn68VfBdgNJ1lB19OBS3JDXu
GisLzJ+NrHc6Ve3foRE0/PPHw0jwNEwIcl4YD36e1PrjIVc5JSNARXZsvWGQ2cdhvoIh1UDuh8Se
oNhYihcCmibaE4syEi0ikveHFBpSfxiTxlaJc/FS2rXHhixacyyGNWhhEhry3gO8gHQ9FQfUusVh
2Ux7UKmPKlC7/QWKHHXfSYRlu8DMz+Gc9heIqOo9kvPtDfNzexM3CGTXtOn5wY8oQdpmQhBontR9
BA70Kwze7YXL2Lxkurkm1re7Jev6ysI8OG4RlddxDFaj4oLa+2iy6ttGt+F2o4t4jkgryp6wbp+M
vEdxqFxlh345koEhWbuN0SF3BAQMoni7kEPN6mY6XWbhPNyghQEai3LgE+ma4NilZ3nSBMtx9NgH
y3gtWIrtKBo+TzlGd6SbWmF1bdyWZFxQQ5s83pMpMm+tDIpF1is32YQmyC+ghd/w/LfET1e812Kf
9Rl6tYXhOq8Ix/ACFPSqf7cm028CKYsPopDRQ4Edj1cLmYovIkdsqARenMG2jPwgQT606964HJUi
gC7+LnmXJxWctu6WdJCyKtABw1WGaNKlh2LxkvsNoVDWGgieZ+NRbLAKY0hutwB9H/jakoqtwj9w
ULS7KSTmDRE5tx9WMu9zlwZJuSJf9cUoxQ+855+9EbpugCheNkUOPz7cEq52E04O71l3PXZq+4BR
B8E9RbT+imzAYctpDSXUWkeCWraCkTIYwH2mbXJiCM5h5+ynHfWtvCKisV+aKZ3fZehFt9uaLe13
wdwWFzgFE1I96edx7qoFEt9N3xHIMVn3hdB1QeUdX7JgXkspm+diQj05Mt0dAp2jgoFGjEJ66QHf
x6RCzCgtMz1fisDEUJHmBlgYycUnEGgMv5x9pMzSGhKVh9OWjg9s6aKrlE93ybosYZnjcUu4tHH3
rKiTMR8jBloRuq+ryoJ9YoL5GqHK7X3GiJgK32zyruHL3qKxAHa2zfPDiAhQBc7hAYhxu7PJ9hpY
Q2+ijUe7yG/TTZBt224p0uWx7wtbNWHh9l7F9/2iPmSUDdGxhTbt4nKGX+A/92kLCII5izIrtYBW
utLnOhLlBmGhlo2SQNYj62XluzHdrvKl8+upKwjmjlQctg0pWYDC6kVOC2IJAJzstDQ4EcNYW+8m
8RQjPNDMXQkwOnfLU+ZnvivCKWtgSEOLqQIGvKxMRpKWxZz3/WFxYIFe1yBGTAvMYgTlNl8mUrdd
4PP9JKZ2jBEKmcHsy2VrHpxMzoEu3brmJh1haJUD0JflroHym9NSp+PELwsWOJjFwPWTt0jDDwTX
1rOA75CWLKIXASg82UP5TLIv2QrRExgCEkcX0mMIhXmUCuwSGpFikm9BouVj4VR7MKTHMjyoLDk6
MncvGfPBmZKOmC8Xm9ILQFgDKZfNLbZMAl4ckplC1Y3YeBWua3KMVEAyiAUeXafaivAp4kMjymk8
/+eMpezRe7t8TqMeimgf9noPD4iehg4ETWljyIfSdvFJT6S/QHNQ7GZlt75SI4PSBBF7uBzjGG5V
5rJwH6bTUHemhW6pi7nqJ5KvJcgO9IGMFR/hHKpqnIP+cZsQtSyTPrBoxt2i7lca668xKskrvJG2
2UsA6dC3C7XVyJx0fGcQUT7B9S9uu6RNP3UKrT+SWw6B5ylT98EiMxADyLP0FXLc+FkSzOob3Nju
hZJ5veukSBG83NTw2CgOvmJCGRFi8ZCpxX3b1b/t4/9TBf7lsM9/zeY6R4qjH0qeP5WBf8x6/NNr
fq8DMZwLrSmqBAqEPD0/uOKPOjCjGHkMdBTFCpJmYZLiSL+P9IpRB4YAuTHKBKVFTDNUHr/XgXH0
D3CLePpVjKE535+L+c9C96dqHmPM/qJA+6UOPI+Lw3ywM96JgyDsfP75D8x3HjqLZHqOcS05JGDF
eV6KZvy7cRXnMu/H0gytJj3DqujkCyS0f837M4uoBggndrSi70OIu0Ve5isbPvazW+8UGPBTt43S
1Biuod9++D7+4hOev68/HTzBhoJpWEDE/oSV8rTrVirzAiM6ikEi0zkttVtDHDch8gES1fCpQfwC
+bG+pTXEw/brithWv0tNSnH7Q1zyVmA6gcu7io7BeGHlwG8npJ4xDadjSCZ5o3dT02zXdsrYg0q7
5fv9h4bqr7+mv/wQYAyLEKOLElxIvxTSxMRnEX0rQH2uEXSmYdurQMWnNls8MlQEzhFCTHQXKI+s
KDmnhwqb15h94fH+IDLdpX203g3QU0ritvZQFHzbu1x2pxUzVlB7LOEThpfNe99vs4DYiYr0P38R
vxbL54sAQDYAc0AxmI37CyqNPJi1PluKY0v1UhuyIegNreyQDeLbfz7Sr53Ab0dCB5Wcnx2fFL+2
6YkD9aZDHMnRhhz9POLLS/Pxwsx0vIdI+3ejh365iRBAOD+UJoOTi0s8wsy9n2+iKJyg+wQdjte0
5h4rCkRb2xT/HWp+PgpiKDHCkciERJjP+fNRCoPloluC/GiipT3kOGuaFu1RTvnTfz59v3Vlv9yu
CTIJWJjO68KfFgXRYA7hgmvwGMGQPW3ZFAGQwTUD52mpvToHkEOeTpgSN8sH75L8SmMsTw1wkD1w
22+XCirzvfHwmsvUJVMJ1AfFowvpdmxAWV0MXe8PLa7NZ9dkva/oRuIA8hR6HICCOMiqUeShfW6P
U5ROH5Z0a4//+UN+n/L106fEAxzQLyYZBqvg4cPJWXr5YeljEevghJj1uGC+BgZlwHRA0Hs6BRgx
sh/kFJUpHb6tnQnqRML/xsUrjp0SQDJCPe+hYQIzkO0CTwAe/pj25EOItNJNUvj4Y7Yo9SEZ0x2Y
o+gxLNQIZxvsFmLdrHuKiARMvLUIgzq+PkPfieq+af1BNvsQSfyPWM7kMZ2T5LaxEWqldhgusbvw
o9Is2lGMPUTkGiL8kLTIRUVxeJjokD8ZloiTCISq+3DkkCcb9plj46nUJJtTrDd3q+HXjxi0kMVX
Kh+7g2NpstMOznQaa1ulNh0w+CgEyC7NIGGL91U39sh7I+p2i6lp/ouH7Aokl8+7Rs70kLAY2r9I
eQS3TKc1qun4PuGUPGk7oYBuuPymQz6gVSCF9xUCrz0c+oHQcuj5+prlvawzFZkjnsfZnYQX69WG
7ug27WRez3mLvCZV7XJr535870WXfAIxuwtAkVWcya+BDPLroO+COm5apPMzEKoqxbtOw3Eno+KE
LB2oMKZZGcFnnJEPNkEZZP2BaHF1Pp/10Ald4VGUQTkNy1SGir4lHCBQvHJyaiSaULDW/jno5Bzh
p2S7CcGsoewHPrQj2F8qkBf0AAM1P4FApJ8MS6c7gfPUn2Zii2pEVu1JxmCw4eQY18nSjpR+GkYz
7CWPgnPgNVclHEfzDE/JIlmwLvhqVlS269AcF2/3nNP7iCm7w9rmTjMotdIH65wjzBp9oQbfuUlD
fe9Nd92yhFfB4mTtms7WlklTcjXbyhBygU4FvWwTxyV82OaxF801a9KPUKfJEdMPyQMLN9i6Jv0A
4OFTpIA8LwYGUCDS4mVOGPoGY8KrbLXLRZ9IDBpw21opQpvSihG0pUNXlxUBxxIFrC9UPSgeMUA3
zqFiwG7pKwRx2FugucebWdmeRzKuuARRUxoyOlxcbslqbENy3zZ52tcA4dsayZDoYKYpuEy2YbgC
j0UQh0z8J4FO5962U4aC3yd5VAKK0LcbTGgsU1M4XnoM+jjxfu2OIYKtx2zA7ZIGfiCyLBDCl3YX
LREvMRdxLDcIz9C0BbxiFzevgoX2C5KG/pU6s1yAe3Qn6Yq5dI2OrwwJQLHOklUJI+5kwbrcBh5D
R20H6Axspsim8NS3RbaNdTim8LJIozDeZFufY0f6PSURHAvZ6F3cDXElvAX8RG17CNOxv8Jkngki
i5rLZMA/MThB6rpN1/Gi0ETW6WChOado+MeJyD0Tzn9zM4KJNxgC0NVMoyjYMKavNAOYIh2pvG4b
7BwhRALAyVbviFuiHT6xucjAzqGv87KOOObfbTOZPmwY33Eb4Ua98S0ZkT5hGA6K8MfgviKjudRF
R7ajF8J85nCd9+nQZi8cQAcmimThU0BQX3SD5rdSLqhOHEq+YYAbljaFwLv7bVCTDTEQYyWpfOia
eHwVgspaEuCHbYC6EG2jP3TApE5LPMq9bgr7glhGdxrhPX7ZAk6OCNFh7TH4kKNG+ZV2A7vYihjv
y1MNFGdjFxlIqINfoMZWKU1kLcAx7wrj8Mlly29BlS51YmkEZWyLdrDQmtst02wqAT/gNVHRTR8a
KLKArNFILtICY3BuxkcKUviMM822ppqlSHYUg21vQywM1YZRFAc9R9sRUZ2uKjILPBsx00qztChR
R5oLhzmGZUi5/4Ya2L20ICt2dIjGC4EHGmH4RRJHh5Cgg2Z9kFwiaxE8eByA1+A5UF6wbMTb9jz5
uLAEVilL+fyAGXD4f7KxD4ZEY20w4eKVQDqaZCjAr47DYRIRcumoF+llspLDPGJRCI2lN46O8R6R
h/WkAG5UrhN8P1DGd0Nvn0IGd2GZZyRx5ZLsspbcGdYDuAUd4Q7Amzw/4PRn8rOJ85FfmUmNDldz
MpcYmmR9OSvQsoZGoJ0LpsDLx6ufGlA3UcxvVhh4avs+tvJ/Gta/a1jD+Jw0/fe+xeNfPmvpbF/Q
7y/9Z9+a/yPBn8pgNvzWmqKa/6d9Qc/PnE3Qx6GKR9OKn/zetcK9AMmCpFIEHuy3x2n+0bXS6B8E
KYskSxDMTFC9xv+Ne5H8Nsj4x+KtyIATIXeJv5nSEDbhz8WbBSTXG9EOR/iU4bIrsH0soKHaAqop
Bsqh2UH4oW9Efl+0dHNlhOeJ3iwpxj66juc5LkYbPgnW0g8p0hl3SHb3j25KGSZEoDPUELn1MYOz
etSwG7Eo4xxdYlEaELXsBzAWq0xVDfYIpQ+AzoJe5V3Ab2Q4BHAh4U1c2G3sxh0UxzPx4/0SVtKm
fK0R5ui/TcpCsgFFEWMk3RRjZLVY7yRnMaZlo1zZwRmmFwZDHhWY36QXNTJ92CncOiGRNfx/9s5r
SW5jy6K/Mj8ABbx5nEL56qo2bMsXRLPJhkfCJBLm62eBEidISqJC71LcuFKQbJYBkJnnnL3Xntyz
iXGgDqUZWYce6d1xwDt8COguV5uRoe6LXvKmIFxG8guvYigkFxVUqKivOmvlo99L+IuLaRNMjnUY
o8ptQ4BTIt8grXLwbJFutuFQXr6nXPC9EzlL/egM8QbjX/R5dh3EjTmyxKea/i1/L+/syQay+VQN
1NRBzsQFA2RyPfRRdV93vriWXaum09hgy1jDZ0BSGyUee1dR4twIdQPe1mpOav92zHlfjYvGdEU9
EZX07FMEtjaGvts5neuPRuz7N1EhQB+gTNCNdcT0tGI7GsTW88tu5czeAYdNfY0iMrhxYCgnVxnj
o33H97dVogmu0Ms2uzlJhqukD8ztmCjYKqmD4tkwGv9Ws7lbspz2XjDRGykNSsYyao37SOTU3BNX
RytS+zD2nrjO2wbd4WyX08b1MuNod8MQNkXe2+uUYUS3px8u+cyGtaVJ33wa5rJ5WfjKTzWKQisM
5oYTOga67jMYDX+DUVC6SJKm4HasY3Rkkx18MBnc0lWcx3gTjLCQGBxZH81o7JajuOaA70i04dWf
c0S8nRFc1Qis4i1W7fhoj1mV7tkw5HygAjepvDAEXZm0dwcMdV65sfTRr6A4WEEmD4jgHCA6Q93f
eUbg5FeJNQY3ta8ZOJTAmj1UxmSfE6yNQ4ymGO3mykd0MDuYBNrZ2sUcJIOIwUk2gMTU+CLa/eTQ
Y3pplFArTQZDE3IOtiKuD4fUFby7vhk2S4T1FvXYbPZ7/B6aPEoXVcqhaJopfTJr/PhHh39w3HH7
PHtRrH2YOJmGZh6dUXCoU6pk95Q05QXKU3xV9Ghr3jJHw+SzMq1S2NoxLnWvWntmoT84EJy26Txx
opnlvIk4+2x16EZs6DonjDkeHlOJekwLEnHuEKMg0JB3WW8kdNVrk4lGBgKSHTAZHl2XE/Sex1u7
r2Ir2om2pZDtHausQygHHNqwVa1duLNbTZpd/NmpeA/7SU9HTGe92a8nOS4HZD07iB4hyRRUd2JG
epp10SGjnREGAGqPQ5r1G29E6GlLlCKNGHcDFPfPzsxKU0Rt2ETzbvTZ7KfUNHBkSA/czPhBQp5f
wwrZ+TJzHo0W42nW9z1K+V5cD75+x1TVXKl25rItKk/OYgiogJWwVLjxNqq6sGOUeNKR0H3JJg98
iBm9UCYP+3Foig+Vq/zrTAmYmoti1C46dWOggN42IEcRYyfTznbnS9r4nOcwUIVJ0hVgx3Ma1sh9
QyNnWJK2rajXuT+/iMhzmJ1413PdniWa3LA2ExVSIKD9jiosnq6mn9s2Gq7drvDBsIhPAavtrkoN
f5NGsGUITsiYkzpdKMDf7CkYUqQ0SjtmZYo5qJjUqvfijyI1kfcZSRrm3gTMNugFg0rRPmGdYpZZ
xvIh61vJjTFou7gd3/vWLXZTkk0bDtrGvTLM6KOVO8yyxyixF1JeSe/MN/UDdfSQ763Sdk5Vk4IP
Bq6SrupYcDDsc/voI8wNF4DdbV8z5kiBzq6zkmOjdOySu8KdvcvUNfgnVT6n2cZvUnkXYEV9DBpE
cRZkng0d4+QyBz5lscgZVmLVz5/xYZdbo1ftioABf1t2EmvDrOoXBKD6U9DG2kbCowkFAMsLJzBx
worS7kur9G+B61bnzh01upsx2LumxD8SNP027mb30pqRMTKrlrnBnCaLr4K89EEAVk4TFjLtPTS/
FhOjxk3ntT0g8XOgVoXKNKyLhcsNGEMy4iOoaS16IvJ3mC3yI/w4ZHbMjFYNMLlHWVN6cMdVzTrt
h/qkW+2dG2XidqQouVhZXq19yTfdF9wG9rDVMUGEo5HYe5PjJRZOG+le5GVfrM4uv/RlW65dgGTA
KSSDLPZBdzpWHjs259PGWbtOajyIpFd3SZD7n9HDxZs6QPXdROZHLejfU/Ivnl3TXQY/FYp423mo
bEwuPFM5irp8aWuxzs1TEz3Erb0brexjhI8W372zg3knOavPKrTS6XlSU4AjQ8Br8NrXpqQNoCz9
kCdjTpvIrL/EEVL6PNNwy/hWtldmX4nQnCeoS25k3BSdi3SuG/LbynAvVUypVc5tvymlqWOBilUq
Q5yaA71oo5wvMQCVTV12n3v0k5NYc5TifJHONLsGSxV7z8hm3MxUChhuWFxzByNyguI9lHbbrSAD
WBtaNekrpu97zXTF2hoa/WNieuleQNr70hrtXa+M96hsVn6bYjvUvJeqMPQ1I9d0N+Y6Zt0pmq9q
vYdHZTUvIkZ5PGNfG6o8Yu2s642qGgwvaCP22TiVB0vVBwekBQ0l4yFFEXcFcxESe+oyjmvRQpiZ
TMJaz3a0UeqjkOMHe046bCZJBYeHKi3J5s+o6m1kYL34EIGACtMO8uYqKq1pjVVObRxXSFSZXbkd
e4HmVfPfoth8NmiXvegNPGcEJkVY+s5tY0juK+etNEvjkM49XiWGbae6UuLUN+YXrxxCzgWfO9g5
ybrnLYH664a9XzMP7OyaOIUGf4jy3WTHicW7M7QpXifFkG1RIY7XqOkjailxbLnoooANmOgYWDs7
dLyaW9Tw4/WUjOa6NTLjYtXZw0iP7S4aE1CoQ+r0K3i04g6rhQizTlt5yuXToT+x2dKvtKZz1507
A12k4c9hszGqa+HJOLSHAIeWeHfSeN8AElwlmn4dDd31XGAPRiEWth2uyrr82BYBvuxuvB+6/qY2
5DXzzjOnNXw57jzx3EcjDrs+5wwIEWPKeMyxk2DGcqwU3y8+cOeqyvCLumVThYnbrszJoyWs5eV8
Y2JPIXqYaua/wu8fCj94awsw5e8Lv7tEfP7yP4eueK0+fy90++MHv5V9xm+LJsxwwb24RLR9J1tj
kklarq0zREPOtUwkvw0rqe0W9DAMla9Ct6Ui/Das5K+Dj8M5Ecyc829Kvt9Luu9LPsZGiMhQwNkI
MPU/5bc0LbKCMgjEXvM6DGtTIj4g35HpBrJjuQH59wx6QZ0LrU453tTPRexoB33wLqboccGWc0IX
jE3hFiVCdVP0+iOLX8yejE9iK+zBX8+9Zh1a+N2hDRxum00IXfzOu9QAvmgeGzfZOLSvgVWe3aE4
W9qwi2QdrWXrBKSGlA4LUO9zjkrfe71PLyXfI63fGvF0hQtP13w00o45rFJ9PmG2uXENqrGgHV7F
iAnByTGB2ZAZWpm+d0WWr0sLJLgn/ItncdJLPcwJcfUe5NV5MBSLACYTlPyA9PJzP803djad9Jg/
1WbkgyTpKwdAVpVmfnNkfkRb8CY8F3l8txUFTaq2TKynqIEf3vouFLku2IguAuii+RdDWs+5Kl49
fTa2ejzc6W1+Xr4B5BL+2s6L9wzaX0igUba1CjYXq8RX3sceFLRB4S0f7vxqRMZluvGBJeRtiPJg
t+zScTyd8t4Uh7koUprUKLfQAIe2kx7NBC/umI/3bjLdDbX9nFj5MR6L17bJXikwLh6qf3fl2h3n
3/yI8+BdyOnGLrhWkyW3QF2w99n5cbbpoyIGL1eViTjEFHxRRA5F+OBbCQNbTzZpjqCjp6A/SSTR
m1hbvsukfMWlPKz0aYYqO6AnWl6rxuGAU3C+oc98I81hx9ToxMKMCkTpp9oTWqjy5N0q+GOOkZ7h
QpyozBipCxzXWconFPb0OEcQwgvpYkiF1LnOO15IpX4GbsTGnO9kRzHB27fZ7RJnvMc5uB6niqZG
gho8EulrpZCrFOb45ov5pMw4DbMELmTeeM/pqH/yG+s6gCoQugPGE1PuZzgH+2ZU99SX+zStcYO2
1j7GCrnSdEbZucT/1PfzycXwvhkGrmdAq+UYeNwJnLYYH5klYqBOfyRs4i2wmJ2UI1YAGRdHw1P3
CIfuITq+lyT4wOMUct2X4z2gLyxEqay3BQMRTi5aEhpGmoZfv3ejAlkd2M80tLMtIs4L9BRvK5ef
43OuCPjiVrTc59Rrp707cjtqxnipTa3+CK85CL0smdb42hUwa267YoyjcGps6oVAqn3jTerYCEcd
utL1l8mPdp0nU7Fp5rq8rrR62upJoYAINNSNWmG9SaP7OIFzvTL8HMk9AhqkUhgwMKivGdpZ9Hvm
4ZVACWZGOKLAbmd2Uz0SWPRYjhpam9nGRohYMA3HBIxIlX9sLUbw6OU3YwIAbbbSdY1AYNMwTTKY
0bguctuxjY++YM7ues2FztFNJWyxoZh7xNcc47t0HKCRzutYTe1bBZKJpzJLsPly0vKmbAV304W6
U2Itw0d4Y0harXHF7T9n5pvAyo0iqqxXidIBHJjG1vIE1w2RKuZPbsMm4pA2mrZ/betevwOxFa1g
RD17mnvB4DYcItW+Y0852W5+/G7T+Qs5xp9m8/D1kDcjfYLQyCBg+f3vpq4ph3YCKXKxtxUdHip/
ggj88ZI6zXmOYPr8+tXYeX7UfvBqSw4b7XJoaXjtfny1wB76yp28ah8vvbvKyI+oMhMGuyzov36l
P0lcICxbDoEH5FKQtfxzQ3LwPE7+US32JlOzYKFsLMtxZgxMt5FkigP/pW9//Zo/AhtRNyyviUTI
tXz0QPz7x08XW+Te+F1UIXFwEihG6h6qPhlHlr1Hmwc5hs9bFPOp7Vjdfv3S1o+ZA3+8NtYM7MQG
CVU/c+Fq0LwY0vxq35WtxVCl9G8mhhDLcnHCE5vv9WB8G/D+bhn/gGxXHc9tALCkRUKZuIQloBNA
E82uazn7ICjR0vTtxvSH0+CyfPuuWYc5ZINGZGf6k9vSUXdjGT/qCGDX7mhfehpfIYRKNIKOqF9i
Os+h7bM8/PqT/sUthHZJJ0cRJwaSrJ9uIbNIQdji/t8nZrcFwnyjB/MNddc/xT191af/eL6Bv2hY
y9EKxRcJKT9ezWAwoKz7y70aoFDsRuyZRkreF562VeUG2Zoi4yzjRfatphtP6uVtErOH2nP83ijW
5eWoktFKAQ87nkgroG099PdgPy5AI3eJz3KPCbkM4zhxd81ojs+xQzcQN00NzHpKT73edncYxh/H
lm2/N1P7KFMfPhyt4RMt0fcodaBu5RjZ2tEXu1HL3iNB5FLcb2eJWwmAzz6ZnH2SQL2OS/pJDLZP
ubcEz/TzDSGMYJEQlWyZtX9snXwKPYMz1q8v2F+sMEwm6FBDEPXIIPnpghGLJRpbs6r9TNN9OU6M
rGzO0rLToOb9+rU4Yf+8viARZJ9ChAytyFx+/7vVrDUngvtg3eydXN3ZXXosxT8tmF+fpJ/uC881
SBdd/j8w/Z9eI02aHFKaXu1FoOptl45maEfz27LSU8xPO9lGR/SlODnMCx7fZONVOIbH6KnLsk++
q6qVWdIN8uHw7lXGJg7fDG7KRISBEb/PoAQ3XpTm+8Jy51XmWNgR9Lm7KrCrI3B/8CW/7NIPOtiI
bsPC4dyCrEaGTcCgxWyZnFuM0Xf9WGOnNtN3p+IWbNL8rMaFiYPa23czDqgGcSmOUTOlod+G+vcO
g3yCwXH+vQL8W62c/RdPLNcC+xhubhxTjvnjRanMetGCl9XeKCgUVFKmYUokysqk5jwbCd9AynGL
VoB/KR2XoJSuZfZgAK8hjsyPciTwbkWOScSoVLqGWPeJ/jxkNf5H3ZtXuSJbqPeAiETOJSFLZ+20
rEQwgJgOZdOjbg5vCIJXqZd+gPzEqQrPf9hq4y5P9MeJg9iqxgwLsmrYBfVwFztuzwyb+9OuWfg6
VxHzgClnXUa4O0xnfgROpM6/vnH/4iFhz1j+WaRrpvHTdzTEjQdLUFX7wa+QyVN+eANvx9Z7kAPx
P1wRyKt/fk5oeqIxdQwQUX96JhsyRi0mchXata6CLoCuGofmEWfGHrZLSjgEt+Q8USApk2UqyzgB
xsUZfy8AAhG5SIWCmkhG1WwCDCGQtFGrVpP/idH2lUb3mUiILkwCTvtjJSz0NN0bNtC7sSDMz1s2
Y26z2Mpfo2E5pQ5Yc2f93PRoS0ZBIlwqN0rC3Jdc0q/l5WyPFuMb/mDQ5keXtj3Bh4Pa1lGPlRzN
xGH0x5uvRVBU0bodZC6OVT/cp5JC0mcGH2KCGZhFDZASY0zAdoC0Q92buXGD/fZoWZzWDK9fp1U+
rZf/0Ep+JYIKEkZ1r7YGTbjN8hh1o3MR3nBPTg0FhJNDR2c6hiqL0xKyc9y86KS8mj/das5zk5HE
Q3hhcxU441sr4fozCEGnmp5Ti5qFISFbRmE/Z4m6GzChhZZAYFaVR01lR0ZThGzFPMBSFkeK4h1j
r2oF3oEbk6fDHeS5MJyPSTdUx9xwLqpTa+b6E7PIYcc4jvAXRE0nxMuXQtrPjK3+aT92/+Lx5qzj
LEJYRtB/EhMXk5U1pu2U+87DjNGpu05n31OUWZHDY72cv76W2oIcnC1YMPbD5ZmvErStQ4f6IePH
YMquc1llmyAPMAO3lrcuZAxVwfQrJmz9tC8M+mkqzWluxna6QQMXv5EgGZzrlhHJHLMvyjkJrkhG
4pTvYSjRWGMyOT0CTGSq1BLB5OppH44x4BiQypc+pjBkP0xokoeorNEbZv29VKygrSnvWp+SNOiL
M86SO9tBBSQKd9ykbY66kCwiaGdMrFHxlOC7kARNb25HO7VlLOVRHexJF7koNhGKzP7ecseb5TQv
vW/7638dtn/qsKGK4V78+w7b5Yt6/fz6Q2/t9x/5o7dGi+w31kA6WFj+AsS8LMp/aCqoGn5op+ke
0HOXu9jAH8qx/4922ld7KJZKXUdrzDpK9fQvtP9YTn9clnXcp8vLIFnGoLCkKv64UybSHhWECOvs
4Tp5nAbbOUyWobUsW+AEMLo0DVJccXQZAhkrYTRqo2No40DoF7ve7JorWmi9+ewkc84aVbTJiYYD
SBuzbkZn3bf0PSxlq2eZl+0a49e8SqCvjWGggAyuapnJ9UjitNpBkDDueqsTL5WK1PXcBvSVfa3C
BpTPLbtuE7XDNi1tQNRoHRFj5Yrmdz3JnRvwFsl5zEbyu2LBxqlN1ngDHcBztwk8h3iPqGPu14sV
/1PWFx3siSnPPzee1lxDq1TlahjK8TqKBKIkhgB89hLGCk8zAzXvIKbWnrezwQlnBzeS37U6zpPH
3o+nGzKgmukQQ21lwy6nUTv6vEGOyxFjf8IJyxLZpl+L28DO4rs5y9V1UxBLmbH/rsEw+wRbdELt
soGEcLCOVRNmqPvjPfiu8ab1ewZepAyMssb5Zj7ImqHuXK+Z5QnZ7CPDSXvWaDO2vJ1PZk6Mv4H2
ItU9zBbmVXlFcY1ErawMbApKO5CUIFin6rhJ3JBiHPsYqg9KqWJ8Ii8XUzDusIompIWadOU7KdoO
ekwKSgzc6rQlMErEbbmt/RovJugiy41DnFpZdB0Zk7ZVkTC6IXQ6aZl8mT2EnqtO1xRTZfxqYFn1
bjCik0m8TLRu7E4tN4437+cxg2yLoIbNOi/pr6qjlH1f6xdjKjNpQTPsOoV2YpUP5tAZz3GUUEq8
MA2HfvhZDo0sS3qo81xEt1+f4v8WvH9Y8AySyn+13v0vcbqi+mHB+/1Hvq13eoDoS3cIaPMQl311
ZH9b71gKCUN3EYRxHmTKwPnzm4jMwwLPT9Hsp4jjd3gP35Y/4zfLhH7PX0c2BEaSf7P6scr9tPoF
vsP7wh5i4gNgWf5p9StRZXfouAbCyGrkqIvmRpYFdTTzQf0kauWT7ps1npz7Xc6QrNSfoGVD1cgr
xqr3ZmlLZB4LtsHcFC3Q6iHDN4j8zP+QukglXDrMSG+MPqyHEXygTUJ1SfkTTPtMGwb6ooBfqM0O
MLzKDt0zxK6K57wqpqzCR5gijwr8umKRzcYjjnKlH7LUnc6THUX3mdXU4MHdZ21ZPgahvCUkkSBD
J6uvvioJymzEEug4uXmfMJKvwjTBs7kKaNXHDGxVsBmA1A1YnGYmhi6HjbsZBNurXpuYISvZqTOp
56DpzESyDreqT2fOsLFe7KpRFTvcOwUWo0CkB7ekoKCxK1UWduhadpCbkXO7y/osvy7V2pKTnSzr
d72s5NnXRR1SHX8xUCcW+3JZ900nql7kshcMX7cFWqSEC/Lgx3Rfl42jW/aQbtlNMqdhX1l2mGhm
rhG2cVOPh1EQ1gIyzOGDgntjbyLrviHW0Ch2WElaAKS52rhxzX7WGe3VQDbjgg+HBo/QMKlXKQrX
g7tshwHznytTDkG3S2n6ym1CnVgwsjds9HhIq24bN9+YzEPLnSWLKHSFM1LAZNJDkpJlGhqtUnl0
suxWrBmBE7XpqnJPRE6yhqjZ+1tzGIbNIDMR0oRR8dK2pwCDgFg7odEVwzuFuf46E36yzR2exu3i
LN+Q9zO9llR35pYIP2fXi7H+YFRsvmj4imeB5niFHt0YwlqLJUmnSayvzda7Zn9q172ZRBuYtyTz
AYCh2awbo6E2cVw020mB1ky8NrgenQZpe9T2YQ/H5piwHXsrYZU5eZwWAl4n6XGCI1U4kNJiHmQJ
Hdx1vOgjTwPsabIYg09RqQxYBp1U+S6WjXkfFWl/GNrS25oFFKdVUEXdBzhVb/rgaGtF+bcm8x4K
FU9AehBMwEuw1aMKwpjR4xW+OvuYJ47/shAVdqpb2ohONxvG2mEesuowB2Pgi5p7iOztpfH1+VMh
y2hNAt30iOKy3EczruRQ0/SAHroGsUnVWnc9ibG6NA6KtZUUWZauTJWi6e+oq4wkEg9u3MjVoAXV
AWRw/CRx3cMMk1Fxl9u1GXb4XnbwV3dSEBnRepGNd9nOdVwwTR8i7bKCrahsqkHfidj76oX01zuy
vm7LKNh2rl58oVU7HYA9CMYIoD3VOAWrKpJvmZ7aa8Ly2FHhvO6XfMhQ2ObrOExPJJQ5IVt+MK4D
ZXptvgYZxXXkdNEkde8ysAIAzMsSUNZP7e9ttv92xX/YFem2s1H8fRVARKFoXz+L7+uA33/m/7fF
RQtt+VjO2CzY0GiWfNsWlx3TWeKemKYHJk6//98WbQNHsGmRN0PQAaXD99ui+xttHJOhClUxPgY9
+Df7or30R7/rN9I0pZlJY8hDxg3B5efOvl4mtU7cqXbiDm+yYMtC40/9M/uFXbXHTC89APQ522qC
qaCTcCWurKAoidMoOVB4i1tlsmt0p3AFc+tcaaaFsBLhJ8tQxpESQ3236/NMjtEu91MnTa+ceFDw
9GZ+NUL92cy81oPuqAEd5iruy35MrgxVQoYDnO572irxtYHxq+vTt8DXbAG6twYGsJQJkdJf8FGR
GQ6KFNbzB0LO6VdufDsevFs/GfskuE5p+AygEbEIlT7hJ6HTV+QPFH07axMoEQgLZAGLxq//e2p+
d77/w1ODAoTb/O+fmv8llLvqXrvvn5rff+aPp8YPfqPN7uo4Ne2fhCmB/ZtrIFehXuYBwPBLh/zb
YdL9jfY8E0ebJie1yHc+esvigTIWe/DCJ+IQ+K9Ok3gcfnxsSLHnf9ZyoDUch3f6U5ueQG2TzaC3
D07hk8jgkEHVYu3ZzSTYH4uYGTyEDwblYhimz0SdeFdOvuhsfcMY7gSy31Xf1dpr4RXwenkuLzNJ
fvcu21HMOQoXXNzZ3oXpdXc3ZSq9LzuHTJFepYcydo2Poo5I68y87MjgdSORjn4CJZLtRw1pHnyn
AeVl19fzG8HDWpgiWDYh0eTmB0Kq8iNwwuoUeRZVPdNKC27kWTjMtIMigmeXlcnRUB3w/LREJ19q
+OJNLfaOhI0SwoGX61rUdATqwg+uMPaobOUxdr4dtT4g5yXXzwYWsvNEniJySWE1W7AHxc4QZvxs
BGlwMbT8xhjhxUamcQ/IVKwNF8pm1cCJhvpTW+/WhDQbSSmSEkNVZtiWrSQrybCBpGB7t2xn7IjM
oRh2Cr3+PHCy3VotcdVN2nJc7UX+0NgZ4/OxsLNdXY7ZPuiW5ig61bXuTVTHhtk/CT+NwD0mw60U
6fwWTMP0DGLXuo0JeNkDzG8vrpWNt9hiiHWFLrqFf96fdDKKP5VWP64hPXvbWhVq5xk5HyMesS7k
VUGHdSDyI7f7z1pgLQMI5sJBfTIr5ipkHG960tZxyIpq3TnRuczr8qD52gEyZ07lLKD8qLbZNY1y
3jHQQYPNZEp4AB1aMoqjg1km5Y0xezNnQi3Lj2gIIw0LR9afanvKHuMpDV68xYJIBVHDKId2U7O+
3geRnZ5n3dXPyFsALuNyS58iaXdXWa8XH2xh1zuYkWawGrBo7J2x8LIVE0Drdp689BzHtEYmz4M5
D/vHu6vSGrdJJRvMhp2llnQe/QbRsXcUsXQj2u528daTmnaJXBcJ/NhbJ1dCDiprFxqz76XPDXHW
qFtr5xay5bwfk2m80ECwTubgLBGZIr5GVtzdZ7MVhKREFYdS6w91FS3k+MrxL2ZTmy/YXdxzE9v5
gVzuep9lBXTdEpL6drCx6RX1cDKTweZ2bNq9pku4pbF8TXofKe0ED35j1pH32ljDF6cZy0M81eRL
TKVzEE1k4zOp/TW6AvPRsvM33IV1HGqxbb7gZr4Xypofuw7z4qxX+q1IXLdCj0WUq0M2BcdevOqX
RDFWDwcSU18JEsluvDjHIm7TqHsDt5jsKsUPxXNaPPipXobK0jj4q7w8ZTEXcbAsiq6eDACfPOAP
ntXJT5w4GPMhzr6Xojpw7nOPAhRoRWxgCB6opI2PqOzWMozizomKvTsN8uhGc3WAwgkxElk6lM/A
epEiSA8eAvMtTPJmzR4P374asztm+/aXGcZ3aOVZEs7J0iKrnfyZHK/xwatq7RabqQi5oB620yQn
sIUu0o3WjtsB7cqpaYHbhkGwdWRW7qKOxA80DgUJFreKjftZi5ih5Ri+bjM9tvaV4etdWAy6ulS6
at8sCeIYhtWaeABvBxZ93KgCKzYli+U/S8bL9aqGK5EC5JwEuawTXs5O5Dt80gSWTZPjha0a3YV2
iXsojqYNtIKOwlv0yNqCQD3EqK2zVZEHYHOpKFnmurRYMYDTT9SM9XmqImKsDe05M/PWX8H8sDZp
EYAkchtQV23lhoWWPsGLwrmiw7OlGmtWZpaLTwWZwKdIJMGtAxX60HXOWK5IbpG3qdSwwHtV6NA1
eHUzb9xlNEhu9M4tZVhD/L8oH7uzH5VAM0y/cDdk4ASPAbvGZSb66gkmWooYXH0MZunu2RFnpLid
unSMLriVhuyqy/DEy0kLrsrebm9kFjXnTB+aRy1KC8IXynpD4w78QADVfTaTGj1JYz3lQ2kCIuBT
tpEvaKdm5pfZi/vzAAvg1baaZXPB8/6c0Bx8kKaBdxU+VrC1siDeQZqHHD7FnNWMKLlBBrZE3VII
q7gZP+g9X32VOPN6miSi9dH0GRwtGR1jAWDF8rKBG40ylmmoQ+aR3s87bNU9Po9RHvJgrh+Knpgx
o842OTrzm5zWMywDBehtkvoM/VqrbCI6xq3bCHUxVGweAyPOP4KvzdeD6SLWNNhuER+Npy4ysfyh
wRCrvGmDl9x103WJn+0ZZ020Z2VKDpE015PpOjdzn2lvNWyfYy190OCEGF0baVUcHFsjX9mOu9ti
GvyHePCjraE3+odEpdDVlRdpyKU1d2tRZl/aCesGxJk3fe5Z/rGazDjiRjvGRjAYKGN89BKL473S
l7FoRaYDsblicEptZVQ9OVVlnuq3S83N3p9l8X3vcBBB/komTFhZgbxt4qbYi4RHejVit2DK2rXw
1b3Ib94DAlQO+CHNlT0O2lVKPguKnvJGqSrfS6d/cVoHIJ9YWNd+P/Sfcum+EFXzqkf9u1fML5iS
7ioDbDLp7UwdraY8tOCzN22T3ptNXB/rxPPuVZ2bj3k2VG9MIcanNuIHVeVq3OrpRHfoWMd8iv5Y
N12j5I4+FHlHZ45acJVBzee6g7pXSHuDxTy5GimbAE6PvX/TyGZyn3FtvvdEi/p0OgYuHIAuEwyi
mrFoC31HAH097yhqxDmtG0281CygnL0CtTbGKN82+RSXR1+DPtQNmbnmkJefjHiqjn2bei/O5DQf
ddxmGY7GpDh5iWO090hAk2hXzHlBW23sBgD6q1g62Wfqi057cBr0n3APVUS+hUaU0KHxYAtVmj7t
2kBUW+V2T/DcBnQ0uF90OmaoKu0nKK7D3k1rj6wl2V/4k+M2INI4JDTnmLb2FWZFuu66JpxVToDT
IzEK2p6zyEM1J8UmYcbDYDkgxV5LYzLY4I3E2PUudICaS8vVPM6SHkeSDq822eXHNnBhXthavzOq
ccJYtxy3LBx4K2rX9pSmhzzaEoE7rZWI5J4cPjvMGz/ddQjDwimyb1FVd2uwD/FhtmN5IEotOrao
IY9SJ23MAI2hE0l3BUmQUCAifD/2FoZ4QPC4EBuVAktHbEquGS2ptEABGdn1uBIJwAoZ1aQocZn3
PQ1JgJFmuXP0SH9H3Msxus7rdEzpj1rGZ8pA13/q9L76P/bOZEtuI9uyv1I/AC6YoZ9679H3weAE
K9gE+tZg6L7+bQRFFSMoiU9VU01SmStFAu4OmF2795x9PPVF216TOfcIm6k41kmTJ9gb/hsIlF3S
Tb85xEnQqnQL/v4Udxknb/oef/yBH0c48wN9jQB9JIjbV0vAn42PhZbLpFMsbKMfo9Ef7gLxIfAc
4DaWYFS5ENT+7zzA/4ATxxTI5X6AdP/NOPS9sICmB0ghhxMc4wXEr+9OcOFgwHcsHQeftYmsX6Zz
dkPKYHhCWjIOrgl7c2Cl865eOrEUH+GJn3f1E9T68d4p/frJdlP1aFolwAiI5Nufvsmr7w2Yn1G6
7wWm3J1k48YxjH3eRQr2dlYLzasNBZsnflC7enZie7xqzHihbSzE2IYxGGoikB+qxqP8/YH/W0kV
McxvT7e2v4hbGdhwAoeWRPfq7dWZteWErCTNMYzCj9ASLQwPOgnOs6Ct3I1bO96ZNHkN+Zpc73S0
g+QeSEjyaZzL+aunWdg39TxZJ1HO+BhGYb7v8lbjeyMw5prooXpaY6aGUDoU3ZmoLbiNZm2vsLeF
TGELvOt2r4rLWE5mjWiwFxhrmwZoJBPuDSJ2zIa+jo1mZXVY9frUlU8RYKFVhXWXLc+vTj1lz9u2
yvVNjLtwR4+qXNzIlp/togYaGpzSOMWnZ5uPBoSgrZ95dxpFC2YQ0HQRJ9q6vGhtDNgGVmsc9ZXV
H0jPDdcZjeQlgQ7QxezRyKKwJB6pBt+6LuTIATL18YbgrBVnzpCGG7edukfY7Z7CCUJ1S4ZfzMmL
H8A9+FY27cgYcvdjwBGT9BqARHQDm5tAG+m1qZJEbNCOmE95ZboktHlmu2HTYZajrTbZ9dboT6uE
V+lmDP2Icrlp3HxFkdjdCV3F27LzBn2kKZJHm1KW3c2YaB+FvjWgF8VlZ+4KkS3szLDLLPr8bi2M
rU2Ze1qOS7pWFCVLRzkOFs3abPOzpoZ9oP8ujVVuY+8aHOcjMjh/GztueQWlYdypqJGLHzrGG4wx
l3ONOWIrAR2za7vBuZpyaexJQIy+NrFEMIwzm0kSFjK0EUf2tOJmllNv0ZzXSJRSPBO+03nPsdfV
hxkc0zbI6+4wJS1UvE52EBcwZ9MqYGpN8G5PptnifBYAa/3xJPBF+GCluMyJNhkAE8Pu/2ZzxrgU
lRiB3Zde8Y2GUlat5IxetXESMAyUjQ0niH52LDT7rZtuePdu48hIrQudJZqRCNocDtWiLRJwx41X
kusbWmETrVMAC2Bs6y77WqZxmPirrk330qyGr1nWk66LfaTokU6XdW+eqyZok+c+yTm1BmVvy0ul
UHjOegaSaFpp/9EdE+BykwO4cDaImVyHgR6J4hCN0X0pQw1epw26JuYcVqFc6nRLECx+2+m8nwS0
NfRSndjq3piT28mqpukwwWfUQE0JrENp1xbRBiZsVH+yA9JaVhnihnIFKqIkEnbIgEM3UcxWgP+0
jZf03ca0qmdVQXEU7ZQvaRNmdZwyld0IrH4shjGfHxdzeZnOhEpLDYJhbciAq7XLZyMi17mlLATk
0TgK9E7c2+qxS7BTr9qk5+7HCIkAfvf5kFRD/aRCp3oaehkwIHX6ut8g8LLIrTP1aKBeHfVnM221
eQ5R2zEvUOPTIK7xOz63Kg/IaTDyefe6lAd88hg8lZZb5H+so5nR9RdjIueHXFkGOWrZYM2Z2o8L
Lg67rG2L6dnRujXrE5+Snn8wgAlI1conEXF0rMQ89B9LbEsJJkfDKZ/11BU8Ou2sTqsWG3WjBHcM
C6EydoPuAGnbxD7uG1/ml1MZ9+OKOlfiGQAKAtcqkpdkDfFi0RbIL1snJ4aEwpgIXn8iSXXEzwny
ijCP4qwgnoTwR+6AZ7eo7WNJA5RQ0oZwuhUy+1BvSOv2Phk0o0AAoCwL1nk0l2LD4AqGko4nH1IY
cXFPlSDKLHYh1m5Q71arEPMwPQXYk9mA3V6J7h4MtHvsibp29qILhmvNZDDfGGj2+70f+xCHhY9i
c8mVCvF3kUYmtJmdx1YfYtPCTX2GD7ZFEKlHaAqxJqiDUwGzL0vAHhqybSorY14jNxzP7BxJTRj3
8Zn2ZszJ9JcAV9Ked7b+2IpTy8i7Y4AexGMgGBrkp/K5+MjBRNZLk1cr0RSeXLuOUj4HKAmteeog
D+7LwZpY/Xo3bTes40hZIsfecS5gnFhY6vG/wvF/VTgKpBw/lTu/YHTPq7J7fislkd//zJ9DM7Rz
1D1MxfDWLMXjn7WjEC7zNMpKC1IRWRmSyuhH7cg4zTSXitOFrmW7i6fihzPV/gCjyEFKAsGGSAX7
38UpLBjfN1OzZTSBeQNSBqMBopveFY/1XGUyDKf40qtrqpXcKAxexVg6aweZwAR1LrPKnSbYl/ky
BNTzSCIaz4nj+KpCf65WXlTgeCHfFAZXPDe065gRuF/mVgZbYKy+vbKLejqrwOTmj8lsN2eVms2v
qRWNwUrAIYeP7wgPLLbR99Y+Mdzq3us6Tx7ZUXDgjFbSDuctk4Rt3GVjuULJNq2yyc3Oa2Q9a4Ad
jO4m48zUEw7aFnnXWqTlTA9vaj9BKUEHIuP8aFMdT3SXfPGNQ6AmzIZoVgwdlIjbcCghD9punJzn
PTxNnWvvYLS6PfZVwewPlPZ43TcGLn4NdlEGj0M5kjXM28tYIWIMT5NuTh9HRwFk1FYNEH08iwnm
aQ8podZM+odMEN+oQTbS8PesFuObwOXJKpPDgpkZ3M1ixS/Pt0xTRVwlZLEtGH51pdDnuKcUjM4X
vhFcqCpIw/aOeK35iI5EGfap10awGEiDW9U2sKh63/poJLYse8N5ldogf8AmsNCTGb1zZx99w5pu
MvHrB2IC4qpBn5LVvfZOZz2WLU04odDDj9uB+E/01qsAhojsj6Igb7Q/zYndTdxuNTLc8rNj5Bue
V2/IFLSfekuKGwW75SpviMr8GpRenb4EqVAvE8SGAbVxqZxC3HpFKHZul3g0IEgm8z7WAxmkq6YI
+jMyiZGul5rcM8QBYQxTRafHxMaFtW3z7FoQnr41kwJSSJwNlwrw3MpMEoQr+cjsYsLjxS4txIlP
+xKBiIkIkpjR/UI/RjI13nSuJqMNkInE0wrWE016h6/R7zxyLomJcNeSQLkDTfC+2+YcoI7FaLYA
IGb1XMk6/yLJWrJ2QUY7YdU2M/Adn02OTkra4nmiYD5RFg0L28JxCrklFQe71J/Iz+w7LAO2c2Xw
DTrYa+voE/ANerSpXeyK0TH2tAIh/XC589y1aqCHYrwuq07s4yHz00tbhN6qaPxFXwqN9VRS3w2r
QSJn95fwyp5szItk0bZgJM5tgtPT+YRMTowiqblA5ONn7jHd+WaBUyqPLsgr0NlG2+4Zjjn1EaZH
+CluY5QftGXJ9qAzmTUZTSXh1fepmi9gADnXy5ONbhJUv8e5ces24nxOyTMGMtGtfat2dn5SUzvb
Vm2+VGIyLysniz4S44Srr7GHs6rP8oPKXTqeiRvt0xStTZhQyodNrb7KgdKldtvgNrKJlsBHKM84
1zzM0rwskdGvPSN0zwiHcs7qpDGYkqgBam01xKsUAunZmFjyibE7QywM5lW0GqhAb5jD6i2YC+vF
8HwYWR3fxi6bYUfpLv/i0sJdt0mo/I2hpyZY/DL2bW0NY7yWXl99sf0punNSOyLvOGudz10BE6cM
lOLvqJl4+blc444wFvFofhwwFp9kI0UPlCnCkvt0BKMV+YfRQf0zQOJgQ3fHdNc5keBBp6A6FUGs
78BaZuuc7+dOjc01j3V148vpLCDvkyzBMAAjAG5s5VuNd+LD5sGeYecQYNwyvgpyPzmgZC2/wjoM
CIOdJJLZwjRdgodtzBymOIZuegPX0Ecx3Y+bjKf7lpqpLlYYPeUhIJJ1PXTzPUwnsZlGh+hkz2ug
iuUYsujbW5+qnP5fEWtjMw4C1fJous6TQxThxhL1fFONAUYNrx0esxgbk2Ol1TmHcIIIe2/8Yoxw
THppdS8kOhhr2C3ztspjClV6OB/JwyguZ5EEl/3oz1dT6VQ7kUfdlWzbmmPQYN56wLqytQLi1Owq
dM/AhBrz2a91u7GhotykBLF262mILQJgNGI60UUvpOqah7IvvSdLdrOxmXm0tjNLzjpGXIyAMiKR
vQTzefQHDNMeiSbnEg3HmjfS2tmRkPectetTf3Dik4r281VDk3TTNSbckimIp28E6XS3DuMBYh4l
OjllTnmzigF6M61GoilEL49zC3FkbcvmW1Ek1laMFYhgjkPnY1oDqmUocTaX1XCde8aWHI7gvOml
kyDrSOLwaLkGRSjAuQ1kqPQTrCp5l6q8Pvdqf7o1B6FA/bhxcENqenfo/W48VmOY2AQV28O6jxPz
sqWj/VgEVfNIj6G9KnUePtRI80712IyrePDne4EwcRubFSguuHdb8ngajvGlijc2nxaVF8ye7ljm
gJlWEZn3cDcYPCa2Qu0Nh45KFT84/R3zqqFPjEPPBxJTYhDv1kU2TKcO4XsLM0vIrV/ZFt9jN3y0
R49YkB53J3l1fYx2NZxPRCLcL7gLTQK0wzK5ijqypN3UDB6nGTidac9s9H5pEtWpIpXsmN64Z15S
13fQiCCLGk7rZrQ0kJ9t/GE8003V7lSNmWv9X3H8vyqOTcemmv37rur5s1LPX2KtvnWd+lkgQ+W6
/Mk/SmQ3+ED3n7gx7w8VGCXoH7oykiaQwVh0DtEuL0JsqtcfJbL8gNzLIr/Kg6f5KoP5s0QWH+Qi
U6Pj96Mp+y/aq++7qz5XWJTb8EG5GGEMbzuIAY1BI6uN+uAn+QuhLcHe8CtaTj5NpZ++nb/olP7V
lXDhYw1Ddwdc7N2V8tIu7XkUXEnOrLBm/amG2bkawlh/f2T/ti/6V1fiGgFYGo9XyF/+/5/sv1Fn
hDMztPoApY42jDYvVQ8Azm3mh3/9kRboP7J4LmdyrbcX6pnkBDQP6sOkspcsz15CI3lJ+ef/y2Ww
nwuPX/yX36hjQq2Aj9QHtohgC1iuWSGyBRVCk/Dff3U8q6gLsep6aJzeie+jmuTGiiBittmCuHcT
8UFYSf+sLf91GgTJiYvHSfI7wSd6fzLz+sJfoJP1IR7wlqCEvUFT/ACI64FRsb/552/wfZeepxzx
MRAP1JNI1Zx3H8sg69Ty4G8cAlLjkU4UHFx86BpMAZ/NhRmT2JS2YkKe+M8X/otHcenLOwxEPNtF
8vb2CSHRWMuc1LMDcNfqVrd0Lp3AyB6MlP/2z5daHrafBKIsEnxGYhNYFZazuPfeYK9TsuKIaj0Y
Gu1MoWtw8dIMb//5Kn/5gX66ynLg/undQhcCIUTTBDWC0cEvND70BabTV2Xn/9+V3n11Q1bEVV9y
pTjXE2iJ9HmGW4ll9revl/nrhyK3x8f9F3gBjYr3xI4K+LVPkmdxIHGh2jCugYEy1d14NS/42ABT
14b0ObFryO05mO3ChMytYGs1dnnSg4l1CW/1Rnpe+Itb8va+eDFABy+FA7wMynbay14mxmXHaBb9
ee1xEGjrWbkrSbWyqmr+FZqtxdbERLUmb8s5eJTWhAYE8jHzoDJhNQk/YVuYNjjiHKixKG6rqSR+
MOV5zrwRt5eaNNa2rBz9TY/C6th1RE/rLC+3nfTK285I7RMgGcOX19xC0ZFM2LtgKyaMbaeDr/CI
xBwcqu1k5xjyMgryRHE/dITt5yLkQ2c9+KAqiOrLSM7Vplv0lkigQqB6QufBCMEcqqUbEnfYmOG4
TRvkOzRRDXII+HSvLuYi9bq116EVDD0Wlzgixst12QIIsMcXjB6A0QDu+BO76JM9s4zqVJjwsnyi
uPYQxYw1Skz5GMW9czpGIv0U+VWOATrD3KKs+gktnUQox1+EdV6A1yxs9CkuUfHQ9LwaL69lTbzr
o2vTV8bClz+oARi7byjyvYyk+xTy1ZzGaVNfujp9MQW/qWZw9Vj4yQuagvAW8kLFAWi5e+K9wJZK
8ovanMAA3m0Sy69oH4w3mBTtIys6IJ2eiDUiH0A8Oy5SmxyA5EkSLSoSW0fJRWTVwWXqwhBzjUBc
iCrlS9Q5IZHSGAgGen3scxXZJ7MZ+meYhsotygw+JlTFNTOkaV3A2b/zZ8lHilB2ojfCX1w0yLbI
nCCDIu/6al5X88JJTUpp1udC93UAgxN5VxzWRrBFI6T8NcRS3ESuWbZnBlLLR7yezt1YZoSceXF1
wmecmFWxcuKFbQ5EywQPFUPgO4u5Srp2WtOBqWA7uLuB4vfVTjMkPGsBkKyYo/ITwCXMCFOUEFdX
RoTkFVdM8MB5h9fONmeYXTAQt/MU+PvOomezcvKhjh+6kiHwntjd9JkIHGMXlLxH2BYh/ScBnidF
KMcNKpP+48z5ae/UHHl3g9GiBAUQ4cxbxlMZFnoV0Vlw0RF+noPlID7zbiENmsQmHxx1jysSYk0K
HNabctZQctvogGi40q65BKrbQ2KAxeWXcGL0Sk0ky5MxjMptO4JZydr0Rfp4zwEmWSfcCGzMiGhV
A9XvsIkLN76IsgBNaQRAIjX4hbTF1qfpkq9jv8WzhZ/nNu0ZwG5IZY+/lTV07DJz+9XkxkQW2kJ/
rNXU78Em0x4KNA/CPPjlK3NNhSiMGDUBQ0XEi7bzGxMmD5fWeFs28tBV/WcGCaBQSlduNUrTU7ZC
7zrWVBOi5LZMkffnfcfRkQAZBr34DFYSbdKjz7n3FG7Qrphh8EUzRJE1ZjWFIzShn4fJioeaVXG8
Yiw/bUqdBpcWReWuIfR0S7AfOpWenBdLAeidW1a3YkCB/cpqq20+tyzS50QZ/qU/pM5zPir/2uo7
cVFFwHxTO7RORs0TlbGgftIBjDxzYdv15ZIAqECsYxZogssOzsMXZbRkAkVIttexnfnXwoUIRJL3
s+OwULYt6wc86AVZjh+NY/e0gcBN8I1jaf8ajHh7JgbNSvZaaekAbW9ugvMi/oZFjAnZxh24dFtV
7SFRfremDzd8iZ0SoSsWxQjRAU8wIgNkM5cWnL9dPFg+PwLYc4XDbJVUsjrNBXC7zdDEGqWYQLtD
sAVzpGDYFK4W29dVd4iTpy6jm2sOrFboTPO1A/XvgrgPuhUOzGriHRB0D1QSjG065yKNnJ2ipbru
q1auHYtkqKarxjUhlNU9CrWAAI2wpJ/htWvbwAys+YURVZpte0AEXCIIg9pGsEt5Es66uFaatceI
WD2GgJeekSjfOdpGNITI/qKyT8AHS/NzIHR32i9gq6zSlz5a3gPeKazTqNv2BYn1512bXFqJhZCU
TtblNMbdeZjOj4lpDY9+NgHmmOg12bNAjB8k87aMm+KyhqVPniLqaFjBiRW/EFQHIbVL7nmfH9re
jA7SrxCZRkWz7kyrJnheyZxtEZmea382nEqvpMemlwXshkYS5w9NycqLGDR4MAtf3CWmqCtEuMNU
f19k4QoCwuU3QEkMcCdzRyRfvl2ue1LY9aGgB9zuyzhYSRHXKLZoVdMaz3MWs5RDXsMjkgbFWkRm
diyHxgwYL3sJaCZ08RtmmvhS89pKipUVNZ25csKhKWhgyXsFyfZkaKzihLkhUorK182JlStSgkTB
RGATNkwU3dPpeyjHYOagZ1wQKuFNQ+zYsDFR/hp7O+nxBAxpQO+LUWPY+yd2TwAwOSTa8izAyEGr
Ee8RI/uippRUQR/t8rfacaOVSCL4/L5X0zwn6Jgs2sYxt40aWdcn3yPac93BLbkqXdKA29TWZLKC
H0q3XR23NqJIjRWItUd98jMzw+Yz5rdEeBFQXwsXAAzFtQ3Vc0EBlgtFM6nNz7avDzX9QyDOVrGC
3xzv5MIPZOHor6GGGOfCgqGx6TycfYgupj3vqSShKgUWoHMfCnCju+3YhM8YELOtN0isn2blb/BR
io9FJ8cL1KwVQPOIqBPMfhruT27NF7yu0Zco9wSN5oUokntjQGlpGMdkdEziWiOyuVa2y/JtR1Qn
nJZsGtF2kDOn5gMfMsiiND8np/9NHt+rYuhNHc9gjLM/AzIHwQ/pH28rbDXPka2VmR8aNtCNK4ce
vJg2cay21AkdpeXFZBmA5uVMXbEofRhgS8JorAJsqgh+d1BbAtd+uR86BNDknOWw++6Q60Uy4h3g
ftpCPGhiiFqiFZByg75EtRNObHP/XPgvh7F3FxRoZ7iSoB6HyvHuC7B7pyDoAHNGQxGGciJkg2I7
hlBVnRr2VB3/+Xril/I/WCaUSyKhCXIDmf/bC6KFKTOQijkLSoNBmVWiwiZR9vUmbYtnIq0C+N4x
9SBt4KvXbWeoZuHuYwnTMxYMDMOM/LNqbvr9SMLybw52C87kly/EWVyGrucxznx/KK/HpDJ8W2eH
uCjsE43i6gW3Du/U0OEOKQDhUGznZJinqzgV3UXPyH8lgGVe1gzhaEcWz5QyJRYk/B+T5OSpkhrD
bT5p59SWCbQcfPJnmYvos+vB4q86IFqHCLzp3ho5uG5tBlq3ZB/az8zwyG2BjYqawBDe9RTitF+F
05g/LEOqT6+7YlkSJboe5gyGzm9+q3c2yIUxTFCNSwyi6zoBOIK3v1Wkh5AeuEII7RKYhnOjIswo
jdYwkz42iWccDMpGoi9iuXPawFlHbfcbVOYv5+wAPTSCRG6EyTe8l7d30E3uQPSvSBgmTMneMSIi
hO3hd8vALx0LrkKjQrr4JCUwx3cdC51oIgDLKjm4RIySzsXCVdagCxoZcM5ws8paTSmHhxjF9Md/
/o7lr98xJcoSaImnVQDte3dtEiBwNeVDfLBJwA4PuV0FZ6/RyngUiK1C6D5dBoYTPOB4f0Cw3LwY
tTPgbusdMreID0TUTpwfpNpc+9Y2go6ys20CR6i/gzOSvtRXUKdhdzRCxcH19e7/M0D/RgUMeesf
tRzr5xzwclsmzz/3qr//qR9qDvAfiGwhg/NYv1o2/2xVI7z9QJuTt87+Tkl606qm2+SDP2K9DkhX
4VH+QQaRHxzWU9vz2dEWbsi/UnO8x9WZi8saBjqGagBOtnwlDP7Ue8LuUtWN1uMF8qBg29M5roEf
pEskNwLPa9dwppN0xCWxNalAMEzZ/X1mM2dcqaBsvouG/rbJLN7ti8vd2PRiQTWx7tFWfLdPE1pe
Z0w0e4xtpeBkhzF0RfAQGtOxx6u16gdbP3mQDFBtFH7XrJu05dUNZ8UcHk5m+TXoOvOSvyOGF5zn
4n52DF/sJ9cJv8HsEeNv9tXXdvRPG+vrHbveItahXDHhq7xduewERa8bTN2FxeAzoqU25/cQhHxr
12HMwv4zjSLdJJhQUMy6E+q4zLT2Rd9yPm77qvuKi0KJdcLbvlFdQmxQV8Rmj4yB6fc2qtL4ihy+
k4KwGsXk3ORgHzenGUdreGnKcM+TlkSn39RLv/4MGMlNjx/CXfj473vwmMKjwahzdQFdj2ZEhIYc
aydOKYSberzCYBvc1qHIf7NIvtuTsUewKDOhoX9tLv+x3NZPz6JjjpFdq6gkq4VTGZutvkDEt04Q
3Dz883L8bid4vRI2aSRUS2eeRfntlWoW2bmBDHLh1+y/9HRwzoadP8lVVsdbs9H5vLbMySdqwnKG
4ncPzbvNgMvzoEgYqhb960WC//bynmclBOEWycXi33gmZ9d5zkAt5HtnLtSWBnfF3J2ffj/kzauX
tvK+dXmgjpwa7bPRtVpzjeikytapVxb3VltLaxP70/StNqiwTGMuvDW0Grs9AGaY9e8Khl9/KNKt
WTaYnGBEx3H+9v5NVzuYB0KOEjosnpO2AyaGsbnDgoZ7uYxOOGlnnyM/qM/GuYl3bmWPCef63nsB
6TVX6ymOvLVdpf23BB7h197BPfW7ksL55UfGBc9DRAcajARvp/X2Lt0WO2mLYukcpE0dBiTsEgS+
hzUGpKTrNW3lsTGv+2Jy9CqOYwyTotwriUA1X1gnGfLTmzp3OCZ5+RARlFQg9cVJvaqdpr53F2ZK
SJ9jrV9BKklnpcMqTFV5MSyklWZhrkQRZ4eV8YpikeBZDw7Ymhtiaa9wXVkjFAag6LAn7rpXoIu7
sF1EMknWBlqs88oc/PQsXzgwAH7sk3hhw8yvmJjBjO0CQAf0GGzvgGSGhSkjFrrMnI5fatV0t9pE
+IGVvPN2oWo07msp75pYDAhnPANgDZ7F8DMjPzA2SdkYn/TCtqlrJY8Z0aFH0QT516SvXd77hYeT
vKJx+oWS0y68HPxiyI1sGVw2tNC39tA2O/GK2MnRs0frfog4vwN9hKemLHg8nLXwBoPoQY/VHdhq
JND/heGDjir/OBZmzPQjqG8dq4P1E6SGBBlTzM++i3wL7wmOlD7ziRYbR/NZLtQgFdUAhOZXmFD5
ChYaF8aQtdCGpmgBD7ULgyjnIHco+VdXbED0RYET9YS+vKKLvHBAsPIKNLIXtpH1ijlCCbDlzDiZ
1wPnSY4uCxAp5Unqdui0ACWNljeeud8hbHp4RbJNOFMAtMXoA8G1qcEYvQIPdMtSXn2Rf7Dd9HfU
W5d1RYZEP2nmfR/oLjwWLckFq1Tm1a3pkc6RThZabs1vALGevsfIz0Uq76YMF89Fl2dDs3WzISIb
OO9EeBl/h85lkzfEyHDyoDtzv6Pphu+gOs1euCOjAH4dkrEFZoeqGI+dsDLygcpX4l3evOLvxj5x
EckHIkD0GEJhWpOXwdkcL8QQYnAmeGurQqqCHc5FEqf82WHFLEk31usibolC69UUIURMjKLYVlHi
vxjw8RJzY1ay2yc0KfwLB2RPeFJaXuc5RJiNqpmng2K438Zb0gBJ6wtVPzeQn1SZ7KacxsHBVLT9
1rC8oYF7WOvyPWlMNJD5WeWjURez2FiWm0FoygrTuMxT01Ar4rTLx7QoAkKXsAvk2yzu3JtZd5a1
g+skxWk8xMrDKkr0ZLcPEb2Ut2zG1kkaYcrcaYiz5bbqEFpvfTHOmKrTqR7OC58J09bgVWk3oRD6
pEWXkG+i0Ir0xqOZB2PLI458Vc6pNX/LMw5BG9CnebGxJoIZjgLk0SFKvAz5YJYRwZBUSUg2S0iL
nEyCOrhKwyG1seo06bwq6hRUDVnP9k7UYeRwu4FXb8UUMzuJE0FmZRbY8UJcnDHNQpsoeXwiq1mP
9NhnznQJKPJyqiZjlfAeyQsxlwlucb8HIn435YPUF24d0Cwqg6Y7BxTDlhQp+lQLSo1T/i5MYlE+
zSIv45NmKnIML4MzI0Prou7OTqXz7IwhXgdf8PDudDkCrCA8ifFHocUyM7GaTK0xBG057DVP+TBQ
WaRR2t8qxx0+120MuNvjgIQnySEaq/RD/h4nr5DClW0vLmiUW/a16hxxJzqDf2PAXEuMl5iYFfY0
vZMDulMJv8OLlLxMDI8TldksD2eaNmrv5SpWV+Nkd/7abBY6XDyU3FgF7VKcsoMFD/QyeLoLVkns
RiIY4X6pIJRX2Cyy7AZoLsa00U4Hfd6RD0fxCbXhClYxANsKC/lwrKqZ4/woi27em5m3fPjl1gfW
J+6rLsSF7ZR8Ct0AHljFxNnN6yDreXXqHHvwddl6vPKtpiqI+P9YU2VXxpeNsCcAxVaN1uoYD+2o
zwsjrhdnlW7GHT1o09p+t7fwv1Wz5hOxgIyBWOrkriweQnqVi5UDW45Pa4/nYorc56FcYl/HNp1u
rG401WlEmZsCBSyz9NZnt9ir0hQXTRA1T5xxAYvEdpzIk4qQc41ToYr6zdR6aEpnb7L2NaEa2dr0
mukL6g3natTKrA6NOfXZ4wA8Tx2K0ChephmQ0lZhWo03nAM40iZyIt2sdovg0WC0uSsGyJ0rWoTN
dmqH+CapOnUaFMRPbxzZyohlz7E9oOcyeCAGqI9IjCl5TRBGW8HRLmG4fitYkKcT5Dq8G8OyYm9T
x+AbHbFMb9lkhuZUtJoU6DBgnMdOa/UmpTdiOeZewZ0xUaafzEFH7lmniKtntEAczDEhS3TcjoWI
Z/LFIoJ/sPGhNTMyskrmiszs83HycuZOakkxUQe7GHsa8YOL9ygzhZoByGRVRdrDaJ8xX0IBFzcl
wZ7RxGhu7TuqiO+oRNRXM4Azgg4yUUsGtcIiFwy937ALTM0trB2RfBTVbPn9aqYCm+7rzmLwGDeQ
NmBFGFl0YoT18BkgldGvc0+5UELowlzj3SZBs9WNSrakvfGQJrJLrSsyaYkfKtwazEmDScs9t8ky
IviM6kah7q751RiPQeppZw+zj69UjizRGlvihqXf7mcfphWJ4viYNlM4QbXA3ew2jzQ4GDzFcOB4
HZLggWe9UFclU0cWWFkHCIyL2AWcr58kDnwfG1XWe/eOLBn0DU7U2ecwrPz+pglVQHwUmYDFtibx
uNlxcEA7n1iAyc+8to6tKzmauXtkvh7wucbRiM6z1qiZBSkk5RA+Cg3cG+APx0haPzsV+1m8GUbT
PE4NTZXNhOolgaoYe99h9P91Un7TSaGrt7Qe/l75d0FOafx/1s/YUpN37pjvf/SPfornfLDp4C0H
NxQzAChopP0h/cNZjQaOBoKJexfx0+Lc/UP6ZwHHQstj+Y5vWpI/xp/60U+xPvCvCg7wVuB8t9v8
C+mf94vuhbMGmeD4uF1wd2S3vTt1eIuAu80VOKrO58Asgiz2NqTS8hTLvmUm3PW1Wa1804t5QuXE
HA1zKq1dd1YITWHZLLLveSzAiThV1ByMvBJDu6oB1+OfjS31tUgc/2xaUlhRdjDSdQhR6WzNVjrJ
lF21dq1jnwikAQPjF1yN+aJcID31LIDx+FQqDNzAY1gh+pSu9WqAPnMmYmk/v+6x1EkGoak479zF
QObXe5l7MQV4Zix/xFoKwSxNpivZdMGDhrLDNlyb9GQ65Y830UgXk+zZ8aZNpXUMs4JX3qpHr0Xi
UpIdUDlt5Z+4gae+Kt8Ud3lZsI2KmFQuUS4xL2CcSITJx4V1t8ymV3Vgtwh7ZNQeTGGJO7pmzrMn
mY5XlaEPVh9b9wztx6vSYoisLBOLiFsoOkgSjj0Dsih8SN0lha2hE490PkgVbgHMGV9xbvMNlHYl
7xKk0U/YWOm+jBypFagQUZ0WleM8T1hia0LfuAGHwmBxB3A104oQVLMDAum2EBSu3GDkU9sZ14QH
WD9Rfv4Pe2eyHDeSZdFfaes90hyjA4veRCBGBikySFGUNjBSTGEGHHDMX98HzKxulaq70mpfG1lK
KZEgwuHw99695/KzM99iR+xHYd95TlreVIlM7uzcyC7+EJmbdkynW/LZhxOgG2acKXOBjTTW+0kq
GA35cgJDFrKu+ZM/PtBCxGxSMePtZ6tfP+Fhpi3DR6r1C7M+NsNRrQIMoGecbYQuOFUYoCpo7TF0
Z2I4JPzqaxKTtm7Rc1/GzOAak8ng5DHOOCjwS8h4nXYTRnRU6MbEl9bTjr0vSuBuNOKWH0mExws/
Jmcmzo5XgC7uHlen52yLKI1wXujsQVJOOHBeGlJDzNJ6qhwW4JSM66oF2rvPJxgX+xksSkx6rMWv
kgox5UpYREyg0T94I7+X3cBqsFrNJxvYHcfKjzx35J29c1tIyRFHxZrFZyANDCNqzlWrpLp3mhe8
+0WnzLtkbHgIZTDxAQNx40XgBzGCsZxsC5JysyAnHDkoeMENLFEE+DyWl1pRWhw/ZGdrvLaNTwAq
GnHa6yuzzJHI2CKmS1mNJSsmMnv9Pk2cCUAyGXx2w7pOZrDtX4GzTPe+3dmn0u3VV9/UfDEE8sSV
uvjeyHVPD/MAqVg5SKxalUXPH0v44wiLw5iJ5Pqwr/r9r5E3IM3BNdZvRyaJ9xPsNYKakEE4SUZR
ZnkO51gr4MZ1tbJtDpY+C6aXAqEEOJp1ZswjgeQwPaxgGs6K6CYOFJA2DDEO5otEwNC4qkxCr0eK
5Ix1hL4SEd9GgRlgNN8g8CwAwMJAqmfURRaoFBoV0ALGtOTHobI5pTCnAaOLmb/lC8ECI6uIKMWc
xgAx5A6p0oRaHmY0GPQXLWGf0EMFgIqL4LI0Hh9hl858hVqR37sp6HOAh5Ga93vWDBwvjBbb2A4T
fBCKQsmjh1ZqL4osuLjNZIQ2/pd2g96In5fzSTzuF/R8yS7goUCG0+JWwjfLjlVa2ICus56wKmZ9
sEtndHE2VqDrh8zBr3KOVCUzSY4EXumcOJj4YdaxZQgRwSBDGsUdLJ3pqljoMHWTvPmai6gh8UXH
NBYT60lCObpjHkr5DE20XR41kyrnODF6P9kLP/CUryoxIwC2FQIJMJ8isSzqHNeSTq9dlWBxyohw
20wgQukJwkSUMvIpFWnkvOrUYms2o5k1FTFYXtVNCx8rJnAg12PAEz7hkH5qyCZ6ysg1wtfVlmBA
SzB8+d7UHYmYFat0DAaeiBJ31l1aB+ZTCSIBAHWJjGU3gNDhSTSLesZm2PLlrTjS73HOSDNNXFY3
o68nhpmcx1PXzG4I+WmPuMBEQ6QZa57xA/9IdPzMW6tZ1z/ZQuZdnw7Bs4uhk59TrNveMJpNh3nS
zae9oMldIDLr/JDT+boeg5mCTzV+8GzYCx/kH1taps2U3hX6RAsNiN/2p8zXDYNnxG/tTpmGee94
PF0FwDNoWSO316Z8/XjiysF3nseqmwjRatw22X/srHWdMI8esXc/m6ldVc8jgZ75F3e02ScKSIYI
A4YRjU3Sua8BDscdLKrywUyI9vTj6r0CVXFqFQ78jd8w96SRErMDBwW97XEBi7khP5on2K99hZiC
IDEz+UQNNB/ZfggZhajYc4TYxDWlDMTtJbgpK92hUZDRxPFbp0HxsGTF74CTV3BS0RnxM69Shvqd
W/IR0Vkjwqmf2Gt5JtswYYtBIThadFswDnnvNTVhHZvtmb5eL8bNjOmFc4iNU93xT3Wwvoi0VxVP
6RyrG94x/r0JhSPi2R3sPbprYCwms3EXKMKNxhq4HbBFfU5l4xaETkffms7aGVbdEIvA2LjtJHVh
xjOw6UuzNMZj180nnfTqRmbgvaN7epo1zLzuS0UQO33IZm94MrhXzrDJSnmNGF+JL7NXKIP3RF16
0YlGYsmuukrmaLWjmBG4bZVQJUWlBbBK0ipgtAsQk9QqqzyaJkAHzEfKBziS2/u8soZgQ42+B6gw
nt0syfOtIccZM3+lknk/e3MhjwHLEiKE7l00QLRdEIY4yyd/6uRZZwGvObRgxFgYBF6Vo/nZMYf6
1sAE9Sldcv8srYjVazocShIfe6mfKcR9aqL1kcv+pp1gYUhg82gIDHd6ZTacfZ5l+dnJZFNcikY7
D02O8NjokNXCaGmDvT/Yww89t8Fb4nfYmcbA2iwssl3jyjSkIdzuZyMLjmIARzNPHQ0NH/nj1nGy
VR2ps1u/TbIZ9FjvvWedX+0XOnu8x1Oxi9PxM6wDtc9T2R5oj35DCbp100y+wbKbr4k7V6FZNNbe
Rj64sTq3fdCC2+oFlbcD9Td9x/P8ZGQSkcmo9a2fJgv4rNnd1rIv4dEYziEKBnlRAal/caOfmhX5
smk9TkY7XTY1mfMRWxTB2VuXmnMXc24492Vrni3dGkdGGxoqXu9cansRW25atRvyxn2cPEYnU9P4
OyNAzp2xY21YIfm902Sh5NRpLLn5iZcABDBnqPaxb3inorXnh7i2tzZg5CMYxPbgr28IGxAm9Pqg
J/KOD0ynswGOY2rCTLUB5lUXZEVphTQXxRWdqn+p56L7bE2WcZlLhZfPQPlF/52z61s3FEQp0X9f
zt1UNYcs7eqXjOM7x7seVTbr28qp+CP/KEfbuBMejEXevDLMfQetuzvvGfeUSKSlfCXc7WUymrwg
VasAmNm2em8QzsfUSI5YNpeuP4goT7YuAl20WSmYQ7fgRRQn3Wmo3HeVxA44f3iDphIwyiCnnQC+
2q8RsI+GCF49vXAi3nG6hrtO27YKGVvmu65xvCdkc+YdO39LEnXNEMFILUlfFnN7mSBL1dY886EV
5nhJekPiL7cRr/ZsJD7zlrBzxXUY88LcxUDd6ajIhjyUaxqZuPppEa6284UQhHc2/3ifZFYTLohl
sV4PldrGCS6kTR3b0QEHj8HG1KaQhBCOPRu5tnxee5HlgWk0k3BNi2qzpNlJBmq3qea5oEUwPisS
fU6LB2Q3aOd8vyzdAhF1hZVmEk8goTefx3giK85EEuwY59RdD35spGUafA8IhbjETQnUtNNfDPrh
NxhjSW+rNANDnCFlb4mXYNRQTHpql+6cw25Kv2hP9eJU5l7QnY3GhDsH/wjiOEaevhl3mblylmIK
N7JlcPBwmoWaQohgWjP6aQo29Qhmv4ItTrZqgLYWT6t9kFlGWPTWKhxDINA1xBjD8ha9/RWzMm9d
q89WjHDq24TljJFb3jSi5c/zmiNXKNySLugAdaHduT1nUEzcnLaqUXMQ8YYVNZ42qpjPwlym62wh
HKadWiCMHzmWB/Qe/2Ku+MvAzqF0RvKHHM6yLUkZvf7/n+a/fUJqgoISc4zqoGjDsq7t6cviLL1+
YV5Lo8cpA04jdeUWOdnJOS/fn1oO93+M7f+j6sv7OiXT47/+8x90glwBFL31QhCjchW/6PLGhAxE
hknx0Z0CJiNRpeM07AMzoldu6CTmsBmpQ7qOb2/IQ1+qnfJ0dBdXnfnki57OLg3b4V+/LXByCd/k
2O4xbrX+/rZUdg9KFRP5sQJjdGgm3v6EmNacSYdVuN3BfShJ+ls4HNEFVV//4p7QGvk7pRw3g28P
lA5rmeDm/KJwqGaZ99VATBPTFkqhzGxmSNi68cuMD4QMVINT9OjbTznEz5O5Hr8rUveym4GxK0Qf
j84vk8y8i5Njt1bQqolxvgE2oob56D3/xQWv9+MnSQafnouOgHkvFDlG7b/eryGIU8M2/OJY4RJB
0g95mcBEj9DrTYv8rUH0VWKQoUX+SkjLfG06ehVNQi2f1lN7Lcml+osrWns+f39F8EHWkRrCLxt6
+i+foOEyDO45NxzpU3Ns9JgVXDtaUs+aFo/e+Lg2aClYln7H3GKfPsx61YcoYaVMpVsIy2sNxp39
5xdm/18X5jmobhgcezBT1s/+pydODkIho26So/JwrHPUpPaCiDmOrWTqndq6eoQK4junuebYGpLx
qfMzoK7h2jsDSKqEoPZn7NxUy87HudjsKGONlCIKWjbH9zRG/1hEmMw27drrqQJk1uQ/RnRLcrnO
MGYag+9/FKVpOU7Xnokbm9CspisAMQSZQ7ZM9+s57pX8SNYWiDvYrq5UVED//HZYv+heWDmehHfG
uMGhhYhj8+9vR2IaTToP0jjYicseaNULcy4fVi1rZuLq2fihkVn+YDxW1kLzZCoTLmsGC/w4BR53
K7ZNqhN3+TDVOfwnN4tf4ZPO8e6jPWRbwEY2I+MWDOYjXqVjHdMB26ZSMcKIB3yGy1zy3V0rp3kD
UIe4JJ+C4P3jh/13J/ovOtHs8Kv6+f/vRJ/oAyIC1T9L+v78R3/2oH35GzlfGMbXZC6JcJWv92cP
OjCxnxNbiJmcjvIq9/yfHrSDcA+qJXmGrDIuwmH1/a0H7f0WoENe3ZJ0jT8ywv6FHjQd71/2G/RY
7H4uajBHukQ+/CKkSr3UyQpTJ+epMZljjAohGhgF70Y1knk4kjQnJJs+eFScTlYDGdl3WzH47kT0
Qlc3x9YsI3wrpHKel0U60Q7GEQbzTgg4bbZTOgeyCGbjgVq6/dJUwDS3g7JjXA3RCmgZgMtcihEL
0aYgNMCi3hOLg+u59y5BhseMgqVdTou5dA4BSmjBl0La9JbhwCWIN+rorHWkho3jG80b6VTyu1+s
9Awadrt4gR9DuGLRaUwUQEQplEfHugRWB0QjKL3b0UHZXw79VdNI2Utt2jGOkkHYoeuZ6SPuiPlh
SkR318ZWeS2xjVU7OdWklGXYTd1N5YrY33iZuhauwlQVM4I0l3o+xqMXnC2gqDdm4h+m1IL8kdRp
jQoC16alE47kHX4Jdko34rgCkupLEeQWFKy2eASP5O2CxPkWD7P6RHRMEFaLbd/3VrZSo2YnTEyL
fueiQxdHyM6AcwPJ2ijubWkUd3Y1Xl0xQgouClCFNNST75x21cGR1C6trGA5l2URYpRsrgOyKm57
ksa3utfO3ZhUNtfWL/1FgB606vouYuv/kQ1egKbGmffaTX2U3VJfcXt/d0mIDE0ExVsEI83GQ3S4
AV/+JXAMOtYQ9mkpuudhpPUt0Rk8Zq22r/YUTDc2PZj7VIvmQeXJGxOA5NWtvZEY2emmEO4cun0L
N8CKAB56YPSHeiofizYH9ZejOLRs6paOO8JINn9oi6y7MyaIAygj9Od8Imfd0ThQ5lTT7Zlca2e6
XCnGvzgUQxQ/Lb7EsVv4K+Uxq2qcQwz+YT8pBTovacR5Fv17wd//FPdOQX+6ol88T1FwlamrHjic
0hRssQaTG7ksdwgjOuKQB+OQi6k+LEZfXYXFipZe313QuzirV3WjWhtRBsv+tp7s5evQSjelXO8S
GmWJiQ0TMdnGtgcnbPJ8PPRZhIip6W88O9BnkXi3A5NiuVlotmyamuAAP5uMo10VWPQI4KQMFUi8
+sjoGBN1z4ZRENG2XP10FvtI3vAunjiRVS/z2Gf3id1+Mrri2aQ9EAaFczUbUeyg9n7XSspTmdXP
s50QAWTpb6VsC+p8q8Pvmlo3rgPgBqLjTTG/Gxx1YTx2+Lh68QVvEra3OYiOahyM2xGYxi7qVRxm
wvnKZqg/WUSN7Cme622Rxy6DVO08Ox7hRVMmNQnfJI8btsVjZZxllLibKLW+Aolvdr0s20MhG+uU
aajd6aUr6XI13UIPKb0jOG1tuwYbo3XKkDQT5s+jSvf5mE1bJ8/0FY1I8aB8Nz4NGbeZ5CQs4oE3
PZRTsRyqjmwGpRST6Xximt0O57m1x1NLtCBkfFOPD6PTPfeog49GM7t3IwNvhC8w6ZxRPFYwX4sg
bMzWyu5n8Jol/WkG5K3/Vje1i896CZ4yWgV7h+HWJiFV5X62/fSTm+jXyoFM6TbkKi+p+eqpAYRb
0orum+bUdRCQ2qlSC+tmPQDsEYyypEVcbAeq4F0xJ8X9zLbLLIT9DnloXW/hOH5begD3ZEhEWzSM
3SWdp/kbZ1wm8mUqmkcImI8V7YMNwJ7yU10mpHEPQdGr+5hItpOtkDodFLJOOJ4uage9ZPVJ5SCg
0AB2RYjuI7h2mfyhajFuY2sygfT6nAqBJuOGNbzO30DWK2tIl2nZT/G27t2s36jUM/bmkix73+pK
vPcUKmzuEJOm/pnGgDYd4KtVh1lWYP7CZth8ZwZWQwADSip2DIUs71Pe+lgMs3rycYMBIrtMdE8e
Jl7Yj3Yb8YjkI0vv1HaD+0LHtz0n8JCBZIL8fOtY/SlwPzp8W9OIpIM4SMlrw+DAQp8l2nMNuBnd
UmTsO1yGMfFb3WkmK/wTOITi0YdwKzftYMgDukgWLsb+5KvyHY2yyKF3CMHw1V8NT5hj2yzbxnPn
XGK7pQkiHUUc9TL20WlQPs+HPQxwjqeFnBC29h+YoWiwIsAfb7tB6/t5shpIaN5MVtFiVpQmmdsj
CHWmpf8iIrt5bVqRfuWdHFcoOPtbTa/7UzS4wQ8xJf0SkilrX40hH74YKDbuSiFPGF4KMFG29+5W
ARCoNLGbHhbxUOziwElPbj2cSnbbreb8MIe4sX1ovxF3EWFj4j/3w+xeCk8X70x6suhMK8OiZanS
8SGi8fPMe4TpFGCsfT/PFowlGH4R1m0ziU/ENUzf8zQNHDYjRktBXg33k2wEq3JOjPs087TaWHbZ
fs3mKL+zCxUzHSN9R26h4y6noG/yd8YD+VWN1WOBthOTFfL/U26i5kMLzsNKu6z5tDR2E20RwgB/
tnSKG3q2AnGrimT86o7z+DuRMs0333GGPTbHoMVuG8QBTcHZOLdmNtxXLvvNxqaP+N0RM97Ztopp
9hm+PvZyVu1RGqP6FsRT5W/nJSJvx+zsMczSDAg3PfHsC7EAjrPxa7u74qSGJmVMdnNHFExx4plL
swM9ICjfs4NLgisHaiFb8TUKusjZVanIp9DE23voCye9RoESh8ae5bbq+yrbND6hTWzPmU+PB/Mn
ScjyQnxNczYRLYaeIhNmHnrNjIgFJwtFEeK3DgAtClsvs7qdm6BQ25haPTCM7EKNXeVSGENfkoRR
E0ItM3XCLoGUjATY9iudyzXFM+5xIfSTrl/y2VLwLRw8SCgJm+V3jwPUbSRGFdqW94Z1M/gsk6p8
rWNdE+5RDEXIFh+VMKPz2tiOQc6O6E6zOKVSyNtgceS3wW2Lo0rUHDM0chccvvZsv8mRJM8uMu3n
oEtwOPmlPUF0bKl4Kkzdx9if+M+csDz/mNnJfPXzqBm2k5WYrwNBkFtVueobVr3uwQ065I7ZZImv
PVDgaBeLsWctCd1v/Eqa70EDA20HuDomt7rOopc06KrP9Eo9DWUvmW563c+HgQKdyPsW+Vwp7fyU
xfm9YNb70lTyLp6HsE7KgTGHgQiqJ9V27oIHpwvEXS+dOIwDEgNDN6Dt4RWcDX0zloeG2EDo4u3g
vAVyoTvp1IpBjTMDP8zK0aFDbdjmvDV1Kg6wyuM73VnLbrQWsq5g6B0Wx+3CRdnFvheiv5hGsvP6
tvyd5miPO6L35O8ehOMEzW2VhLnXtZ9j8knfPKeO9kNNyMeGT3PRW4Wo/DaxJgCcHLOYVkcu+TFp
C51hE+dO9q5EALIP6Vu1UUZSsLXY0ECjJvlSRBNjIFckB0E/lPog6i+tmhC3m7nn3zBMJLlUcEYs
R7CYS2lo9JoNTc40IFEFamn+AhnBBLkcjfC/k9Ttop1S5LcBbltucsNU5xFy7YWfsLhYTpp+j5a0
25dp1x1L1Qz7OLCrU1PE5LHlyxc1T2O/xaLQviJwlfd20xi/I6dt//Cx/rtK/osqWZIT+M+KZOQ/
1e/fu/R73/1cJ//xz/4m1TJ/k6u1lJ4KnS/UULS9/pfSJqmOBfooymFKaBwk/0tpg/UGWBjE059h
hX8rkx3xG1U1jmBk1HIN0/6XrG/Oh8v657YcVqO1R8gwcyXCYQf6+3YPKnLq8TodjmidzNBKUnJl
lirYul33Aiz4zRfE+6l66Xa4ngI0T57eTNOcIyjNFXNs/8kf/PwM0je/nVi2jJGZZxge7rXWBgJh
oCjPiPSde2cis6Fa9o5dipC0IJuDYhPsFQoNpOt9sMWL9aDI84S1T5BO5vj5zmzowcUm3xPHxLDN
OCVsheDUkOX6hXESAUiMcxvGmiAUszfPUCIsSv56bpIHREh2SyOxfTFRoW0Xl0yBDP3/rozkM1DM
a2abb0PLt/dc9VLU2BzjDoJPLdHVexZTbBK5rWodWaqp24m2efHMLNh01JkbIDAwa9FX0/+qRMiB
6dRCB6UL3iHZ59bQl8ahWtoQZPMfVm7Aefe4lbXf6lA0fNGCbgGOsvgzPwK3QfinMtU6ZK5Mv09w
DYNywFBEnD/6hBdB5sA/giJahB7b6ZaC9YH9t9ut/5JXsA+xpof7bnnwQmZugSpsXoSduTDXKx4C
iv9dofmWKPhdihzc2tgdQbY0XJCtvDwUS/wZSjKQErnGo9XVj7lqkC3bK/YjmikUeC3GDO/j71FB
CQzS5QnmQIcyo1DEDHAaTErsKejK/U0teDW1WaCfIj/KL01AGuAHiF8tYjmOPnfPRoiLqlWefNN4
+lgkaQO0Y3YajYiBdYCA/gFdAuQfETyhhh1wCPBLKdyHIeWi4ix3TrbBKNjMOA3UcTmdZcC8fUC0
G4qOvwui8C7VJlnJtbZ2cgBs5EVEhiyIlyE94KMoXfeO9fxjCnLSt8ij3xRj+kYTm89+4XcZPfrN
YBpVOHa+3oK05d+Ua61pEgpoSbXcikbDwNXty8fnXVJ0oHliWXUjwQMQwBmuB9T7dcNroGfyxjAp
/sFDzqomywgdOqvTlyyVen0WQHjMn4uE30IhfrNNLoQnjzAxlad3PbdLOvJpxrmxGxueE8lQ6zz6
5XKbSJ4OFIUvEov+1pN8wn7PYmK+e/dxMyrFQzEa/FXEbG9lPYLwRqR+pgh2d1SCiqpVk89AmOK1
1JnaWjC0adPOxOF0eK2X0oJAw+AsLBH4hYgEuYY40Te+NqZDjI/ywrkUgWG3EBwgeSgRil3SEZgJ
6ANWWcX/nMYqv/UtHlRbsBH4A8RtMrmKneA5EcWQPgwJBej6eJG+syB2JK1hgtULBdwnLKonngB0
jg6dJMjPcSKqw8Trnb7Z+hjm2BU/Pluj5Mcn4uLiMbhnC2EJVIocCgRRavuxyheZL/uaMfYBBFa+
w8kR7MmEL8LRYDl/LIB1hfOIP6TOUiGGYhsLBp5vB6T18eNj7vqRnJKWZYTMsENKakavaj0cuPTt
wZPzvareNI4R5JRt5qZvBJfxEZg5HF+uD9sZ+4rB01zaXbC1KjM6i7avALKK6c6d3APkojcjJukY
PUZ1iXI4JOhc0m2/COMYuzynDD/Ny4weY8+MN9tUKJouhgYmvFRsXzIrCeJlc8DmggrcOQRJQcIM
3T5oUuOwdbTtgU2jLdi2rt40SAtOo7eyDCEth1NaiqNAibMziphNMTbZ3JC5hobMg0PUWw+JDVGL
4m0+ILq30O0Nw9Yljhw4GZcw9jCaeUTqY+mzg5USfsTH3mQFREt8PLSYrAayNI0nvnZy77YsidZ1
Hqw5m6GrGVQAeJ557VAKzc2k9pq8NIBAhQhpZFX4QB1QLGDwiBnk1sw8AR/3mmSlPMzpodz3Jp+r
U2FlIx1GhwZjBJJrIA3JwojuLeLsQq9uioMfNT8ayR+XfbbjoQfUm7KfOEaR7s22/e4Lw91VBpa+
upHPTMXrXW4k98bY38m6yzaM/+LznE5MawxKNxPR4Cx2Vj7WYlNNhteHDEu+5W5BRgY4SYc2KPpH
5oZLm71ZVPshwYYohACwPblxXoTaH1V2OyO4OacjgLaNLfCKbaLYhMedCWLjabt298gYvAh5D8Bn
uW//wOrkHb2ED9gOFDfAOx4nw7OK+lejq+t3HQzfnVTQY4jtKf/hN7axYD80Fo7HbP9Ikqq23uMy
mQIY/kaDdDKDclPCYTfCmFdRaJl+dBsAKzH2BS1ZfYcv2pcnai5dHjvqCeMFTfewTfp4KC5REtjd
pm0Lk4yeOYeK7Q6eNe9QQkfGteo5PiTSe/rpKHb/j2PsdUz1y7nG8ZgYY1IQONP/gQobGNbi1G1/
lOlMCt+S/EhXIpRd+U99C+TCJcmc5g0r/Z9/318nxZynGFCTVGoBLpC2+OU8hTfZmoNO9Udz/Njs
eAbtlCSgEfTjpP4SMfl//ZToAz0LRgLsk1++2zLGhkOHoD8WMwtkPQkEdG12McGzf/xc/y4C/qII
4Ni+KiD+/1HZH6aN8DWvu9efy4A//+GfdUCA+WJNU2O8DADFsUwO+3/WAaYg64SwErz4rr8WCyyp
v9UBH4EmzMscj5O5C5n5f8ZljvtbwBid8kBAZl1FCf/5L4zLHMn3/+l5AX8D7QDYsCUtcwUC//q8
QGtQGiyZdVmoTOLlkGo6e1FIt5Dmlb41qJ53ig282zAiAw2Hn2T5itDcM7dWah71oIxLxKhvNzdG
uY9nUoNlvTALiKtj0tr9GQSSDGkjezd1XxmPpHSBI6ti46ZL8Tkpp/QeB+R5nzPMoRWei8w4mKqp
NxxEaOoQjoHaESSUhXuBdKohsg9ZQ9IQ1w2D3Y2PeZrcevTWzmBFFalG0cO4NJ9o5oSrHGFDmop5
bNbzL8SRHNindzadKES+H4RJ3Lz3rjmGfab0Fi5Ftm3tar6N2hjLXCdCxInfE17TgGe0sUOFBFcV
ZfLBrUl0x9J4WCOzvpAule00pzR2emdXTO2nNp8d4i7z7rW1OmwDskS169Jes0uP71/yduROOcjn
/ADWc59eZZzUIQa7Bb+BFYB/ndfUAzVA0ss+tXMgto3Olx3QUnODXIlGilA25HnXxgpB5gNtUk6r
daHPCBdvExOZFBKuayBKODqRPAQlZDQHOmSEUXAzQ5neErchQisSSBYyc+sm87PbDfN2IAdjRwBB
F3aEG4QwnXAbuoa3K/z+DRRHaE9TeVaVmd4wDCTenOCTepF7Iy3U3l2aKuxzlIcpOhVC1bxjEAXn
bq6JNc4tGi5LZDCBoXhDfemSRkA2g01Q+N5yaFQaAAlOFoIfygLiWrTpDwQmj81eT6a7t7SBxG4S
TkiL16MnD5iv9+iZIbveBaBb1aScm8Ygq6GKyq3lkmrd65bWM/q/xO7lJmhQ+BWFscuz5qnW3rM/
LZfMwgMfk16xN2hQ7kyxJAepytfFzb5lTeccsjpqMYmM1U5gyz9DTPrdweAQdgMhY6yJp4IsAW9k
Sfht/BDUGZjSOJ9XhTgMQ9JJB9/EK6mJ/jU799RYmflthk4I4FPfTEb+Rhg1jkrSEUltz+bjaivf
LhzjOFCwFtIqI507Vs4xWTgBgGedAFbyZ7nZvhi6K1debxSSOkAqZD03B9PnE6ztwNl7WdnuIzv7
3FpefMvsodzb/ttKlTxjUWy2rvKMp8IxS43eMnFCWaTpteQwva1ALqLQTTjfkfnyJFYKML2M/Lpw
hAm1Xm51x/SMyJhxR4ADzk80gnhThdxVExTVzjLEfeq1y04seblDGJJse5dpVAIqYlPLzDuZKD63
aewPR8xNp84drBtUfH1o4F/53Ls2d5HpVmihBN56MTBLYCTNRrg1miA3E5/h/4lNZ3C4KCEhrqhf
uQ36hRHtklePuWHP95HqxdlEObyyD4grogjKaSAqfwyRBXvk7cL2sYGt77nU/iKNirO5Z1yQSBSH
Ovfu0Em/pQPIgaxCODk0oAp7FDChXLifEJcBKydFxohb/JiihIMz87GzGhbUzV73KPz0hHzMoym4
Oipb9+pFWbPDDIXlNaBBvoxEuzucTzdWE9BuKq5MtO4x0twXfdVtRJaC70mN30tnmfdFSxhMJ6mr
+Ps49g+jN69S3qqCLmi027LVCtfpgDJJ2hz8nfS1gXjKLAzDRW1NRzkgvilyaWzW/sHWFP68swCI
hm3VsKRir72dLbnvS+s1aAiF9NPMZh6n3cfISmJ6wsGuxw0veNTIH2l+HxhUbOQyR3dum9kHUZAh
RK5Pvs8Ka6C2U6gtulyB+yz9Y2ITalNY3zxPXzIS9E7anZ79UYOfIBwJdJztnXqRVk/Es9NxbUfm
lvR2gblvhyjttmNcPFlmfyOdrr1TvnVO67bcuHVdYIHyNpVo7wvaR2FkJ/6WNMwfbdsL8ooc9KJL
Xx8cpyfDyJ2zXTN2xQXTVntwppY6wyYkpqBU1XbCLNEPnmZnPtZFZd4sXtbvB2tu9p1fMIf2+Y7V
sjzhq0jvNfkZmclLaDIoNPORNLDcjIt927suhaqLvmR1bHRNesM4+BS3pNaT2GUQe8QIvUh4vSRl
430t8ulljHoOrLN8h+6OEy0uEmzB3XiYKCD2OKzQIZcDrMZiuBcxWJPGcdYLH28VXudt55IoVkbX
OluIVvbSPYi9ccOGVpzMxPjSB4rRCulSdqos9sK+P/nD0rLXpFiJAWoc2X/TM2GM4yE22OVGHwtc
vw7IyOghYoz54j5Gmb0nl8beTo4yD7HMvoxD6p4Ww3+a8abrvMGmacQ/bEPJc1EV0arKJghUeebe
raW/M51SnEEOWeQ48SZn8hrtW9TJ4ejPi129MXyrus8OYUyAMtGmN0F1JK4cuwIpKo1fj88dkka5
xp14OkMqwOor/U8RVD7iPaFX5OtDVmelq+0jIo90MLdSobX4bPdILQk3mecWwOjO1dQv/83emWzH
jWTZ9ldy1Ryx0JihGdTEHd6ycfaiOMGiJBJ9Dxiar38bUkQ9iVQGK2qcg8wVmSE53NEYrt17zj44
AWoSbeKU/nwgb5D1sIv+XKqxmCG6Wqp1wHeWYDVRxCRZzECAcW4zN81/PNEv/5s0FPBtf2uJ9l+y
5+G5efm5sv7xd/5qsMslDRBSlyuY7f7oov/VYJf03h1a5T8ipk0ITn9Zob0/2BnSfPcs1NbUznTl
/5KhuX/ABzVQqdmQdZfC+p/U1Yb3Tl2KEo7YTaEjZV1q+zc7tDSh5WjMXr3HRBM9dklXVAwwLXDh
45wTDOQ0ebet6ukqK4kvWaPwosHNTVcEerVNFC99lMWz8RjEPRydAmr3GnbB8DJ2trY0z5DJBAy3
lrSnwtU0kBnZk9CAX1t9XG0L3vFMUvVw06DNnKjanXhPKoG8TTr6SePYzZdZIgldc3vasg7LiFgH
VAtHSJnkm5UsaTy/JLVFsFlBtzRnY71Il3KUVNookx15qYhmLWRMB2eOgwNuie6m8ECZY856wryj
PcZZTnunLihW67HYEWofwrahEq/ctjrNI3vwfGyvGfN/k7yXySLml2LFvmYrnW49zOP+JFkwE5rr
O1y/ryiNWNh0D3x/oTOZkOSjsTEALg4JubuJlHltW6O+ip3uAiWfRaVMD89w7wLVXxiBh3JuLG6H
ejbOR3osvAvJhjZd3Aemm+Ngyc+FWz0GYH7Xs9GNR9qTT/SvD3aNHyGzrOt0AtIuaa06ZXk7Yhv+
TByC7ldWxOyRUC2GlPRM47hYcwvejRZuMSqdVRrgHFE9UjLJR3s1dhFndvQTPmjUGAyOb1EKZw8l
s5IHcBK0HJfGeg1LZ4tcd1wxW2C6qOev7VxdQVSc9wHejE5M9XMpjOaOFALeGjGIk7VVZazfZnUF
JG9P4CS0E4lwYFJR8wi//M5u43KH0jveGUCKzu0gdTaz4xkEmdgucYHufTZXGohza7hnthweRU4+
JR1A0gxML+i/anrdYC2rdeu6MzPrMo+BavmDGY30/iPiyUgnubWADW6spmjgm5QWUsTO27Yub2fL
iuCN8OQQS6tihByAOVQOS3yHo65iNlsZBv23CZMt21VyApVdXprYY87CUOv6LXFj8h4sSnzGvlF/
Evxwv506+qhxYjJ95lwSgUaEOiIHhvBnw1TL7lAmOhpQmXTTKxu2Wdu56ImC18lzhovMbCx8hgWd
4AzRd7Oin7au8sS4/d4c+E8f5YM+imdYLH3/vo0CPQxc+9fuX+Xrv0C29fmXX4GiP/7+X4s+WmGd
gSnhKj+Gqiztfy36zh+GQReFVR0ynyF+6qZY7h9EM3sswxYwUeH8DMBw/1gYzSb/8gdSw/5Hq/47
94VOswaghsSMadnW8st/thQQu40gaBr1fTqWBJ2+ZqF2GqcAOy7osqHYI1I7tnhIeZAejZSVzWo/
aEMuk+qf+jlyCcjl0EtALb/Z9Izl3//kaiilzfbGJb+vbCb9MhCPEyDCVqUbVHbhsgPXu7r3vQpp
lciCi6oKkx1BVFR95mfB6G6OmJfAjNHBaGHAQixGJKIDAikih1FItaJbvVhtFhPnVzHm/CGGW0W0
0tKnhFHb8o8TCiERT/ftXO7inIhrbTNJby+QMPGoUTczQSomPJsdvWgN9awFbx6knlU8TG6KBsOw
9qPtrnK0y/ilzoA0o9JJZtQmCKncjJEnMjMeaHoHndUC5zgXWn/NytNvxoKQWM3rrm3vs2FpmzZ0
nkFDMPxNDPZ21lrYDi4uD5pItCFf1leIwqBb3VDG3yU1fmmAcBuCaZ54X+m7OOuvwtY5YwL9ZSa5
pUvSdW0P2c6e+RpDh/8Ue/TXfBT6Lk2QZU368LVY5DB2354Xy84zg79f2S0Hm7dxap3CHLz0fxaX
/00VadAI5Rn896vLFmlo/O2X/uyff+fPFcXV/+AjaM9CIRZ/ehb+XFFwOrDIAAX3kNKwSDg/1ZEG
gdOkmn3vxOr4DegU/1lHmuIPSQt4Yb+DxkUuLv/JivLuaaZrDCjVIOqPe/OdeSoEyzS7VdnTIulp
JOHfhz8jTDJhRI98euXIpoCzTnCL70UfppzxA39eSzDdLVoUesI6+5z3ZPK6hi6h5rHbDWxLN86U
2xsjJjxicuJ8/9NluXo/tvntoTwXJYrD3pXJza/LFhm7yjBy2e2oZ4BpmAZdOxD5G3wo9QdL5O8O
xan0LBsULUKbN76v2RjTihWq22Vse0FZzrVPDkW67kan/6Gg+rdM51+b6/L7CcS7qAvd4qZ4B5eH
20xeluQEeuBqANWY8O16+3VUts+uPqFTTnlbB0G6BsVb/lgU/u3BuQffXT1LMq9e7mJglW9+ZzdG
QUBkTLfTSgHQBXfJpjBE/YGN7v3ZpKmH5YYXq40ryHlzlDZ0rVbVQb9rPGHTVCawmnzxsXbUJsFq
mH/wo9641DijkiEjUzb2btwm32VNP73eZA2GJjLweDNORk+eNi+OZb66YUkgb5af0V/7yJj7/jRK
0yRWcImzFMa7jRyZ2QkGz7IHPiIl2zNMwEgFy83f3//LafppbPn9d+H9pQ4hPZPiYTnNP/0uQEDU
DnXa76xYTQhytXNmeafJMNEZ0Uxa/f3RfncWfz7am4uGqSqssaD3OxfcCNYkUr5UDts3SXE9wKBY
NWn65e8PabK9f/cLGXPZcvHTckMutdNPv3CK0EoOuA12RmSLkyhF9hDqSMaBe7j7vgzZddY3jprc
dZ2J9pvdIVevpLXvw6bcqd5Tm340h1UzONXXcbS0wwRsZWUGXX1LUPAKShdB9mk9f7AwGb+5/kvu
J1I+pnS4kJd//9P3dlv0LWXHYxQPvSDCRRtSByWcVBtNs9hrtgaGddpTvsXZ25jZKJ702RnRH7jV
pYM4fx1WoXeC8vjnW//fPuDyt1+N9Xl5wiX/efPVEi+DwSuzDq5ztHThpY8SdoRsa3ebtg7be4K9
k7WOcQtrQ0ZjayyI5QBmq1J23uwZlV5AK2xpD06FvrIgq/pB4aJbMMOJqstsLk171g4zYga/RgHj
D45kY4o85qEHq/rQKZdJHITWdSM0Z2tZJu4Mq3GpdcZjx3gDuVxG0RRIROiZPCNC674nGvAS0xV5
E9ZMzh39CpQ33QnkyrwncQPni0AuMgZZcK5Hk/5Ja4hBgexEKoqcXtPJuuncjjw4J1xCO6LuxCcX
27+/W98/IC6rN7Q8KcTiTnxzs44tEhtJdcc4NLrUCD4HxK4fjHi86+eg2vQwXP7xI8kRYXZill7Y
fm+DPT1AKC7Yjm7XBJBdWkZwRvjVK8Q5E0kSvTz78e9/4ft126UHgewYjjEUL/PNVoXgDFVwbbpd
MmWYE2j+HnBAWxvXJMPs7w/1/jYFPWjapg6NfNmdvblNQ1wYyQDuf+e5hCzifTEO5cA07v9wFMbp
SPWg8XIOf31OSYTUcvJ5ed3Zjd6sasfT9thh3Ku/P4zxfh3j17i09qgW8dfLN8dJoQkbdkV7bYSQ
55dGm2ztMSf9oC1KqJmtQ0nBjY9GBFK4+wlY664UafzRsmS9W05dSQlDF8SQUAbFm+tX16WYY+W0
DDEyB0Wgl23BJXdbMTBXR8U2i4NRjN6m0cuXrBycm7RL6O9LXV3k82wdwXIHH1wB87ffCYA/HU8L
EMHbiiMUmqYFkdXuirAvDnojN57eg8Yl4PEyaKuePFBIWBm84HVWa9OpJ7ZubSN88j23YF5fZC+Z
MarL1B39eR6eeiDo6zruqtupINoOPIbcS7Lnj8WUXWp691Fx8fsfAKjLAl0peP6Xa//TWh8YjZcD
guKk4rfAD1pt+0GE9xGrGNQtJ/GD1tAZhNkdb6wmP0KffnZj565tbO/QV9jSmBEpxvKld81MvLxz
xfwyy6A4WuQ4boH6EtOXJuDZEvIkoXdXH5RHxnLZf60juC1++gVv7k5GW3zhcqL5C4GP3D2vOHYQ
gvxE0/0ubljke9rBSaIDXKRV2aK/+OAueMtVoJRZvoJLH4KH0XDePu7uxFpCrEBLJGWEgZJYNfmF
surKIfV+lXn6tzJT4yf0KNFXAi66XoVMWkwaqIsvU4Xt1tQRbzTQQMDpGQPWHbOv1hEH3NF4TtYi
CY2XCaIbS6Vzi1FlI/UErL3mfarcpNkbSurnmjSy/VyWz+iJb+2JA4XgEtcV9Hr5wTl/X7q59oJd
xdqO0OedgoZpgpMGCJ53dZJ9KoKdgxPT12agOkg0rQ/qxN8s20iCaPNQ1/PB77LMgL8g0jNwMRLv
6pEOwlubfjTWOe+DIy07rjd3Ekdasl0ELRH9bWFPqG9fOYHkTmrCuxQb+ackm4EZ5hO7CTmlMJJ1
W3OPgW18FMr1m7evrQtAtxamwMUQ8etj2IVxbQaJ3u56Z/pMNMliprvRRfCaOd0Xtrz2By+o77Xn
u98qTYSX5GOh13rz1HhKa8c45pZlG17c9BZ1z4T0AKAnCmg1v4DkvkMSACFgqihuBEJc1YaNr1Ot
/P3r5bc3k0RIiG+EHKC3r+W4x9wZKZ7fwcWvpi/GSkGmAqCpMkSj81EW329ezTZgy8VOwt6bTf6v
Z9r2kjREOcRFnhqU3BWe97l3ow/2iL89vwadDO4kTi944l8PA58wLA1RtTv2yM3aVWNE2mriIcl3
tcPQWjydSqD8mGqmFwHqF7oB2WZU2tk82x+tke835S7sMKplnWcI1e+biz1MvZyjNuXLKOSyhLHA
wG7mi0nhzwtzA1hrmxe7yOmYVKeYc//+Ar8NB1yWR9ZFm5NN3U421pvDd6FiToNcYTcZIvpSOUw0
kNqH3amNDUmUiV0S/w0sAoyDNi0UU2XXhETqCcIwIpidKEXFMg0XcH9RBZtd1yPeCmX77e+/528W
GpwIsHF49Klz3tJxIg1/PSSGegeHt9n25PNtRFt7iMlw9//jQ+GUQpoIsIhcr7e9H9RnbVU3Tr0D
fJe/Cvyg17Bn8Klqtv5/+FnUoJLxwNJSe7eqVVghOlzN9U6acXPtIdvclpMTnCXNovL8n0bj1Y/V
42ee1m8WMY5EW4QSkZigt/tGHIxhUvYcCXFQ6AfMf2/zsDY3vN0gQo05LfIymj5YPn5z1YCsQO9B
GmwsbKNfH7Qw1IvOi2S9I/8Aw4yEfR1D1/Mb3Ww/OJQnf1PuUWnongdkhXH+24rbTUXZE0DPLSIW
sBpqpA5LZiSG2SfcocjWdtOaBBynXbauLTVoW3aO/biZR8fKr3NX8nBhQJ+9Q9BO2YNZKXAUTZG6
vQ+BH9Ul4UDRc0msz0UK3bzFUpOhsm+RHjIs5idZ2LXQaPiekgRnDgRrTWdkvno70HjOvCECikTj
MI2MO7s3QThlAmjGNjFyWCSWV0UmsDrIqThIaZaEq4odTHQ2oloN/CZOm+i+BT8+HZACeXJHyEiO
qFOvjGM+j6O2a/tUtZcyR8h+Ibp+Cq4xC2fFlv+tDSQ4NG2K1UjgBvcJOxbhhetgv/YXZVuy7WWd
3SqN6TL5wVq5N5oUkPIUNibQrih+yFt4WuQBgMM8OOEQYhTqS2LhpxQe6SavyNo5TxTbSUxsHpyB
XdviPUawKqfRLxW5NWf4UAOdvkNewYDIcUavVOy65rNDPAKi2qAb17OLVP62knCWdyRMJNPVEDjq
tohF020mJDjOjV7maGb6SYX9gSJ23Nbu6MUYK0JYN2LhhEDoImC+wE9XQrta2n+6RqgkAh3p3sMg
zNZjlkNpaUWkmPtWFXndbn9Nn3fbK1l9Cioze4RToN90hU2KFGjsvTYl2cYiYpqw721Rt9sRk9NN
4NBEFZDoyMaLd6ZIBz/1UuZavTpaahrwLbXPSYokFO5OgKp3tLZEt3wTljZsmDhhcxCNs7PbQd8A
BbB3OINLbF9iXiVIF85aUY1fnA5QtugnLDWOep5rW+4VLIOVGqeVjEkl1e2Nrdn1lfRysMN6EV/h
FJ7XiNeMMxdU8YU1cD3YLcRgM4OHEfnUTmrGdRwDDWQ6GBwCT6SQQdKeooLhOowx8u9aZ74GVn9A
cdohk50k/5WeUrpL4yCaYzqOpj/rab0ZEV6ukihQpBSm+dlgRT6zdPcK9vENoSjjxhjcCLRjM68n
ZuaANydzN1O63gRhVj3hDtLPwbBjuOtqG7hK17zaWl2sNeD8vkvDeoe6QR6azJtXThGMB0uPzUM7
oeGiSXFkGr/F1G1sUzk95sSvPBZxsHekuI376ZEIHEaJukejrg8ec1sLSU9Pc/egeqfYKq0m4kdq
d6nngjkKrNi3w9LFAoYTPEOYsRKJB9+BfcNN3Gjqqg4b96btGTMOVnveTYEDT53UnkkrXtp6qPZA
xWOS03MSrnJXvYq261dTPMx0uFIVd/NEQlkNaYituak3gJxLrO93aenCYDO5eT7lKIFG36nZR/Ay
ZZFImDZ+RliSXtYDdxnEBpx6qXHQ+3Ai74gIdtuY3TP+odyMPBCbAAzT1J670xAO7ecpAiMEiAXG
z5D6c2s2nzXD2upJCFNRM/nOOwcs8NfRmdNqb6WZ2fsQNRyo1SXz7XMNyEgCHg4p8SqblNSOtGd1
/OplHe+bhjO16tIiAwyaq7uIrv6VmSXmXZAXaXwYEhucJblal8Zguls0cMMM/YFmXASV6IutB9ST
9HerjTPr2VnFS/ZrhyYOcfcUkvc3yNhCHNTat0KlwatHc79fUwXkbL4Xg+48ueM9c6b8taka/KYT
OQNPBB01Pls0efIKs/oMEWnwCRqadh0Vy507ieSzavmcSctQindmfZxB4q3jsRAHU1jtJ7pwi8qn
BZ/SqZ47AXNZ/RiRn/a1hh4EJ1+rH0HkxPukCbrsYBE9tIX+035Chw8ayCmHwbchfHZ+P7c8HJCv
JFEzWBVDGzpXQsF16CFq+w4t5A27Uq/Zpuybctz1JA9CWg/VQx0MS8SVRC+08sLFxFPqAuNgzmjw
UBVRttyD2nAMvSS6BV8DJMdpekLaOJ3aAxYofiJcPi86C82Zr2qn6kGZYz9chEEQnmKXrORSxzVa
YpM9F5HgUy0Y9EKPcUB0ppyheTv10a6i6ETeTPVE687c0DiTp7DhUd0UZT6DKh7T7VCOIt85jhOe
sqxSDuaCSJ54iGoeKq4uTfj6mOaeODl4TL80KmyuxdwYd23M+Y6TdNrNhAPt3IiTCltoOtO4Na8r
2VRf5LLDXBf2DHkprYGuc2bjvRxzPlYD4280oj4CpQdTr9oK8EzVPKqI8zo7Tv21NBC6Ak2KOK11
kQfHkG4E0q+u/QYYVp7EXGtoU0svPI2xBAlOLFI+fSMjTCB0qszBEkzUB2ju5wav5UU8zLRcwzEO
1KcA8M8K1QcYFkvduKuMSZ5iWQb3lR2Fl7bsyyc7xFzc9dEMK5zsQQPbCkUkfBkTV7Zbwz/SAz8k
kO2sIRRiD+tuvAd+w7oYBvH+ux+60rXw1COIAj/kSirwAhHiSVh1dmjSJeELSG1KrmmKATfKO/4A
pkd3FYZD1vnJXCFqmHnOaWMV7adpomntOqr95oRCroNgQpXbdMtd3kcV6CCCw27jPFIPyCN6B+cH
XzKTenrjdk31bCWRfQvPGVJdVQzRabLzwli1omgeM+DBV67d9g96NaY3JA+I0wJRPpe4UW9qoThQ
qk1bz3EQ3VJkRCfRctbIsp6QEWvTqz5Dr9dGErkQ8rnBDRFi4lDrEeZZa+ATyzm9oWQf7zEqtd/m
gai049zQEt9osE9fnYo23zoAXQtZXRptsyJeYSigppUY5UUCCYNsVzu4ERFbrlXVt/V0yBVyen47
d9Ks1Q1LL4HUymfNik5ZmkB7z8HNXWlWQhNXTRnXWsc8oA62VbrF2mu71xK9I+Gyep6s63wgLLpM
jAcREnGkhtZ4wW1PviWPXn3NajG/libM6rVtFlOKMV32L0QszSC4yJXaa1XFabF5k7c7fcBQsUJb
ZNzNZqbdeJ3OaubY6mWs3Pq6Cwoa/7VZXeKSqT6PSVBfG50bngKbxITOw5KLq5DowjZaIprwSR0K
Lew+1cgB9esGxA5rPBhreSgnoEhU1M4Fe+JgW/XgpGGqmQ59087qGQhb7hOkz+4yIHtgp7JM7b9n
L9S8Ns8tLNgAqQgoubJFW20rQAX3TaVITcPs2IUl/1cL84sgkMr6Ir1QbkUFrrMi6N43rRFtorJs
wH4VUkomEn6KPou0CSufboy8Ga8oQgZsBWRwmFlInolW3naeuABXholb11HRd03jD0RUXuK1Oep9
pI6EJDQcNrVP+kDGW0Q61s62IPaOeqxdjPAZTsUkg1uYfeXBG+Meh0iczyujYNhYo8o9yLg7qmkC
4cezeaGHQ3NehE6B0RulEKU+JaDH+I8W6rMniQ9MnYKIilJZ31QmjnWsGyxppB3PVltvCttYVOPi
bBwT8Yl6GzA4CLsv3rDMmcoOtrZmHuqgdJiWRRSkChbXJxeQ3o1eRMPWGau9XWa17yFAD1cxNAR3
mJ/p/+Wf0xztJu8cTpKpASZObHY4a2eaBNL0NIXNrukWdCeNKOZcYFwmy+4sMvrKp0IdrqBb6Dsr
SdrbvtZsljovvOlbDtLLwLnqiTxb0ZhGR+QQbeHFnv1AkGW2j2PnYSRRZ0e7FEYPjmA6cYtOsoyH
6AInXbAuDfMQoMr9EunBsAXTo+86bM6+G/eWPygexraKOtDRtArDCSAmxYX4lAi5K+RYbnmcWIDL
hN1paCPI9DLPe1Vpb37CVWVcerk3o1rIxV0VjckaaKDYStauszxowe1Jx7meFFdJqnastw514arp
GoiV41i9zIyaABaFXXxZJ9wGcYGtHB1xAUy5qqCRizxp1yN2Y4I3gZHPyGR7x6agF2HyDC0Wwz/y
uS6tMdtIoaHVTcbrWTc/dYRsbnkUt4Sh4eFgxkZB5vSXuZDBPTFzlBnAsFKWQGgmbhffuHozYxC3
3LN2Qqcb6NEmAqm9Sq1GnvIKQ8k6wsvB0CKbD9NUqgsbBnpBjaalPHB2cazCMSFc0yIJhmTKJa0Q
iBZiYi3hMWKGpi5AnyePuSnsnTRowNNaK3ljzRUtjT7WxisPxtn5RDN7wT8oPAhQIdOjN8T6DR7S
Y5M44z5Qi2+sTS8yrvJZW6CAa0VJtAQDngVT3p3T952AUyZ7Y9S8R4+ZKfscMsaKJYZUzuu6wmFP
RnIEQkJ1xiPBj82hNJ0vxmy/BE1ZP1GxZk9ZS7RvgkLu3snISLVUD+mbqILryaZiyabGYOjtdfM6
xOGEz0Qf92RNqvioWeUgfOXorbN30iUICxZqedKGBegMObs80b7BBG+6SVgyBlgCl0oDU12eJ8W1
Wbv5Nfk7UEO/R84k0QAKuTX1LwUhO99qEmDgUGh8YI0K4IjDqLydwKYPjw0VD9ctZpNDaF7GW0Ij
uierCBual7Ah3pb0zubMgIKJR946lNAW76iP2ZliyRHHMB3JEcPX+w08KE0EgnHy15SAEHIO5i54
0tvE+JJGS1pfKfBjtdD8noimYRMugljz1tVM9IsmK2Cb5qw8FNSphNtWjywMbYQHDENWp8qt8AY6
Gv0YcXtEZk+BUxYk3EZ2T8apF5bBkzQkf8erRsDQ5ICk0ie5hNuosHBO+arlW5LaiFzKL1BpOWxi
Rg6axKJoz+JZduwb9UIZ0XrAyxJuKV75ZDw5BHeKgfYjuSfepO20aSkBOiakRMqPcJyTSBeFbxOD
0xNYZXOVwKs79hpeYfCkGhWh0+zjBQkTyvzV7HuO2tcWsVqDsLynHydTKi3sV0iQDKATrY4yzQGW
T7xbaJc7EL0hSSskRWNNWpoC0NWLW4l+rNhlcUK7B2VBzAYzHdN9ZdAFOpm1BLjYyVmeTU1X3soB
RQWXkHnreghqfl/qSPohTaWnyVmLikHtchJKogvoHOpV2fRGkfyTp31ha0Z0Bz3a3BU9+be54TnX
qeMBz6sIv7qDBdJOSEwF0cGi50fvTaXzHanK+dYx7HR2edNYaMz/SJhbc014dun9R5NPX4azqMgj
6VgkwJbH7F7iFV8WPHar2pc4wZ608/qmZoDhLUg8HcjouM50nh9CzCSGi4L+33Eg3kdfcR9S0clI
VMlBtxuaKA2zFWAndSwbHnU85fxdjffXOu9JtlgV0JRwt87jnJ0iZeEMXkrIzCnMDsCFGd0biU4W
SlbqR2bSzR5rMDid0B0BMqTxwzxHw/0A6vXHGOw/AvcPBO4GoH3mGf/TGvafu+d//fBAXT7nL//9
X7uXsgl/FbX/+Xf+vwZ18QnBq9ZNYNvfsxv/0qDKP2z0YDzaaHwWvSKjsL+8TPR+/9ScWvofC1wA
rSkSJRQB5j+SnOpvBiRseZDY82E6LWS61/bSZP5pCu6ZJdHDJRkClht+HtJoXHUt6xBDwsdCs28b
pe2Lpe/j5gbQXTqvvQNCmdZQt/SIqOrNgzVg5G6XDlJBLDuAS7pK6NEr31k6TRinm1ecqjZEQfpQ
5dKR0pbeFCNl/Ub73q9aOldWRl+tcuN4G2jFuOlD5wZnlHs1zDF2m440wSEe+DQolNZQ15tWM01/
WrplNLXWtcpPU2tKdAN01BJaa83SY5OEL/ilMzhrA2bqnRl7KTBTunLR0p8D8Qw/gI5d24WfbJET
aLZ085ylr9ctHb5k6fXpS9fPsFuaLUsnkFJ+I2gN9rQIAZmiYFq6hjntw7I3gHrR+/abpbcYL13G
dOk3WkvnkZwcSoSlG9ksfclh6VAOgi4JXqNv3dK9FEsfM146mhQ1zyYV5NKmO/KmICM4plGZLJ3Q
uSvCDVd1NSxd0px2aUfblC7LKVj6qL1Wj/vKoic3OqVxA6Exe+yWziu6nG3uDdeYnfKbFNXLeZy5
DQhaJtopG7vsogFsjsHbVawyRZ0+9uwYrxnUg99q4TFbVkEZXIWqua0tLbiFViLPRDrxTtNy2QAv
sGtWnSq+JPp0eAw8lkuEqt7DmFtpsSrLnsYN5tDzSHn5ph3AetXoBa6dAVJBkVmLX9lUct9ZbvXZ
IYTJpqBR2UORFqDMMjr9upkRPFJ8f+MTzpZuQ71qzmkWuT75uAYnzzN7g/0m/YMWtifutCDAWlfq
xXEJpqhXNYTMehUTKf89LikGmVWWZxMDjy1ggOTJMakv/DEIiw0zI7I0l5B6lyDQzZjH5a2Rlsal
ZY/EDy5vAMpdOATVEpAGPp9XVpwCr1gw65uORuPVJBUwL6KzQV2EuP7buOX6DTloiG5gui6Rf/pN
7YpnHFbZw0Sb60vTk4uhWUQJkcLVcVabkj8TqSUBtNfWNKZJTMAXQqRgKRH5dXwkmomp9/UiJKk0
5NaUPSC3vWwVP76ewunGAdEXr/JSZxdl91SYOEfStTVxHSo34wMxwJEflDVxsZnAMiyG+epzxPO3
iwGXLBJIdrzBGBOZ50QQtysDYPUE4O5bXM+A43urepEj+8mgL6vT92+WoM51t6o3+PjMNJ3rcI5o
EcgGgLyFff5ajEtrTOvy12wp1IBr9HdtIoZ1aU9MRePlh3/fqDLD7e6dMecPZkFiHqRiEfGR6U4w
GlrkgoNInr7faZgcOdqM3I2IpYn9SjySVucKrzwNlUedQ3FGj5MGywPlmvlpKJY5RpcL57qR5NOW
S8ylQU3nNw27EjPsHbHH4c+q14viCFSNq2YCx9piR+6+dU4Etlsv7ROhI9NZHRjmTaAn7s0AHmUT
cUemq9mTwZNn0icbZA75lR47H6RcjuhMJBJmYaTdljOqRwzo5W0dshsrsdBtvl+tfMjL2zicSNZo
06DAx48Kc11iMYIGJuS5Ubd43qHNkRlgh3x8PzDYdrKRu560Kawz7meXlt/arBeSQjJfQk69VDhR
e629UzW1upLlU0FQepjbE6CVC7Pr2deHV5HScZx20T5Pmlc5eGeexY6koyIuTOdmbC12DxHhVPND
2LS2L/XRPbdp8NM8lthqtJVZTeXaNYvypuM91q/MRVdtxIZ9Q/Vz3xoJMZGKNTw13NC3HdzmhoP6
Mc6ny3j0/GFM/DYoj1bhBFdGp40nYzTJzi5DpjWDa0c7u0zh3nlKbCbs9yuHufJeKcyUHWlgRASR
ZQ7hfa1q86UuVHlWR3F1lsx9uynMHEC4Kb82RrcvXHnNaxJ6h+ot6tIw+KyF5mOruV+nHqn5XLT5
FvYviXdTgRA4tyafjTPbSLMx1bqy7fKWqAixxqc7f8sVMVUz87dFd7CtOhjlSV8dPSelEdCRVCZn
LnCMUX6s+2CVDFOKp8O4tyeKdorWQzpO+UF3TWs/sAj7uttX+JzSACtsz3Z0rrZaWX6u9Z6JYVHq
5+SVOceGG5/pha37UgWfdSOv17DxVr0xvUJsv6li13khvYwW6FDrTw5NO0jT6V2HoPF5mjTgMgko
idiq3bXeFwwgaHQfhReIeqXmmfXAUtk+TGaL4tXVxXqmu+QFt3XefosgCG30wp0uGaYOmDhCRjHr
ojN1eBVz029mZRbnpWFfZqz519xWhBTYgXFlQULZDGZf4J7rtWSfFuAjRKupVWuY1UtLLMwGGOFh
yst0ZVXVc4972q9dqDSJoR71AM6hXvK299hLIATtv2LN+FxHwCmmOrgfjAptvZWqhZ2QrkvBZLkR
8j5A/by2eQzZWRXho5vwHi5ay++QK5zDygg3FAnuN+FIdUO4gXGfYiulhsBmzkTRno5DF2D0UkQd
jihZkvvE6dk0tyJ/aTEAv9Avy46EPDoLOBS2ktJoSdhi2KYtfzfMrQ3oNP3SCZLymiQlZEZRTWVl
LcqQqnEvK1UNT4U+ZU+DaRCk3OEVkVRYq8aOZ2DYFgL+vIvpHkcFJOyAeZu3ssckPFeMSoxjawYG
sKR2hs7qkS7phnWu80iED509aifbIFs2heNTcxEB9YA/0ogUTACiyEZwxxRw5koScQmqneFDyLEv
L0u4skfBnH8T1DIHfVoDPkereUN/KU42M4kMBY3yQrvsQlceqBTSnaGX9SYes2CNO7kUZK6NrwVs
yZORh9390MQDmGyn/mTXHWNZ1kKfbSF7W2eA3yeqmATN+ZASr31GF1k76iULWGWY9b5EpwbhuUuY
9UwBcy/D5WtlyCBE9sVpceq1TTCc4BLpF01QNNDrymZXm8i7+iEl/qX6f+ydyXLkxrqkX6Wt1w0Z
5mFxNzkyBybJJIsscgNjFaswBqbAEIGn7w8lqU3Nc6+OaX8WMplMxcpkJhCI8N/98+5WMZXHwLpP
7IRzcDi/5l1XN5u8GhlgT21HJLyw4MrLcidcs1/XXeHu53q+VRmUnG5pebIHEtteKcf7uWCPV4y1
5Mk1hnd6Ytrf5nJiXlkYr04fXSDayh9TQKtA6+t+F1FCtRtKWicMB5BQRzP3Zuho/MBQbS8zjCtP
0PquCmgKbKJBr6Q5ec9Oo/ZqUskGQv6j9p3gQi8LgNYwhKNeWXufI+a6tLptPdbJD/or9w6s8dXY
1uV2zHLSkqZSR0gZ8H9yGR8Ai56zpL26sedtgjjMD3r21SnOca8y2jDSwtoi616jgtXVOgUDbKwl
55OWVrMvxJQnD44PmYhbWE5g/eUEEH8VGUbCIyFpTU67kZlohIKp1Oqg2P/OZ4+tSrHOE1F4Wy3z
hbPS2Mh8Q6HAfPDcHiBj+RnuJ5mMqf6eFiT23RV1gbV9w9PwhbP0gwG9eyeqaJF8hukxDuZ5a+lZ
XpLcq+EpeO4twsLXdnay7dz41yyC1p7PPdQAppabMvLyuzZovG9S1Xqd29X8zZJWfzuJwNhl1vij
SzTDOM8eb8NxdDYAKNyjqzj9cHSX9wg99hnBpb0mbFW2dozkqo3gjahbvGohS75PfaKZhnQu+N2Y
fgGDfpskN8110cpqPY6ZWsfoCzwqm5I8h5vtTVA0kdGrlVe4p9lho40s8BHY4ArcVnQX3yrWZe1+
T8G4osln0VEnlKjQp7hs+hMklG8mYuFHUHj5eZoqyT5eujeOD7YFQO+jSajGhKE8zgaz8r44zHMM
tXCeXX12mb4/NNSdv5SdWd7KVHznAJqIbW23AyJGv2g0FeUzWZV+b4XgqW+04iMY/WXNivt+N1TZ
uOsss3tl++JvbSYP1z6O5jV7oKuT5d4dlNdEUjReOkfTjUBc6Zk7baimZ59usFPbADSdS9hwwCP7
8q6o2sDDseKk3zCE0K1AIbTaCSvlUWBGC5qZo2HNPqCMwg8C0CwcY+JZV2YN4Qvo5uZ1dgQh3pQh
LPK84xos+QHc/MGcqqdqGed7y2CfnoB6J1kYt1C7Dtky/m8WI0C9WAKoCphercUm4P9yDHgVUCnq
MKYambPmEkrYlMCNwV1QLUYDRLvFdACM4pcHgd3zYklQvxsUnMWsgEo0/kwXA0OwWBm6xdSgcDdQ
94N/ZDE8oKqfi44KgybBDOELc7yny7S5UqGJkr2YJubFPuEtRopusVTki7mCN/aFg1+8CaK03hk5
Fozylxvjl5TxH9Xn36k+UGfww/3Pqs/h4z2t/0qvweC4/MQfmo9lESEm2Uu2F4aNj9L4/0gGYAx+
sx0gAsQB/fAvqWP3FxWSgxyIUQZzv6rX/lCAXAvEAXY/BmEeNY5AEP6RBOR+Mi8SQTIdjEzEmJFl
LeczX7Sw4nagRsG/oEsahySuVHuqmHHhnggZuoNBU7YoHA6b4BrKxzlrvOgbKdEfKZ73RzcoHG9t
1c4ToAL1AnEsO+GGBVtW2iEDk6bygUvRyhDRXsWer78yHkpAnCTT1H4xqzY2VtWYlY44FVEm9+zg
8/wSEHvmyNSW4Y4RdHUQscYAmFM/L7SVbGiJdzfEdrwdTj141fTuPhSQUSh4Maf4XLJdPEuoWnvt
jy2wyG76mC2YOfTAfrgQ8V7LqQ72ZpM1b50ozDV7G5+hs3x3uhygHVYfDhmBTWnHrFN1Yza1u+OL
Mi60JMWMsYNxl5qhBdOuA3QzdphBBkuMOw/6CScdaNh3RpraLyPdh4S3mw1pMujpWWpeNdGhaz+A
TsSR/FJ6WfRFeUrfgf9y9o0dvSgV+tvR1OvYGcWDmxvtjTt09qUTojsMiBFrUHHZWYz1dPDg3N1G
Rvke9S1HLByvWzB/xakVoJvL2hi/ScpKDzr2lgZwq/whSjhgcx5aP5bMbbsOqbG6iezsx0AAcMtU
Sn31rHCCLp/lCc+LMFm3ogzfbHsgehHkKZ9N/SIy8dIavHTVNvhb02nEuQ85mY1fvSX/FAAbpDpt
FUwVxwpgyJ4FIDcSj8GsCBQwh2sOyxX5pR2lv2OeyTQGBaq4QcloM5B2AYFtwP6byuD5uzeZYWts
ojRhrHy4a1eXrpx7reV8F0+puQaV2J5Th0LrFUhtj1eBuYcTwt3TDoj9URhO9jjR93P2MFOeUzZP
t4TyyHJR0nE/dW23q6RU3/vQLasVGIJ+PRRG8zPC7Ag/eXKtvQjy6cwWLbtRXiXPPbQd+rf9KflI
sQ+sy4a5MlFleBR6aIKThdpAzVQfmBeEPnPld9FMMWhlmxVECYrYkxArB9QaElNMWmwcSkXLs4JG
gI2dpONuTG1cTYagLLwWdnQaBYVgq75xMWGwo+t20aTOWcubClq/OcpZyy8Jz0WxGsE0/6zR7rZh
WEaQkUFwgPT88GePQFCa5qCr44RhdGdMNnwqDPgO3qRdkJvRC4JUsRq74NTEiJ4iZOxWEiP7NkKe
3oGA9b8X1JgcZyXGdO2Pqb9fID0rjtHT16h2nXujiAOSEmG8G0B6J1TdTfpUT4bbr0N05mPoF9Tr
iJhqF41N9x4rYb2dwb+tfZ/kUq8c3IeM36406Hn7sJyGZ9xONX7KCv90HsNRCai9PRkNY3NPRKFY
hxG/kl+z+1rZZQTaFYboau5GvaUeAnhhH+ttNoXzl1G1YFOn1tqlnsm0jLYExtZufJuGVXfv++3G
isPuKSsM/xo5w01XOfPdxI5hXavg6A3c1ijLtjrQxcTmfvLre+zWBhZMCyZo2IT6sZBlcyvkaD/Z
lPC8YVRoN4bP4X2YuukQ6iyNDxV1BfCkWuBQHBkc1Zi37Ds5QtfTQ+K23VnnTb5m8TQv2AmqNTIf
/Tsic1gU2miTOJN5mFvrA63dvzRuWx2wf9sHIQf6wC0p1kza7WL5kvcdOeFNnDVPRtDAmNW20z9y
yNI/hNnQlWEE+kbTRP4Q6Bbxu7NQkTiBUCqWecUe/1yzyWIWctOe+1OWDupLVZrurm2qZO2Ho39r
MjVD2GUhikjqbWIsK69ObaY3Gpfy2lAlkUS31wZ6iee/8hCc8WBF9NfkrbFSU+qsyXUPP/PYqC8u
DRlX2YIaboipsYky35NZJNvWKkvAUuNIfl1Cvmzwib/ac9KfO1FeJaroMY38au10XXPCxNLfzxWn
gEmF871pZdGdTLuiXfVDPG/dxO/2wuUkyQ413MgC5OwQpO6PZFF2pkB9HxY2W8GaWa7iYkrXHYaA
c2qgg9SNN7002KHXrtXMV/LtEfJk7b8SoeHecPwGsyvcUCsr1G1FIzwLFkBOXJbuW1FSNBQGQNGt
uKr2s1lb75NIXHTW+QvHh3htT9q+8Ua/ERiqY0ximaU2DTyQg4jK62xaB3YP5irqHMvfFqbmC65s
L9oE2fgw0bP7AqeNJM0AgEf7VXqfl1JXK6NNpmdYn+0xojvomNCQQt1nAQOTdROLSG+eZWA413ke
7inoxZ1T4hTFz1esPa69p1zbYrGkrrglsj2NEZjF5iQ9RKFxLVCPOSt3NVweJ07WmMTDm0z5wy4J
+3KLCVSszTA+M9Yt9jXOtcMijSIJYSqaGkFd4GBDvhS40oBk5iubAyIe21icE69j+Z7i6T3NzGZv
jKZ/moE0freCsvwG+NS4eLJ7kA7cTUztX0ztEjKP4paDj0NDS2/M+3AIhm3rBeMXKdLhiJfnPZ/z
/pDmJIDaAi7ayEH0ZqCOlepRI5HHjHMcg53Evcqkqu/nxUKK7dYbCVA+YKCyX7G7TWfsHNQ6Ie2O
L1aWGTflPHpn0WT50c68Xe3AsSbohfrgPitjclcmLvFtVjnxKgCT/0TZerMf8CbeYVCx1ko22IXb
+EfIkADwbZru0bc4c6E83Ehi/OfUdadT4xXJV2qoGaHLsd40M24l1/fmnwQLnlJRVXSm5MFjEfMW
eqtgVoOnkgJK53ZkVd02qfUWS44NFBpgN21qKmsNjVNLnXVsuV/KtmBAgitzC1Rw3MMViHaZKuK3
btCKzHHWvXFK4QgbUXddj/Z4CCZgqUA83yaLdQXwtLVLOKoWy6mxHNJ3Y6D/tINJuAroNjxGERmE
IilPqj8FNQF14jBivLglOTeynrhwzKD8kht+9cimqjhVbcij3rM4EGVTEeZ3dd1beyAAzQWX2k74
TrMPldnRPoizoVKesac3nmbJ1E7OAfb+LSWWw03CqRGlDqP0PYKWOqRuiexKzfVG57nH9G16o98l
p9+v85o9x/v5rmEKtC68zjrWc1ftvHBS75CJw6UHHpdpXEjfWxUloMOVz/xj49Wz+l5RxfJG+ztF
NLN8F0kUb3gjP8Ug2l2OTlGvdWV0By3NcC3ygk6PuQPxGLSFoFbMLarbRtnMYwr6IqZRtOkar9kH
zjsbh8hMEa7wMQd40TK+KfI79r3rPjPL3YStYmfGDU/QKbaOM+sAOie7zTQMzZvYMcyfIaG4VU8t
0GroGWvUfp9sScF0K7Ye3VaWxYOHN91BYdJIP7FcRn823gS+6jeSp8mNreJ4G1QDfF/GEAUjNTrm
mVnITTuVaNBtEAdf29Rc+nmGYMkxmA9BwwNpxSQix5reW99VE5QgIGFvmaNdMv0p7F1czURtHkMV
0xGLfTFM6+/QLwHZrkRVRuIpUGlRuMfYC7Pi1Kswqp8mPfKpYeVRhkFDYcVOeZV3OPRBh5VWMK4r
DBcbLPFFsNFpUm2MPs5h2TPx/dFgtf6YIt4hewTvKz9Tvxk4v3faHpsDQiL9lNZIFh0DanYcxrC9
bRv+NODw+tXhznMK3e14RfJJEQLGgES0zyBk1KukUdVHF5vWbZ2p8EBDzswdzGHuEgz+04wpe9Uy
9fpwy0bGqzmYmxOMjGnLJKC7dkuFTe4D4zREIx7MCbok7leNCJtOw41b0kLKaqA37PrsTQ1ckyG1
FBiQs+LG74B/4+SyT2Yl8ZKZHVsAHIVbBkKKDmhNv1Bg8Hpm0dQAQkb3hZokqo5kBuYfnd2wV1Tm
FmuTT+46kbtaZ2WvXycvvktyICYrs4zUI0O0ZDPmCd3ZPZ00t7pJ7HXe02PVOSVka7I//oB7qAnv
Qp7CDMGZbWAzw9u7kk0ljkrk+VMSlv1rz9aTM5McL7qak0fhzXIXLh82ONB8D8qN05dnCzgc8Th1
WKjUSAdgYx50LtvHOBZmvwFCR/Mkg7VDIbvq2id0Xyat1T53aWd9tfDvfq3q5DkWgXl2aTfKGOFQ
pOPYDRbsKkIRGkbzFESiecTLLsFIx00V3GLdch+qtH0P5o7hTjMruHdGas7rkIxLRkln4uKixUF1
V5S6fMlNxlhhPsX7EDRfQvmZZe85CvVfEHCmj5EkyLrB04h5KWk2vKNql3eIRxvVVTNqfu+h6be4
gaFGt/S2pt70bWbXx47foKWnq5W+b4MQMGoVldm1S3DPmrBPGcnktCXJ0LC2dkCgjkl6dkjnOT+T
Js4OwqEOC3cfB1jlczGZxrcyrOcvdMjE3sqnO5VximbRML1CvxQsFTZX/mSu5zyY7wxdM2UAb4Cf
dCyv1bJPcmauq25m1GLRc3qM7QIpnp0v8NOovqny2MIMS+qX8+eykbW87uw5bK7xQi8etxm/gqYY
Ascd+cT2a91PobizaDR2iKL4HMZai6cAQQEJzntIfeRujJ/+/GEwq5nurYjpkJ8yisuq0dAvfaUa
9TRPBoPfldFz4O3vB1PSAw6rJbDp+42cTk0nPpIuJBiTgDNcO9KqmdP8H+GOMnUZJ17o6d7HRtA+
laVQz3+Rf/6bPOgv8uJfQuZmCBvS9KCusCtD3fmctW5aNeWlY00XyE7exohsYLfQvpliHwxCjHHy
ZgtnP+b20Sm8neF2Oy+1tmEApHGYaUqgiY8q7mjOiWVk+79/c59yo7+/Nx+QF1F/KC2fSULCGtvK
jO3p0jTdJWjYK8Y32Xj55y+Co4jQNXquGXz+AOCvKg6943TJbLhJ/ONT5V0F9e7Xy/xHkvw3kqTN
Ph8V8X+WJC8/pv/1yljqr6rkHz/0hyoZWL+FHiLPH8WUv8THP/mq0W8B8iKQN2yji/qIa+zPthpQ
3LjOuLpxqEH3WoLAf+qS5m+c3hwvggK78GqCf0RD/HSVuiGQK4as0H1MD2DrZ6a2NfrtaJpJfcDc
znpTVAlTBAbMl7mc/nGfE68FFQHyYRjBBV+Md381wY3SNOY2tKpDQBrpMo/auuSDEz1rPoFz2/5T
3Mbyu7kwL+wAAKId/Yvi2lEPH2BN5fWEhe1pMhtcprmarUuvlihJH/vOlpXXeoLwbz/95Tr4b9am
T3Lv8uLQH3wXaqUfgLn79Mu2hsnYiwfnYe76/kOUpI/ZPY04SjD0XhUYmefYNv8dYWQJo/9lQfz1
qnxa9GYBtwyD5bL560eMgTbvpjAQh05YS+wk7T9GRA28TBm2ocTU//gFwSVh1uQiwqGEUP4pHZ9T
f9fYsotuUiOuTwHyDHvCxVcTOsabgx/x9e8/VutfPteAnRW0B3g4fLj2Z+6FlpTJJLEaoQWpFm+y
H0v7bp7B367CycXFq4fMuoQlSchAF9a1Hb3quWqaYFqnoN2QXAMZXHuN1LrqRm8YSUuk8mypSH3V
dvhvrgIyGZ+/kcDDpw98BMdpxM2Or/Wv30iFeJbkoh9uPOhV7pMhbC8+yaQk3Z/UpAFEm1jT0YJb
UCYr2XvWE/egvhpR2d3YZur7x18RKKEbj2piqEgrDPpcS5LYz0nMocV8OhXpccS2J7ZVN1oX8rd8
Dm3hMVMbbLm06HXZclKghHPXYAi/GF1gdNshMOtTY2jMWMzm7uMsQo9B0qu9b+HoNPiyu5mNITYf
Oz91jqfuGbxj3MvCsYhucnM04NekEcE4IvZcchSxOKjRUhtsUnDnWMjfka8I4nCGz9Vt7+IielCV
ns705pRLV2xOcBFYDt0uy0LQacF9qkap6ALsCXUULTYKFbfN65CTg5070zn4Y9ET4B7H5jUUznhv
SlkLCPAzy5cy84hhbee9hx3HOIKoRCjEGDevTtqrq9Ea1pPXL7GyOfPemfrY1aHSkXr1CdEOa0ZK
pEows6rr4Hb8pk3BXlSUkheMiGQ/26SRus0QTt57OfA5hjOOwbhzrach4kubwzZ6ZnrovfuGr65Z
IqNt60xMBTT1guE6UrRYrjAMquvv12qaJ6QFUhD8wy2ClvzApI6FEMJJ82rrEbqLnEYyHkanixR3
U5yJQ9EyFu5XPuidYdtjTn9Jxyl6DhvW001fDIHawhPiOhkr332vJTbPlLPTPQaV6BxpOIMMoZk6
EM7gygDcaqzdBK9lZ2q+fqep4SwOKIsbigWXHagtSeapnChCUhdzi9ew40uKUosAcLrkc6Zm+V0n
NyqJKdTdza/PnwIeb+0MIY4UkkLAyIxUcuiNzMuvP9PHccWMycxZN+YUNsHYPICHGTdTEkW7gfm9
WKfL7eH3KNk3TAji+GTJEe7zKKeB7RpH1asD/aSjNDR0zGHVl2zqL33ry8ZbhaKw1WPjA4Vhql2r
eNyVOVYpTuv8QFVmlnmYrD4YFY48o0qPUhJ72mtzyCcKlQ0dXxvK4Et6IT3qKxEa+/hsz5F+BcTJ
qQOQA92j+NOy+0kb9vQi+fjTvayqcS/ttILQZhZEOMPRIPNcEMzycKy5iXxqcGVuVUZAK64ikqQO
II+0VYfJad0dsC3n4oU1WctxoukUtYD0oXryxYB608QZX7uhEXHRNWSQWl+labebhlEL6oOy7gzY
jdcpbSVZwHj03nq3iFyuLzmBzIwydRoDg+Aj7j6yJ6aN09Cs5wv+5OSjhZVzIZUeHAntoHibFX1n
w2JcsCpE1BXXrqwZiycolABfPqIsxSstDQTNDRd3dHShX4BMZuMfrawgiJ8dIirVxjLcL32acIrp
2vfKCvJLztDBvWlhi0A+Dxwuus5capR0AXEntfiPFeuyuvKY41q2Y8buN74R85QmKLvXsm9ePauP
noVOETSDJBQ0EYyjus7geZ9Vyt6CdF3zio6iSgY107uq8WXlns+CWdvFE+C2/CXv6BBdR7RhoJji
7s0gZx3CJoIxFkXUKvAYrZ98bFhYr6oNZ3g32VH/FnpHr5yZ4cyysd5EZxjzYU7dITzQlzc709pq
pNo5Hfra0WckDeF89PwtCJZjGTXxeTKa5L4jjnVI8KIEado+l333roVaVv/MepYiGjb5wOekopx1
HixEdozqxn4bjHhYWk0m87aJpuCRSSkKDDyCg+cMBjMFZi5r7svg5MZ1F+4w4VR3aiAvv5td+1lQ
hraplcRFNQrGCK62Wzzl9LeOK+HE1YVTpfuttBz+fMMTq/vipZEdf4vCKYP92DZxvZtDkF0rOykG
+JmyMM4MOgc+OoHJau695CtphfqGKFVISt6hWpxfaR9YDUo39Ab5WquQvUjTe2RugZ3S7jTytbYR
6d6slC6LhVsm3aULpT5oJw8vBtWrz52ggmhjIIR+UNIWnT0KimgA8WcumpbUM1Iyg6YE2jyX0kCk
HbPf4iC3F9RTC2pWrvKIv2e0eTd+D+lbTnw167IkCL/CScR7CkIN16cBhAcBueISVE4Snf2yycQm
sQvW+27sbnTKhHA9eomUe6zQ4TlqGEvmYc0r5zxMGPIFZOYah5f3Pebq+0DzHK87XtiJZ/d91jkL
/q8lMEgJKW8DKg259CezTO+pkQnxsDeTe56GwdwjOc0jszNDflQO4ufKcvAA82Rtvfeg5PkogYZM
GwFCBa0VA1q6KXsvYMegOdfsf39bVuV1oFNSMrXH2DB4fAVkJ09t2WHj1UTG+3GJ8jFnYZBXVvpo
o3fiTR20cNWt5Sek+ZAd69fJbpv0zsb5ypcl0JvW0zjzklWX6eDqtk0peVosRkpBFVfSkkKcQnMM
AlKOrn8cColon7WefmQO5b36qcXCqjsDI1XTKYYfJX45HhlW8jQFM46x2iz9szs7IQbfMLAeGbSb
x2ZIjZ99h307HSbCdLxndjmZEUTPNmMSunfLjid5i8T15HTtEh/t8PXuusAtlrxltnyiuLRxy3ua
x/rQhMRbyar31SMlKuE5R6B/nwfBFVdKvkbDajk19PZs0tvrMRXJaG30YvPZMrTrYeXUbC0ffYeM
9SNjgBK2GvHhJA2vZQENjEdVE81L81vS6mxhDRmJRTEnu2WqFqfeW+HaVsxha2+bmRSHr+NSZBvq
zimr9BE/hRGxB8GoYR4L4EsXR/TU4Rgp4JRUtxsFsepY5nNzy9ffXmtIBIdiTI2vBFjJk/bwzFBi
ePToUNwkNi0xWmG/K4fJ4/cAVoNGQe9EEJ1cTe9ZK5wHqCrZxumSYWeZibXpZkusOqXaQz32CVVr
pXWtXJYYTHiLE2TsspVFPfSq90Xxk3IxD6mxjm9I4zDt7FsmKdyB05pV4WfVgRYo9V2kYONyXbMx
GFrzDtyHeecJPW4gEKx9qcWNGryWas4kfmTWpXc5D9FN3qYT9eVwI8zevVV4mh/4tnkuV6o88uQT
e1csk2sDZ0EIWD+JytsBFjPs71TfmeipXxoMzK9dbTuXehR5vaavkw2kavdlVBLeHO8dYV3Z+VVb
25jMnx6gjqPj0E2HG9iOctjOVTC5cXhj5PMPr/X5QtyBW3jnYX9ON6QJy5qNtjE2a1RxXBl6GJcV
hPw4OeN0YDXs8/oE88DACKPb5lYWJRepSFltMuYP+IVHMM2rWJV4IHUx5XAR2XZv/v4YtZw6/r9z
4lKzFgAOhAmKBPH52I9ZPI944jU3jfdr0z8q5Mlu2fj+/ev8y+knXLi+VAN4HPuhA346HkZxytCx
7pubEo4FuYkgsJ5a2WHsdUH9nnx3Obr8Wg7//nWX0/Wn3w9JkGwbuuaCm/506uJIXjr0gOP7y0v/
vTcIAwmpSrVDH2X9qkWlr7RXsha347LL/ftX/5z245cOI5tTMTc4b+Iz6A/HLeqJ5dc3KPwcQOaw
s5/CZdXNA8lq3yeMkFYYpDmWLDtvKiNY3H+9hf8odv9GsUNoIav5N4rdofrI3ivAg7/nSQ8f//W/
//iZPwS70P0tiDz2lqBCMRMir/3ZhxSGv2EQRneAZbz0z9n8rz/1Ouu3wKMoyQw47rv+LxznH3qd
E/wGCgGkH5IMVwVa9T/xESLtfr60LSqX+NsiMJvoIPYnYYkDfZrNqTIWMIXaQNAp3z1OR9AuoD5D
Q+PeBnwlNRA5doUTbbm2dfaJ3t/OfuyqtUUrwpas//gRYKa7m0lKvUVmDvciiQoQEvyU2Kg67vF+
z9Wb8GKHELVl33XZRD8E671zi8svnNdFLhhEU7Pmk18LHwNC1tdODeOdOb6LuuuIR6TFc08U5bUu
Mk5C81hW874wG/WOg08oSP+GnrHnJ0QyVcQUZOX0MOi3jd8W31KjYDTmdIJjqobCg1FaZwR3WkVy
poyG2yVi6uwIcM9MiDukom1Zh4FD4XREMVHOWWrfRgu1iHNBenbyYAy3kDAzdr1VSW1RYRT190Y2
zWvdm/NlkNpcD04pTzT9Td9xJVSvLnzsEmgE7H5G5O2DbvLk3U5tGwakTaE2yY9xEM0aGKKJBzmc
LjPgj3vP0TXR0ZCCP4BeU0AvSlZcQkeoB0D8867R/UbL+hAEE9gWOirWYzUAynH1frKz4J7AWYQm
4ojvSpaY+pQI733PYoLa5/2jowlvZFLKLVRo5yaeG4sqTQN3gdcnwSbX83ACvEKD4EyTwnHZpeHn
TrwI7IrXBufQFHa17gxdPjuiGR7pYOA5PliAzeAvWl8z4Mtfe4NRfjPxFK6qyDhPM/mBvsJhXxMo
Wk8ImOc5sYaXklJaWo8j0Z2nuGtPDMXHnxFGPDCRujeKjSxxQ4xuVW4bDGg5pV0RY30cu+Ntaahu
aZAaivf2l8GeJ7G3TzLBFtLOJ/mW5yAuFlABRa9F6yT3lHtXFk2yOrumTeG82InIHqLZ49UQA7pH
i5gD8kHqniw7H01CqjXqgtPjitckT+x+bG8mbY3XJBXANOGzvBpV0h0dU0Q/MI8F3c43sQyx1Z7C
bEsCOrpGuU+bJOHl2viKXuPfp5St4t8LSVCvIjkX392GaujVQF/qNjFnsYk8TCetsCqedVFBRkqm
94HK5a20dHoMyLOx2a4n3JRx5eJc04nYcLnCNnfYDUEmqwnntPx/q07cW6pxB8qNa9FcckY7GQ0Q
grv8q6qs3AWSgmJCS3uhGGqSgBszk3/VlZX0/UpFo8597FuRMktEN5xk9CJLo59JeWCKjEewN1c9
jY4+pqCQOZX79xYN1JvGDWayyGh3aEnRoyq5e7ZSDeVrjCxBMUw8lrDfcPmui8aucc7RaQyWhySD
zqx+3dOkSHQqMy9uI9S5x0K7dwHVrGQtyQBSA0ljGxVqoYP3ruN+ucYSX+Yqw5j8RcWTI87+0Jv5
fZARAow2bjMP5qM7S3K95SrwK48Ow9a4mYbu2eVM/GCw2wbW2TnTwenG45hU/m3N6G0veiqyS1XO
+2YQ+qGtQ/sw5GW7qkMvwSwoy4epc7BCTrlau0VOMt6Jym3Q8EVSSrUCxsMGt00vIuf+ED275T47
j/mRkTd/k2O0+yGI222U2a8+4+WVlxvHPLeBe8AAsUJL8tcY01oRIn1Oca+DZu1qdAKhdrRJyDu2
/a/R0CQbQvIYf6bRuM1nK8ZXw2qtB/OlsmC+xwln7EJ/dHI89TOfYdybpzyze722osLcmTL9ohbc
OxLic0jx8UGEzXdyZUCfM/tqIvyRaKEgxunu/CnP7/u2+sqoGqODPgVkonfCrB/HzBEroQLKoU0w
gPC7xo1dlSNCu2pCmrkJyOB8K5ntS9SDOfVvW9yQ1PvKU5/HyU5TSLG32TFvLKkxBLpMZzYBvaPH
LgncjF+vmV+xA8jbSE20qRP2sbmMTj7f9tlMOhtj3lBdTQiLe8OrjL1Ljm9N2f180QjMMdePhdLP
wfeh1RoJEI8P5/2sLx8KQ01wx7qPoF4OS1lC27SI2q0hGYSD81PA6seKzDDsSZ08BUiDG2Ax1LCA
sEXmkezT/URfoGFi4hyt7gsCw7A2PHxvdpQ9eJ3RcksU2BVHKLWiK2i5Y7DzOJZx/OBBp1zhICdl
VZt64/A1RbEJTZVypfdSxe+pNNsHm8Pivc2s4ZR10rn6kB0f4aGIde/4R4mZm7QOlw4K1Ysn03YF
ehcPf66ohPF5p3YRfJ/Qx6+hEQVgxZXeOXpGMJ2C8qcvEXHmaSuHeThPvUutbDdI98IaY5zzPgtw
oaSivRLyLzctlJiTQ1nW2ovtZh8pmX53y5J7C7usXAfFcOUiLC8Rp/B7+FJYGio/2Gb+LEkEmEvz
gLvp/y97Z7YjN7Jd7Sdig8GZgOGLHJlZY6oGlXRDVGngPAeneHp/1Onz/1JWoQp9fOsLG2i7W6Hk
ENyx91rfMtL2UCjTvM1Jr9honIVv7FF8tYfWQVGqZXeFj8fMli5UKUQ1O/oumeDJiGkOUBc4axwe
5W5OjBazzUJQq1tEx4PjH+1unPEMJ9PBkXwip0w5By1nWvuvg9D/1ckf1skE1bxbJ1fjWZH86z/4
u0j29b8Esy4q5z8qZN/5C1kh4haDEByXoD/Oe/+ukM2/FvoJHj5mwEuBzJHs/0+0AbFQcwNdWrJE
+a/++7/+iGzqzv75d0i4ZZ4dv4CHQiM36a4iiSBI8Feaxm+wlbmQcijdBI5eU0wXWtqBvMwM4ihN
O/telIM6YKezSODN7ShiTw2za5Pu7Zc0ZXYAFaTTbkXkYoeL63m4tUwZPmaK1/uiSabpWyzxbByq
xoR8FJbs/2sgVRhNCUPecmp3H2dbjqcezAfqornIAVqmXv59GGb7cmh67zHGFtsC02ox7EjiE2ZU
S4j2JF+uGITyATFsvk1js8GGUfo2MIPCdL7DPsh/lLp7iIB+Xaf+NABqa6xPWaj1atMPdfhTmqq4
ibThilYaH4K5TNIvCi7aM6HDw+cpakAczV38E+5FTUM/sgF4tJN7WzugQjbTbHa86dF0pdyWrEAf
oMFPt9C0U1WmqE7doYiuB80gXsyqXWSqnSeS1ViZ1qURpxmhWGwYZFKNCFMVURpBzmh2S7sw/iJm
zrlr0yu8fYcWwV35BQ6nWUBlpWI42BVZZUEy5tEec7J3JAp22Ouc3s2NKgrnjuYI2EP49blL4Hxs
wPwCRAZJFK8NJiWr8r/PQsf5MwP9xaeSD/0F3wG5NsKsOfZhlm5RyYEeNaoKH3Iz+RctNGM+1HzK
MDrW3jUgRwjc8Cv7T4NbNEE0x1UAdbDjFBJ6cu0nRV6tLZIT7pp8lEfhegx2IIedKj+HWaDVZX4j
EGnqNPpUepM4M0OcyHaHp7xn7uT0lvQuMFYiz4rVPC0UMNen7HRCCQFwTLc5XKkb5kzg3qekwVPv
1KiPxwmDi5508ijTglBlJ56iW0/WPyH7zn2gS9UkGw1Ix08Qcbm1gqST08e2lPxWtpQdQYio9jHs
p/QwmGWzZYKVLuhdZ3iuhc+hYmyHTcWka+drZuty5GjMnah8Dl4TQTE3SjI+fmx0iB3DCQhagstZ
KI0UL1cMyadxduNbGmOzyL9zd42RYVPRJlzbySpRr17q5MhV8F8cRgTXUYexohAVQjhLDsgfR4f6
SxgPkcca2N03xKHcWd0UbccSuddaCjGUQViKhcYQFquSN3Q9+IZ7nJls7UC5FbzeRF3MFY6FKKNP
WsIbJeO+2naoPdaNFOEujbOZ5HVp4JP3GfpHJq3dTFwY0kdLqgt3NVXWJ/RVQT7q9qWqrXA90+3F
yV3OgTM1XPce5CKmH2sONyXdnInpaaNfa3Y1O5uu6wkJb0PU3Lifj0bRFtskpQAzJ3+87EF2bkac
YvvG7nuJz0g1F07X9Ee008WnWZRWSeCvY++dtMS153cnFfNiZlX6E2fug9DYBnIv+07AtrWhi08G
TpJ291pv5Nf5OLnrriQCOJlscddaGbuWh7KXcwlJfrpDSYsMOAaAEXnrwUBbOPTZLXLuR99q83Wk
eLG1ygxSGdEPK2N4KCJdh4AG1mmiD/aK86cXtMrBhJA5y9Wuxnv88/FGH2b/4JKYRT6fg2vESI1P
DjzaDdtTtuXQYB9wHRVbhyk7Q1ar669s6tRtM6Xo4VGkfjZzy3pyCzvdkDmZryYgzUe3l+49PZb+
oh6dfGKT6thTKFPYKxM71L7p0PBocmSRutGhKqNVjNJbNbA3ZhEFaqUsK+g1n6GC0PxpG3XRtAsN
RWBeSWsZXDKBJEnWXBf0ZfduW3gXWWs86w5nGiaZw24KQajafiO3+ItAs5hclBPIQVomigh5zAM5
V9swU15UijD/W0J4ANfcHMAOJBMBADHHwssEB/tN2nmMinUb8kOZKQ4ihr7VvZrkKMvtd23nFU+c
RrzbmIbgvI64/U8pXkvD7rFeZFN5IwaC/NCF6Pf46PKf3WzJL66IrDu3mcpT04Dtn9GK7vLa6q8G
Jb1DClUYngydjS1Ms5xNN076u8Qy8YTFnflsdjzSptmMl5PRlFce00qs0ba46Tobfr6kn9EV43wX
iWIJi9ZEAprXpzLnsHbZ2UgY9dhO10PaZaikPbbMPLoRPsTMBD4TvrTe9YA0eAx92POXTC5aJaGM
1VHPa+CStIyQKubhQ4ziPl4BB+2+Uv7B61TakFwaQ9YFoDUaPPNiekE2k60Znqh7czCBnYap2+LY
TxhDuE33gO3GuFSYCy/VWAFFyB095Xlr4k+204s7HKMGxK60hl/WcEyCCRF/rpu6g4mC3CXuKppm
bExNwBd9eo4hod6bseUy+8Jiu8XlgmLbsBR8rF4eAQeeZE9rl/O5KaR80htnKW5njjCZ/oTmJS8D
HGxt8hn5xgIRkpXT8yXKdJwVqorR6pe4dba9wAI3m8MEFUqf1HdPDs42zGaOwW3CFhzjb2ZG1Y7h
Kornfj/qxf3I+GWfZCOpEcjDD9zKfAOEMT+h0pEbu3SPfaTVG+YRf7ey/68+/qg+9hlXvFcfXz0n
5Y8/usj/+i/+LpAd5y+iBNF0mgZTQ9SalLv/ln1iU/eQJJKEQwjQH2509y/L9lzEohSuHiADzO3/
rpHNv3QKbiSFugANbvjuP6mRX6k+F44OcjTUiSiwxPl4ZPZpfGMYVFBetkgC7fmKZ/S3q/GG/vH1
ElSkNlGKZNks45+zCUw49jl8J18FcCFWmfJIXsKc53BJ/5/a9j9YZflb/Fbq89ElNjZmFbf82mlf
q+kHsqP/3RJnIyw3qayyGliiVydXP83JplEv7y+Bt3n5U/4cWCGItRBsGjwZi2Dwzx/S5Rqd5aFp
A1sr228VuuGRefBobN2Rpe2Q1jo9ypBttA+PZqf3u6kzpy0feLGfp2HcJ3XbPhox7CgsFF26aaV7
MmycdRuodhjq4BrtqpAZtimnYSeGEGS0bvTxykUAcT9n3rRyUxcGrEP2gVfVX2kf0ZT0OprqArUl
HGk+izFUW184m0wDEYsde6Yt21crB4zchdP26SHWc/dC95TzRSsoxlaxPcdXOljuizzK57XStW4b
I4ZC11T0E11LSe5Gn/WXYF3VQyL5x5gUIfbc5ptjFO4RyRtGG60ZNp2rmPAa3aWVGfIBGaF1GsNe
7LXezbcVSIGDVSwwtV5YOzynDTaAWlx5elZsmelP4BWm4ZPpLmNiSJeXrkrnLUHJxrwiHE5ckezN
+5Dipo6qPj6F6TB+8yUdw0GZmLGckFLLHVLWS9SPsXTCp7im3bPBOaoenJF8CBp44kfbTiRx2J0l
f2qNNcVrJpDyEe8/Ju8JdcRpGHT+oOUC2xb152zDmC0AAfJ9sp1NUYfykpOTSWDNYvML2dw52OAn
WtNVdtd9nmrXaWT9kJ1mMWmW/fdUTQ+WMn74HBa/TAYVjtVryZOE9XOA0cUlaeNG7MvR+qFk1fqr
GIlikDY6bK685ibYoZKPvc6fVxBJsU4nNzsWvt09JkCO4Rc37gXpQvFVXYzh1sS1t++7camKjPQQ
lSZJA0SXYJPz9H1lGIqDFYS6tY/ba+tNaPzWKveiow1qOlhyXkEBKWfdNKncj4WXBamdDndZpfo7
yRd+rfAt8WDQ4jvlEVMprEDZ0TM9umta1W8Hut03ns/lxNIPjLJoyWIy2DuvJbkW6SE1nGIHBZRy
bKI1Ga77NhSfCAOPTnOU6HdpCQQJ/Exi3xi5SPcxAV97YbXhS8jRlPOroYXXxuhX4TqDkNCvLFGC
7wxD62aOsQoCenTWHPitIykdzWWjuQLGvxoODryp21AzSbGqY/PWBcB1OVo2BqlGnWAYIoEg4VoP
+rhxAOW3kiZqz0h6nWFXf5E0aoFWjxVUZ63X9tUcez+tNPN+alEo1x1NzIuWpstL7OtiG/WNxeAE
UxHdTemjcPSX6xFSEm+Ql3/Pm44r2Q1TThhfrQeCwUMAwcy4zCNEyDrttG0I2n9gMVvsPbds9zZG
zSfPCIevZWjHJ71o9ABpUO5srH7Cl4UH2lwVlvC+CbDfxwbf5TVk1vG5hUdxVfaRfzPh97vPfQnd
oMM4tZ2IIbgYDYCZ5pCpXVS33m2atOXzjAvr1M6AwKc0ltcThnQU2O58xQnRvsjAFO1FY0P9m6Vz
V8+mt4HxQ5T1iKBybesGCzS0AGLgJ6E8tUoHVcQkI4MG5zhEdnMg3g0hAg4SqWSxivMqvmvaIf1u
K6cLBNmUW6gP3Z5Hw95MjFqZyCG2lRXkuE1XJ92Gr4q17XWruchHh+kSYtSYDIuCkhGDMX+mHcYO
WCAXU7lbqiN/2+jeEJU6zpDsLuzUmNe5HRLjnSJCpSlcpP7Bo2LYVRxiN4Cf/IMNrGWH8rqiEIy0
fRtnCWdcB7Pf2oPktKNKkFsa9+1Ba3WycuLGm3ch54utGy7aMQPb4HoISWbhBKto5Jdoz8q8bV6o
dyXb2JCdoFl5uHbhnEh2ga9YyQhxQ5QV0Lsdfrh6qXYGMLkLoxTlfkTd562W6JZn6MTiRbplRwy8
n4Q/O78HndrRYcfgkR1//etG6dg0Zyw8t1NUoHOw3fFmVOl003mz3A5eBjuUZ/jXvNPbWCLCEftr
yQQTLbixDmJ2Pxs+Cp1c6i9ZJrvPIG26zWAvWYVWa2rbhFbKVVlH6Rolu/HJKqfwS2rF1SO6mmJP
Rki5B/YYbhMl9KVvziGv0f21PvUIMKv+2fNNefAw4GSrqMe36oWZHqRjlrF5tsM1iSRcvjLmkNYK
P7lysmm4Euim/NUsqimoNH82oE6gdm4ZayDb8IbiSDtpyjiW0pveEMqiAqII+Qvrk6MCfLHOnZg6
/Ul2gzolVsetqwvyTe3aK/fuuAhhVN2zLBV9eJwUhDDR9gMG6Ua7rxNnHMlx4NZ7phKXlWu2hz43
4+++4N/O8pSGWOvYFyFtmn3kYA8FpolZHsKPt6cabQ9mrWWPo5+QIFc2zp3fONrWZoq39qQs9xH8
nzVQKxV0vuhWWupOt6ODo5D0Jn9d+Z25ikPOR2Y7W88gLvNtWfOAox3Ijooneu3qFqdjSy9/AJjr
D0and/fElKhHHqTo1olJ+pFp70PkLIa1Y3VkB7Z1uffoRz1JClKJUsGAHjTic1iTC+rvjZAEBykz
RYtJH34MZag9FG5NcKqUqdjgOfj7PmVyCn/OOn9ZDDzjTrdqcY36UbuPOEDdMpuZj6BD+q1mT8mX
su+8k18N007Te/uz2c/W56Fd8jnser7mS+Xs4ibWNjOAgY1WW3HghmF1pSKt/VRh998abVlsESFM
17+uuoQsu0FP790Yy7ytJF7bR8l7AUdBEJ4UMwTtGRRXPIi7iSHQhdvE5bb04SEUszQZfxegCFrd
4iV2/fnYG3N+E3oiOogiBtf361nG0KFOvmZhDOG8caGYgFy7XRlui9yNGJcwwF7Zdpnd6E1aHADq
O09+GA57GeoWsveEj6GuLG6/atRV1sFSXLQE62j0TXzhuAjYAoX4FGvJS5vN0zWbwnww4NDcuK1S
mH5tpi1zV8+PhLvYNiAJepOKc+/OFZl/mdM/RCTgpjfMwUD5m0Z2tPrCvkhHkpOEO2rbsK0nuH8d
n243LmkUNpVmQsAp3GxjwHJKVp6I/S3fpuHgt3SgVqHV1VfEbJdiXbpldY+zp9z1bDjUQKXbXQjL
kGDgAJG2PfkbRFYSLTuK+tiEzrgzDZSYaChK7b7TdRqBCDeomC3a7/nAtqFHHa8m/lVgvQhm0403
4AVv6qHcS1ESPtjzOBXkTxxNPxEvemTNVxbAb5qvo/7CPBOj0JRU5kqzOnr5HS8mqbLGUU2jOrWY
G47OaM1bT84t3Uxs7th+h7pZFb6Du4DMCnY6yKfqpDsT77xm5mhbQ/7h3gIcAlc1jIfLXmq03fhX
b1MTfQ4iiyYMgPda+0Q31SH1QhhAWFSXX4S0ejLWGLPja6ESA85kUtwZU4aszUvLrapjbS/tCm2m
ac/G17mcPbgfZXNHEwW7MArUiygcbvt6dlcM5YCBptoPr5HujjiJJ7NHcJIT0XfJz8g2CFPZORE8
tzvPa8dtlUfGPgyTAe5qKFGa2y1xF43ubqkQ42Ot4KNIwrCMOqmQiDvFN7fUvnXKvpkMYMZodIul
bmvoYTCPdFVyP1axWreeFgXsVkA7tGEtliSNKCzgL2Xek1bS4ZWpWYF6Aom68cZlamO2ZDl7UjuU
do3wx635vWVtE3XWG9ANaLNdTTU+3zKOQA5DGneSHMRKRRjLHhN3/DXqoaBnk8hhy/fYnCDZVHc1
Zk2kwZFOB6ow4gtk0/VtCTL3CZFnueKrXnzptLr/Vg+uc4f7xJo2uVdnh36YFWwSP9ujRugDsJ42
oaFRY91aXqtu08hp72o6j9uhAO2/nqa22DjKcbZ0jJgjtSBJQPunu6HJOJLreXKMUjHD15bNi9+q
4gJ7thmoLLd9gqKqyISO7ZFbl5Fj80J5L75MTuldCR/RxLo1YDkNTcpU1YAHfxuquTrIGbY7vFFI
9iRSboyiwKKf+Vq8oFG5i/DY7RfSOpoRxLKabywh01NpQ27syX794hDyRltfxMb17PnyC95CF0Vy
Un4OZ3chcjIKe9SXL6QjihpamRcHU1n2F3HiWVdx0cnPpTTtgB7jSBhbNFyM2px9k4RiMRIR3NwK
j83t4NbF96JjjAMMy3rG+FMZvCK1exSZYV22EoGFo3HAZkJfWpx1O6snVlVaD2bpFtsstMnWQUQS
X1fa/CMbXO/JIDoNhLny1lGUqwUeB9MW/PqKGk/xKUSC2q96xAMbZ27ZydI8DVKCc1c18QzcXr62
x5lTBckKplqNAqtBV6tNlxT3Wp4gw5Hk6LHLr2jcECrjzxyKRf25NVNzkzk5YATdcpt+Y1MZ7yvf
Ifc8K6pLqXLj0LYhpdQ2KuYwMlGf1F4PQqEbtSLguORoP8B0IqkZ6aaL3vEeJVkPjCV7b88pZknL
SohkMjV5yUcxv6VUTJ8nYVYPaZM1T3VfT+6+1uwZyC5hL9l+qJZJPuob0DCaLE8W3vly3QHU+Jq1
DrrBvh3T42D0P6LRG8nP8sTl5HvlhUll+62smdiDz+w2jpZdq2pA69yZWr6XmdvQW0+ry2yoaev6
TS2vCRaKrlOKoVVq5WkHJ81urtrICdddy6yA9/87PXlGK3zTEE+5sJbMUEKxqbr+NtNpMlhRHj9O
bYcBYXbFVpB9eILkU72YWv3VgoT7lSihO4Ui0tq5DlQtrRzFPm0UO3utmWtetfzO891RrvHZtJ9s
nWCmdeh0EOl6facG+PU2T3ygeZW1j2PHvTQyxFgryBLuIUa7EKDjiV7sGVAETK4KjYIWgXqe3HuO
OnxPIr/4ugAwNnXkf7YQtV/owJP3/CkgtKdG3lmJ9d0lAAJYv5xfIoUPDUOSh8rSnNMr31fjHg4c
V4w5wL6JUvAo2mJBMkP3szvE1n0yQKFL+4QXtvXj1VhSU82x4+9szd5LMzZuOYM8siFnN1OtnGOD
/20lR+ls67wMnysf10PejgjWGzO9JngcB6wNtGxlQL4Ipg62dTSM5adSdREVrnYqikIepDcXJ3KZ
nFu3IWnbSR3jGmyZ+VNETIaqFAB52ycwKhhY3hB1Fl/mdmbfQZz3gZbNipn0lxRoGek43b5gu90O
NcAcJSf9FIa9w6St7teVzKr9PJj5nWTHZcYGV9H3B33f5v191KPCmVzdOZpL3KUc269ghd0ghd60
Jv96OrKRagEYjuGSUs49jhbz6Q7fCfVvVf7sJWRY/DD1i9mk9Rei/3rswkAqspdKT1P9QhASeOGN
YbqhW4IdKuqM+97AcLSGI2H715hq4K9UZQMLxgRbbe+aclIczeLWvy7nNr/H21uuCnvGi5J00aam
hXXvGN2PaYJOqStKlbYxCU5R4zcw58XRzo0CzpzNIakZZiYcWXooEl8s0+mAnJX0yPtvMxJzHouI
2hiPRRRQFeYb2h3fOiPpN0iLFjAl31dSYoJ+cp5djiBTCvK51U/UUEuaB20irffENxyZ44VV2ebW
aUjr1TMmzFEogsHXwp+xY9q3tq4Zp27yfzaTpT1GvHoP2OnbGKML2bhIAKZww5h/Ecza1V73p35r
JDA1HRkhwirpALzfCH3dBTX8hWLhW3ACPMM967VinzEAcnhtMFr078jyJjmqrngmCZePrWL//mqv
WtQQY3C2LBwFNCfOuTXbnWxMqlCpgrmK7JXe8b+SAsthHtX55p8vJQwTPZ9t2DZb35/tXb1zYE9N
gh8We9E9CYp8MtJBXOmSWfn7S73Shy8cHMNF/bJgIsgd+nMpwENQ7U2WKtuyv8xyuQCMUkpOHt5V
E03FnlnZ/E+b5CxqCFOY9OFsA3X6n4vaCT4HDWlqMGdcRXA8fKVbWnacSa0Pft+ZumfR9/u80MAN
XEsnHfDsUmZs/qquNQwdcwzvLQ/B1miNlx4yg44mErbmtp5h82e5iq8IIps+WH/pxP/ZqWd9HAC4
SrxlRnPWqZ8jq471LOoCryCBhqKLRkYzPrx/E1/7VwBWGAvgQ19mReccB7wxcpa+0QZS0rp1x5gq
IsIre50bRJ2pGQXC0DPfrlqK5PeXfuv5wVlggytgeCOWKdjvIxXfxpmD6Q8f95jN29pEU05fhUaw
q+moZs2ICgzEQ7h9f9nlCTm/rCaWC6Rh/Fxn4Tr/vqzZ+aQWJSzrNml+hPL7wExeBZHDU+u7PL/v
L/fWu2+yx+gWUjRPmMafy0VtowvNm1kO5sJ9YzR7Dv/TtkHB88EuI5YL9uqXgRKwOIGz0ejnF1Sp
v++lo/rxW/fr2ZzD/jtigWmloe/HyODoe8dT+nMcLs0kQK7/wUOL/cQBSGJiJ3r10gBCV2OkE4lE
ZPKJUGe6+YSBf7DKWxeVW7iMr3QGn+duL2sKrd4q2Hp+7QIDeuA1WYmYNC1iOd+/f2+9hRZuHPSH
dOUByv15/zKg9iQZj2youGw3xkhKtVd9/d+tcbapJbY0HD7UbSAMiXmm3VtecXp/iTcfDp4/wc3h
8cAn9Ofv8P3UG1uDBCqiqHkQMOUfyYpjUDaMyVOsscMQqrN4Ahiz1LgVD16IS+b9v8TrV8/EpcYI
hffPp3VxtqNZdo2KsfJRvQl0OLKSZEOKrLkkfpWgnNovN++v9/resR4OKqBYtoHD/+zdazhWeXNt
NkFB1NmF5cwndOXuB6XE62fRZIaOfpvWrmEiozy7sBGRAhiSmgC1SL/uami0VT2ArWSW8f7PeWMl
fgQQMssRNjCls8cEXmii5hnfO1sbiQlad4HJ6L5u08f313njNv2iyAjuFTvXL2PYb7NuoLWZ6bdu
FaiEdLv8WfNygHAlnurw+P5KxutvrPnHUmffWHpUTlg4LNWTwg5bzsImP7r/MpQAfB1K9TAj7tpj
iQvbTYO2caO3TfjF4ci6lcqQ25Tp797oaKMV0AvxFFgqO9peWh+liXctGmN1FeacAyErm0ivmBZx
rpLb3MDhdCSQbroeq54O9tw7+Zo2GykUJPN88EOXSICzvZkvOHM9fbFpoho+e/3QqmmmX/Zc0y6W
n/2i1K9hNH0Cl5c8F6pHV5PD8Wvz8Es7ZdHOxezEzNo5OA4aP5vJrGjqbG30DwSyEsLogJCuik/1
6F2RYaYgwWZEKGYj/cYE2WvYpiTPRIiVQA+hYtRSrV9PVmUFzLbHjZSesWadFKKH5l5mFlqGFOIu
noAq3vjRuFZuNGGFqSA+e5GhcW5Unf7ihmP5wUfrjWfNWBhdKFjQiRm/qEa/PWthMTRUHzPXJUXF
OQjfPHDXJ8KpCA1eYbsbg/cfudcFD8hr18Ixj3EWdOLZ69pU1jDAK4aS70nrQL+12DYYoS4ds5b7
0INDHdN6vbcS0h7fX/mN15dqTncAhgIme3XmaKN50OLeKQPaXPPTgJzra8O85x5bb/rj/aXe+JEI
PNiN6HXwP+elI3NRzptzXwbF0DIVGQRDPCZBmL3Ssj2Q65sQQMeAfV6NBk379xd/43dSVyGLh67C
RTbOHnXAwD1tp7IMiHtL9g0BLdEUIfVI5/aD78nrlSydTUq4KIyQ9S8mgN9LOXpAXYSMNA8Mz/s8
z+W4MTwyltrcNP/xY0q5gWAKYRSnD/3cxl4vXPKIrFJ0BcReKofGq5nejKPtEBLpfP+nF9DScbIv
gbKCKfL5Z4vIx7q08oafZRdmoNVzuVj9mel0pGp2H1zD1y8gi1HaUBrYDLTPP18N2pDY6Qt+mWbd
x6b2uVHed+JL76PR+aAGeV3wsxTHUoefZvF0nL16yMoTwMkIMcw635r0Sn3ymVduPpCCUw5H2pQf
VaNvr+hTivqLAO4cBEjuGJiYZcVGDMfMr5+reaF1YBcDSwpzqTcu//mto/DGAkrVwYpnT6Tdce6Q
oZsFWt8fwTQHlpWh0dc/WOZ1YWPpts7R0MRmzMVc/v+/7ZpEik1Jwh8dYJPQSAOAQVdPfBHf/zGv
dxFWEXhp2JkRJp8HyUyaMSGEF1nQmnS06PSs87T/6ZbOKW1gg/Q4s7Eff7BLGq+/lKzKxuHapOGw
W55tH8iipc+xLwt8G8v2mJPzuS7rjKw2nym9Khlid7OfG8jJLSxyEHPBZnW6u5dTEx1y5sg73AL3
arabT2QXZ5uorikOlrIA5LJ9gSzOefCN0SHhtrM/+Nu/eWMW2xHDQNiT5zcGSUKcM9nIA7rTpHnN
fnrUJvqc79+Yt/Y9gJxLSwkPwquSs7AaPiNRlQeldHMCG4ZAz8S958qPqpZXRQu3Ar8fqkrHwVJ1
dits2BZl3ZRsRFhkELKE8WFy9Gn3/q95awcCeEcbzuNQzrX782FWqW5MUa9liIc6WNMun6nJ7uW2
6/KXIbX+eRXNmRGZKJ8MMkRwgv25nCcTwH4xr+ichd+Xa9cmzqlow8/v/6q3Xh5Qyw7sE/o3r8An
U4dnSFW8PHlie7fZLBixhfZ3hi3Vro1s79uYExpPt7D74FP11p6HItairqZT9urQQ+tUR9k9ZEEU
GTey1J5BqcHZeqxTdUdB98Fqbz3wHHsMHnZOlq+aZDm/0XXqLgtqWCP7wrHd02ik2ub9i/kLZPJn
a4MzOBfT4HMElPP8wO/3wMVsWu6B14/6I7lLxKKhOCZHziTiMenc8SEVXrXuKzncNATxXtu5a+5j
wI1bNdfQzSLk+aIhEwLcLHqMvk8/Ot2+Joai5IYPZS5vJsSb88KnBbdPsmfB12ayGBPI5lnIJSwA
sNQhcb3PmKPqtYv75DIvzeQxG4fuEPrV1xhFB4YvidGbHA26SASAzhrY65jf8f6FfONdY6ZNCeq6
Js3F8w9i7vJ3SCbK7bFU32sl5E6vEVOGOfqV+fn9td54EMUvjbG9NGqpuv980Qwxw3P1JKV9KL7r
NBwAiOnP3Yx9gei+xUDhyA8qjDdeOjzBgIZYDWzK+ed3aEmmbKOKn5faT3ECDNBAtcMcoyW13Zib
h6Ydmw1qjCH457+VWDh/6UhRIJ7vlBZGoASYHEg69KENZje60vmJbvxCeYseZwgA/7xuY8GlDWAI
Tr/n2F/elVF2VlMFmh41a0gTqBJKU57Gxi+CwuEg/f4vfOObw3rUUAsUhmLxrLIpgI/GCdlAwTRE
TC6sdtzoTdVsTBSx/8lSPu5aD6wyff6zD0KNfV8WJUc04VflrZ2Tkti60rlIeiE+2L7eekZNXqjF
h7B0+s+e0QFJXEnaGGeVor/v4+qHbQOQ77h/RKmevB53zT+/jCamCwNUN+OT8xdQTMzajE6VgSLz
CBza+Kklv6SmD/DBQm9szLTUdYDbdJ6xcSz387cSsVYjCrCQIyCBX5+jadp7qrn/4LeY/Blnu/If
a5w9E3D8s9QiwixA0C9WsMtILrM7+5MBLBlyzkh+W6TD/h/betM5afRQja2LWIhZbe+BahxFjxqy
TJj0WriUNFOI7ejNeZCYsj3isItPho+ht5xJwQ4hhe6LDnEWp9t5jQw2PMS2x5CCHNxbW0CuXWGG
FJ+UXyC2KkWX7aqia/f60IQwcpCO3kAEpTqsgKyVWdLexJMb70ULAzK3kWgOZlxcDUTmBF7m3ydV
1q25wtmuoFcEYwihYIA4sVhVo6q3YR/biIWz8ZKIlmQ9ksi7e//yvvVs8hV3Bc+JyZzi7Nl0mg4z
mcOziUz4uZnkM/CuG8vUdmZRbUON2NL313vrDafmptijfc9A6Gw9O55LyDdzGcgmXnpO1zAUDqMs
PyheX7f8LHqlDLaoTWjT+WfLWFMWE+fgY7fVs1NdJy2aQe9bkz0whL5CkLLubeNr1JYfHJnOzfqM
85Z16dJyRTlcn58r/LpoCjBD9ESqWT3FeG5XXmtpJ4wuer5FM8MZp1kysWU2NJu8RCQIIISNvCEg
yUblD0NaO5h6r+2EtMp1iDCUB67eM+9kgu2nL7YYOKhPSAEzV0UbyJDwqgZXbSIR3hmZ1a09ZWO4
lamVrSTW9W3K32cj8/oHng9xi3sfdgx51TscXfzfC2WvY0DrsDtd47Ex7Y9uxVt33MHl5/qM4bgh
y636bY9I9M4uygznsy6fZ8ahCx50nwk5fPBkvbUX/bbOeWE01AOmdn8sA8/O9XVJv2FdxPH2/cf3
rdLGMV1OqwbzNuec1643Rl01VlsGDJ289WyXKw7jn6ssRlPfzR+Yzt5cbGGiUfjibjs/RDgtm1GZ
865osVNwElX7wap3KEDRUsvkg8v31kZAbgMdjMWy96r4zeeZYG5UVEGbtiejc6GZhPPnKm//h73z
6o2bydb1fzn3HDAXCeyzgdNJrRwthxtClmRmspiK4defpyTPHqtlSJh9PRefDX1qN8li1apVa73h
uU/BLCT+JyNp/W1e6J43B1ggBOKwT7N0smB8ydMyxCFhednWSbBgeGhTi9/UjpHsXdn060mGzk2K
rOd+jiE1xHUK0TcO8h3WkfMXASUIekYUowP88Zv+6+0RECkjUb+lff122iIJ1hl5QpozNvLZCeP7
xFa3hQOO5H9xHew0ILoA2niXHHSY0yQSPB6q4IWkmtM/VLMxbuqh/WQj/VvaSnEK0AbnB9RPDtah
M4YwOMBe7ns4I0kHxHWsrtvaO8HY9bKom7uyCD8pVPxtAv9xycOENVvcAoyeWe6NcTqKh/o5dAvA
7f5JW39mHeP8bf5yIqVJRvrIWfigjNCPAaJakygJM/b8o0/krzEN0VcoMD6jfBuvDcRu1yUReZs2
mmtgWBqZ2QL6C1X31aWo8jVqgm4/2DAWYLXBM0r69hYNj3oTVAi3IZ0V7CYxBveBR9REzqQDMGV0
02bJdWmztn+ZI9aeog42GHT+yDDzAoojtz0pXxootPdnzOWR7bJvJaBrNnvb+2Q2/W0UQs3UpcTB
vD1swBa4haG8Icn8JEre/WKtetP96knvlJopEivIQn88ff/2ijUzC6CMoNh6OOwS5+MZr5NynzYh
ygByaOXuxWzFibXwa6cx6R9f8QU7cZAQgpjB+tpmuXDMPHjTMUp/dEmLcu+XS7hOxsG/dRMLIzdn
9k6TuijupV0GyBKAnHyhCwQJSmHlsPTbHkjfkTEi6vLJMPxl3Ek2NAUaEw+OE3rx/bHJhT6CxL3t
FPs8jNH9bmcfO0/SxjmrO8TZrWUPLvLnJwPxlyImqASqPjpqowxkv71oPHmLRPOO0LFEQFkx5NgB
SHV2XdQi6C18Z8VMATnpFdswbhOkzroc5oX7W3XqjWbRnxpFzl9ipeaFA8dAQolG28GNmEAj/LJP
caivEARfvfAaUqdYrsFWV94pIyOOsXLxTqFYYQlYUES2DLTGVrhGqqvRGc3dPEfmt8Ql8bb7xfxG
Wlzhi8aUgjGFNsoUYuw7JM8zYGxCttq6fpZswQq7m9ao+n3iN2I7JYPYBPGpXefOLd7j0yXLFhIa
mmvL1yQYkJY2xXdTe3h+/Cb+9vx0wOCgI2/NuOpF8sfbp9yGdWrv8PxFPt0mwNL2E04hX1PLSHb/
/qUAXoM1gI3OtqGzoD8uRdOpaUq9LYU1siWyCTSbb5L5SZgU8dePr/Xy3g5Xmq7+Opxe2QYPj/+V
4aOsXaYcDpQXBauehjFkrwVra/wj1aYShXVq1WZ01U84g9m2EV/bvRGuEWuTRxK3ites/j/yDZ/J
NyBIy+L/HymBzUP/8Fvx9+KhfP6//+f0oeoeujf6Da//5J8CZ+4/QFlowYXgpV2qk/Df+g3kN2gx
0Ckj2cLYyfU4f/9T5IzI+k/ZXwQgmHZU54k4L4Xff0ewAQ1hpukfM4uyi65fUubhSEDJ9TCGN1Ef
FFk8+aelLQNrTaHJgrBgjWibrIfOkJAQhL3gELHKS6eOLgARoaDUgvBF+HHpOW4goN+YRnnSdT4n
va2xTK0b7QMo9P56cBRxRjTFIi/yhMRa7MpWle540eNekkwI8ArEndzOAPq766E0+mfKbbrHPB6v
ezeFBgsAVKxdQPS7AmDqvOsaINH2Mt8awQKPcemTVK6b0KrMZgXCMluOYIN15lkFBQecQ2fCVhFt
B4a0aIKhucqMKL8FVBJ+74rFQXQRzSRr3cLilad+1SboAc/hN8Px3ZpLzP6ynWg/pUdSQDGFgwV3
z6nT4DJvKv97I8SIP2A9/kiVi2AQVPpdPcwYceJmqUWNbQy4iQ8Ga7Y25FG+lMVxhk31Dx+I/De7
c1D7teo0fIRp/VhM80VgtlmKu0g5H/NHdK4G37lMvdTcg1aztvCVwvWEZAOfccLmesiqZITHMJto
+8cKjx8pQmoWQ42ijRv5tPwtT+0rYymvBmvo8DEpo2MgGCNsJTFfh509n1DO1ILCKbpjqwi9nX1S
ZOkT88G7znKlsC6vbeMS6mJwNHl+u+/qyUKVt6/ukkWgoBYM9RUKSWKtMN1Ezizo7XPXU/ZXo8Z9
Qx+pncvajYcNthY1Du9CHKvUWk5xlUCbPx2g2lh2Bb1Si9mMRoTRyQiPtCAVpJ4eNcsPg+1mF8DI
PIKAvxy7ib08ojYMm6Kz5O0Cev1iMJr6rDbiAR2GxZhxKAEpb+EYrFzwdlCMfv+NbKurknPDszEU
XadmKTjsNyp0q/YkA2EwVifkl2NRb0QfNVm4Q0QSXUwLG9GVGikWLlsziSzz8SVM/CeifhZRzY/1
cP5fASecVsQfsuov/+J3PKVa9g9OhQH9alrjBBDyvdd4agn7H64GjGg0YEiSSqT9HU7xTmQf5ePU
0T1yRY0k+R1ePX7lmWywyDtyJgbt/u+EV+dtYqhvh/2CJpbuptItOsxHAqHmEvMG9xkjWpn9Kkp0
E83NyOGk6cFlwfu7zwpUZnfdDJpt3XWz5z1OEYgQNJq9urF30nDxCcmbwKgxjUf6FVpbUOTJ9KU1
SwP8cutKCH8QsaYYKXTlqAb2u1MM8+JsqFLiYkfRUSJwFZvSGL9gnAA6iM5+DLjOnVEXblZIIHtw
vLsYGxU4qRlcwDUScEYQ7SokuWSKUAiS0sb6j53x6nWT+TNbPQCpujj7cZqndsN/8GbZz96mUJgz
g0eHw/kssSPD5quMRaJhcS6M63N0JEMuOVlpVf7SClTzHc0RLH3WNmqGPE9ljfH05eNbejkl/Ws7
5JZQMCJzBJ3m+QiKHvY9RGZPJfaK8ZOFm1R+LrGUh57uDthYHSWGj1j7ioCRWNkK45xgWOUZKR/6
hqas8wdckOaG/XLAvpcMF2PKZLtE8TJslmLiVWz7fkmW+6T1IaZv8Rlq/ItlyS0+VoYuGwJq6t0g
wk+ORG/rcS4WtnoOhpQbPEsfRg8OBZClptTIi+rZhBrp33pVatQ3CIjWy9XHo6cLF38MHhfSCqkc
eKkpM3iHVYYZNEaIBFr0RPuFthkHnih3zZVtssInR2TuJb7aHrKHs+8VRr+WyKGqmzz1quzXx3fy
9hygH9kBxaL9QTBc8N+BDCwK27CKMv9JdUHrX3hyzkCZtqXhCOck7vzF8//dQUZHWMOCHcrNtIMP
EZ+GFRuipgn9WAxNW8+bZpYGHBwVLNG/edTXT0fgcgFHMuFpex+2sey0KnKZevYTjIoudZ8h/OP4
dRzJgXmH+6MeYqyZh+EzV853MwktXY9TLtYuNAzewf2dtujaMMu7x8kMwQOtMjiI6iaCLsrofvwG
D6qS+iHpg9iaQmUzo8LDAkpWg6YYlV0+IfTvlWKPi2T1hdYMMWqNmQN+5ZdTuERmeVYj/eKbW08l
+XKfdUJKBGUKAmK04kBchtcoowgHCVFV2QVU0rgN5v0wui7uLR/f9NtkmnuGuIokG5U2V/elDwMa
gumBPeGS+VjNPUK9q9YI8+yXsmbD+1bXpV87GyCwdR99NljvX0zIW4G9ZL50pA/DVgRzeZKtZ/xc
PMOy8Z8TXoq4FL6pSWuuLaewu2LPMskFGjkF5jCbpm3bUK7hGtnqLi2XsYUAHExL/zNG/z/cOZVv
z6celo/dZyZBrIuDQEE/WUvOsUyQOQisw3frxaNsy6GtfyZBSj0DT425X646f2qZVMtsgp09CjvZ
+ReGE6Wspg5nKDaDyifRTbZh7sbzIxOwzH75iDPwDSkyIkg+KMtF3/Q1ALuwu9UNSvWx/63DzAC5
I4VYBDMVoR34vquq7X22YSRhFW+EvFiHaKMDnzFv7Hkqgusokf30HWwZKcQKOWbqjhsbJy+CvLmk
fpPtbLfxWN84SKX4s/luVj7742ClFo4jUbdcsfxD7xs9T6Zmi2gk92hpNivwoGqwvqGkIdFWGGAo
LvecpoS6U23jq5uOWjyfTaqMCLKCQ1zzzuyEbhEKECAr83mdocfCQo/AIfAwmnyaoJOfVHgYrLox
s/mkb6URH0l90ZX+kaempL/uR1Gymc0IphKCuxZrunmbxSGXhq8a8vHFGfXVjBgkzYUT5mnzvUE2
S+0jVzXpeYENH34iVjdVp0ljzMPJMA0Tc2kKIh35UnL7+TRQXcJmaUa93jObIEK/di+Rg+ggv7og
/CBBvz6Al6HjOWKAZYZ+tjHNyGBAPbNi+iHZq4NYARXaALjdRT5/pULOJSpUMs8gk71+RyMbjGed
NPLSZM2Uq0fItQntN6CfTjpzaWRgCY6zU/NM8euoujkeoM7KC+TAB8axT/ITZI4GdNZQEtFXdAxB
1jZLDJ2TlZyRHJk3BHo9XeqwZ9dy8ho5mG0W+Vl5U2nWp9hltN6YLhKtJtaUqsKQWRPbLY4ma2cy
+UJgnlYkdn3c54FzYrhTOj8iKa4Yw3pSmdZ5IzDSRQwKEJPZZhFDUIzHkV8pPKXipdK5W2ZN9Ik2
s0+2yENkyIRN5w3WyFW8rQ2EeJDgsxVRYIt/pOJhajvS8xd0p8tPcYAkszoJO0UBb1PPKHb0myED
pJHx5nEwJQ+z655bmnl6/uc4IBKcbdwQuJm/pu3KEpyDJmemoHvqu3sFkIvby8o00HlbhMxtetFR
pvS+ccTjh3UIgYXbytxQj3GjSkZwmEb0GfCyEnrOFaSALqrB4CbELjZ1H2ytU2t1h8YRfzZWULCA
RdYTG0gdF7IMd0xZ53M7Lzp4JDmJWNY4rV7Sbqi/FGkcizeB8cHAXz2aS+pOpLnNKCCcLbt5j01Z
lwEGoCLLFzZth5PYeiEX07PaSVM0QWQeLhYyE0HhTe0mM+/CxEtDtdGEGh2ZAIIireWbxs6j8iyd
XY8ZhMupPNFmhrEy5XLloUzG9A86jYzchuVIS5FEYax9XB09hVtOYvaIniAKmDnpZW0laYTaDPUC
Ha1SNZvWjgINnarjtEPLA6mJtsHUZT0VXWeMp3nUURbdR0bHu2mQ0a09ylVWxcNUUTbH9W1YNpFb
XdQdzi3B2jdTdyy2BGLCzbZ34gxzlVgOdYhwAnn7pFYRAOdkH6FLrDXtg5ww6z8uo2e4iQ62M88c
Zsi+pQlqgFOSxGd5nQywrvop7PTkSTMdUkQ/zo3coYmv56U5TB1zKHLSJo9P6wVVGrmj7z602Ld7
DqGyawD+olWU8z6q1WQa1tBcdKNvE3KzioKNs62Q72EvqPFB4rvCxtRRcGDwmblmityh2pm9HPkk
R5iG3/WoshGXclNhlxT2mc4IcViNCU/SBU49nvaJQXRQjCJrAXJex4RSTQvq+Zi339DUCOaYmR4U
uPPEp8lkDFzatZAyREk8Jir9Utg2ssuXEeQ3usNuoTfZHo0ApuPke2ltsCm3M/FhDhLDvZzQYUM0
nxCFdy1dVpQrtkHdUr1ZSlunWKYBXfaxDBpOI7/PIUR9PTgjXgG0z/KWqBpu4yQbHQMHmmVpcYUM
UElu4O9EW9ccouY2aiYePq3Z/OetmkfBHQsQDoxSXSaChZ0NC+n0PkgHPYK/p3WZjvp3s1s7TNwl
nXTi7NeGDvcdRLFF21WajLEj2rBFOESrSrM+jThl5bpBRMNkNcLCkxd2Stjd4FuE8SgCPdbs/0BX
o2hvzXIq7iCWhBlzCGvN5sSvpMp3fq0G+ShL9pjTFjdl9zziTh2kE2SK4hwxd9nl6DoVTy767u1N
Wftl+4BWZoG+fGgUJqWkoseJ3PFGCfojQ8eSSqHruN2wg8sRqIu2SaIJmdHSLK0zp2Bb3aLKrzBZ
4h21BPkpaHRZv1ItnjnxRDGMlJ7eOHpHLhasdriS+F3134HmDu6tX/SzG6+zxs2ppFE1nHGzlCHP
r4uKUYwARsJOVoBiL0ZUscIUy99W64iP9enE4kCSvc/PR9O05E6FInY2HgnachdndlKz8fm9OOnm
eQhWDkUtCxwgEQ4XAKDt2KTUtkCWisY2GBuviPegcvpNU5vjchqFmDQdWSMyO7tIThZ2TWDJUalJ
IsczrmRel+6XoWtgYR2ZUmC9BVsDoNUdZGKnP0cMsjJuXJSqlvseZnqx8lrfx8hGoIBUr4reF608
CiYvhlVtorXjb8JpKfKjKO2zCbFsGK71KsxrxwbC3y5dE/y0yiyonhJgHGpCz6afm+cw85xhWA9C
1mJlO53XmwiQVY0XbIbc9PCDi0ojR7TNEkaO6owvSWuT5yQACRlaaxSlBrveWF4/L/7Wd3pUVS5a
m4fJrn5n30gYRL51gxxjjXsv0DC9ocoSuzLvyzh7UrobGY1tpMinzJgcZVZIbNx0OO6wYFpUR5n/
ldFmZFCtMym9rSDRoxc3UgF6r2UDZzlQ6tYRDgSszjDRO420YQDE4hibY6eDyHe6YAdOSuoljWLr
QZgwY5fpKy+2l6NZQIqMdoNX6+yPZqE+OYjM0l70swu8JjwamjL1v3l0vrkVSxoi1530nlqDHBqP
MOl1HZl9kBuMEvK2HlkwbsA6iw7nURLLsgCbvPEUaFk0sodjtGVulVX5i7MPXRt5on0FpY6YgiKn
yYOSl0DqWnteCYHvmEa7zR49Qv4lNRnnsGeAZCX0zhk048SdtnEiuPYgFlEvt8r1Gn5XI63Ml5lZ
jU3XqvNqSvNHXZjpOJm7ouAjdmaF3FEVyc5qH/B80/kqQvFEG7sfWv8n3Oyq3vl2JqqzuMaPzdr1
UupcqpJCpywJAruMUV9Xfm/9Ggwso8LNWKB7X+hGOHWDFTKAKHOtQrP1GH5i+KxTpJdyj9+Vepf6
vYO5GEuouxy/IiKaH4KzxGXOQYzfWMvYzUKkZjCWo7aHPQCJa8C+wh3QOkmYPv8ciaVhCWHB7Cxk
pKICwXJXlxjbupvcQkcNcTEDMyzUUE3ygBuvRDPrW9Fa1J5eXyMbpmXdc/wb+rugiSae2Mkqi3c0
dEpY7UUV52pMrlDVM+lsqFx4Wb5PpI8HyDFAOV/dLZrFl2BsLHXxqUUYMk2OwTXppMLs8aoeYQfO
+iAf+A2TpaReZ02YDpugcTdoI5Ol4Keos3lVIwrt7U0Zdyq4ogNj1+mZj8QB9zMvrl4HjtOaPKrK
STJB2Lp6iTQlKkIXS5U1fCBSrk7UrIKjcdpYeoI50ZA29lFjC6TstO+23l0TpTDIA+k/kqiuHUeS
BdJn0vlm7+v5CNs3I7M2GYHsV7TgPzVr8qH+NFkJGmljEQi2SyvhvmwUm4RODXN/QP5nYzlS3+3r
8sh7j/dCo7XmpbYdga88cyakx34otOFSNLQtkQPHQsFWT9N0JifIdm7r6rlbVHZYnZejFSucVwrU
bYYTvoCe2aYYa/yZ17hmllyrWloewZQq1cUKoKDZJlQ1Rz6MW9L2QSGAhFdalw+yJ7jMo+ucuaPV
oxIXeTbzrDRtfQjMJCYwd6Y16RfSuSHpJQdP3nM/e8t86ow25ycfPchJHU02jK4HlQBHJut6zXzw
NlfkGl0dYMJ9hINJTmLw+0QcLFVIYjAhYczpq4obh59iziwtkmhoBzwidtcsV6ahTHPtoKvNcUQl
bdwZ+8CXznDnL4UzGGtjtBh/Iwn1oRukiM7CWtRqWHcibHUiH+NwqO4iYGO8tb6koFtvpsAATZK2
yqvIUUKvXu4ZdR1xF6vhuHfcCEQNOn1+YDr5HpentBctOlRKYrK/lwIFnmRbiYmpv8cqL+GokuPO
9vi69CpV6NSqMBBaApSAwzkeMT3ma3piVKOuHxmRM+spCXJ2rC5Nd5qqhgGB1p0Q8dGF01oGQi9x
TsuxPPf93CV5nccsPoqSahqu/Uks3TFaelaxDzqbMwUbm+GSHzhTrwidfpHXfE3o9i2xKmsqnYna
lU0UX4+vp0a44XRJjxskfQhSJPyDv+6oXNkaR6L0KfD1YFHg1clNI9Y7zvGaVTbj/dwHCydeV2EA
OSM6CfzTXkNTq3ilqTXoWx/QSUALHLRG1PdbY6rc/FxIiiN8EBrNcjXbuQ5YPa/RQHE8R5KgQiYP
60Q6A4lT5Q9OPekT+vwaObB704luaeV6Vn5cW/tLzQg8D9B9GjoCQtcB2CiYakjOKE/9nKJenzMx
Iy/AZBsYQhbhqhtanveTSx5W1ShTYbjsvWCJoQMf1llnWVWB2fv9T88fdffmdWoUgaErux8/3ftL
gRwix9WKEhTPzQPYko2c9qKoTvxM3UjHpxrOoSIpJFgTuz6+1ks18M86PcwVytTgzGCU+u+7Up1p
dcVY5M7PySkHDjID+Ddmote7WBqtk7YEE7Rd/JqgMVSu11FEUTTPi7Xsbc7dVCF0ZwOci67wdK+R
+Xfvo0J5VadIAqWv9EygYMRPH9/+u6HSbB8SW8sEXGC9E0qa2qjs41F4D31qTdwHG5Q+FrK5coT6
+FLv5hz+cfDcQFQhffVe3oY0KrXB3siHMMFQdN6jbZ6N99Yi9BLxI5Dsn025wxaKxYsRvg2oiKop
nP6DedA2nRPE1O8f0A3WMaqfWGxXQ0pkv4lhR7CUo5B8n2Ri5ufnwhZme0m0K73jj5/9cJjpmsIO
oEhLmxQ43eGMHCv8HMYwdn5Qk+DoOCfQuR+DCgOQzyB7h6Nso5PB0wJD4WoUxw7agDmJIfiUzPox
VLXIz3tZ6KN5mnFS26vE1lnjx4/2FiNI0wSOJmVnmryeho6/00vIkGQNkOn+0SIVzQxqnUiHOYLi
zHvFbbiYcJhIMWsLcaz0EnbGj2/gBRz25wok1YKkDj1eCLBj7zj/nBKTwpKYi+B8MSMiSy8Ldyuq
HkmYHb2mLQoECXse8nI6fv8uihseSFJnW/pYJifH4+vglBmGptSrPGNmFddu6HBawBuhYktAJKQO
uk3g9AbCm6mV90RrMXp6s1TzUKt6k0QmCx/CHD30bNOLgeKRNbYT0mAgUGDuBSTzdn+c0loOlk2d
Gzq36lSn0y6jtYX2EUgbvZ37MiW3EZ2jt3hMciW3JV4L9B2pPVEzz22dNGVB/5Lx2VAm5TrKSkTB
VijljYx/gBgIlUlbTUoXWaqcsuzHw/9uwglXK0l5AvQeJKPDqT1wskgMc5m/10njkLPGstdHoBBX
OkLv75L1x5fU6/bNCyfUgtuiRxNos8pD7QoaZXPf4Nv1PYx9XWMcgETn5wAL7dy4MDuTO1i5mI9z
iJqsSCeFRoG27WeNosMnd4AtocUE1p/Hfo/NruAX4S7cJ99zED3lSVq2ffnFzke7PbO7/hP26WEE
QSTQEw6VIh9Wn9bvY0z+QEiiCxGniey6H6qBjXzvZUJPiyyTOrP6eHjtgyXNt2vQK06fuNxwKDUP
soN4xIi6qJT9pep61HI1+AxAWUwZlZNumo3sDrhZLCV/CQo2zMsJ/a97DmteG6wkZV1KMBx5dP9e
jlglUEeAkUaGDa0UcqkgCDwmdZbostZk6DJA0Ps1i1AFvi4Tg9Xi08qwHB7OyD32ojg2dKfIwuCS
tcGBAI/5Y8Mgjha7qkYQ/PzjQTgYb8YAYg/6EOBD4Vq965h6XtxjgDlMX4Yy0zszDCu95KCOcXL+
+FLOwXzW75TgBUMbtrv2oTqI2WMtqalabnQXuPXLtQaP0ilUKp3qD4R6QtBr7x03Pn0SrKZKV0l/
/9QqNKZTDggmg+u5QtczOQtKIp1ddnAJj408G4zlrGOpYk2YIlI1Hs3OwIFpm1cRx+MUF0OOJb8b
f3SLdBPJQPqJtbME5sLvVF3qF77gnO19Q12bdFi8liaURQW03xheot9kZr3oxQtF4K83fZvqwvLv
Fhorkrmb0fNg34siqhxIRFt42dWf7LfB29enZSfp5CPJYiJtA43WPJjCDU+gAlNGj4VyxLesrTx7
Z9Me3ft5IF1q/Em/i11MRmeAcBFO6hHkNjsv7hX+M+imQ1+laRo7q9CYUc3wk775gqgb7qvF1Klk
nQTK3qdhdl3SantU0sWU1m+NZF7Ty/EvARbXpwmeoOfsSMnCaT1Bp93oMufrQh9ZnURoOHsrWUCQ
2lA1zO+NxQAd2hcTCMQubK9cdqV85xaGcy5m/D97OTdbeuLFPb5y7kkBipLmj+wp59X5SAuvt4of
oCa8U8iamFcMS2NaG0e24s5mf36QSW15iFv5CSWMuOuO7Kyq7kbhDPep4yTgoEwDQXeDut33fAi7
J8yu2lucITrSomiAzjRkO9oEs1xX9Ium9YR5hbFCSlCdFFW9xdgHKkiQZNnXIfB9quYRAub92NZ3
SzZQEnNBjVPtM9w1/MJrt5/Nn/bcdz8ssbhfksEb1smEeWUuunTrpnP6CWnnbbBmQtBWJphB1bOh
ZYlDOE1N+Uc0Xlw98b6mqxDzv3zrF3Wf8dpM/8vHK/rtgn69GGpHALJgq7yn70eLS2rXhtWTb4oS
jNBk3lkV9dUVCgfnynUGzn9xXQI4dUT+ST72bua/PCZYHVo2BPFD2MSgDWtyty2f8Afl4ApmPZ92
pWMBfPv4IV++6V/b8MtTusiOkfehQOqEh4fIyS5zW4GVebLGmjXj2GwXK8ROrXSDlIu4qXDiuUm7
CDkGE0l8uXGUTIsjlWKhNRU9sC/Aev5l67fhSWU04gv7bUeehKfEfVmSvNh9BTHC7i332lRZ9asc
nOCsojx7rezZ/hpmnFMB/FqmXMd5fOmU6N1gIlv6VG9yenHWGFJYa8P5KavjnlbC0O6sGCEFc+qd
9cL7+yQXOgDhMSQ6DSANYlwc9uhD3pBliG5yg3l5gtnN4Cepkxw5NSpb6Po+VFZYfHdwPN0M2C0V
q6Y1/L1bQbfcfPxmPB3d3rwZRNr0qQ4wIMAxBEXfJgtWHpW0DxBvR6C7yCmntUB2YUmGCOIXS79R
bjntRYmf1So1ZEm3py73CMyH50r6ql9hY2JcLpiY7p0FR0APC78fZUo9HZE/4xwlKnE2O/NR5ZTO
HTXQ4rI2tBGIT2MMVcx+ou0CQyhCsCMUN6SNqt6Nbvpr9rP0whEyPcqpFO/TuJaXpdcX/aaOuuHn
jCnDF9hY+bVRBWwQ/mRp55B+HND2TuM7rWeUrZPG5AGSCctZ1WMWQP+6yWiEsCfeup4RnKUJHjIW
VW28OXMcHj6Z9nrsDsfWpboAR4vT7DuC50BJmPcuoqcmdb0Lrdh+L1Nnnjdg2BEmHDlLfHJF6y3w
lVklOGaBugWPhP4ncLWD12naRVuydT5nMnNPKJsZ5SoaZuOUQmW2oxHRE+m9uH2Sjlncp0g0nuEh
ZV4bKnR2H0+tFwrD28cn1SR8Qt8VIHEPFYfasfS6AIH55xihFqx2ozr6UbcLwv5NOXurxrRzKhwl
siir3qNWuMkS39snwGE31EnCcE3DE4uetvbFt7QvtALNTAm9MrrkPPchFjQOXj7+kMTHsYcO7qqG
mzYiW2XhkBxLs4SIpdVqAriK8shgWHZZ3hvnOGjir0Qpwzjzu2S+mqeR7SzzUrlDx7JvYEum+VlJ
m5eM0imxwEAlrgJSMuIwCN2guEcVYd6Si3S3PeJdWAsUTot4BnAZZiLtorVP1e8K/xk08wWIOhzO
J/pKvV8UMfYMQp6PMuw6nJ+lD642sGvrGHDKiIqCH9tf+7ZOvw3V2ON3pr10O6R3Pyt8vY8/zJQQ
0BzQNSRc3tX1HJtOKJ4T+bOWKcDCHbe9n6A8ZrqGvDLOVOJp6Qbc4Svj56yyEQN6X2Ga/fEk+duE
RXWbtBmp8VCz595OWJBSHWoTonhGoHQeNi8vBGHlpDhLCx/dnEWFdw3K57vZhyIiw2j6ngStksyT
xbr75Gb+smARIKa2TOgAa3mI2F3KYVQ1gp3PsTD928a3uhu7MIyNoLCLZ0Y5XAxFg4CQW5XHxeRY
5z1+RpTYi366SkUSAEiuRnWWGoPzC+R8g4MTNh23n9zlu5RBs+8djyWulcneHaNVGc1l2LjDM1Xv
Jv5CZuF1ayqJWF53prqwEd6ip9QtfrAJWq/+leCnhyFzZMvxyBF1d++FRXxmijH/YrfuQIeEXWAH
671guOMM1k9Du/f1Rf+HZ3E3S/hnD0+wADdpxyHlsX/DmtCn4z9e8HvmGgyL4TGf//KPfnMtAguq
BYVQ9IcQa7JJV38z14LwH+A4AH4zEahm0U78H6qFE/6DzILJYeJNixSqScHzX0w2tnv4ZxTz0XDS
/+q//+sN1bU7+PkNmeBtEkmRnqKwJp2zgAmc7/IYh/MZ5YUoPkH+tE/oFFrimm7cApcIt7C0EeGJ
Mn9mEOCPZeO6iHnUQXijatXDCC7VkdNYzZHZp7S0/hjGq9eN5s87I4l+s//qW+PhYPyhD2dTnjgs
6uKGMns5haFjoTxZX4Zhbl5iZQunDjKaB9hmqG9TC3jFNgV00sconRlSsZamcIieArRJrjuy56bd
gkEsxddFAmyYkwYDGhcC1HfUNXofUoeSC+4zvhFsCsCH5iUt/aAzNpzLjGA/5tGyAYZX9ckGiAwQ
FZzWRd5+SWYV7+vJoAaHF2zR3ARRV9AxooyH1kVehSdBO1jAB+dsO7VEQei/7bANaf1fLZY/fAlr
WazGtimVxrwU8WogHvws59K8cSNSyZVyW5mt0wSXESBk3mRhomknBZLNdZHvwLUVxSobHPe6QtcZ
N/JxV7XR/RRp88p0aU8wsMEbdnC6x9RM2suwxAOLhuCpFdcnsva7O1GBvrXCaT4S3dCfRlifnUyG
MjapWGC2FWHmXwD8mc+qONkZaZaT5w5WfWO44XfTyXArTJF8RT2gSL6BkpRiZQ7eeG7Qeb7GRTic
1oLS8HZM1XQWi+XWHOLisp2HFP+5sBLAbX0LA5/ccH+2XZmtQpl0q4ka0AID0kz9GzPI5Y1KKwft
gqC88tQiElg6rZWfO1XROV8yaOGryTLSy2Vptu4c2buGZtfdbGI+oVttSDFK76goymonBUjVtdWi
q9JRWUckU1j7yYnkFnVMY+UsZrOdTFkfu0s/ri2a+deMenMa+DmeP6IwT2JU7U50afwkscwi3kSV
WXyTvdXd1YIWc0Nr01vngyFv4b0sF05lT2cOSgxPEHT8nUsVZFs2PH1rq35dzArP0BR5d3x5lLtb
KLFQRMtl8pAz7TlktROIfdCNeAGNN6ZQ40UIB+/UGzv0+ZBePsItrtj2Bh5C9pgi4Yej103SY0Ex
mAvC1m2aMKXbUkS7kd4T+Xrjgn3hS9bGVMBZDMJh64Wj9WDH5NVlNs/PdhNH59Qw3E2AKRoKJq4a
cXvL/O8wHpd2HYnEOraVn7WbenTmhDOAqGacrPDLWdG96oKV3ZTCXnthgx8Vncl5g9V0rOE4kXHn
TR3JigvA7Bg8i0Va69Xe9v+zd17LcSNZt34idMAlzC2Asqxi0UvkTQZJifDe4+nPB3XP/C1qTivm
fm46YkLDqgKQyNx77WUm7uMBC6CGtlnLolOYWsUV8Ah3j6TgxTeHhFCeIdpmsy4SIBtpvkNfHOGv
kznwsMBTO7mZ63L7lhp4WCRyC8ePLFgnXt+uyKlNVPsmwYyDlRkEFHTueGsXaix2dlpah7RrHt1o
XN7sYZk2cmzNA6A+AXfW7OZBpSnlNTvh+DxEs9N4lWPNKqqrpdACDLLSNc+xGGcPAZRNWq/tEi5W
N1PilVjFDdewpLDQ1iCrEULo4JwObz7KT3Npd2SpzcNwKEOrFEHLJpL7iXSyiyhLq/GGGG9KIKDx
1moGskGXguxwby7a7GLyYuxGHRAGNtZQKtsGQSeRBM3CaJ/t4CqP3AxoSGb5E4LT+i7uja7cEOhj
nGU91ieEdGUb2EatXmIm3Q82wHYWaH1sBmrJv1usUXfTaHN0HBbRnEc9im5inZqjyrXiwRGd5odz
n5OQPaYbtmc2X9Gm6XsSdkpBWDbUfarvxrppwW2Vr4QlEMY51bV7pxskbm1gvVDyhxWYwNZUc/c7
dOv6iH/z+Bw6UeYPmPXdYbJU76eSqCrFUpDi9WW0V0nKVT3ct8yryB2SrT0Ozb0wSgiHUrOiW5yP
MDQa8vjOnqdc27dNG96YpllVTG66FJ4U4c8v5azCYTDBasSumZNsI60+fY1qt9Y8oU3DuSO3svRC
bRTorgwnJalx7qKLMnVKGoih5euysBs+2N/dO2L7xm1tW+2LhXQl80NXXU4QegzIa0ZyaFKd4IhR
1Bv2humQ2Kn8OqSDxn9YdOzzvOQp4j1vVssCUtMSwTZDp1v4iajtE0CGG3r2rEfrsEerjy5DJnkY
urq/6kDgfjw2UtOiKwhnQG+9wUUOmr1pI+s9MdQxWL1l/LSejKdY66pDgij7hoGkxrfm7zqJpCxE
kRqXSalOiWTrX0R2CmdHvk9teXDtPvcsoUDl1HIlcFSCwaD8JdczxP2diUCbP1gm/VLwopOCHjvj
teh11df1HjvLaNYJsuM/McDjCxOr+rbRjemK+aWZ+aRzF89A9MM7yWPtVQp8HjR5Oe3WuuQtU9Ly
nVUqSOOb7ZitI7EHZzNHMjq1JbmCHsdpc2U49dQSBxfBc9VoR8iKnpnqBWPe0BfPjRLDj0Gu+WQx
Ii02tVWnbyZqqHQzuwUBHqEJRStIWgUvZUCKfALetEdI4D+8xtIYhWg/qM1z3EbpE2pZHlf0qpjJ
cFFUM72b6TZSuGe7JMkhhhhmYy9+0UbGuY1HC+CKwusiU/ynKbHKl7mU3bbrFSIMO5XnJUkQK3lZ
kuLFEHXOZ8bDN53c0Y2Kk956iDb52alb7UTIIdsxcskFOcNAQCB1l155mdMRIQcRI33VXJtETNL6
xKyh3RrRN+CPJBUMBUeHHBtjnmREbD0c541S1vndyJz6mhDs+dakmbsnBlY1aOOQAuIQr5Mp27Z3
oTtyWKP9PEeC6AOSaHX9FOu0OfBV27b1gXxotkVuhhs3AyCANW+/j8lUvzmEDxKvsCju0TaJqafA
FHqzyZMS9ou2dKbXjM1ycJCawXQte+vU5STmesCHve5NymJD/EuS4VRroAAewhOM45rCtIRPedJ8
gcw4K7eDYebmrufQv+WtZaChsgYkXNzMOg5wJKWP7WJR71No/FMwjaR2c7Sa1F9lZjj306Th2FXb
Ssv6mq0rXBfZaCPXgJxbWllybggExmBR2vl1Qqr3U6O79Z1mjPZLLZ1kV1pkI5DkmirvpiaVo0N0
dLGr22bKfSXMVSKcNSbRXm1H/S7OK+0GVneUH50qdi8hvN0PeMZYOGcqiTKVg/8iuRWD4rVGb6nB
1NeR0V1ZpNmWf/lf/q+t+11bh8uR8bd+5Je27lT2cRu/Fj9L6P/8q3/1dc4fq1+Xi6czYpW1tft3
Z+eaf0D/AIbAyQs1JuSk/+vsjD9WRA1RlgNuA9THSPavzk7nA1dAh3kWCOAq5PxvOjsk93+HL+Ge
8IKDTWuCgQhclM/+dKTEjn0Za81BsHCZEyaKdqdG5FA7A1BZWUMm8ERlq2+tYssHO3Kbw5wX8qg0
sTy2nP++ndkknqtWsUvN1dho0LA8cqjXH5wqp3qIKhFvSrVzEX4l0wXFTP89aXRCSqMwezL1utv8
SFpnrctzqZrRFBS6PQRrDqOvhWoz7rpcWfbsQ9Z9X/TTbybpP+NB6x0wCQhe3flWte8v09aEYo1G
taoOlJrTjSXJPqdmcZk2dOt18bv/tkT+U8v6yx2nmTfgV8GSQIv2mSChr3JSgOjqMCoNGdthRsTo
OPixJG3+n7/p57n9jyuz0YLjak/nDla8XvnfOAJLb2lE5FjZYZT0fmgrZypJoewcdJ/3g56ZuzlK
5N0/f+nPg7U/v5RhK3gBiwlT+PXf//alONC3Y071eegt9kOiDppkdY+0RdBPgpSU//7bVgsINMGM
zX9JpQhdZ8TCIMkOmjoi4imafNlOVqONlz5zf4cc/jxG+XFpaHtXqz94kr/CmBBGsyhP1fhQR1Nm
QM6llw8wqsI5D+8zL5qj6dLTzp/GNh32S2Z31SZurd/FjPx6h5lfw5g0CS1YRwGfHmumtfbM6Cs5
1ITDcNC2M+G+oZQPrlWV6m9u8K9rCAxyrYbX9BvMjz8NzhsaZaNrrORQactyC6G5DTqFN7iKqjQ6
zD/C2e0CbfZvvvc/XSQQKNCnhW+Epa771t+WURomYxxa2PoXY008+8DTHI0ez8Ii7pP/7rtMV/D5
DC1VNlWmpZ/dxswYLvUQufEhpp8PmFmBpFZqM1+F82g8/vOC/bTf/vgu/Kq5lY6tmuIzHy9BmKA0
1G6HZV5GjUGXnR8z2F+/c6v7DIut17S6JrgWm8xK6/35/hHA1TbomuODVMWQUM3QT3jmXOieHAxx
H8Vx3qFw7IhXR9OWyA2dVvQbzsyntbNeK/NGNjoU6SvU/mnt0JwhbxYdv2FYo3a1oQZvWJTwDP87
P5ahQztrGfNv9vMft/D/RlLI3jlk4XtYMKNw3cKz8edLH0KL6k7a8SEid+9Lk1j5EUfd+RoxeISw
qCoIW1bKqfjhY237cuzn4TBaxfRNs7K6ea8GNz+mspD7cLXekrHkP2Rq3f7zSvhPv1PwYLCWojog
nuXT7UmFIcfFVpQ9lhTWG8ozs/FhydBmycwaLXylaMG8OVFsmyp8TM8qY+7MM2DoHHro7Vdu50pi
txzj2lWsFtL7AImKxHPXHnb//Ft/XbXQw1fmNFgrveLnn6q6BUAAqeiH3FXn1E9DaIv0Lm23+efv
+fTW8+ggjPLI6EJW/9bPZ2OsQGeFlB0fyrFcbt14gblSpJBYULmI+3/+rk/DsXWdOAj2wI8d0nH+
g6OK04rWJMPhUJcN0TaOHAI1w7Yq41VBN1iFPgbS85XWT/azkhfhjpam+82NJWJrfRN/Xq74IUHP
dSEmGfycT8OxDCKnzpsh93Y/NvPBznQ2086djOoQ9tVyi1ua+iYiiYAp7nOsxKoIn9c4TuHWIa4U
V204yKPb9/NNN7h677VkZzc+nFGmPnqaL+csauUxQv5zh3REfgxTnz1hDb+clwwmqufWjXVv11N6
1HNHXA2Nyobb5qN+J/rUureiSt13CD1OUWEyvVOreM1JGvG9DKXRexmA0yVv8L3OJCSeRaGMw9uO
JtmdCvmRO4qojgWO4YtXDJUktU8zW6DSCHtSw16t5nFfwsmmqHXzNXKl9k5GtfE4IkeqSa0bcsVv
CSn9yIbOHANICgb8MSeJzqHBmw2DPgy0Zojfehwpg5JA6A+QZUL5ipyykXZMdUIs5d2w36qRZe5G
GHNtgHyl/ebYvb5BMWU/IyVrnDsMdFlvvP1huk1Ll6+HZqvcOvhEr5hKbz8vphTBhAb9bK9/i8KO
nzELw9zU8diOnh1nygOelfOZcyZ7qtGfX37cXmmN3UYvIvW2MogzP5ZMQzGV0ULLOOpqzqw7dHNS
GpcoAWn+sVv1EMObblnj3rRJeSnKlBWJblRT/YysGKLvKu7dLFAa+o2qRg/mFJtf+gb9lK+HanFj
pLrNyNvkc8Yojs5WV4VBW9vxW6PiIA75q5nDnbu4hB6azCLvk9AwHh30uARC6dzb3NDjtyzM9a3W
lOYrMJOCxE+0WeNJXE1uxQjQ5XdpM92oQz1dYuSTUQCJNH5hrMvWhFz4iegSk4iydR3mYymPTp+M
xM1HhAcFy6RRwGh5ueCFharJg4OynMMRISmEhridva4dlttcKAyOlpw6p4/aCncOLgAUOBkX6bcs
sI3aRtVrRFgusxaH1StSc7ppZDSRhhnRMViiVB4sBBg8x9CczyFcxmPqoPRZAOomBMhQVrJ62yWg
/eG4lKsfhvBnpWxuQ0wQD6rTFFcMT0w/xv0msPRWPaOeX459rVp7wxbyIexsNI7gg7VVpGcm2akP
ldK+5Iu9S+MFdXQhp50aJ8az4/DaVWRxquXcMQbqjUBFigzoqOu+hlHi1p3K3MeBHbYOd1V/cuPh
gsZ7PiLf3EYwq7e4+5ZH5nVMW5SegMt8dKEVcllZ6jQ+CqQsmAcy7fXWZOwlzOeGmdM5zONLM3WO
NwzGFAyzY4KQ6MZW1PGjJQnInNtKv8JL11f7VKBJKcZd6uaqny5a5DFkRnxc4UIeu9EdtIo3t9Jf
4X7i0qHkBn4ZJlMGMKeDojpfa8B8CBVGlfnzhCO+7Cv9JTdgrCDU8QY9vo6seAxS03oYBnlVFnb4
tcN9EoHvPB0j7Cr8CnVeUOb6fG3FhnHuEDffanHWHpVBpMGyWCdYfLNTeWae2Mjf100kbL/Xalrt
Z61Meq+Qg6y9OTSSo1aapUa6eWifepHxg8rMNPAdnPXlUSymsZ3GjFCjbtDdq07T6guFkhkFI+kR
QWqr2WNTzeEjkOV4P5eC+qFsKyf0qmGZz6QUGBvYDfbWTDtC//K4OUyZNR0Ai3O+lCr63ITqnSPG
8c4e53ljLH2/Wc8fXOHKCgppXNX5TdsBCtq8admBkSWlgJ6W0m9mapHUYViVFlaLtYQdsxUVI5Ck
5ESwMZjZVwmtD26PKflsc7F1FxWsC11n5TeVnl9atXtClF4HGoO2a5NkwsQPs9JBlIC6DkVzoudX
CulT2yJJxc3qIrG1kCt86ZJwvDL6KehiOR6TsceCQHdG98VIplZ6otBb9GLsk4fCbaKjUVO3M2nC
YnxBkll5+PF0SYBA4TabG3uTz83XonTEVs274bnH7uajI8cCnX2h6Q96Luwv07i4y04VseLPPV4z
suypx2A476tlca8npbZuMcvC8KUsKx+arL2ng3b37qTpnVdpffO90h1nU0HlOdYdhNncVM8uFNvM
R/l0AkcuKGEKG/V05t5mssb2TxrSoPlPIhOYotGw61FAH7rMPfJQ3ftJ9EvAIQyrrUCi8T4tantr
dwqoQV0gASlrPXAsloCVFJWHHYHYQT3KthaOBxsmGeZjOrflDV4C2GdJLTnIpNbP3MEYcfiA3FJq
u0EIFjZCV3g0qo+3ln4T1pnYg+4bJzcMW6+pFnEvRa0FuTOWuwzfw222tM5r33FJbDS1P7QM+Xyi
oprYSyXOgz+MuTyCqrGkRgr6VKiTcd2rTnlRF0nZj6AFP52WNNPNnJIDiDZoyHZZWtjPIrUAcco6
vJoU4ZSBlGZ2mFFif+9ox0+dMfa3nalMOCZUuMv7zLM50013bFZkUlzTsePKiiUpDYBWHjNtxpt8
6CBGJXl2U1miuzjtNO2NukUMFLvOPp+W5jBiceNBNHCuynqS56THGtUMh/wtLZiebNLKrb+Yoai3
WOakH67IY+lX2BocyBgBS0qy5sluq5ecj940hNRmTN4XnSECMtZXlZHEyCbQkmdc4ZHN4ap2fh0V
IjCTpb8iDiL21ZJpvOjjTZrr76MCVTXuK9hZ8CPQGIfhfGZ8V77ZhF8dF6yeAsflDASAxV1AzDJg
8NbdaOrQviVNyp5d48+dsQk0KbTTwbTrVDx2ag+v6N0y6RU91Sym6CNSsIjpYmwXeLG7gjapUz5q
KyrOk6j063gU/aMSyuHNbGLnOexd1BBFgRtHMKmLA/At5jyzcx9EhDQNy5yPzFvdEEXT8GXutPha
TfM6UBzSAjxIkkwux1TzqaIgPOizTXpKDaqh1/IgSphP/KpugpCaqGcUrlmQkYkMr0Gf59zP+p6Y
JTanCLOtpJ72mhy7o9bkVR905PKxnc1LeO8YuHD6k9D7g3AnjhENdIh1CSrvh+2iPMQw3rd4V/Dc
OBR2BlqdY7XE/TtOET+mI1lQKDl3oXHiF4mAN1sRJfW8mh8UeDA1054EM/k0C914VfRK+dChfpwk
XjIPolgSXyv52Alm/6OGyY+n96J5kRXkU0YYrs8E/pHCmKAaaanEi9V3lvEUMrPFTZ3tFW9/FlX+
pIpC9VRHubOHiWQku1h8OJFbrHAtrym62TdTNfcmipPAhgCN/ViDnw89tlcYZum7U/yWZnpU+ITP
WOSldiVHZbjHEljf9tb4vVsMd0cvb/o1Q4NtisgJzYt11Ntc+BqZw14u+q0TuqGPMyNUNclyVpNJ
u5pFvusX7XUhXMOLyt7ZEc2GjWY+Zzuziyf4bbiCYHYTnpNi+FAqxgz1kiM0Hgb9GAPsblrQrGPc
EBXl4gvm6dMw8z43/Q7tt/qWdhBr6fE5dSiEjmZfmpvWjettPnbtSe2m5JRq0y61Qqp5Ci6fcCgL
nv90GaEl4QE0WXuBFYyv5oNDa1IFyMMjDohS3kxay4w2S3Af7trvXaOUm2rNf9GsmCl47b40+EZs
m7myrroK7GBh8JGM7W1vKK+xZW5Lib5C7d3rIm+PuVI/j/ly6VN57ErrsWrkmS0XwCiLmYs0ywc8
uifNde9svdjhKIpwIcleXTXGrTkFpLQ7900TausvzeqmrGjiscziZqOW+tvkahRWSsgmH+mHzMJN
hEjsbdJXMBDskSx06z0fSE/Vc1BtTyh0BOHY918WY3mfhvhgJT2kEzuLR3925/CLihkyUWyNkx7h
7wzePM9eXMbGTls2+MB9nYaJjI4uOon6UXWGHmIQPkRRG9/bRhjt7dFN/aYe+q+K3jibaYRoNdDD
nPq+UfawCtbXfFaPwojtr7ilFAyUaqiC2MY1h7i2gEfHZG0nbDeaduWoUULDUTA9OEfLqRuE0myj
fLqDQel+g1A+K0elygB0vBTDNXWnD/poXDH9XmNGawgHN5mO1ZJf6nWavGJoa40AF3DFDiGxCC7j
95TxL6immXTYk2TaVmtxs/ZS6qE9mhNbue76zoYTrJRJ7SkuoKnVjrScqYvXSa/LZydM5QcmdbyA
fCsjBrz6aUSQlmMBhikdbVHIsu+Rv0gSbcN1pjGXvXz+kVMvlZoeY82sxYxjukb0Twtcy/msmIIu
ObaVDSY5lnqNmikeNsTm0nb0NtvSiEjHL7S1O9HiafieLPp4SaxZO6lauqAfaNJjlI7yGRclQO7Q
tLU7DXedjSVgsIJ3QYwry9ES5y4a1pbX7Up04KJqv9TFQOmQKZa6wzetOVDb89EKZFy802jQGc9C
sbM1m/6KCfGLleV6EDeUf54ZVTeiWfxUG4pDUTHuXDjyD3pKBHncGvJoRAJQABf2s9PbYATrpObH
9w2VqWxmmCNY3hnMbNJs2BE9mX/98X9xnVy/Uy3a/tImRIRg4WWvG2n12uYdPdjU6KAEjjFexoWy
R6HZZNazFNa9m3IzMWYXngq7evsDKK6yiTEK3gI4DIEbZ3lcqV4cR4STuPzEPBrTo7V0xc6CRP6l
jDsuIE74RPaRBVZeTxZdnGlfMXnmqReIBA4Si5hDg4LmJp2od3FOUPdL2pNoXM0zMUoq14Wns3yo
BG1fPURV6Ys5qXeUaqsKqs/sJhhSOaZevICKAF6yGfQa3QnCEEh7g6gPqVTznPWvLsrJLcOK2Fcl
3qlpAqLoLFdu07S6p2VuBySDxz8ypnAp8aQbR/MEdVi9FhBCrvCjZEK2CMArSWDyj3WnxMWyJYhX
ofwnrSVrSA+JkE/RJk3K+vuiSn6gduByFdqs26xf70nWM2XT+J88q+m6xD7waAFS+qZWLWe90Ipd
uUJxbV8siMMkDl0EswZlGeOZZ7ICOlPls91h/cAsse7Rtis4DAxOgGU8eL5dEeWDDuprrvInMBCa
g12s/1p23C3NmliwaOtnpEoqa2dpXBHUo0KSiSbMJEg77JHIjdXuIoXyWrPBWYMfwJOm6PJj0UxA
pYTVZCx8aDIp5StQYmEEHOfDI+R67eRqozwOkSxfZYQca4brVnlKxCuMOIrZ5NjJo6y08jW1W0hh
9aQgFGwHbKDhH0jtjuaAKyygiPaeDMOUChjuws4tYv1E39J86dz19uZqlh77kts0tKV+NxIfR6XF
D9fbNPqWo2B9xYyTr55w/jliOCYPHZBr7vWO0r4u2H+EWA3edjV/5zZxesXm+4bCavAjLab16Kr3
glQT32WYt2uHRh7VjqeDPw8v+8QbiErDBbEosE9qhm4TltZ8NoDAz1VOLGMzwmX1F2vRrrJQ1y6F
YcmjIP4l9jo6HxEUbIc7FQFW6zEWdQKxroKxApoTlQBSwD968FMHcp83ktd9tOxFfQvVpHplFKmU
cEQq3umyETIo6U5hALI/uiZ3KrRC5WGhIfiwZcUFu926Bht1ZuWJSh4hmSEYc4x52SsYZgYo72n7
HCsakBbQJ/s0GNNXbCmml2lwmEK1FOQYnXPIbCLKCk7GKqlPWjsU19HY9Q+xOjrfqsGUH3E5wR4W
UTYj1+BkMmNS+2Zhz6HnFqyAwa3lc4KHIyl0jdHIwC4BuIOswrv2T/j5f0SH3xAdmO6tDv7//+SV
6+9vzeeogL/+6F/ZK+IPZG5ryB3jF1Vg9v5vngMTNbJXSOlatcyYowD6/yt6BZoDBur4ntp/ktsZ
Zf5Fc0A9+Img/k+EdbgSP6Pqa1KXCqOBkT7ceNb9pyHQapFEcEU0nIx8cYmkoMTT16QKw6yTuTgN
dmzOVX6IB4nHXa84ZEnG6fggcDQ/tEsn77PckSDW/PxzoyXWRW9a6zQl8GIpWZXKX93x6CeMRtkW
NCxfzTbPrxvHrpMAAKnf8gbF1/rkGH4qmpDNYVj0TUUkHeeRMK67kNIeV696qw6QltMUwLYbx/7O
xRs6wbMyTJ8IEhmPptI4PZM6q/iq1qN8IpJc0fH8Ld27jEzuu0bvniwnXQ4tMPGOYiG8sWqx3Kla
1txNoQHJFYb2ZZEd8TGj0R3pnxfUukbqD3iQbcwIMroXp3X20MfJ9Grbeb2HsQ1XzFwsutq6am+Q
FEZf6jztqbdL0r+NcNC3bmRr97aoozsxWclmwEk29BS1mE5NOOonuGiPYKVd6GmIXBrPHAzdV41q
eUArkfq4a72lsIdbz4B2vMfvKj7VMeCTB9uyfeGgHCPkY7N8zNIkv3ZGmL0Khq/HJjc5riOCwIJs
oFFKitRxvIRolRvdbZO9koWXMU3gfOKdGiyRwM7Yct29OpYjnJOiPxUKvXCk5RZzFgRe97hH9NsU
ly4fLEy/OA2196zXxdmu1fFktsW8h+NjvGKaUh4TV+vukX1mk5+nSrphb+vYKSPdOUDh7c/4aKnb
GhNFPPay4lbpVOMe58rumRDx7GMGOH7Qhx4IOZ2KVUSgXFOjb1GhdujfQsDteircG+ws8q+oHIet
5lRFUHS6uhnxud6NqlBI922mb/XYtheImuUpmboJ/9+BrJWEhcO+qbjuu4GvLGOgRqsRwS4w4VeV
e7oxrSK6LVoMhD3LhXszSwYzuVoOW6dFmU4T+gpn0Lkq8LDbmYaork288vy+UKGp6Quy7Dac8NFA
t7oZCLc5VVg5kIxcOXsV3vT3pAiTG7Vyofem4XJJRQKnNhFSeXdKw6G2C1s6ynq0MviTtuivChy0
2b+i6MhIi/EmVuEBdoiYEGi5+oVeZjpZiDpAhdv+jD81Cs6yqofbRgmX5zqrSBdUsmq6gmYUPrhm
Ki4rkbtxqnA3DHZxg0qvu9Pxutmkwuhm7JYIMmRNIi0gBKSHt9FNAjIjLHqvHQsFJxfHkgcjScjy
cTmAqB/bDJEXFZgnpxqRrIVN0hPbSHUzF9myx8QNd8c+FxvUs+oZ8juoeT9UJNTXsbNporm+QPkM
L01k6oFVW8ZLBvDBPF5ppi+tjOwQOW4/32N0ZgB6F5myWRIt2guL0XO/DOgSaS5G6Q9KLYZtUc3q
JZG4r/iKKNL8Wkmd8Ak0qq5wgitlhbirluwkcbUES15+y6A+OF5v5dPZWOycVjMVcRpg5Kc8hUPb
upsE633p0+FOgRFrSekvOAHr22kCLPAqp5pu9UzVvjQg+j0uxjR79TaDj65OZ8QzzhTz4MK8n/Qt
TU+Yr2T32XJCpBLI1e5lC75kPYZ2XnV3nRH1w8rm4m0/glu0yuJ3TpJPVWAO2KXcN8kUOu8m/R6I
SYSkYhSPOeJEsu+cSijpVun7Lvk221WlpTvcpZoGgh6H2//qgN/VASqslH+qA86v4ECvxbe/69j0
P//orzrAFiupEeUklBrOdmgN/64DbPcPaA4CTRrxBA5St3/XAQjZbMoJ/OCg5OLIoMK6/JeQzf5j
5VtpUCdtE40q//Rf1AUrNeqnWftahLDWVVd18XP5XBUUap80OUkWezvUBG/zYGJyOoXzYw6b3w9D
IX5DwfuFOKFiu7VyPLEKgwD6OdyY+UGE9Maa99OUNLcccoNvWWP8GxbBL2QfLmnlLlJ+WRx+n4k2
nWiZv4po2nOSxSg+pvo2LRs4hbCXN5hcZ57WNmNA6aPctaP9u2AfyIS/3FdEhvrK9XEIFPmVbdRj
mzLMdreHS51xOozRsiU2Rd1jTOucJj1qjuzj5HXO8J00r2Lask4zYrJqW/qZewZCWuiVwLbElpM5
h6QCH2RnGdMtNomrTztW5DnJS8oyeFOV0DALNhXCSpx5/qi7Ob0zEofTHtvZfWQKOi3bqhndiPqr
jOt5t9IIYq8KtZn8tnp1DoJDtOzVetIeLEOvrhug8Aewz+mmM3p5HK22enXyPFaRcg/zR8TZuB2K
bHjKepRMbTIVJ6nhdNTImGS/sdSLE15f5QsGRNUzrFX+cJxi99TS923guLEdD0y38e2p1PLArSpy
hBIQbnwJV8zY6ZA46OrsVkdoFusPcznTZU1ldBH1UpwwHuNspCvMvMqOm9sSH5vQG2xUiklnA6xa
EXQOY4qJgs/HAIJnc8Swub4Ft5HHpbennVVr2aHuqEI1oxueEgDZpzpZrHuejr5Z4GhSyzD47a2p
fp8xHvRDm7zZeCxmgq1k+YxejCdTk3i5t0aXdwgv56PRFe7JQlu3r+to/hj7an7EfWx+nNWm/WKV
jnMiPMs81GGnPfQMq74k3VicprJ0T3nucEfIxzMTBrgjLgYWPuleSr7vpq1khlPnoG8YraV3lRW5
Xg9dwk/0snk3Jf8zTCE3+9h3L+GeIVTrFWZfo0XhdXaUbt5ZcZ8dSoeHy1ExwpBPQApbo2gKJBMQ
VKuWurFbGCTbDLF2iibTu3DUMEd3ovoa9uWqHgiH76kKK7/ounSbZ6rKpqGVL/FUD0/SLZezWw98
lBHNuwr5oadNXLE7KtW1xNDctziwLwp2sEweuRYyTFy4PVHuD2nKUhyiYvgOS27G51g3L6HJk5CD
63iEeMwBiUpmTqPbc19TYCimlYLKXSYMbSegJKheUt5ZqqzfBVqiczFG86NOlOmOCWuKqK/mrEST
+k1NLO0BtdUYQLkGs1S4t23Ic1zTDxgAsESzAmxzRjO5XdJZDxkS8CRMq5x3psb6R+tQPWehLY9Z
mz6PSttDKGryS+h8AMADw8RKjpVUK3Od2EDxojKGWNWe/VOoszY9XUnjna4CBZpm9kIAxcAM0a7g
5AkW5QqNTBEPyrKVbitrs7rgG25e3G4Ulx5/74cibqvnXljlC/awrFYb6LXRZfli5GK+SgxF3E/O
SgRQEvAXpxjL1xCIovCx4sAtvnHT4MfFOREvQVu2yt2EA2kXEMi2nEdnbr8wAkWjU0J08gZCnZn9
avI4ZUnuW6Ma7zsM4DWCN6Z4J6YYkmCG+SerNu3tlcxSf8VOwj0lKiEcG+v/sXceW5IiWRp+IuqA
Yait4zLcQ+vccKJSGFqDAU8/H1HdPVlZM12n973LrIpIdwwwu/f+StjNTe8K5YtXPwuszH0fK5we
vibtIN8TqywydRztpZTHpF+Mcoflmh6uZ9o750ore5APdgYg0MhpfraI7wkrd4hxxl7TMZpmcfc8
hw7QCQoBWAhTz9Y0lDdES4hNzxNGz5jd9WZn3GOs/WA4w40s6mKPWsm5XxiebhwPDLh1FFhydANw
Av3E4yVSYolPuF49d1Cud8h/ht0g598TH2aSHIdvWSyKk1Gqr1AV41O8uIqcuKG+VOiNdjkJOECs
qv+G20OzU0l3nvom2qO9tK6mBY9wC/w/zD1HbVWtkhu5QMQBWx2J2WNS6qb+lZHVzTbJmxKDwyBq
TlKYyDCNCVzMVM6mSDLUdkWe/8DQFQ6L7awYfidnfH7LB1xokp0ojOBMVk993bmp3rsxL2yTFtY5
maNpNwS+gnjLjRTWaJ5MoPxj4THdrHvb31XaECEwJK8lKU2H2PTo8o3CPGsnCY6Dsh7pTQJGql53
scrAzneCtf/a1Vrj70owOH0U+lxsZvJ+PIqats61NMStCFymA7HD8n04KR1YIK04FHKEuc12jrqv
dqWHg3IUZx4HuL8fY465mHjTXYqr4AOaBWuDS3W3VyAIaI4yg/mjP33xofZu6OSnc0lA4RpdmL0H
RlR5oTu58wHSEHiT5zLehQuJJw5WU1SIdnNPdQZ8OTi2d6rZX83tzCZCu51Rjm9q3qtrmXf1GX7V
gjbdFCcx1d0WWzDeqm7HgBXPOYr/Daiyc4W9yfS8aBvJVQqXwe/Ko8639mhUAMLu8lGT9ncSc7E8
1WldKbR3Af5HTnAqhmi+SzJ72Y7R0Fxl9M+hK/KCxz0bN/j549qJT+m918mM4mC2BuTKutiYtb9v
MPzeGSt1TTs2gvrATt88VyX4ls0aFfU8bsjaMPaInyvgueI+twzOcsaOpyTBuI1xxLhVhgpecl9Z
hzzhiXftKj7544QmTEfyGqdyCYlCGw+QDv0bq1nmq1UsQjyFE8RQ/ty2+C5VcxPjjH4JJpJQQ6k1
0G+O/Ss0nDi7rjEwOdVxATMjid32nJNR+T4gR5Mbz9HIfIVGzxgz7fHD1ErN73VRFDn+AKU7bc3U
HE+YpwakKBjtYSBz913nQwJxLkvSi+xV97WwUxcqWifHhUFLiQr0PcA5/KhjDKU3KEUB6DCfzvZe
7Iy/V6lVhX2u17qgbu6nqc/pR0f82ny0sGcE30RERrOXejx+RXzCK7S9BE1XyZChCF2wrpzkOKGt
7sI0qZzbGdP64xKX9e+iZkYO12jO1nvDAHgtkYjz4hxa2Yqp0yG/FpDqsE7tv/mQiXDp0oSY782s
48Cp2YV/kGQO7DAb0QPBj+s7AA3z4kUY922Vs46d46SArFE7t0uSGA9GVddcLq5a+4HxHY7dpu+E
BUVejDHDVP8+1cNS72KHm2QtnM54fCMf/iy+mkRYT6k1d9/q1EuJHnMw0ttgiwb3cJpnsaMMdR8n
xIDdZi0Yy51Agot9kchP8LXLS94uy1GaHZzUSrMZt6lKN0UNfWIbOx2He1BUxkOpAhz1hK1uGfhl
29Jx6xu1fH6LoHmzUSwnm6hp1k0ZguOPPqUmSQKP8iRoGuuObbD8ZtfEtRAc5Y6c2nB9XcVGtCla
vg50vfkQW8bwEieAGxurMfwSrL2dDwqvnTM+aVz/MOqtwt74UFFsvQM9k4Y6r+Vv4FbvXj/lJ2gZ
Jh28tJ78Ypp/+DOmXESyVdBjkwDgU8PFnJ3IhDRX2/kpQ9r4d3T4/6uHWIUC9EueD9njF8UCxIes
wtWzPypDNFdRwGZIOeyVYZM27T1UNcp7u1nN8JP6Sze3/rbUJYs99M7fNTTWn913mGEjX1q/CcNq
gC0v+EViM1R2VYBX9EeZUPmHeBU5t57bi53qAapmSUGImXC96xVolYd1H84Djn0Eg/2iyHJ9MEpk
6p09zmdszZu3YZDydkzE9KypuPc/deD/h57Mojn+palF/4SAELUH3svBr18WD+TMGw27OxrJSmfs
QGNJVXOYsKZI0Ult2nIU8YBZI0981uMGanJOrYy66iOtqZs9mE9/I/34bDn/3GmjwUYAtn4pD4Hd
L6x2NTQ8I4nqjqQ0wCrCej7adv7QXBZtjAcSMuItW/Oym2340FBDqaDSmubVi9fXVI7ZQ6plc2Xn
LkznyKm+ofX17n1X1bugbxZyuNqKaOneMbb/fjmRdf1lPVHN+QwvaKrxKP9VhOAMBpTVWRNrh5lb
iKC8TndNQTp6BY2VtSz1lpw27wdqjPGI+kLtDUt8+Gn9qktl7xKHcslwtNoOdVFdj62Q78wCy+tk
sbOzaRb2FyHJGL6uVV2O5zaOfaB4K9si7l32CUD2oWArOaogcW5NK653KISpV/MiuFBAQmOY7Pks
Y6r5thn0tlp3GCEH44HwTffRADmDdK9Mh7wDKbEs6dhjXYkMsMOs9jQMbGAgrdTsNMv0JSrjhwgY
5wkhCYqd+LNWn8qluS/xRGNPCdayPaOgxxwG8TOeK48STsBOTBHJ85gUX1IiK/YjNPxQjfH4sop8
YswCRP6ltdEQXPX54qHOjkhzeNUJBFFj6sAjHJXFZjjUdpQbx3VejeLTEb3RyS0XVIqXKpIWpCG7
zk4euRfqhMo+2UbL+h8iCvpoawJ7kLuRuJhobBwq7jMWqt03L7cnxqCamr4147SEuxhzxaoM8Ldg
EybDdaKU92DTb4yZIp922jzSfbPF+rJ7NVNaTaB1J2RCD5BZYK13PbU0bn4s69/ndMj2bdIn65iX
9ynTPJEwGfotEZHDS5/kX7yW/hGCe/3u69xOtu288m7XtQsyCKFXy7KKZZ3YeGhTYZ8sDo77jBn+
IcpiNj28M/JTD+vyY4KF/iFni9pQ5EJg9sv9tHu/vaMT9S9zY2IGoWn63bzsXktY8q9I1e0TppbV
l37t7TA+z8MYvq0OJWHJsI1yPeytRRWntkvpWkrPJucq8e4Lux1eTAtpA9h89eF0LbwHSYdVW3TP
27ZcOAH6yuqQ1DNQahi/30Db8XiDJbsJeVL+1vZ7OqNIyt4LK+JSxmMH1dHaEIzlb3tzab5W5cSq
FAtiArrDjZNIZugxZyJJk0zlsKkJNiTccYQS3LTsnRmACupL86Znz79YmjELhhDBRVl1e5XMBBW5
ioVrOUAPpSmcsPLL8cXHIGvT6zk5+OsECFOV+qbImA8RMc2EQJfLD9hHatkl/oLHrVvcjZNX/w4P
iXbbdBRKZYnIQMduaJFhE5YYTt9/futJrpxuEgB5MKp8vQe2RoG6vqrTur+bZF9uYTHWXxzQgv3U
Fik+yKYWOzAVJiNr85pMJg18PMnm3ixb7kyVUop8nsV1qfCqZNYzY3QBxL4Wvcx1bDhRDFa5utyb
z4uCOjCNTNc+H0NIFBQSqmzM4zQY87VUTDxsErPvPyc+xLCSAK5Xg0bSN9EJ0AXnpZUccQiCzOm7
/mWIcEv4HA8YymAZZENny8CRpV8HeUviz/usZiCk4/gHZmDz9cLrVobTrChGCDQnmkoxvTLrKXto
ajlhnAJdgT6Fkmyo4DA1IC/HmCDPBaAfL59p4YpwUxcMcRZewQqToScRoTditGMiPhggBGLfwDiD
wZ3elQVvjJoK51Zk7iphNM2WwdfYwVEHHmUPy5q3xZYMypxeN19VysQF3vv8DODH3IaU0BMWmGvf
KNnW6OhhSK2TmpUqt/EpNeAtkzwL2CIY9jQLW5xt8fGf85vPQ3LKmN2WVSwROBjfTRM31U3kGdy+
vKBYajoz2//xaEKt3deS0VBZWdEKxpaXuhLZtsHR7ALdsXmrLGZo0OCYqQ1rrayJnr0dJZ0WLJOe
zd0Q3bcqD6ovk6LYac0muGiPfbbSMUsYO0gVzdLmhmQZFmId7dOuIwXxiBFTcFmf5waIbJ3JVB36
uZyJZJB41LxZy69ziBJZiDHAU7xOvalL1lOABu2L5fNIyGXovg0NhBzy9dSthxANEdD6/GSSBoCd
aJO7XE60Tr8+y1s/YEKqsjJ7KPCR2q/yhK3rwen/PBusnhEwLNT41mPLZ+602kEZjrzFWRbvHIwp
/UsTUIY0cyae0MGNYVBAZnGRHZ4k7XAYu6n1VLs2WPXAjcSCGC56bpaXxR7KiyMoYov1HhClUb93
nW6JlFsqinNtsZvBH3+ZNWUySWb+xaxy8YSkj82Wfeyt6vz6HZ08dK2Ibf9zJIiXrDz5AuqLKmMN
a4nys2M3qUPanGy/CiD3TTVRnPQ0O8UKlva2zRS0IhsinM2x+oIxCgNqzcyY7FxahZ7C2XYbvRUM
l/G0Xh+ez2128lgNJkfovSqpXunqZzQEolj7CaRvV1Nro2ZiaPOMJQ8EHEyiZoj+I4tpsr3FI+9R
BjX91XTHmh7P5lkzzOhh0szLAKqL5ETSTHOl65wh4rpV2vhO7trMzm4XX2TcysRh6oWMx24CzoeY
kQnvZMt0uuzhfWFcaD3ZjTd891YNU89XR2mT8eImAK4ri6z+vStaSo6mW/ITYZA0MXUS3yJA+zKO
DquG0NU+YUXFq0JumWYCYtINjbp5oypJ5WaYYGtscrMKqFsGJ7mBX8YmqyGXvlRVRAU5j/N2HLjh
M2yH60wwUv/86+eLSTwoRwxJpu1XR3OmAgbLU7n0090kjHlfxGkCzbXihU6oKpXnsMlgyq5uZe0t
Dk5GyXJduwsdmfbm/dRlPwa5VC6MWxrYz0HxKimQgs5Ur1XAPDW0ZIiVhgODBK5YI9xM9XHw5Tv8
4Xi7rEhMz0BlNzjQrjYZ3OyrPuqrzWe5+l+o8m+gShtxO2Db/09ZeklalZTJx89Q5T9+6X+hSrHi
jbhtkkIlPjvOf5pu2r9BSZIeRhYOjkXBGtHwD84SWKXEXBDE3LRdV/xiusm/ZqMqxolCQCf6j0w3
CY36pRGhQlmbYf5JvgUQ3wou/uSB4I9uVVWzso6+D8+AAPbKD1E+UlaWc3NJtE0pG32ZS9+hAmRv
fTYHONjStKtzEqvhxq5caJ/tiLzPIyNzR0Xq3zFrqs8cl/lTVc7UGZb0T5BYn9DJkVo8D80HHJ2s
pWBlgZ+71ihfRA8PqC40Hs6jMNpvTlRW5ypWwQWhHinIZpPDKBKd88Gkgh8CeA1eeoydv2cTm1ZG
Mz19X1XwXnqVdFLfkAy9a4uOgmFKzyaOkf7BHSPiB2ypVkom4YQ3Qy8si1R2hJtwtOue9Oly3OF7
hIdVg395VySN3AKKTjdWO1GbZrH/Jc/Q9Z27fvRZFtwGjxYhbJeU6jWkDaHRxKy9IoZWa2cPT0du
og6Pr2Ipz0pzDjv+IrcOc5U3QkjLnWNFcmuATId5ZOsXxDQz1ugglSeoKOwndVHfRQjtvAN2WZKC
ezTeew7a7YD06DlGlIrzX5pLwJSx8V7qLsHR0XMnI9gtWGRDM00jCGBRoPKE2FrZi9smsZdmbzDw
fWobX34MRFXhipjr+l0qKgd33Ykhb62rnFmsRVwF1lOQOdTls9DWExb6FSVbvW5wHDj0PC2Yxk0H
6j6EXt/V8K0gmBQ7ThloVH4cAEQabcOEUJdDdbbw87IB3vhjbhH9G0aMd91NM5T83BwX/A7z1sy7
1GsRL4IFWNbpi+gllT6hI85AKdmPkmI0j9VikTTpBC9+ldkDR0kUvFiDASOs9bHc4dGk/BCWw2V8
HqDaq4blMPWBfbLj3vmop7zpkLH4aNkYP8K8LrH93mD/V52Fgn0fpnLhgj6PJ9G0Mj33GYngVxR0
fAFtNZPaeSpldaHXgl9pKoQNAqqsgFrf2in2lV6OiaVXueKGDFQd7YkFMtWpXxMkN8Sf9t/SlITM
hBBuRNK0Ygkr3rQI5Ei3wUTcgMI/blyqwWQj/ZJ/fnLXi/eXPiUwnQSRJWwpjnHZQMV3km6By+O0
tqJL19fvriLJURo1FxEhLL0DRXcZmvKJaC/JaRgN1z6RrbrirnBjCIDXKnrRLRrT0JaO8rZSi3Fh
nmLJD3OeO59+fqrOrtnW742wGKE2gEZHlaSOvFcp+VQZ85aKvKmkJSfUHWw7bETCv69s2OiHuaA8
Qubovso+nY2Xz2+Jv92gjvmMXWNoWw5f1mEiibGrsK0bcGlMHPMMYJViXHOfs2JslsdeExa/r/L1
lgpzXR+CQ83upp+D6oy+ozrPbcXfgzmhzvED1bkYASxkAVQGDwRh6rTnOmeH8pj/HWVhWvM+aer8
x4LVJP2Ua6zPlCWY7yt8/otDxZizOntWMUFSI+UinLyMOroPxHLsFlc/QDme7sYUgB6H7MGGyjiA
9uVxSaGBQ0d96f0hrGrHnzeOMJpx0wmoUQPWD3Y4t513g/IiOqfBHLxwM914y/zQekjjuSfvsgWg
7OXQRfAOxfQ48hQfUu0X+8W24D2Oyrkfkr77mhq2ZWPGx2uRB/n06LtGESJk48EWLfEo9D4VnvWm
NLi6glTnzVKRREwh2eZEVgdl1xD8rmilJhKijhovv69kAQA7WqC+9k5GGpU+hHZ5UiqVJ7tc13ee
4uilZfB6cQcqFz6wQMMBfR9gTwm1M3qbgPEmgprHXLk+wSSwD5SycRxCX1P3pVWXDzlRqigVshzp
IGW8wJx48fYG1fp36RU2ITZ9ckxH3/qWO97y4iucM2iGgSpwmEi+282knwbHmU91UaI0T/MorBLj
uU2N9iUWElcGEo5IvA785DBbYFwI5PKLNaHEy/GS2Jt+QYyqMpfvKz2WN2DFTujhPVyQPyGVYkVX
5gz3Ysa0QC54alunYWmz62JFZNBeA85En0ANFbl3WXGBdkVxnE9AZ/kEd6a5ma8I6PNvcqAfvCyx
5YRqzGgq80fsFfOM3fwevXh8QkJ46EeXEO7RHrFWyJC2krO3yYwhusNHgd1k9nAsIh7pwSrLNxt6
gQr7oFvgJhJFe6kz5hXPUW1XLzomrh3r6DtwmuYB1ovaaKiSD5FleY+lh8okH6bev20w3TomHri9
qWLzTQmNSWbkPy1KuK8DRLtDNRH8fHB0WQW8H9T8x7Gd1hdfH6c6KJi3ibuuU2s0ex07u9yMzQt2
K6j0I8Qr911cMSODz7TL05bpWwrZdBPjRlvvcm2WJpl2sUZDORWA5GCIKVLuYSiOc5PnQ2jQl+1G
uyGRYTL7JwE59z3ByA4JPdPp2yGVA2xTdNMj6iM8Ie30y8TxfgbXGm56YX7Rrd+ssBnGCJaeapck
j6i/dO4Cr1oG4nEODEmmUWrdZ5bb/xjl1H6ZyW5sPqbezMf7BHKmOvftkp0UKuawbto3TImj+5hO
liz0LNpQCk6XsYc8QlsMicalNe1s47Zte3fXgdWAdXjF9xwV46VZknQXObO4TxME637iAkUVsXsX
1IFzOw1aecTaxkWzgQJf33hGhE9P1AhmO4Np3EvMa6CXDHrHcnmYuLrTVY0A5Esy9DJ0qvoZVwTz
CmnTS8+RuItTntMuNd8todA6pt2FBCb5pmEFFLxzM5r0qLN2kRHH+L5IQm78argevPboDxp3SQ8F
fGxaA7tmVU/yQtSF5App5EQs8TSGujn0HH7GDfJgcTCT+FJovzqK3HqNUumBXbsF1tMAfhAWsq0L
Iri1ahSonajlLp5ceDd2gNu5kg1RpC5H+D7ARmHaCFHb976S7h1q6P6xauXAQV8SgtilcY+BxLQ3
vH68xmyHpKtBPbtmY51LbFe31jqsVSTfwJovisckrUYi0Sk/9oxgSQ8SedrtanMiX6qH0oX0J47v
CtrifWab85PZtuN57mzz1Wj5xdFV1TU7EMN59PXom4rg3u7N8VAjT+evQtZnVAHNQ+wU+Rhilax3
iILIaYl1ZV0NWPLeJwmemm3knnwQuUtFfvOz2RFvj30pUNsQv6VRERHXbvkUFNOonkdU6Ruvm3pO
3M6+cmsSdSZTCeTwsb93B5f7AESIG3VRmBDw8Z7B03jOYoc3oegzvIZQtMtk4HTMY5x8G6/ID7WW
/ksdcOFjPbWPUVp5+25qonTHcaiPPsHNWxyjMtK1yFacWiRYkYu/VYuPwRa9Uneu5CxRcsfzcMbm
hNwdISZ7z+9M2CJMsY8myBm/EYXk/vCJnN0ljNaY0gV9/pVhQ3OEOhPt8rW0wswRt/dxbhi0YdnC
xCt1ITw3NSSFES3Q4A8knlhiG815H85jM+Ka4Ykz7P3xZmHEYj9zvhFBWuY2/uwFevC7tMesoMuc
6mEoJuU+5IFhL6FjBPhaM8baQOSRv2eWMNU+cEsY2/jrAsmDltwqDlk15tOlzLpuN38ayaedH913
lAHXIq/xzioRCbx5Bfg20CFO9BGW9Gr1pl8indYbHM/2DZqGi9M5zg35oHgag7oa26FyCBiv8v48
Wc188MvVAd/pu6dYF1cYY59rf5m2TSDgdUMm+gqX0DyMfdNeWQwVDq3yXyjU9N7rEBt6rbxPP234
HUhf2T6dCpVfwSfU1j4JlmXe6E8L/4rYNAY+wl0e8LUHu84K7P7Z8vJxU5f4B9jlwIIQp3rJUPkW
X2c0wne4MSy3Rry0yU7ViTP87vf1E4yxMvM2bTLISBwKg83tFE3uAYcCD5ej/BUMd4rPwDtedLFL
86PXQY3JAIUcPt/NcGLMGXGf0znb+Vkar6FN0jFfk4I/tXrTkhJ4t6YU7tFnblpGv06tX5cYrbu0
W195d0rUDWYm86kvOEH18adO/u4PGPHn1Ie/0nhtx8f51CZvCNHRX8DFQA9w1KhrvbaVJ23TiTpJ
LJ6g9nTfgtb6O36t8xdfMlMCYzlC2h5wh/g1bROlz0wGRVcdS7yiL31M6Y4NtPORGT1UA1ENX+Pc
lPJGjf5gn9rWtaM57Ei4K65TJ4URa/Bi79wGaSVWWaMF6cpd6itcUIOXMe6D3ZhVFIByKSPKtsLt
vmHyawc09LJfHoVrkA6PQVd7TIaBMhPW3EfljLp/REvhdPsFuxpC20ss8eSXhX4C6yF/WhmmkWNT
6yt6kYwd46nw7BoKCUgDj0z5A/yvfLQDRUXfNx0/7wqzfjcLEtkvTDjRsLB3mjRYMAbvF0h/3T5I
aRwOvqra48wPtreyqi330MaWO+06kpjeP3vhArbp3/j6/ZVK7cFuZlLjO3AvvV9DhDIq5MjtzOqI
KpqOzklSegM4MbRr//7p+iv4zwcFq/EGsw9b/Pp0oQCTRsMk8pjHObe4hga8wx2f+8O7Jz+6xKe3
VhWSrM3CKfv+n376arUHiu9LvFcQ0/156FMbs8VUd6qObVqLJ1cj80yaZKZ+zNs1SYRPdXuPJsCA
6Fn/MU38U/DLzy+W9Vfs+w8DvgDbWARJv147IZTQx6K2OnZWzb8+ajXIay9rxFOZgjBspbXCM6Oc
qzNiJWpUk9gmGr9SefmRAM1/pDX9d7z5N+NN4UAS/enB+Yv19N33suzmfPz4ZcT5j1/854hT/gZ+
5qOe8D2ANv70LzWGb/7m4K5qcZOFGzg0of8acUrxG/9pFUrQwAd4raM3+KccA6UGbrAANzBOeEeY
Sf4HcgzxS3wcc1e4IWuXbApk1tBYfhlx5oXdobo256Pjldm85WxOrK2Ta/tGRBPu74FIKdPh4bfF
XvduE9DZtqjCV78HwlBITQ3ZeY3VyaXPnW3M+4QjeoaBRxtg5NlH2JBAgypmy9xSXE3WZsHjED8V
g6IhtXD/X9xcQBu22a1h3s8MGkUcrehIGi9wwkX10kI2usJDIL6xeGd3nrEsz5EwbCY+QKO7NjAh
iMRV0TyqrJ1KRAUBNCVrMj2MA2wXrymrIoKjcm1cMVDG4dA1TPCW4pI+bkm+G5alvurFSK4nfufN
mfEtw38kkJe4yCOSQDwA9A2vK83K4CgY8YZ27qCy5ucRbedtUsX99ag742BFKQM7E5umTdWP087X
EfUGE7AxdFiUcJrITmQHWeF06q9NUEcQhnLHfvZblpm4ShIsBhGbVyWTqV3pufIoCHvZQfcKNhKO
5BXeXMVdjyflvneX4h4EtLpLB7+9hbcjBfVZVl5BDKpDcuCjMNOxtyeCDYul1i+uydJR5m72XKSd
bUZYYVhSVVie11/wlXnrCFl+tLoOvyefiMmV+psqyrTBzw5lO9gvU54JTFds/1BgeTGFI4L1a1ll
yXa2zSwsVmW/Q+zGAyo4P92hunCubEObPzpMNXaysDDwuSuCvNx2kIswlTLv5DAkFRoPYd9YHHDv
1lyr57awp1sy2B1ASHdndH4fOog9N17cFwe7nPKrIG+jS4Cj7D3CTXmdSfGaaOluswpYa3aHeV+S
kfM4D8R5uIZTHDXySbOy6IOQpj5Ad6UXNjpvG01Sn5RbHbIUCnIBfzSkccRra6mK1bOhio5pEDnY
BBV4XWn91YoCY19JGVUIF3PrgYdcbZg3N8iWrWKz5AGTIIYi28wWcuuWzn3F0xZaXnCuTCC2wm/c
rRF3b0sB6LdwyO9jQho2zuzzLbvYCdWggAUGK7nKx9h4Q+2lTnUeNw8ORfX1DPn1yvO7BpFmPBP+
gnAql218Y48Nzw2PrWYGSm9Zk7+xGco42aamjGhw3MHZYTA7Pcy6X+HGRFbq4MoChOPZj/Ip2XeB
pW3G8NYi3WGb6ljF/oOmB3VrvBgDf3gUInP0o9OtEvSN02Sx9WJJngUmNGmCy4/p3fc+A4rXSS4Y
HA/0kPYe0g/jR0DOmc8fk5uAkITXwF7NsvN0JS21ETkiO2lVRFlPgV2mJwQ9nHM5eTFcTWqCZh/a
iu7ycUwSqR/7LBnw24KumNowoGBZvmfEAy3ldhlxTlvRefJqMS4K4DZ3YmJnGxKl3snCVXmY4hbB
/TGqgscTLNfcTTPpqvhGJROX70NzQduclnjYNYXdIxaYe3BFelQ0BN4fggLWKBggSQ99dUUSq40q
toyynpiS0o2yU2pWDgk7sTn00VOZDS7C7YZaB1d7ZBO8WCi/P4+f/57Uf3dSc4RSo/3/QOR18jVO
1Ef5MxAJdLX+0j9OaV/8hmoPAOxf8X//OqUD8zeJCCz42Vbhn+YJ/m+WH6C6ww4Qj7NPK/F/midY
HPuOifBQ8l5z9jv/ySltIQGtf+Jy4udj2TatD8c9TQyw559LUtxWUHLkHcMaGC2gHiMuotOxdVay
GuYeDIyqeC7QoWeWoZ+TiQgbWIwxjk9dUDsfXjKWwkJikNoEpjipu8wtWq2cmYISq6UsHGcqSXwU
6Sx+Wum/bxSxzuML+yyt6QvHgSH752/udwOWnu1C9g9E3QcrLo3QIe3mMo+eCcNgBkb79x9o/2o8
wUcStWx5K0aMqQZr9uePNJLcro2hUmfXDS4Y6BhpmI+UPodUohVA3dYYzdFq6bMCTaEwhYMcPXkM
3GGM9oQ0W9UJ7/IVMBo9VoW3eQVQehBYxhBM+SsSMO7ilbiTC6tfDiTVV+e0s+gQwcMBfMj5pEdo
WgyXQ2caAPYIHmOtDXecHnAAhepuLc5HX9ZAOGnj81FBHI0KeDhKi612qH422uXUC13uSBMWfTcM
+4iGF1dbpImUCjwE2qY5am3EZrNkXrNb+trC/4LDOPQU83kC/QKtdtb6zc1Y5iiXYiWeLMsASUs8
yhHsXGCjc4hMd8rVfI1JJP60sx0BsDhq4D0XP7H4dvpEHUmusE9sk/H03KJ1XZJNY8BnFmym3Zl5
pSdulgzPTVxLZ7d+E7CC4qu+BZT2FDZYeBd4zviwtCXMHzsX02vNFNj4YouelUs6wh1Qs1RTdWrX
hi8c2xW6i1wqQNDUkf9bDziw7sgVo0+elsYc8bpI03hlYQJdVW25ig4Q4wDSZaXz8YnUDbNLgz/g
+wjFCXfEbZO497GLDjI0u4ZFwtyXu+DKvu/eYuSO9VEumE/t/kBMnWT1/klwJka+6EB7fpwpC5Zw
ZEJhndVCjNLVst4Sb12cgBha7h9gwjloaCNRUvWGFy4j87AYU+N7wzdRD6UTL+9K9ffhb5L0teuw
2YPOhU6Nea3raW9bEQ4CkLSeQpiNriKVaX6C/t7fGNg4eoQARlAjF2dAZZf2zvU8K/fFGD3rRo91
fkdImfoQxD0dMVWWfpiI0vsoVTYyd8K1EOYpj2ysoc6PegTJjFOA2ZBaF69MMbkOxGCM6V4MjHf7
e4EJPEFVGLaQgdZ6LK9OCre9NfvJsfeUjAbOFsXQ2CRwzNKPFxtfA2ng21lM3LvErqX+MaczcxP+
WKQ/MHWfHpJ1GpIS1ZyEleIZ6SBigRquYDrQC7cnz7CZ3Rik/LlIgBYA889en5Xh5cLhipcyq6sV
MAbM6N5wi54e0GjzIhiLxwInohbuIWOMcHaQ1dXATh047JgCiqaRmO6w1miOQ7zMExO4gaUHkuRT
XJKJlw1DfkgCaMZZFy9Y1R6D01Zn/J9E+5Qti2G8GAPxm5detEZLuDWCJXIPqXWfFxxNgudEmkX2
EI0pLHa0Q01I6oN9WrAAA3meC9ayRdCaYJi28h6CTwYCYdrtMcp9xlWUl7w9dQO94g/IOZsMblyF
4KrduuP6UvQtDLbNH1SEUlbiKRkMegiyaGL3bcr9QWBRAcsQkof1Gc+mLfyeV/qGvxrB4XpNBX/0
ItWmX1qrhRm+cQbUg3bk99lryw5hxegtwXpvq6Is8WqZlBEFOy9XBpGYn+QHKPzpVdfgvQyfrLVu
Uow0p1d/iJrsOw0lrctGztThTMtHIW4Lzp/lf9g7s+W4kWzL/kr/AMowO/AKxBwMMjhJol5gpAbM
gDtm4OvvAvNWd0oqkzqv9WNb1UPKNAQDg/vxc/ZeWyEvQ9x9jCoT1l1AhqKuHxPTWhrqTrEAXktj
HX/vgtAwjb3binCNT87QM6tcwN0M8UTsZ1n3zzi0tS12igQglWxDq4+To1X4EebrKAVSmA5jYFjG
zKlUlM5Ba0d3xMedKS39GCdMine2dNyKg6Gc4WQXAGyl9PQPLazX0Cr1z2gLAH+BAA/yueqCNBkn
72DkZvxWtJH4trJ9AgBZ1V1XuDf92Kh5mxfNdO/WIv7sWEO1LdmkNljArAdYh9Vnw05KJip6HKE2
KSH1gXe7+jEQXCFzZUHuzotLKuPi2cxaEdD56yDsdVOgDRPBZg1a6aEc5d1QLOWNgyN02yMpvmdZ
l58zv08eB7u4jkKfsn2jWnunZjVBe6yr/QDb8pEJf/E8lnYb75quwg3GBgZUVi2QNf18B1wA+L4a
GV8UQrDsDVb9xKYjP1UOg8pNtrTVzkv1+mMCQoFLWyIT91ynr1axxHQrXVx9cTqUmzgS7fe0gV1X
YLw5mEsW70ak87dO3Ap7k4BznfF4UQ5sVujhWbVlvfcKNVOaF1Z9FAkck9gx7rOolnt9Sugm8B0/
oZyVHAfMwT1WmJKH7VyK/lZ1dvToy8Tda+2S7xheuKGWaYu3m2fXvdWSTp1ZsOeDXlXzcdQM/7jA
CoS03jQhw6g+VP2cIYxu3achHZavul5kZwIrlnNTNZyCf1+h/FLMcV6z+B+6AEw3NIV+rE9UXVpk
x6FrnTrZHGjkQ5IdLTahFTTFUW2ozxy9mz907H9q3lIVCTRswGlXPgWyOppNf5ey2dGSiGTk5KjQ
ir5gRWdhkJ1JjfH7b/dTo/79c3BuITCj2kNW8lP1RQCK27d+HJ3sfK0whN7Il3e7gTNFLD3//MOE
ruMQo0CGXfLTpWT43WoxReDJK0Z/W6+y8DVuK3xv9v/+o9ZC9YcSnNLbRw9ILa5D//25K6xiX0ht
0t2TBXn09p3N5Iy4OmhN1OdWYND5x59H1AtNYAOCC4yOn7Jp6OPz2hacT5dVOPLXFkR6BTsGWhSq
kTaduby//8yf+u7cO77cGvsCyISb93OxPhP12jE5tk+oE6muxLuoigWVHbiaVvyg7fK3Qq0c+G9d
y9g+fv8D/PqQeg5jHB8BJzgaFJc/PqR1ZSudFpN74rDeHMYRxfJkICn6H3wKTVQCiuikcjL58VOK
yByriFiwEzxlhihoWPfCm8c/XMz/9F04UHoOowyAOz+/5m5nmQpWknvCvettXAQjIc6C/8Fj4qzT
fYuZjLdybn78LvkKcYLD6JzMCJ8E+FceimGGMANWDNVhJyfEab+/fL+uX6zprCZ8LXsl+/10+YB4
R/NYuPZJqyP3k4Hu9bToq1qvL+gXV1g5zMClqRz94YL+urJ4vunD1OLb+uYvb4SPKwncvmOCVWGU
F5GnfO5ceKZLhuLxH39FHg7BsI5XHZKi+eNVFSAT+KjSRPi/Ss1XueO7Dq+weWDy9QQ3rU/N7z/0
P30/+u/MvHTHRRX904cO2JGsxHeNU+Eit6tK2zoWupfsOej88U3/OfqKV92nO+GAZRS+8H590xKv
8XTWk9PStHgFMqN0oJeSsUE7c2lImkWUhw+dMnkaqetGaq32FkXBFO1s3IEcLmrnFYdU+xWgIhJG
EMRFcvVyVxZ/uCy/Lrz4BS1Bj5ruGA2anzaUKnXGFD86T3hp8UFphLtkRdi2SM5sHrXMp6z//Z0w
fn13fV3wVrE9g1Tyfg74iwv6JRF7HDpWjVoXhiTnhw6z/lfa9GyZQILX5z1LjVvVF+plGByUtlbq
Tw+qNVWxV3GPipgqCQsCxsFk8/sf8D9dE1ZKnhXD4t6ZP731OnENC5BX51QuHkU3rdfPRqxZp7ZA
bIhlQ/9TG+eXZ9Nl1sTbQCuHR9T++QMVkQgU/fNyghfLABZzJopGVfGYTigj/mkJwYfRN7J0GjQs
NT/vAt6CWi1W/nya4mm6Qpf0bzCZ0ilydMlx8feX8pdbvX4YwYqGjgCb5eynt46hgiHbSJ9PjCo4
WP6l3uZF5JT4+w8yf5rsQnhluVyLB4cv59IX+3FRQXOTTq4UIxVEk7RXnTMcaj2v7fLnCN1te5bZ
QCfkXWWejAnp1oUUVhOoYt0GazU9JGlOn0AbOSyFrYFnckF+cdA1l1YWXS9rpxdr92NEUgOn0ozn
a4cEsS7/6ULswnX1yVBkX7PwO65P599cEWkF5keAgD+ZC4isd6U6Js10H+uzv/39RfvlQeejeAbw
gdCwFRg7fvwo3P0mYzSca42ODtszwVIGqgbEjya0PpPZ8cf+4bp7/a3Os9nWsI7w6iPJcyDo/XSX
qqW0DNU49slVk/0N/8lwamxk8+8NEVe0dHXUUpBMME3mH1Y68+dHxOaTmUG6SLgZ/FIJMYD++5W1
i6hjuJGSlATMqFw2eua5Ocw28AegW8cp8t5QXuX2ZqhbA+X2KgKpLGw4B7NbrSTvBgm9L+kiLvna
r1GNWA8WfcN/vxvAGqQtGSATI72KbtYq/qUxdQ6+FufMOXPPqu+drF0+NOvjBWWX6mHuGkOeBlIg
Wowl7XR1xgnhdxvl9P3yd0V/qgaU8F48mvnF0bW82YDmL+9Hug3IezuN/I/UvdZIipd9zZwZ9ksH
YkgXkG9uaEvrVdhCIvVJq2gQgeeMqkk1lgve+lktHKCX9IRl2wjxczo9E1KDVKcq6FWK8yGodWTn
rxbAzJp35t0z0UujML6iZM1pimvYu4kAkWszFNlych1mTCmMkdVSH92aFuV+FdklB3fIORVVauF3
390C78UnsHo6L36x1jVK8q4lVeHM3+mWw/bJiR/g4D6j70Xu6mnTg5yWMrlaJcL7mzxWQ3ffWi03
xJSCt7s2Spk/1IvOftH0naF2hu5OD7luejex69b5g5BG+3VqdVpgaHOd5RsDbCQgjTLWVtS7Hh/n
Mn+Rr+68IjKmKSkN1PPb3Mzsm2Fl1tDRAC20SwHDTztXYq/f0Aehc9UtyIT2qLhJShqsiH+xdxm2
vy2jVR3VlPXa41SnfLRabRwb8kiIhw6SwmrNu2ocnO7BSBldbnIel+TKeRUDtjELSDKaht9vGBDp
5xscmVq4yAoHtGuyhDsLRvFThVPDDUwxpuLGJm5pPCaoy4lGm9aRYN0U9LQ82bcYUArOsIGZ+nQZ
4x5V5ZNROXgjvNThAasSD7OIljbsDe91AD17nj782LQaEremb2a4AkIDcOcJrPQy19N3v1uiK2qr
6fpXC84pen4YK0EvY6P4fU2jJIm2bd+O8vDXa+WarC36apochZV5rxVKu4bm/Gw8GZORpAe6vfTm
zc5mGW9ch6dIeS4nMzRLXFezLfkOaB77tzmF5bebUvrwf41mUDG8ogtbC4nYprYjiN5+LY1s7cQ2
tOcDicbrABlhNdis259we5qMCb0rJPOCeUSQ6+mU7UCy6O25hJG3MJDXmDTgEeHC2nA1rR2o7Di9
b9+FUwYmr2YnC7N9qAAkT59xBlga40vh5PmDV/tTf3GmAhZjllV22ENVnL95GpOMbeYp076fDUkX
OJmpjS3evxFxLONfJyFDJKFdwbNiM83JeYM7S3ykMM+ZijvE20q8FhD9MRNEERPvkCXcIcqlaenW
z4WFBpMO2oJG3c5sIil0faLVRoe882iQLT3Y2b92/P8/J/3jnJS35m/b7y+KpktaVd/auvvBsWka
73/r34NSvJfeCuVhHLpqP/8Gl/XFv0x6MOBd32eh9C7+j5zJ/xfoVQsMDT0hjm6CTfffg1ILJK2P
wIlT3Wrz/IeDUlCrP+7fum9wCDYFPQx+QB136I9bqAXxoOzsSj9XulYnqsch4Wob0BcRqD9jktvc
trC4zNYgmx0pFga0QNlZ36apAHJRLmnFnGluL7ihbb8GPJUtH6elsG2Si6iuNmNrvMWeGT9jchJh
GrvOxwHSxgU+XnddRuBvu7TOHFiqiSZI0uQ3wbxPvtxrWZIfmi6rznDRl0M5OfdF01lv2ggs7cw0
ihg32zW7myGDpvds5VEvbtpFLQBaCnfswTmUVv81ex/emu3EbAz9BBCk3TLDwFrydt5YjW5BbLb6
F4SEI7OmHuzqJbdSgAOqKYXc5dzbR/CKpRtaJpGmW1lE6bMBITuImX9hlksz2qu26wDDgPDz6Nq9
eWyxv+zNKftaUJdvU5Gu2FiVYvuhrb/PzPRpxst+dTMmmAf+iHUBYRaVUDJx5COO6JqgsR1r2xna
60Q0aODpWTke2S3YKCD5bZFy+8iJsKcDjBfK2SKibR8MvXAug888yuj61Unk+4pT/+JHH1CRiUe5
xn423Qz6vYk6S9tkrXSKNauYlVk0UfZpwCy+1SyTOC/8xlwDiT2gn6qT69cFoVZg8Qm7HdO1skGK
BfRxPHd9F3uhFstkK1J3eVBVbKf6PoqZzmB5AVxBLkBgduNhJgC12tA8Ij3SjlS28+YoOtjkZX6S
iwU+ZYGt/eQXeByDLh5FerDJ5SxwTnt99Rx7Ao7ztmePnbTtCJKwbffMRma9PcKEqEoCVgsnNV4J
amti7hypcY5T+NuytUNTSft2cSJ8LXpUbV2/Mo70rh/Q3rhEy5C5l+c14ryU7IPArlUJv8HvAmqO
FsfdsornWseEGrlEyG8mTxKrKJ5yQOw4tY5x31zQI2XBMi5k6tZrXqUKIVntwYpEJ5FXu4rK9FnT
kvsJdnTQ8DG7eJm6oBzmF0MfiU0SabSLhvmRbnp7VGCWtmDXsKKVmn6Ujp3vukiZJ19jvc8pZ7et
hkgP6XN6smkl7XDFAMQr5uWoK15NE5ngsz+bnyukOKEysP3gasG82WXDjujSrjtBts6OVGVvDdXE
qUnt+KyYTBBTWupbwHh7xmdha8t+h2uV66PBuiy1KoyV5muBhNYVxknyzYFCICamrj7Th8BVOrAO
u8Huptse5Kl+jm8qh/RRWrByD27msUu1NliFkwFjhii0m8y48tNn5wyfD1G9NPqPCDz6b1jB5o1H
SuFO8LIdlFwdGmyQxBdBblbqWI3Oo7KKh9xLbxYjoi7tdYC7y1PqdvtabxF+xeMD8W+gFYiiArW4
jUEFNrGbhN5gP7dK7b15umSmhrjQ6addI4tuO0QL4ZOR/cG1GNuPpLVtjLL4VtjwW8xqdDe0e/rH
VKsuQPaN0O8QKEL2YhFMvYstSbOBDs8kCdQ73i2qAR3t5Bb/T8VwdBh5tmRrYBhiBEPdQw5l4vcH
rym+LGJGJmDq/slluTz1DROzKbKyW/wtGawGi3RXkRr3caLuByxGxEZvvKWubieCyl6LdTXL+0gg
ycpa7SylaT+kpnJPteySkBtGSYOj7kWo5JOu4QNGVvAdiSARwqLliJKqIoBLNWNoifxTP6fWtmVZ
v8driXZscf1jnomHyG3uGYPrO5YJIi8zbRRYYtzuI+tKvzEHEeH/sLrsNjN7Mry6vNvr3KidTngB
Ey0nebCmyb80k466Qes2dla+wFUyQ0Zyd/NUokTE+D5lUgRkdj20bsXqQkhh1OvZDj6jxY9HunNi
pyjZEnYHFYVTbhDplHVPeHvdnYmv8nHMx4vUVBNORpc9I2t5diCUBYU2vLaL/8mNgYT2DlGiRi8B
JZPukJjjDg7LsXazPTpe4oMyZd+aRqz2o9d8qchB2ZJh1h70znySkch5gHMmGWVSDGdHjToZHdZD
jy+3aJMPbm6ChoIYp2NpClhp0VX6nwkbZfRqO2G+rqVS865ea+1bgkweJm4d2QVDDHrTXbzPeRQb
nwrHczeNJXjVNHKRTTGQmDVsB5WjaTS7nTMoEzpC5uG3liljc58oy3wuvH0x9csxqbsD7ovTkEb5
HoRJGsa+JhlVEgJT50W4RL5AvwcfKiAK2v6CkYBwkI488tuZQN77pFwpO6JRFzCeWjiPA5GHmZO8
ycm1w9Hsb6YUE1I1Fs+GPRwqQKz+sLCxZr6/NXHVDfRBVSrKLwNCY3SMn8iqx2/J90E4UOeh7Yj0
PMzwxJrS2NmIcs0wJsTtdoJ5BCAtIoCx5xR2dlIn3s2aNQdtH1svZOzKB7pHeRVoDGclth9WpqG0
qmusDS341QYOVse+JgGCH+bayTaGYchd1cv+xgRYhcrD5PDS6/AsLe050cZ1e4aCV2MZ1DzndtSF
+QGxRnWnx3KYNvZc2PBa5yXrH6pM845+my+nabCe7Qn7E2JLLT5EJdoI8BWjBbegMEZiZOwapBj7
rLnFY/2l1IarkYg07Oyxe2id6kqEh8YBUrsv56S/y6f04xobtesntz7BTv7otXbxNKXk2GmIX2hc
DgSRFeozy6uNnXqOXrPFaLbooBps0Jq5xY2Y7F3ko4Hn4awpc5sv2w4vayTvttI97RKjVsKm140I
dlvvO0JX4H+M8QMnsYrX2hPzoxjJCs1778XKHRkCPhcfYPmkG43g0dAUSfYE9UtHT0Hz1BckcFnW
VG8me32JuGFZALMW4hDzb95rfryYE8y2zL7KJn+bdQ1fll8NH6122OpM4m+h6zjkf7NlC+gXUOvS
xk44FDd2IPWmOLfLUkNh6kl8xLtxwUV/6HJEutADIdZgQnxAHKFgAXpJfw8g2jsswlUftcU/1N08
PQ2YT3eGn5LO6AOjvQGP/lXl3hdW52KnkCxuOMP1z2lmnN3K8vfSb+aNg8hrC0+CDYLDNUZM4FWJ
Y9J+IfXRRGlhocYxHXWTGS2O+q6dbxBE+wdcmRPoV/WFLHoj7KciNa5SDsYjC2SLYKy3Ci9wOxzU
e7uK0VWUds7m1WrVi2J0eY5dnKUE2qYf9LGxZvBwhYeowZ6txzKxjDcaKu4bcAMAyEsX+8QPEkFJ
23xL3ytHvs5iuTBhowAeTqJfNAhU+qayzLuIg4rFe4s4PToB2duUVB5hAsUhTkJinulLnhs0EjuQ
CPEj3kZ6WRcKrbCET9f4y9E1x6+MsXDmgSHalMzLtj0IKsQpNXGnk+MHbJJ77trJyewu8DnJbooa
m+Bk95+Hzu5Cc5GEnBOogGuijoImUmsOc00IwnsONXYGdG7FwUJoECRNNpwqfdxGjXWbJZmFTMht
9oV0PYAxJTLCjnlTLnxkZsmuGFTz0CSDvdeNt57ooF2HHmKbldEzXacyKIi8jjTb2uAIkpvWaQJv
yCKGt3O1Fao4LBXPXQm3A7iDaayoDBmm9kDg5aRYThCfI6CEsaAAVy958nn0uxuXAh+bP5cY4OLz
VAMmFrqPMigtzyP67U1meIjoJkpDtG3YHGIh2ROL+ljX9oOPuGQPHPdLUfXPqGog77uk9ZWcU8zO
AeuEDhJCcbeR9kwQp3SaCwE8A5wwzfzA0A0XHL6I56lraaAABoNtp9kMpxogmvUq22agGphZTWet
XJ5LJVFEodMK0zpKv+aNsTEmsdwviDe3SNaDWbdJNJi86FkYxY1KgNo0tt+Fvaq+U/zC7ErarZEt
dZhoucktHZA6tsluKfryGcdtuimwUO+UXflb26bYMZXnBLOWFRfSAOCgjHm583VH3bpe9Ka3Tbzx
88ndE6s53asZKaTfukY4F4Kqx5D+HT6V22qa+1tTrzFLqDFcWkg6ia3PtybYeM3wdOIHaysUw8AA
3hfjDVPfrzXnDfDZL6a3vMbSJWSs7W845s5cDLAxxXKMvHzYokrbF8l3zVNEpeLUuzHaTB5U3lyh
2kAoT1geE+WFsNL0nZQcbxHTWXvCKPYmVB26VdkZ1xEbaKaf9Nx7BpxlBVa6vE6i/xL1MTmqOc9P
bd333UXU0XM9LGj8pyr+rGmQO3uQcLDJljC2xM3ie588WeMD8jFXsDkGZuyRygDxLdAqnRh4W94D
6JhDDb992PULvGxylPTbPCI1GITpFVj04GGcnBa2hCzi67ITKKQHMtnNntceG57gz3OTfLOghOMO
HOcgsTAoBaMNAh4TQPlS1FlZb9PUKG/ZskiQmmqroMCrGwHcqKnuR2SVh0GbVEhKQ77PUi1uQmlC
LQ3rvEMJOxrI9Gh+csiR6nnsvYJGZzIcqarzoy+Sam/7lb2T5G2fR713dzjynuZmQVFd+3eYJrIr
BArju5O2/XlJUvckLa/B8T+vWZjRvHPwHz/Z1VxvvMZ85QyfXcgA5YAf63fLEg+g5ur4xqJjF/Yo
2C+0jIGfL9O0t2qAuETp1ruBCI1dx1QDbBSIDatC80X2NfgfOm+lYl6Xtl28obehkYmtk3TRIy+W
mbU1kyK6c5EJH0QxvxE1AIHEFIh2C64YRe2l6osKM+R8dJoB2eI43CK/o6xoE4Souf/Z13VM8J5A
91kmiHKlU1EGNctmxFKzbf2RdiKHLHei3OPUv7NNcLDdZIbMULJdQkTCkbrxKMoKpXZRkoNGD2nL
aj5z651qW5BckSXyjsOU99Bnmr3nKEzHxZqylyH3/ZV9qucXtmp2IbAjxI20/rnCxRTIPINkGwkn
6HMoS7S8A2y+6izmVge4WqQHMC1G2DQyC1AS6uCLVHdqa+u7WsiDQIYF6yr5ZC7prcHqvp1Atl6z
httY5xBw/Jwsl6IYsYJqRuASoLvJ0XOfRzu7pibixrwuL7ErPtSe3+6pr1U4SR5/3EK7ytD38Ui/
o+gczjJOMq8Idf4phJsIH7tvSy1REnaXmf590BBqv8A2psvAOcu0qrAEnxiMHebnCEAjWMYQbTGr
sqNHh6Qu0IPn0qFomU9QnaKwX7HqmFFYIx2jAUMxvA0ie0uFc/RsdQVVOx1T4CUbjpBnlugPMhoq
EgqmLUctnmS6/GE3kB3P26DfLkZv7r1ppI2ysOnS80W1bTzMmXb0sn67DG4eQk+vfA46S/VR2Rpt
k3EcvZ1Jj5m188Gc45lvRAZr7o6cvLwxjBuOg52mB8sCkZOOwMaI0vGUwI0jWLV6q7rav89ijRvp
OXsoAMkGxeHyjKLiKhafLBEJ/MBq9V3XOiKwmyZzQwplDTCvmMk8EtlTSdqkZ6jbdoGL4LmvuDLp
ir92Binunfe9GWbJMRefUmVgjmtLf6OyKjQymW0WNXyXXZMT0pZ/TpSWbNXa+m+lFuZmDTVn8eiV
LJkfb6qKXkBiLJQtWfQ5q7Nrk7BAh23fuFMoye+6g7dlnjRqeiBkMXHZ48ChfFDwRdqenRzBO/x6
Xapt1U5Vs0k6wVzfhQFhnME8hi4QAwqxvOh3dHFQ4BS9E+SLIXCFGbPqb5goN3ub0AufRDryhNNC
MQBhVesCZoeNQ3x3ohI0vVTk3ZMGF6vdlR5qz12j5WMDZiqh1eZyRphZPsw+3WW2byjox1wjJ5L0
HMDc6jc9Fpi3Fsxc3pHH5Ld0LP4aN/+/7tfvv9W3r+W39j1k7gvFBetc0v2VOfe/f0mE6X9/7tr9
/uEX26pLu/m+/9bMD9/avuCv/uXaXv/k/+1v/q9v7//KHzvxzHd/34lv25T/S5n+aFp6/3v/7sVj
P9KRZBiMijEfvTfc/5ue6GM/ggzMw4uQ49/YRP7z3x5i/V+4klAWAo3AfQx08J+4k2jw/9hzRwvg
+BiZPeQNlo96ae3J/10QIFLl5LLNj2VGHpOIoSuDzuXdwFlMRnKX6IdOQe0L8MuwERkgZmHirIld
NWfJ5wUzJgVpvIZQsKxCD/aNmcFiHiE/ootHPNSsIXYAiriY4JDSfjlHqZjxx7bS3FqYcC6+gB7O
T8kiNyf2lN++BzsRK8GkWqVg3ZsE+25AgKj7gDVDkJQCR9UbRwaCKw36PT9KoG451c4Ki3MrgMD8
mDDZybGWr5ZPbjgKUZCpPSPBGcEwC35iU1PDZZP0Sx+NaOm1k0eVZVAjorL8OsRW7O5GX1Dd6kMU
p9uyB5rBVpNozkui+3ON9YeyOznXncXwPRipacerMgU59SL2xvh28TXwNXU+G/HDGOsuGo+8JF4z
jUud1bSlb4WZVLeco2GvfzIGLy0+TZh7SXVXOooWgp+cwJ0TVq7IaLGUGKO3WF5IKpIRQw8p3UgX
+JWq+K2EWHM3iLne1viK6RCLWcmAfpH3aYF9pbEqjhMxqIrUH3fZdPxqnb6DfM3UcCsoG9sw12Pr
UKBxoA43680YRcOnprhHTl3sy6bUiUrxGOX6O9kMXhYOqN3ODVWBspW8KvwVPDBSEOex2oK12Y/u
B3eGYSmd/BMUnTwQRZWEFtaXsCNF85tWTdkDKpopgJyrNhW+7V0CtOjYES7wkmG7DgBm15tUNNUx
9avuZEfFAblJ8ZAUWX4/TEjh0brGAuCSwnA+uhQA1XHy5yfBYtcEZLm2b85KkS4hw28mTsnHPHbL
rT525RnNXLttMbaEWKIKKmIIbUozkj0YQP+LS1IPgJaoya6gBNVrPLD9UgTMOtw9jw2iywztBHud
vzXD9rqHYjfvRzKmPlhm8ZRp0nxxyVyIQyILvqSma3xwPV4qG1Lnji0dWAlHW5rUEyh5a/wWRa33
utA93Pq4a2fyzeLulRbfNlsYKRvJaAe5HM+DnTh3IAOLnTUsgK3cOIJ3wTD6iAHHvRBgZLxMZu/d
GqIiT8kcyXzPcljaNvHpPY6ppxaH3Z01OvUht0rrTPDZdItzhblWLJ17KRPjFjJ/9gmoT/bCHS32
09Rb5x7M2QGUpbzNFxvCUdy5URg1sTiljbVcldMNHGwQWOJQMYYgkp6gqugYNmuAiXYaWLyLNzfW
PdRPl+glXolDMTUR7XsvTVfXvHUHB6m9GRor/YiMApiyNY/6ReZDeumSXD31eT8+gpeSJ1xS1VYj
JPCFjmb2oRnc7tw5ta9taVZnJ30Ri7kzyqS8olmOjnKZxn236DG6HN/bNWpwvjtDg41duPPHKYPG
TTPyWOXEWndOdMF6ROxBn+hkwa8jrCo+mr48z44+09a0KE7t/mtfjcgE8qo46KjdgsrhxGQYLQkd
aYVzP9EnMhVd9UaeSH/W1ZjuCntOQ7eyx/us5uiZ5N58qDHn3yPLnT/1dbp8wUE43HNBorsJJchH
uvBGONhjueE96TbAYDMCouxsL+3MVdj76/xZpggsuO28LRrx777I5VdLY+qweCUdhCnSre3kTqBU
y6a7CgOFJN3JeY0DHBLY7Y75fTETxig6fkkeZQ4zNB2eYNEPlyQqr5Je4a1Zm/EnYkiL/eL4akeM
BhIECNr6xU1z/eJ3uX+LKdu8n6ehZ6NoZxyc4JL2cBrvCtVL8oF4UZGHx3AjaPKWYTR2FK7IcE6y
5liBGyANuRjVpVe0a4TFUkPHE+8logNT2cajOzPgCvVOi8JWufMXvG8T50VtZZz2bZYd2rlVb0wL
Gaxl+Ym9BLGxqs3PGcfmY9E6qDvtNH0ymqx9iEUnbtFe0cwigANh0pyr57bqfdq9YrkMFIevsu4Z
0xrG+FCkNR093h5xU43j/JVciWwOEQk5h6pyxpMWl8M+ao3hduga62QW5uq3UerD6DjtdXI4A8zE
TO2tdEru2dnAl/p9DXCqEt9nxD4MO7oWo6Mff6UDka2Ec3ppndyNtdeD7Gsh4RmQILSanzP0tZZq
3cgx2ENWG15lSZ8KZyO+UvJ2NDQaia0+RH3VbWuBN8pzyhTimpvl3ysb/VHrD+qjF8M82sIRKN+s
OPb2lZqiS29E3nnwKo2Mj6U5Jr5HWzqHWD+b7G901LritgO+c5d5ZXvJjbnb9l5Lc7jWukvUoTPJ
SJG+HQvBaXKo+o+ezVzDlPR2Gd+RNBm01tjfy7j1bhb4W990qy/6wO9Ttmufa3wuxk57ShLHfVFp
zdKD1d+m7tUykifHTsINAlyx7XSvBodfWbcpM1SWJQDnuVfMBmHmjrcXHU0ynokRRJrpa/hwjaQO
p1p4rzny8J2eWq84UOqLFlfOo0czOjD0yboZO99mGZzNK+I1HQRUdVlvIM4by9gvXR8Oc5WuqZvm
pYdud4xNGKNNUtXXOjatZ+F1wxYqBG1cVTt7zc1oJKLO3aIFNLFrAdTTaktixdXbe8L87C9d0hTA
GjvCpvtx8B8B+jIXUK2509ETPTkRMDrOi9K+5pGCQGEOk39fxGT3Idusw1G3bryoGbntpa2jZKBF
aoNJ9DvT26L3Ut+SPgVrqM20gqNOiQPDJxm2RTuHVTS3V7kU8prPUh0I5zIPE7GAIUB3LRyBlSz7
yGjER2oB82mClkL+t0N2j1dq/UtJ7OwuyuUnRxViq2VgAk0CUfh+ekfdMXrtwWTJi4OsyxLo+Y12
dCuzxeBM2xTCIgq+L6lsYD+2xJmdzH7aODXb20wbiUfT5kiT5c41ojbdGSmbdU96QsZkuRHZxlIL
9QdqBDjdca84+DYfKp1ITTyxtgwjxkV79rtqN9g9GWodRyMtNcTBhMp6JwwxsSuI9IUCzaXjm9HQ
VnN06GUWMUXOSYIURmPkR6eIjZAnG2NeLdEJNPaUOfiiasrXocUxyHHrwW2aJBgXazy6+oyfMFcM
KAuEwjwcvqC1uSR0IHNzn+ssK4hfKKYnKtWKSBp9fBz0In7W87p4tk1qQBvBAGzLSKk7mXf+ecld
qpXYiY4kKqIjiQEBoHWo2cFoGUfH/2LvPJYkR7Is+ysts0eIgimAxczCYNw5CSexgXgwcKagiq+f
A09SGZFVmV0ivWmRWlRtMszMjUDxyL3npsPItAY7Y3bOeiQWrNPMdKDEDOojvV/cfbPLzOugHOao
2ZEKkAJ2GY3kWqHSUmcXNMkddnX7iiGpvg5aBrFBnsJZjdv5nFTTsosp/F8WptyZIx9jCXxjsNJr
tP0m79I5l7lnfiIr2WLOURRhGyFn2Hgl7pJltE7a8GBKTom9bSG27Bp7eQOJy+jCuPMbBnoB+Qvb
AmM6o2y2M3VP+LuwDSfMCdOdaREu0sIsganGH/la7P2gERDQqQ5bG+A02fUpqR+pfdW5zqvZsZSc
x56gwzwvtnnuMwssCz6YcmIXUDIeQB/VbFDsVWe21rBNBn+fgM48s3S4SbRjPdkKyyj01RrgjKzU
3sTrFC7GjJs9H+ztUkNWrZ0S09E8baCbQsw1rJnBI6KEMvAP0Ga8m1kmK7GlQu/Iz+8NUs0O/3z0
CAtAHhsj0mcG2OIKQFG6HePJCWHncpvrkvSUNh7Wx65fQpTtbqidYdo0dR9fV/jY90Ge6RtX8OYy
v9ilC0Ad2TaqZxiIyuIPXes/oT/8LKYG9mQhumBvB7vCpz/8sTFMIsYH6eCnp6zsaOuMmfhatfic
0i40+AdHVO2Xhlqq4pYNtuevX/wnzwJdKVwtYVmrN8qW77iPP3alKLnYhCxNejJnAouXTBHKkRbJ
jZ8H+f1fv9RPJoL1paAT8r+1+/2zORA8XCaBJPBSjUVOIdeIJp9Dx/W3v36d9wi+P6rT1xdCDB/Q
9AMlkT/T4fJaa5Qo4ICGhrkxJh7nJIf38OC0vwXKj1Z0DBK24top3xoPsDSnCpkvRpSszTV7tWr3
13/Sn7/iVWkH5QQgGT2t91PvP4jeT3q6DNTDsJ/EmntoZytLwikCtPIgktWXeRj5nk3Cqt9f+396
MgT/RdVd/b3/eTTEfOf3ydD/+981P/o7JWfHqEf9PDxaH/Tb8Cj4QE5FAJRDrtfoP3A37gfSFkHa
8Cv+fXTkiA8SLQEXE7mQXE/r8/w2SpIf8PhaDAhMstJX386/M0riRv/jKAnbBfcuLiK2uZh63Z+9
mcqU0E/bGKqGK9hSFkUsx37jAGxggCud8VXEpQcEA2Bt2ujqelVcblofmERYBUO2M71UPGSEEADG
sub8JqHAyjfSwOUfeOowB6l97qsB/tyYNu3W9fF2cV0EDksE4CV7nbjJBTkE9aWIkZpuaqu4bBid
3Hr1Cj0TQXKIvMg7ODlVbBiXBqGKHGWHJU3UCWmpvBq6dVS/dIkR2gPeiU05kYjhzfX0KScQlHsm
yIXQJhL0kBnr5ol44vu6daB2pcY0nwbxOc+X+g1ZiX+15HZEbTj7Pbd/XAkTUtJ9Dkn2ZiIsBD+D
DAoRrmGCJ3QTzjFXlvFl4sb+3WvS4MYGYXWqo1J9i2craomga8zbNGmGNSpJ3TtEgZyz3BMYGLgr
lKGdWd8AV6FwcGFgoFaz2cODFrmORRVfdM1ifKHDVtSaTY0Ef2mrk07bl5HBC2mRK24j8cePSdP3
D0HQE0BWGIv6vHJMXpgq54wOXHaWzDOyASlUgIXOrzA5YlXZWCKlU3CD3GPza6q3Fo/GwNBjeuaU
ZysxVMXnIu37Y7Ck/d6kA/uyiKG4TIW6MZbYPeeqh+caLcsFwfUjXDuv23uE0ltb0Pdsm4UeLMX3
GecvqCYQZPEpDTwbIELGaHZxoU0vClVdSt7oHLCkMaPh0kxd45i5IjkAfV4TW5zkOe9T7s1MBW1W
wDOs9pLm0kRIgj8NzZWdA67gt4fk0YEM7gRLR/yasPONNiEMJXAGyZZD5BlOXZVQuNgUc1Bdpu8p
AjPKjXk18VUFRogmS6rbFB7LxmGdfBmretkS6DcQVOCXV01vZJdgEE16yHJC18QUgz0HFXD8FDG6
kHREsfMZ6L/TMPVx2RsXbNJrMCPHpVnwTLA0ZI/nV+Y1NIrgLo50Ek6+sSMvGWGIHrdSuddpEYxf
CCjMT0IhP5oyRJ/bsRs0Wo9kvlgW1IJ4DfrqY1Bn0Qsx9LFxRtnZZrsA3uBXdGTdAAhtGu5HgrOi
3ahz87VnVMtSsGqHO3Oo2k8Ke00YNJP5liMWYuWpe33fQbfwj0RdThC1farR1NIdyRQ2c4ioJ2hs
M0Sm/WSPIrloYRx9ZmEsyFnFihCHnmLU1MSV/ynzhHeVu7MWTPXy4BFEXI32C7HyGpFXjMWWVrIm
nr0q3zCTBB8ZOn82xNRsZaPsK3OQ+pvbKCTSnWnWFfE1UfWSxayowkJlbGaYMKjX3kMiALc+a05+
VPdbhFHU2j2z88s1SXzL7uiO2WfACCXlemaLQ44Ed/Cdj9MpZOVKVzoOHZKjJt06KCh3y9STElub
3tkVHRwhO8l8PgcGN/UwcKIhpfFCAtxBXxMjeG+NhnuoU5HPWyPoI5IlPCVerTwh7cbhMB0t0ZDU
XpVpRm/bFKdY2+01YiocVUFt9/fKTx0+WK/MnsmMaDVbP5SSHGbRcIpiQqeJXpuaTwyIAVc4WBeP
rQD1gC9TdzcOSUVfatdDLNqZ2Ujvqw0Ol4W0Q/JE4IkHjjPuDT9pP8lJT99aYOev2qnMK5vmDcDv
1BH7YbtaRWEQ2S21dBDlWxLgSgQuUwQixpis0BQNlM+u2VLGTQgFFdEyIEzgLHpnp9H9dqwqps1E
SVMWp9Epyzk2axPY5CzKRxr14dApqv6Umgbti4JSAglHV4heR7kDP7B8XaDUlLvRJBu+tgfGvHUy
wqASfnYzC7MYhwunaGXVI/SdmvR5MWL245qGIBcvvibgwELow1aiJ3ZYd9lNNDOetIJM3pgZlKDF
LNS9LAtxL00vvuVYnGkF8uVEGf/EnrO6b3Gs3g9mF1kbkWZr3IwkugK3FUIj5rFn8kDyJ7+S6yZ5
4rLy06a6FQM4dzhsDGbikti7NHcwCCLGRaOBhA59Nsc2d7twLnV6PVjBgJjNa+mDu7K8zgLBnytz
Y292wLY3Hd4/LnUWSBtTdfISCJW8Qd5tgfesIlQASx89OL6SpyzNp0d2gT4+sZHtqr0Y+qYy4qE8
9EZbY+/T0XVATvgDimXvFPPGvyDsXE6TVi5ZQy35nFG7fKIxn+twaY3lGJuFZt2okeSg+9+1fTTA
+XE5j4bUXC6sfvFOScosppyy27YYAAe1ln0T1Qj/OWRzIuKWaFW9WldqruOaUEnH41ob6tsYNtRh
/TwfVT2blwQeMhV3DO+QkdV4k+fjiCDCmrBmBEvyNepBaKUz2/2NamdwerBG9VkzT72zcjUdCKIJ
TqM5dE8qqokvNd3xyPUkNaaCWiFw8tChdhOBf7jQtNhi/khQQ9hBezfZomTBktlBCLXKJCI9JZWx
LZwblArR1eIF86njxogZzJquyfP7Iuo0+GJ2tlVvwOW3LymSsE8CwOypq43mgGfZIPRv5Kjh55dw
k3YK2w1tIbx9OmY5QVmUII3nAb7sTflq1al/Y2lyYPpkPTSBmVjpYSGYa9kpZVn1Q6WDF8hh0JvG
BOI2lJ52MENR+VbC6HcKXlOyNh4w8HbtrVQsNI+2B/dss0iZEwKfke91aUn0QIgPzUqQGtEnKUGE
VcAnX1uLflBtvAX3SbCpnUhv3wTSCxNQU1GYxdPdAvuXQClVdCUhj0by4ja2m75Zkks8BBIm3J2a
cEYg65TrGvvKNGda90Md56kYzvxkLYWqeKyYTby10fJK2Ts/I/uvvmTjbD0FeEoezTZuzmDYHtvK
07vSbsuT13ZN6A0jdst6vpfF8soB+J0g8resl6/eMA2fwfVQQTgKn0/nDq9eYGRH6fnFbWsWu8kp
jUu+HOyMipjkClPpd3txCcbomzZnwI6aE7rSkBZHxSzgznanXIdIQZN20yhErY++HNSuXKzlLmGA
BoOqntzS2Pyne/rvbN9tGPp0sf+aF/r8rev/Cw/On9MLf3nkry2U532ge4JRAJIEX5uzRhT+un/3
rQ/StWiGGDvQzbw3WL9BQ+mlkHELHGrMbH1QSf/opbwPJmZ3LkgJ8mLFiv47vZT0adh+sLIzb6Ep
R3AO2Pvdrvfj9CXWDm7hDChaByXrgjLPxWliNd0FziQHaWOPNZyBlHkPeZtMtxi7azqjeRQEm+SJ
MojdwYIGKixQD4HPvwmgqz1RuxQHFj0xwkBkyhf1GpsCHJkElXkNU+nIdULsnQ3RmiPiTFShxCOi
Nc1duR0DGiB3jWZpI+dc+flAPJ6O1SYmMP2jWXVBRCroWgHI7AXY8hN3IzJfnKhDJtCPS8hbIoRs
NDhL15SYGGXyuX+PjpnXFJk+Mqj9FyOClazblCC8xWy2Snhkz9TGXRo1WUfmMzmhioSkq2XS1Wbu
yK1Z1gQbpqL6MWq0vSdsLLm1UG+2m2BZ3zk2jG5nlTLdpmsqDpoKLudk0uVDnLjunhBEgNsd/5kb
sHkRmOnHmuChTcws/8p39N4fiWQxWrjSMSlDnBqp0z/kpIbdRrXJ6g4YCat0uYb51HrgHRe+seA1
iiCsIUvYWQ0JQJKEpy1/c849m/Aip+buYhnY2qLZfh7yvDmaxAl53DgP5pDcxPid+62FCrbYemNi
Icpj/VsV8eJc9qj7I1IDZA/BDQ1nVNJZTVX/0ek0sS9Nupg7A3Vo6GTaJo+oq1y+D3e4XHyLfGPx
Sq/ibgfeyy6P+qeo0oIoZ/VR55rZKpvsT5Dh9ZlEbm9Taj/ZujlWJbN3wSrH8X3nVDbsAa8urvys
bK9Z6TPED4oy8TZNWUts3528zW3aayPxxtdIRSwF2zrbuegILxnrfUO8HnOf1YtkPZfGeC+z7jwH
LNszaYc2bNHLYs2aKkwCo4aK/AyoqS/U+RVxiV5+StggoNfs18iq+T2+SrHB4YbaDjRio3lHOJd7
kcWt/ZBLh52EWw3k1LAzRAdX8pFNTamuhjUwCy34NYt6Y2dN4ptTlZ+8aaq7EO1iexrXvK1iTd5C
BoykjQGZ/0pU6PC4AKkNQX4UO0lruYplhqE8ivdAL6ydQDULtoSfCHGsxdbUQ0q6tNF28ybPFBR9
vuWd6/XlLq26UdyNa35YviaJNS1rT0xCGuUEQWOTa74uXfAqEGYpyEpQZkWJT0SmTRA6iPrVgTUE
SVQx8WUuOWZx1HwT1oDaNoPBsENii7KmGEf/JiloJClFMHEn0jrGnIz3PAOUN7tLrhm+X8Bim0B2
YTDjx+wksHXjbrKuuvfANT+aVRwOqnkt0zWQDeMm1jVB87imtY1rbptaE9z0uGa5rZOOgXg30pOS
ExORsb2zFgtEOi1fSdGEAod0dla0sGPJ09zMALcZ4dvRzrPr5JSg/t+1DY4Q6RnG1kRi/+yoUrub
fsEb7BnHGHLkgXUfallpGXs30gRiCj3tYfWS5A6H7AXAqd6WWTtd+Km3dypgE8xdTVKAOodliMrc
u6Qu8dDKHA0GzBZMeLkTZlC5aH1syBWkxRxGh43VaJbxFSLiiU8gW5ZH8k3ck8v65GpmF/2ETScZ
igum4PG2LDoW3Wlc+zsMyuU+ay5QwLyQxyC3teosctujZefyry5Qe9ZXZmG3KQpJgz02cBRLbN11
xXbKoWNxUqn2zg6U/QiXBpOSRDySuAhBgKMv+hCRNuKFQZHnrygXh40ze9OF62B+5IAgzRWdfzIO
CdRoyKp7i1jUzbyM18US6++wU5FYj563T9hCFvhEGSzNUfeFCpiGzEtYGCWyMre1JWggS+iOBEmr
y7QYPnFjQRnVF1islpZ2rIhqY6E+miYZEjbRf7FwBRc7z/G6S6eMgv0Ymw8xS4ajbZTiImWRFarK
zw6FZ5SbhCq+a3yxgfrtk5pQ69CsjPFoqUqchIYmEgV5cpKTM+8o08SF7Cex4Y7t77tGWIgYzeBi
rjxsA1aBH3DRodfFrEebALdspNLvQ6oHXOOIHTdlw9k7mUwNAttqT21glssmQ+ezZfl7q0xUS/Vs
4TnkEr1Kmjhlu0ywb14gFNVLHmxdKzXPum+j/TS0F3NZtjuxzN1XQgNnRorNtMuKAgyKbccAEJzk
pJbgsx/05Sl21dc2IBhiyKfPZekMO2FqE7sQtxtTJSdfdfER4ra9LSP/ekSx1Hdst+3Sqjb+MLp3
IIFLBJ7ddayz+0F0xt2UZLczn+s5ml3Wb6K4jr1y2c8yZwU3p7GLTnrs5N7FqbB18iBmdzMOpEmQ
xfrRwS+9mQY+1/sWvL48L1mv0U13Iq53FndO7KXpzLqsF7YGr++8s/bxPy5iBzWiWR7KVATGy9St
hP7U8/xlm67gfpBnK8QfHVNRODuvN02N4yx9cD2sgdtlXChlOkaw12NOXm6IeQF4akZu60bgu/um
8StBV4XBdcPamXFVk6nl2W6G+Rkvynz2UF1d4AIB2aGNqaeb8WYZmjofz0LmE0d/gdxvHpP+qEux
7ECvNEcMefJNZ362ZTaOAxGbl72BL1je+8uQQq5AwEuUy475+rTXlh9/RTZrHLqerJBO+y1r59bc
2ysBYFOyNwdEbvMB5RpGSyLi+MnRUbP1MlITaBs6io7Sdo6pWrDsCFDPm4m01GnD3W2ZGPU1NjLt
oUx2EIhBxmwsPayh79ko9m63bsd9nbDf7ryB5jOHU62x6Mbbxe/G4fQeR4ejyDgZbSsp/CIx5Bth
O8GN6aL6YYm6tOk+d0EtoV1fECDbA+Ea8NNfOxfi93bORHbnJ4rBb5AxngskqqQajj7ezwjbsS/k
cWWFY7fP51EwflUeOVZK989FEATbiKiJyxIBiLuadvXLQi78XnYubhTkoBv2koNe0+dsHo/sBEn+
SIiuMaEISbt4Z89Gee1oCVKUCqgFQC2BABCQIp6jKMnCuCFqgyAN288xZjgVE428F2GqmMpweC9A
zjt5gdjts+PRkmnPFeWGb5TQtSIn/WkTEGe9m3rc+HjmEQz1pK00oSOT8gZlBXGOMk+GHdL9q8ad
mj3Op/5yGlDTy8RnylaxlLzrCjXkOyyRqy1Oql3Al3ZGnEYwX4Gy4Cs8p+RTQM390dLSu4icpJJh
Chr/shOUZlv8snFwVQoX/Yn2Xnqyep5hrMTI9Vxnz2wdVeDsipMiXhPdeJbJVwjb4xR2PgO6lAUL
9xIruCoyrb9ZBmuHHt74G+dpek5xLOx068iXcYQcEebQIaK90aaJv+0FOtu4L4lHrHoMwGZt71w5
VZtaezkAjTQ4kB047Nx5HC8Wb5wwXKy2dC/HKF5NM+sDZmB13iRvup2YPCKPx6yY1v3qTm5IUrPG
Hv/TnGLZ6dudIRM8zqPwvgIBny+J6V6u/XZpHhgHe27IeZ59r3uzewwqUbzEUCHirauz4Ew2e3SG
rIlbqYnavcfvFY1cLO/spZ/QtaBashbBCyyusSEyoNlpJtLU/kLuXDciaxiuRc7RXFb7STbuISsM
lJ+CWrwJiukRjIC9N4Ta0bgT8xMj0sjWMMWMLdYFhwQDqZJkzdob2VCMnHw2ue2YyYhkzNdwRmA8
5DTma2RjzQacimGNcUypUYpStBRQhDwm73mP3nv0Y0sI5Eiz/1W+J0M2a0gkgA3yIqc1OvI//f9/
p/+3VrjbX/X/19+m/zq+lQ1aCfXtB/39L4/8rf9/34qyhf+1wf+19/esD66LooNtOCvMFYjzjz2q
+4FfFuBZCnDzXZ//e+9P4heBIfzzNYsLSrOw/53e/2c9Ant4nmiFiQr+CpA8P3b+jiFnNNveAl0a
b5G9SCS8Mn76w4fyT8QdfxovrC/CvAL1P+9TBgwy/qiv6OvRaMBnLkekfe1m9roFzvrohcha+91f
vxRxZz9OMngph4/FW4MHOe5+eqm6jOY2i20St8cUDnuR5heWhZfLrBt2jDAbjyUe0cO8kEmEJ7/+
m5f/08eJwwjOLWNYJj02Tosf3ynMA9+dpIW8rZoerdJ79tHg/fU7XJ/ij8IOf30JlzhssKwSCuBP
2CKlDD2IyGyPrjk90nY8cXuswwE+9EYsLb/S38dZ/+Sbs/2f1uxkOJos7WEGg1ZcUbArq/IPjg07
5uCfwc0cncluz0jIzSZE91yeczcqSZ1yPpJi3rIdi9tebFwbDyUcSuqATcmNQlEBRenGs2LSytlJ
5Scs1uRaMw0IcLixtK83XRdQ51itCbC9ZAek2CWcsP/Zn61sOsRj16MiXaNPVC+sJ01OzSr2H0pS
mahYk3YItrCc7O3AzfhJZ2vbIOOJoZPlKWI+2qB8lEjrnlPt1VRKKMKjuHZv3L7K76WL53Gk29uQ
ZxCjQ69MBkwEAyCDbZnhM7Aah2U5oRK8wk847u2y/O54xX2dOl8gVdz1rIHDyfHLcyPmT/HIbj5Y
z3PD5TlLkFBbstPaQ966iI1pcNwum76pJGhPXpbcNBriVBrUsDwt7pJTPcnrGXgAilsZna3YfvIM
MzpnSdqHbeet9IoRyp8RPDLDIknNzDJsH2382EswPmSvhSIYY0IOWLXNUzQe8RlEuwws/lXVueFA
ypeIAFhfuPhD8t0Eg0SH8aTjAA9EBgMmJczjsfVgJSc+7gOLZvayIToFSFZjRua+mpWSH53KM56T
fFQ3VQ3laOdDuHyszXy8KMixPQoqpk2qFD0wYOvkIipbdVXTxe4sUuP37AP4iZQtC5ma9iubKpNF
72Dtx7QQT0TE+dAQ2hk/YGoNr0PKmCwOhTYvSeuIH9OkXXZVWpv04swmk1auto10JfUb5LxR0qm7
ZqnUbam6ywi+1Cvizf7RAQ9wxIlnXpmzLY8llQIEAZnuh76aD1Vpvya5cqm0U2zcmWfPR1rx4E4g
QDgYdqOultiob4dCby322Vc4Nhoy65tC7Jleta+1dON4g1MgZnPmpgcVOMMFQtN8A01f3qYoDKLI
hq8a9Z6JxDtGI06bycOeSaQ+U2e1eBKnu0bnHyEqxIiZM+PgwB64QMVH1G8yQjEeWHUQc2IeLJsV
EPvNgqajd05u07UXmsg4yvPYrW+YXfgWv2gIvcSixOLOjlr91hnINchKqS7HODPIBJXWwZ4DrJEF
EyscuUABUf1621a0vFqc21gVA8wUgB6AOUdNAmfX8KNXP+8rQmvj4BBH0XQx002x/ximUOJAOjBi
irj2WUJYjkDDHg0z86082NiymM4o/83LdZGzjzLydmoACTiD02odAryhYHkOTAQ5cd+L+5Qt/NEa
7U/guS4Npi8PeS1YMnp80jjNz71TI5COqCQhgPXbaBpzvMUkkZA/f2V0LZZxpmVbqJdfCQehO4eJ
T6MQxeMpYum4Mw1xh8N+37P4OzJYIt0DVcFhyXnamLnERwCLHku5bjK2Tavq/YD6+q0bCfmok0bu
unnfNrH96LqMxyozxzRUeWN3OxiNzepJ+Ke0nGyIDAnaUoaquyTBWsv0pVmuoyLv14zaRtOO+8Ul
B9KC+jBAfmm5r6qmTWJpYGwm9AEhCRAUjSIh57c6JNwAkCQJtE5xDDm9KM3quiv9UzFaH/MSC4kV
mcglUNs6yjdYyTMZjXLDv4qj/FuEXIXNabfzBst5G4TTfM4Ge7xpHAysG5cpzpYjQd6kOpsvIYwX
J1la6sgWKt/W0zK91DN9FtXQivVHoa3DQnIB4dKfs+8BwMZnE6b0I5oSh8o6k+hmAzM0yR9nzOcW
NrqSpN9J5MxcJ3L+WpaaXWrLUI4oSToLL3tyE5cdeYAYP2wVw07TmZmTIQTbFT687GHxnMvCTqeW
peky3pSdbxwRHEpcxN4Xz7RZXo8B33sbuRkWY997LLrZPADlLBF6OcxrRg0FlxjIVROVHDGPrauJ
wT26KDBuZGrmx8SI40++uytJxzoUOllr9mT+aHJybTFK+ns+pOLRJi4ndIXJCM7oc+vBaeVOQrl9
7rEDfppHmVxLJZdnBitbsrZAx2WNUteD2fRQRjJ+eUhAjujDyGonVGvLzfM7ywNrE6HP3GO06k7c
HycGwzZnRoudQF5gP9YWaZtFN/xSV/xHIvl3FluWcn9b5J+/qe6b/rHCf3/YbxW+/SEQlqT2dNYM
3hVO+duGz3Op8jnQPKSP4gefrWN+QG3MqMpayznPdqgmGQj1yf/9P7b/YbXbCsF/wbkroPL/ZjL+
tWrDn/wvo6LpDH4qGgOBw8AlnJBgYY+ogp+KRqsl8szGLX4MRgOPSqXsfofoWOUXxMm5F7NA4P8Q
ux2mVpEmw2lMq/4uaYyxPOS4xHO4ByOgI8wKOCoiplnRgDnVauY4jKHFpXcYbgTYgopYn6DliEEJ
cR3nJkp8tgvR42yxFeKyfyuQoMU81ePI9fnQ5/Vy16ngESEaRIeKhoBtQBF1a74TQi7qp6thWq21
XMhsH+GdMPntxUtAphSRX0Zq3VfVlJ87BR6gLtk3vGvTJyb5O9ad83U518ABDNO8jxbWLmVnBN87
S4GZaWobUT37GZwTY4YWCf8W7t0R0NQydUG4OF2GhZ0P6j3GQXnJZ77/FHxxx6OZ6qqTi9vCP1Cv
B6xnyuG0wJAIQWrywM5lUgmsaiUyyDIog+cxW9o4rApfvHglPmTZjEHoMvo8lkiJjoia1Gk0Bl7d
xGy8AbOl913aB2SooS0iQDZQrEbT1KLc6WhwVOZTA1tNbLwOg42rqCeBbCPZ0l4qvwvEgXVO8aTz
AtDHGA/miyrXIjqfsUBx10jmG78pjO9LMgXhbLfROU/m5KvBYXndoLk9vP993fpX8ctWrHj4/5MF
gqLaVOUyhp5EYLRnV1QdhkGPkJqahfqRDxl1Vr8j3nB1JvepxW0LXVyyGfo8ny6BJScJ0WVmvhxl
h3mNlQBJcQd7WcuNLIInVBl1fl6c+jQqh7sk1EaOyjS2XhpD+HJvNtoHtJQ79JN9yW8B0tc5G7pu
y6vDuOo6N905nus+kL9XPCkiBB+SRumXtkm6Sx/E1WNGJsIe/IuSWwpR+4zWK76IWhSbmQayiB7d
vaBlTUMfDxuikZ7qfYRlFmaMh3buYnXVwRXo8xgjrXsjMIgrtQ/5RzXpg+90waEoLPv7JMEHYlot
y5oQLPJ5trGFCmofZKJPrvOi5rmCoWj2spYWkjXHxl5CspaqvWzXI167j8pAX6XLlIf2mp289CK6
KiWZniR7Tv7B7ANzr4rEfirW5OXSB3ONxgUiCoabtPQPuSm6h752Xty+AATkiufKn3UWUmET7JwN
i0FQGFFiZRwtfdhhJNinaxo0cvAmZMeEdeU9LBpvhoIwQ4J0t2ZJd2uq9KQ1ftfUMc9DXAUbc02f
LkFIrPyxnqG+s5zxBRJTneMUDKc1u3pGOr5xWfPO7EpAR05IdzcO8U9hZREXE3prCnYFyH9n1T2L
IrGmZA9rXnbb2N0VeiiUdb6dX1QGs/J+TdiGr4OdUXhr8DaSMUK4/TWPuwC6PWynWXgvIzraq2hN
7tYqy+AyEByp+eqXNd+7eo/6zt5jv/V7BLjgMW/LezC4ka0h4fGaF96C2MhQVZvJbkhGmKhGXi0f
cVqK3ZKRNz7SJJwX5ohkIbr6YLWeADiAb5MZPSNmDPEagQEJ3j2YGQLEQKFVeJomDgpzMxST2I5r
+vkUNfVdQqLdc8D7t+FzL3N2YtHtdVu5xOo8YNGj/5Ur2XuiEmdBAG58I9qBvXDi1eDwq0aFqrCS
RwnqYKHLxs9vqTK7GFG463BUKRrnzAKSZ8umC1UwzgfWClWISOEN4Hy7U6m2UIO33jUSA+MRfxOH
/2AlC9PrOYM5VRU98ix/UbeA81FOVXSM9cRhjuSKU6mTQ/T6frK0eR99ZwScn4uaK5Q4UxPN+HoV
NZJDa0bi+KSmktgjAzU5wlOwTRuADUjZa1kd5pjjmZ2t5XA5TNY9sjleCBfjvMXdx19SjPlyNQmy
LNFYGEF1zd1eX4PKqvW2rhcSMwfMJso33V+iof5TLv19ubQO1X4fIv2JDb7ORK++zemX+qdyaX3Y
r+USESqrGUS6dsCYcx2L/l4umQK/CS4sqh7KIg/Pye9DUdvjQdQ2gc8w66d6iVLKgjfgY6ziwiJ9
5t+pl9yfxngiQFXFENF1XJcegFHij0OvNnMKkh2q7FKBs9FvTu0w0agcr3d2AkETh509raoVNid1
VxqnNYHcVSFj2+pISoY4oCPUXxVmUQhEonHDOdPjwt5Yet9oarxtKj2plvZY0YXnHXeYYtLOA568
xR+I5Rrgc3ZfC6ASXNk6ZtpJEbJkSXAjUqP3kHAMIzjyRvawih/sCqR1KCcAH69g8otUrx0xUBWV
1KIqzyla7HD2PTrysXRZLENMc/M5uUQe2Tb+Q2J5ywqAxrXDmWXCaGJ6h5W47B47lGPmzgeGUojn
tPX6ZThUzehbZdiJEnZ6SvwI8nPRfkmMTu29ttG3rlVUaND1lPFQqY3lU4OMIr16/1X95wL8uwsQ
vR9pL//6ArzJize0JD+y+X950K+XX+B8cNauBy2iyfTfDfj9/7qT+OXKlKjSqOrW64j/9BsWaL38
VlPhrz6w31oVG8vXmhcpLYeWhc3Ev3XpuT+FH3H9c4VbUIL4C0y8kj9tJNSY+9Uszfbs9Ma8tWGU
9tzhGbz2/p2bVEl9cgOChDdochYuC0XgxcekdwHOe9JCpzgbivkf0pAgjQ4GCB71OKCGu2BelWa3
PTbbT9wBvVd3kdU5MWPY7lNmbYM1i6YVaVqSa0wRgqph3PZjVl1mTWvUr1XS1FeMKRvyM7QJj40S
OF4SC4DyOKngdUw15FVSmwlm7lvNsnSaB/9Wk3HAPBaxXbZWNDv7XZIcxCA33sZVqTy8i5ZrVefx
vlkNYpc9HqI+3hss/ojXIMcRTQ3ced+eruEsYMfbMwdZmmvup7zdZO6Uxw1Zk4lxZFb4/9k7ryW5
kavrvsr/AphAAkiY20L5qjbVjuYG0WST8N4l8PTfQnGoIakRJf3XGkVQExw2ywDIPHnO3mubjdrA
i9Tp0Besby4pSEbgocBLeycPbl0DhfK4CjK+T2bnU96PkJOlp+OzHkiF9gUhL/rnccxazNhpFEvk
LynNY5aEIinBzuY9DE6sWT26vBUKbyBrCowBna3IncFmrEEKWLOPpCiEIkrtY0ROyvkNnkvyNgfT
1MrU74AeSI4ltNEZDlhDuDNSFTS3nIy0gw6k9Z5Ao2CFYx7SEf35VdJGxSHStGEXysp4RGCBWMFs
Aa4PohgvIoOybXvV9OpU6LzGrM98BIYRR4KWFr6bp+eGg++ubK0c/mjX79JiAPtRF6W9wtbTH9xB
oeSGnJrnRbk27Si843AGVznK1Nq2wnRtddJEUxGWeyDawaXJx/xdUGgdjimSmFezNlR3WWI/Q/IL
L8xN2nuYfc4lgyfzIaIyB/lCL7+pInXhfii301DGLxy3gvvMKKd3Kcdtkpt6wOGBYwRr6HnOreel
wUuEz2uvIlu70xSEeKwogIsGpzHPgR1kpEUQ074WTpNOL9WCHXWCzH6ubVE8thO6mBUku1D5gJdM
5cd54yi/nJhpFA2a5ZUHQRVZUNEdRgUHbszS8MXkbHzyZocoO4Fm4QmcW0vntCImYd2nTfZVjBZS
ENOZ8ZuFZVFswNoR6c2ODoULy0UzyqeETnKb9Ja5skzlnAXoK+gM8ZzByWr64a4PQ+OEDL/cWxZy
si6BcE0h3DaXKLOLlwaY3W4InOrTaETvRI3Rq8tc98iVzjcc0ix/Qsd1M0+ZugR2Gx3BYDZPIaes
970559BWR2V8TspGP2lz4SSrujad45gpb2sl1RfGT8FeSGrdSKWU0hD/Hr3U7d/DCsreTekcvzPH
Lpa+rN30Xc2WD6OSJ8zWumanO8LYQFzttnFln8YSeCCth2yXYLO6K7xCHkcFzBLJaZqQng1oCj9P
nEImZg9fSVuP7wuSouimV6oh1Dw1uYvBnUWYTJHzdVq7hkY+bcqxx1oTcFDje+lWDs1TWOi6X8l2
pFHjFWtzksaLRfTQHTLd53huHpNKc96ULJFVMAvS05Uc6Vb5RjUnT06TWKccl81Z79Bn2kkbrJ04
PHhW69xMY1PzaPTt4wydaS0bvfxs9zpkzHEu783Amz/Vi18Urg7AeC8fq1OYhNYz+dhABmtK9IVJ
Bqlx9sIbyxD9hw6eYlFmITCDHFhtKgQhRYojDLnVr60ZxV8yMOp+O9RnRKTjIhxRazSE5nsjCmLk
e44BdXAcp/M1DtUC/wj2tzM0njgr0m9FrbRtUwotQo3plpc0QXPrV53wNlmvxO3QxiSdEVqiIz7E
AKT2RtSph3K0yFNKw9F8HDpy0tIxJyuuj3uyv67pwMyQpgdLC9xzORTylbZZefJszqvYUgTrXK+b
6j4kJwb2pBvRqR9hoThwe56ILWtvndBDkISgaFwLU9LcbWMmPbmLtafC73/WMKvc4oGhDQAUy+90
9Rkcd/EATmw6kJve+vyl9NUS+r/A8rxdV1vqrHVLbwOg12erbOTXUrPesCUbZ8HIofOnOp9oWySb
ukk0HnItvRlV5N54ZpqeIx2D0yqZP0c64/daz0p6Xeq51JtHzDC67yIIBM9CSz+mT7ONGW3vdIBA
l1o0JZIbIzJ9i07QPtSgladDCOwzDtZN0QhqQmntErR/W573z8lcuA+10Y5+BOj5KXQ48YqoqY5j
ktJ9bwKZ3ciScZ5si+GmJN58j5GZ4Ac7hx9lYZm8cOfm60L3xvsYst9brVownwYhbZQ9lvsS2rgB
eIfM4caqQM5XSfAnqczv80CDHG5M5UEUHbpAgF5r5IXxWYMZBqWvKHddr/q11avugwFFZZ25JbQQ
J/3YteJTUsOLn9kez6RUhP3Kbsfo3nKZbBdtiRU7RxU/mar9Kswh3fSorB8T3ZYbJr5ktYWIxyyX
QASz0YJHoCjtra073W70zJp3ETd3zNxMAVvNa5iJGTm5Dk2kHcb+hIM08mVBFAnq+49YcPstnZ30
jdQaZFczZDaWvY+Rm31pAPocMPc5vo4SbV1L/g0AiLeapLT36B1QsCYZkX8xqFKji8V5Jkzrs5e4
mPyySNvRu9PotgTZJeky88gBOt5WXVIfegqSTc/Yfm/CnMIMTeWljSCFUiMaTjEJdTxHChc8qTza
Wp9oFakKQb/ptMXnTo4xgSfZE6NTkO9TZO/HwSTJQd7M1ljtCytHMFh5xrYU8nOtV5ceM/eqiIH4
Wgkxf42OqcTU3osYy3cUMZSNceWv7AztVaqXt07VXJyFtd/WuM7yfqXn6bjWo+LBZe5yhCQZboum
IgeCHv3KjgsDr250bOcs3AZWdmPmmvbgtSDZMrv39gDcEDea+YUOzj1s0GhLFxHlI9Rz384mWtm9
WKdxmiHIBLHWzVWxtpBYg0HtmSMNJtBqzTHvtE7BOPU056mzjHgPv7XkBCi+wKShR0iS3irOsfUa
MWoxxpQgtQuzv4yG8D7H+VRvHI3bD9LU3lZDARUHfjXZcxGulsU751X9QeWNh5Ik1Agbnd1jDpQ0
i+VHXPLP/ztL/UcCLwsZ+m/PUvAOyuKnRsa3H/neyBD2H6Q+w3cArmTapvGXs0sY1h/SNkmMlUwE
aXYgVfru7LL/gESAa4texfeZ0J+nKWZCaFotuhvXLFNb/6+cXabxi1pIl4SpcSgzwMGaBGH/Gseb
tv2cjr0X3yepRzIJsN4FltGEqX3nBZVlXSy7btod6gzwQ0HgIcul4I5tkKrkfarbmvN/tXLSOl21
GIXReLISUQC8k+6gpTraVnQu1VCk+3AmruC+y2r9LdcrWnIrFofY9RsRIbc3kIYi6y4jI3WHXelZ
tIqjOjnmSSG+miHHuhWPt/tJM4ilVTZJ4U5q1auyDGlgdghupDsGOwwu89oEZIH/Ni5BN5h233PA
aVhhIIsxIJlNS3t2dO2TCxZpnS/yHhr+zq0dgeSDN5+cwXjFB4eH7OOY9MbGYmWyV01hRw8N3uoI
wZKa7hH9BN4aP23ebMyKT4wofu7cTVtnFVmXERABzoi4dRd01Wh/imm+PGNEiZJbSUTXuoWsdBez
oo+rCQRfzJh8YhF2oiXMx1MeImO9i4kakV1XrLkS0/tgYjnQqNlgIqogfCR1GktXWyLj9Sfe/iG2
g+g0j0q9Z0bAFm1bSj+EhTlsPHpIha+LhBwZp+PogsHCrN4RNdownqsTKgpnyI9aW+jlSpNu1ZN4
MbvwjUanJ6tlsfxD/cQk7qgIcV4iWyT8Cwr7Q8fZGf1Kw53lG+mQqzUJjmqNaxZeu05JlBNW99Vp
0N5HYZzucav12zE07bVc+u99GTmXGqZAuCoInMdi1lGn2XlznErwWXpei4smvRHAWW4fAwt876pp
pP2GnwLlOA/NLV2CmebuVOYRjasJe+G2LrTqbMEmm270oted6sg4f3Qrlt+idSHRJTlYthywb3Vv
pTUtgxnMtoVqPZ5wJRD6YTernmy0M+MGALArKLCum6I4JiJknWP8Ni99S8DXahaD85hXBRgyRyOa
7yVrBgdhWNnq64kIdlI8dHoxvqlQNa5tAGgl+1HQeGekQNFbXgNA8JPMSR128Qmz7yDjsEU8oygB
NaK7hgKkrx0U46uRL4TvtB17jjdFPh1UCGIGObtRAJbNbD0iRI6T4p7eJVkxHSxE4YNs0ro9KDpn
W4RxTGroRJEd1QMpNGUT5DzZgesESCUmiPNNsqh0qqAahvM8x5DsDEJB/DLiaq6rIR8Wz7bW4FHh
zBLe24UeMx5gE3NuiKql/dBKfQdUql9H8Ion7jhLYybmYBTKNCcGyFlmw3YIgoxTjtDtBlG5O743
4pbay1M1Qie9fYANkMwXr9c+E1FT8Expdql8VyaTvO1Ks523XR3l3Tbsp/K9AlhjYVDoo6eZ6qzc
WUHVFAScWej5l0C4bs9KNKG98BQSbmkTyxsze7N3mR4ZIyq7wDyYZdV8HTXrWfa2ezZj2c6PQ2oM
1X5MI8E0KJjU2q00cTJbSGlzkBgXqxh5HokAS/JNErKayR7rezrVyW5WpnskBQl3pTtqSp2VGMuT
Y7YFNi5CfnauG7SbTIQBpTjXqtyGnL7WxmyZFw2eLyrCPsrWtpcYJ4Yc3sZ0E42g6rgi6BQrnHiq
Zite62ZmcJ1TK0w+NbWTvDI01J7NJhs+UNsOzaYpLYtnzVLDWktmc5MLTqcHvImWn5k9GWk254jm
xB/AWCi0ilOONOxqwhXgkjx8tFpN0sidmJVW+ioh42lYK04AvtHaKLek3YTYgIdq2JMlZpaboMtH
1DWlzHuL4r3qXWwXoG6ISjZfhnF+Z3ELI7ptFcYDBPjG3nZH52ITTLgOu2AiRShC9wjqRWc83Bkb
dGc4DZAUqYciaK3bLDdw+dKhyMXN2JS4bruZQDK3Ls33dafeh5j2vVVnYzldi5imiz8MeteuiH5V
/U0O8f52nkT7AFw84VzN/hVehCIq3QDnTTzgtM9Np3MkdSeyuOBYt6wat5abiu3/6qn/pJ5Cqy6o
gP51b/pxkbf8v/Vr+kt27J8/+L0/TVFlIZeXiNwlyuOlB/yP/rT1h26TLGvRtcZU/8N4yJJ/eBZT
IKiK+OlpavxDTYNk3nK5tR3bZEakL7LsX9Qzv1PT4AL4WU2jo4Im6koXwhbIc5Ci/Dwe8rDcdEFQ
aycLMsyF+i/fzBAeDnk2pxu4mS0urMF4MDN72LklFiIxTB4AXczNIVGbT5BfcpYanj1Rd+4eBgWR
MQFxyj56WrSUdhFBMQkfwspEHkY6TWBhXbOs4mXs0/vRIF4KVg1HSI5nxPck5L+0lkdPZtHRWWDV
V7WVGY9dAXmiqkg0nc0QD9Q4tE8UQ8AvGWStJzrPb7pGteGazzwwX82KjjDinsvkTd1DgjZ1V49Q
Zgj76fOHOJl7whRdhKYO/XjSIPJ0x1koJhGywGeN5OaQh9BwkmQGnN5gxOza3vQTJD42sgddv21s
4JXk7UA9G5RCj++o2owgQBfTftYbfaNXxLVVspZnvXH3rOIPlY6s3UTkcJOn4lQEKl8nim5h6LJ8
pBF6zrp2g22nV7nPDVNuIFRhbQ1TEGk0tums4XbCjHuaO1JEHak5VJy06wJQZ6veIuVWGeCK9qpA
zE9XQoWbNJsfa/zY63GKXgATGs9jLu2DspzhQyHI+ora2uMMbJbBLaoSQ99kJYJIz1/UxfppKAJz
fkQ3lDIXi8Epa5/TTAksimXWa/O2t9uE4qMo29nXZWnhUrM6OtFMMKaH2ixcUDwecgEsgKaCeIBO
Y5cbLSFAjoT+kxcg6KllwH7mRfegOR0xHVOsYS5auXNrDqTHxvKMv4oxuyA6b6OlM1FY3eBBRqcd
m95qhFtW2lojpzPk9F01EA1uyiQjrh2pRukybYSaPLSO51dEF87F0QmKzm4+lEYgH5q5Gmllem0Z
a/DyiO1ukvESdGkO0Zn4PFDvzkyY4NYLKCvmnTVXTcfpe8K49kzmUas/asNEgb/RvCTDnm2Eea/g
D6M5UggZUruE53czxsVU1du6DQokoIAm3qEvUhcsYnO+mpKipsMBXwHLlBZSjuKkCXwNDZC3wRWn
vUSpRLFqzA5tsQ6LFOho/C+c1us3IuZr9mmmIg8FTZHKZyWpq1WCB+0lkEWa32rJZAg/Z6e+m4fR
HvDPoUshCyyiIhBkAByJdIj2+O41qKiOGUJC60HUBJGDMllrIMdAQqPzWtvmxzqyQDGHeXhXk5x8
Z0P02nRDVfl2xOBixxug4NDbRWta6xtVwMWPJ+pWu22KF2om1ZMrJGDX0rZogZoTKIg5IgFy5drB
wa0cjdKkBVOADY9IXqRu3bzSReFwyWeSYRJpdtNKXPXHets99INT3NduFe6cmpg5Mcg7LxnCpyCr
1AmOnyHJJAjnD//bEP+jDRGz02/Fpe84t8RF+GOHwfz2M987DDobHj4mxwYOw5bjoKL4vhcKwX9C
DvHXhve9wSD/ABxj/KOHsABnvjcY9KXBALx9mebDloHQ+V/shb8KJVx0pRyKaGsZFmMakz33R3cQ
o0Swh0E93vb5WwhILco+/VAe/I0B6Rfhqv7rCyz9jR/sR40ys7xSvICL3jNyWbS913i4jT0IlW+/
fynJN/mjswpMLr0aFLpgiNF8SP0X1QeVo8hkZombRGaTzuQm16gNQHQhSElr+bFNVOh+jjhRdfpO
r4xWm/0yk1NcHHUTM2n+Vn5bAUOs+DgLd6RV6LvJLfovMR7AOD/3DTW3ddLtaiYfwMOr9EQSykR4
klYGT1PdbQlIl8cW0/l9AsOEyNWEGC+iIwugvK7ZyA4Nh60xB6HFSo6VzHKCUBCnGeHQ+DbuZadc
8yZwhsf2RG5h0RvHRlTx86Sy/pQFNVH08zBlI2PrmCHwyWHjWUtl46MVqRw/YhJBjkK+QLxij21o
NdNiuoN7Vs1kTnqR9jjqWmwVG3MIAwJ1/S5NOhUg7G/idve/VeM/WjWka/22LfnuFcdpEYIr+mnh
+PZj3xcOWpMeAyb7exnNo/V94aA1+a1byUT2r64kwiudxxhfofyWCfXXooGG3YKMAKYF+bhFlf/f
LBrLovCXg5FKHGbwN9oVPYCrVuunZ5oe3kJn7+1LjhB89otY9RdUEIuGdqzbj79/qlnpfn0x2rM0
WpHj2nzc5aH/YQEJpbIyJ+qsS6RN1YfCIltgohh6SeOO7hVLbvUh1B3r1RuSZv//8dIsshhrl6PH
clT58aVjLRWE5QnrMnuKl/YY22N0Gx2F+8YW2EcUcXU00Zg7gsJCm/37l/+59bt8zSgnDEHUuutx
4X59eTxiqHKTzLxkjAORMmsDvRGd8MzqGJfLy6ncdc+/f03jZ/XOny/KrQLmm9OR86v/tqgKwj+Z
9VwkSxanDdc8wMKacdwj+XmpOumeAejz4r3o6TtHXd+9IUKNdxlzRtOvSUbcQSNnVtsytws28zxb
r7ZrMNgN5KCL07BgddYx0xrOOhWRO2uVkUbs//5z/LztfPsYNoXfQrxGEvWrANAdyUxRTmRcRK9x
r/SZdWD9BL/h4iV6QmFXnlQq23+zA/1sXv7zVWFt24BleGHvlxsGCayTKNmISyIG8VRoc7yrnSL6
qieqvtDYUw+Yx8QtJUGE2oKojW/r7b/0ifzzg4nb3MWqwtiB++bXZ2Ugl5pGvwJohS38IV4eGIy2
zLqHWtz+/gsWf3OjID7jyXKh7mNNWZ7bH57LYHK6Qtd7cYERoR6IacV9yOCS8Xpgmu0bXXrrdWCj
5OnUCe+pnJGHRUvI0kjIRPs3l/vvPriJ5NPkLC/Nf7prDbZfr4Zscuk5itWI34OsPBuMBYdVXEDK
//1n/7uHxEFax3PJ/xjOLFXVD59dVAkyTnMwLk3buetiijJwdVhKTz1hH6cclcaB81d5AjbJXe4R
WHGbQ84OARELyv0lh5iYokE9kAe0nFh1wz136eBtiGZV91HEmZG/FVnQSqKlG49w/vts+/sPgQPp
14UVdAXXj/oPGS937M8fIsnCoHcnT1yCIAElC8qvQR3DfaO6vPrQNLnm0/xl3Zv4AnN39DYMMbPY
J6mp3ldTTo8Q8CyOvnmcs2YtAr19cxtdPfz+ff7d28RZ5Vq6xZv9p6JOI5tsQDMgLnJ2+EKuXzNg
keqDwEQPW6v5d3f2soP+tOPY1OTY5lE2ox9yKbR//mLyDo8HTtP2MlZmeZJdLl8Z+Sy/mPSsr+KR
xrQR/QZxEDQbfQDdvULl4j3GxLoSmVJM3ZtZDtzpOiuArvEQwCBm4VzuietXRJeazQuEn3duqfhO
kzDRlVCWHfC8L03Qvvwmd/+XSwOf4NePxSfhOgOdsAw0oIsw9Mebdoai7NTMTy40+WFDV4Bk1gnx
Pne1mU3dvsCHMTILGBJAgpJ5hR8PCM+2HmMhsmb5u3V/UjhlDWLANnreOdvhOryI7JZ5dyFATGNW
lsFM4xsJ0UpHz/9caXnYrXWnhJE7XuchFjHK9NcMnScjWYYlbAHL3CRZVC1uVVyQskUnt80Bnudu
eUvOOUmnLiKDHm9thsoAMs2dKKfss562Yg0pHlYLWByYPWSJRW+TLCf72E1RsY479u8j6Qg5bCEz
IXTwOuxR18EPQgnwaU7kgst2HK16gTufjGszcByQ9nWkrwBRYB5qjKGmqS1D5iqMhIlttUlL+lRr
WeP64O+6dD8ruuGruu8tzvY13RxCuoV1NsIeBV41BKCmPILeMZ/0voNYsrloIx1VzvZdIQEDAO72
8yisqnsHBwxZ6IQUBGs3Gb0X8IFsuyn3CKaKhQdUTt6mziNQ15QG3sahXcC7K6V8bT2LMgHilril
BGQhHiqe5jae+LHJgfW8Jita8130I9ZKwbZ0zm7qpD07s4gE07f52yzOvA7mbLOsz4zMGNeF32Z3
VazgLoUxXpnU6z67Ba2eVWhEnKXipAGRloe3GHSbbePFK05S1YdR1+f3onXjozGgn3SpAz4xQCx9
GdftDhVxsDWwjX3MvVa+L02N1oVdRW/cKOpLiFGmW83k7az1nstD9EFX7JCjynWOZsrnxsp1sGlB
oUgJmzQNgWPZvVk1TmIc/GH1xKAUeshQuAQ/H0GFw5FwBsZR2OWibCqdde7gqKO1xgCFwK0VHevA
4P8FTi5Z+YyZyXZEYotZhzi9VHjVey0aaAnlBOsQ1Av2PMdJrC/FD0LKhzJN+aaB0ZUnPXQphljB
rdeaEQqj1mysSNcNg+xZaS1XbAo6NoVpIrR0cLxlFlayVsQTdyXHZMFmatEjM32UC9UHr2m5sraY
uahxAtBep7+6Hr2R26sIWy59OrBkx1Z46QGrdWj3bes1kNgQQ/h5aoPyktUoH+WrCmbvZTSM9q2d
oyVShoGaBoIelmjubfImqttVzRPqIsA2+eunWvLmOHGUJ8q64KW3MfCkU16e0iI1nmpdLn+ozLxz
12FNXbGcBWiNCOwjfVR0/E44Y+FckcEhbmki8xuzk5bp1oUY+9oY7NQrtEz8iSYSyS35ACwxZOO4
57DOvbPnwGX+cyqosaJe10hqOEKpJJuoA8t7H5RuCytv+So9qKpPLW3rnoKDdwtnE1mmif7unvR1
CpBextN9fa1F0oyw5LsCysk+DAcyLGeuyGBRGU7GKJ4GMXvwwWnq9jHHDTNLjCeySdieO0AP62mp
Hjmgy1cM3XwoHkleKQXz8BaX3AzJ8m9DM1WAGNB0HfR0kK9XdSKC/vatytht4fvVHxDWUf2quJ0e
roXCjJseTkOS2a+Gor6nacilrXkzynCTN4wcDhNSxzQPZa3pt6ioNN8uAx3PVJaWZ24jrp2xvNui
rNl42hJgYsA70hOdIrws4bxJkVYfyAJgN59SQ2s2AWa/V7udkRAOpY0Er24b3vnAzwxoOMZJnWsN
C7J/LXD6pVRJAQC+fTv8mEvpA6Qrydd0UwCZWFpao0WobOaMo5zcc5RL6zVymH3u2HZ4g5WhiB1x
tWJMNoz9gk+ZBsZzVVwfIYHzX20H1SxlEDsPg+/x4lojjhqv5RpVKDsN/LZvXijYgAtLsrYR2mIe
0iiPd2JCyckyYB5srvRt0QLI5OOUJ3PQ7AfojpAMaZXzboeepNRxZMftltsTepu41WFr0MW2ev7m
ZKBctdwE3Fc1Ip7c51HAGVDYTE1XMDFdkvr450xfnRuYCQXfWSdc70UNsfOUpOj8Nx2ehB1TL+6R
LMrkK0JWvlOmJ3z+6yKQZqZ6oAfFt0LiH8KDSZqgJnnCKnt5+XzsXB/eIeVYJ6oPOB1Rs2L93lPu
18CVTa5qbLSM8NnI+R5GSlCviIMXjaDWe0Wmy2vjdjyvepbnGyOeCV0MJU9807S8k+udSFCdaE9j
zBIgBTX6RuA/RDQa1mF776mAQbxbLhcoqck+2BpYC/d5I7yXuJsVE12Oo+1mJpKS7EYXeTCS2jB/
pAcnX80kEU+G5nIGIAeRrUm54mlEZon+3CAmhVyPBJTvFHtkXIaMsPyarOH76ydkJ6JGbhf0X0NA
4+564J1HjYRonCdPGBSMp5ilGzs3R9qnvuY3AeBwWbpF4jsjOcq+VYzXbRMxJndUlWkoCtyIzz5D
/jgXBpwOlET5uul7TjLLt9YwOPHWySiyed0sbyey+RTQCa3Xqu94Xoso9M5ZWvBYzZOJChv787Zv
M4HKsA1ZjpAfxr5hAdNn3tRgPIi45Ql1INHnIYoDMh5HhCj7KaYDuJF4iOWDavBNkExspbOvNbp8
hbvJXcOf9l4K4iiesqy3DikBg+UGGteYHfPB5qezPjLqR9rJI7cIUu3cn5fNJU6ua58yANGUoWCR
pxTB7M+os+O8gkKjPF2/gG9r0XJwHxKDdWFZWJHcsuNc713iQNjWVAdnUDnx9KlhG7pc708L1fcu
oRGww4dmpTdO73KLuHpPZIhMh2MUTo375w2B2cL9WjlDOvh5MzR78jlReU+VfA1teinXu8JWKQ9F
Cv/klk4oD3JNXA3zD74EIJnEVyICFhiHZMFKhA1O8x2kY+2ukdgSEGvygbSRNGHYRcQBNgh7291E
IdTgxTDErbD4CNxy4klGdom4Owt5spygZodxaCpvy4qbpk9KVnszFnf4m5C5RDM3tY7mu/e7kUX7
ugIy1EXlXAYOXzYg8mX7xprL8MgZeWyWDYh4mJA0YiZwHYtCGcLg3taa67Fc9cu7TfqOx8ysJ143
rCb1kBP3BjORoxpTo4nCT4Z8boz5iO+WibFGUmqjxKqhFkL9ItxY7Tt4V9GdaAlyOmD3E7cNNFWE
Hy5JDOz8JXe7TlZ589TJniKEfHDvRSfIBAugWj4v+NJ7qzecx95V+R0CREyAgeanXtLCga71lUOo
xmlMw+RraLYlTp8aKRIC3RQ3vckDjC3yIUEqR7xNPM5+R8vTo0KZ7BdCpvie44oLWspxVji5EnNL
ogTo5bDGVB2RvEJ+YZXcmFYrhM+uSR6Daah9IaoCLk1VFaRTg1TxVEa9YBuKxZAiE8lWayDlU6rt
9GO9LP7HJAhpRHpRRE3VWyTy4GDMDlpp0IWhy0YwfBaM2mOYwJJDEFXxKzBfviRTzuqeDuBIc36E
k4P6HsPVQI2TLyVdHbnqIQ07KjxVa0wQ0QldD8opic+n0fR4VD2S9lDCNby9YHZoNhnkkq6BqvFO
1XUzCSLW7VnGZfqlpMZkd/Eqb5Mse7jQCH0hZIg76HowDLFxV8csSwBRNR1rWmkTIoZRQzV7Jyq9
c+yF1mER192GSnovQuvaN/I18F+bKQnh3E7kVBIXA5c1YXPr85DVarZj42mB6vjXddNLUhZHkCcm
WNCCZyJb6s0q8NxzTjBQvkZgxhpNOtEHRt8QaEkYem1qHqEu4+aJAy09aiV+rXBZmecZi5bP2S7a
GxJPiDXYenuSVc8T12kIumVae2ftW4VR0yPR2JnztHCtg+PMunPgwKa6fcv5BpFm3+xKdAfbzDIM
QojaTr7q6SyewNzRsiM0DKk6IfYBpZ/GthEEBieJ3GZjsZlKPzHBhwtQO+ahkjhImjlcloNryQz2
9asdImCgS5brW0h4jruxp87Y8srRU9T06hmT1nyOSN1+rnocYy1PCKszp50ZSIPROyvHzgmvmqxK
u2+usjfKaSRwZgNwzAil9rmvTPmWeP38JaOq/FpmqqXcHkGPU1fhl6panaQx9HTZoqyDHIPIrr8K
7uq6SOpNXar6KMk+v40XWV6Y2PE7MNThI5g0HG59DsEsXWR8kysJYDWr4DnSnPRziWWxWcur4i++
qv/mqxIw08MRpECng3sBFGD/by785T+a8OCkpm/0r4VST1+K4kvbfvny04Dn20/9OeBxBdEhztJI
/CZ2+nO44+l/0OwnRdVw6b+7/PqPCY9p/8HkBcgnRMcFKrSMBP4cC5vWH9Q1iyKdjA13EVD9NxMe
y8GR/EMTDAQm7XzUUXQHsfJTTfzS3nWmxtSiURYHDWawgGxPlGEybAJtJMSexqorEC45xnjuDCBi
eYtxTLTK3HHqcvZ1bsUrWkE4E7HPCvICyAJWqZ5u7FgnuT2E/uyPDYrH0Fbv0bHUmGxMab56YSEO
RqXDQvTk6NdRCBI8cN76ouoOg9mGO8lYbW27ae0LLBk+kXT9bhp0tiqiS0sMp6rdyqjOgRG5kEsS
JKgWpsrXomnzQ49ghixvm0rNcdZ6N+j+kMThHXml7r6Y4uwJqxQ2r6G1OjZzwy7fR6Kvd8agzUfA
cbD2YPLZn5DkVhHjlyqrUTuG4U0J7PqZOap75lijP/RjY3BycS5DL7wbIphpYOUQybKoxepmpnAd
CR3Co8J2SvO12TUodPZjTI4xDsRLWZVYMAGqbG3yygDDD+KucLxjWJCoUqr0HoifhtILkpCYRneT
oVpe9Uy4HxvdLDZjbem+PlsWmVeqPfTtrO0DbRZHi8b7MWsLkMVGTQWI6BSHp17e1HbkRJva1VDb
j2P/JOKKHBIhySEMcrljZpFvjZqIKX1u50s1GO2NQyIUkTLGk61y9XlKe3vTjpgjAydtL3MKxWWc
bNJT+hInUqWmBytOnE99oHw2948EYrU7UZnJvh9CKIaGF7wMblxuEcbYb8i70+mmn4zkJpQ4AzKU
Q5Gv6Etv3IXEHEeuuwd83mxr24CiqePmdCVMe1RlhIJMDQz9phi/hvRkt7NegOSvg7zY8NxYF2sa
2+w8JdUzbqDkGSH39KrZzJBWxSz1G9BFw8ldtq0SFwTtHy+qNhX4QUaNAVTNOYWfr9vFnSmG8iYb
xXOEC5TEdNOq98SOpRfFufwIpWi4M7D/nKw6tmFMZxaK1lhoubPvNZgUW1o6tIE8BF3Y1nqa/Khi
t0lhIJCd1UJVsirO8WRWRSQ9GPl+6kG8F//H3pksR45kWfZXWnqPFIwKYNEbM4ONnOlOOrmB0Mlw
xQwFFPPX1wEjhwjPqIjKXtcuJT1Io5kpVJ++d++5S0gOle0iZd5yHpU7Bxu7vcsaEh61VTIStJeS
Jol3DD0cHwntlOtW2G910fjxFffDKblgxXsWZOE90DQkFIK0n5NOeze2D0XnEBEKfW+swvfFJVUn
IidyQUQ16Tvdk8jxHlZOvFy5FTeZoOu/etSRd23Qc3hGRe5/Ib2HKMi2tyKC8sLzWPt2uQljzaGl
6PI+qMkos3EFn8ujAsfefrUL7jvTzoNU1CXAfPzaP+NWD7SB+SOzTdRogs+9HIBTxSJb2erAUU3g
NA00f1MZ8qaZfUC96M+gpIFgn637Colh/IHyQtNpXMINOxxKKdeA/tHXj6xcD0N7iHUe9rtrkWY0
FJQJZhdm333yto1jUA2U1F5dEAcHSZZQ+KFvqazjKVlbGhBmn8r17pIzRWWlADeVJyvpuFJWDbfF
qvPdD9JMuvxAlAcydX9mDrijP4aqDAtqHEaVt44KcLhR9Jfr5c7BG1Nuc13QRvqs0dn7eMUupziA
JakZlEIzzHAap2FV3/rBbNdiOyNqc7oL+BHPhJcz4DTzJ19COanELQTDae+tYbIm0Tec/x6fMW3E
eP5SjCTVoufUkMrxBOPuLcPxACZEXFeh25xoRPDcT15Mmg/xUVu7d/xDb9nJAURmcKjXnNyKwNwF
TzzJLpZXX01rnm6slL+vx47LJm5Pf5Wf43IllKdHCZ8J+xwQzeutGb08q8gPLRLio1bS+91DGDEf
iaHJImHrxdo6IyR34nyrGz/p64dg8MVNJ5rhxfuMCLad8AKxAdjXGkKfT648dG23aOrRvjA3pV7m
92ZuvnNGtTdQMcBd+dxt0iFFR2ibjfkoFyveT3AKvnqu1PcumnIOB+4NhfT1bd0FBsJBwo6Gyozf
F1t4d3Ns7bQv5ImtMz4iwDG/5b6V7mBvBi8DduZ608W2IkW2mS7+4i/XrocFWjZTvlPjnL0SGWud
vaYebphj7TujohEPgj/bdg53hE02OG6UzfFyh7cgi6D1HTRQva+LX3enGTLTwWqr5eBBgcHwY43j
dtEYOEYErLc+mqhs19IkvKQOW3zIdW6nWi6iI6//yEjB29hMnOjYx8kdJoJxOyxJHrlZKA8Q7gLo
FfmAQHF0E7bGxf3mOE3LWeiF6g1gTHeNBtb6BbRNvfc63Ao5PGEIcI3zbEy8Hgw9uSOdAvout7qo
rbriJjfH5qnnObzu26698wgQvMIVWwG6gs0Dr475uJMMN+RnkSBmF+JYLMNrE7jp1YwD9Dmue/Mm
jukz4YYQVALw4LBsg8GtS4eOJ0Hs3Tblyb/zaFodQlu0b4FfMVERBGcxlGFA65FN7JaBODFkCLEu
JcvFQtP8fdSSDL6pNKMc8u4JftZzjItsS6IRlN3KJyvUmJ0IXB89DNMyvk1VbEYuA4hrL03Ni2No
1K6c/oB/AQzvXCtxM8Yq3VfIPUyFe9pAeuNyyQ9x4tIXnwQSYyiP2wVuOam/0oYJXQZrGKyZC0vy
28wxWJyAhxoaIt2F1Pu1BTy5Cddo38zYCdo2h75cDWJO/Eeuq4HkyEPsJZMvWswqvf8sWv8X0vMX
kB6H8dtf1PfTm/59bf/5E3+v7UPnb/AD2YMsxCCYQVc06D/EWyZVvGPbPjUyZgcK/N/W924o+Ccb
/ZbpYkn9Z31ve38LVi8Fc3Az+DVr4D+QfSLx/EksaSGlcm1A9/Z6x3R4rd+Pg7EiGQP8bvM00kN7
HgzXJwl2fg+IRbpZLAOuhkHUzFTW+YM/Btdaq+GbGLLmkXS9x8Zs9bnH1bhZsweuATkbpzl2RHwY
6iy5o+ww3np/xbWLmvQLN4h9HGUe9rq7yvdmh802zSkNDDru/onwoMC+ATdo1l910diQnBG91w6M
yE6pa7gl6Gq2Jg6liUi0cOhKootjWJ37ZUH7RQ+bxlzztQiqDp6JX5WFdU7CSTCSBZ3TRX5iunpP
pJmtzh0DzAI7UZUHXBoIb2KcmtKLt85+PYPimKWmcFpqq8bu6cYTeFDbn70TlGEPLnY+p372hRLB
wOhk+fnQ7JLaq9+yKg4+1naIvwMuOWkQfLC7BkEHYz3WILNkatfxJ+hDPtX2BVHNQlY4/OJLnFmg
iEZsTXrPwIVL1lJnNHSCOjuWkinqVKWQ2BFJdVCupyAaUf68zAMBCIEjk2Oq00dJihRfVp9dN3ZV
HzN7fMpqcDkZaKQNGWryiN8EzVFTyuSZFBpKghk/rR9M17XbXhKoNc9kCVdbOCV3DokkzDGHENqh
FO+IQ0eCcUZSwzy9tZtwm0/OiaYwU46ONmdoZecgcL/Tb8RrG+f9Iww0hKuLUR6o4Z8Mh7Q3z4fM
rf0E9pFdHbh7EhCePonCpkOSdpdF19RiubyhrPMhFHUvdalpb9fVkQh2opJSZ4eDEbXdDLBF4SrZ
MxK7SyRcztzOnxRzxV3f0hjPy+EXGpQCyOYS340heCDMdiQs9T0hiHTqc8boB3dwP9PNbu0Mp+sw
0FlhlMTgahySKwZj7XXQjXaEdNY8AX9K4eYv3qY3JDfO1eUMa2Q4lHhBvxNyDQemnedINZ6B42cm
dzGTv8ROXN96Rvfoden0iB20QHFMgV6lKj0yORcASxDqOvVMlQO+dN9hQzqxLyT7trXDvWRitvUS
IzwMYqRtmJenLunqHWgh5L2yTyG4T+n3mkvvdvCI9pUSMEW4JlPVNTGOmGbWXDJDbDxzKGCla/TA
9vTFokW0YVL4ZBTxaQF3SqWkMMR2xrM3x+bGyafsnDReuDWUm/5wgKe8guzGi9JhsaBW5yRrhEtj
2syvyiHvL0J0PPF9GzTAvhaD+B4BRXigYedtamRHEtvqQMzaXE4G2G6zf2DqM/qPBeOyO2HaZbVp
4ja9UWRl7B2iiqOYK7/GNNJnnGmc8J1pLfJAF88+V71s6f07Ha/GwoL8E4/de8/oi7bgMNxlY25h
KmRZyHDAZUuywfzRKDbVSJKWee67tDoyO5xHsCwsLVIKZmFOW7jz3AlqPXY/rKaB9C0Bee7F1PfJ
D3wbIc/aGDaYOMxGjTd24GnCsVgtuIlcqJrWQFJdUoXlAc4XUoXGIGXRxm3S5FhY50wcaN6yS0ww
YmtTgpdwsInDP2e0rhonAs5THBpJ0oYdLN8mMl6fiNibborMAKqfP9tLSogd892obLozYdvuTWba
+Y6mZAZKNf2IddDuUlulT6jPUNKQcJRe27iPoEf1i7NbrNK6a8r4K5yfHE4FcS9Xyi3qsxWCZvOd
4YpZqHpwndB4zF3t42b2UsxuhHxwM6B32MuExxgkkx3FdTXtZxT21wLPO0GsncYe2nXYi5M64vdU
+9owZ5oaPLVrRvY9uGFnH6N1iwyy4JGaD3eQ0NIonfVxtPD5EqsAOKMJFpQcsajuR2d+IVfbO7pD
Gb63tr73KYJGkr3IBnOC7puYVzwHcoLIdoYTHl1ECb3lQJe2VPcjxlgbZUZnXObeS/YBbRiQNIzQ
VU0QFTzGlStisR8E800Kq+V2MczhmhEksIG5h+5YQQaZNO6kgeFBBB5EHpLQnSjQaEpTmiNFstrD
bBBnGzjdddizay0Oc2XAeKzEbqpO+H69jRhBGkhrfOgDcrbyoM6jeqWp8N7CYzMxFZmb8MTUJiZQ
baKJJcLyfV7JLKbhdNt+pbVQljeEO6wIF3wMJGOlGYEpQT7vMAmGO901p9BAb9Ua6sfU+F/L1K+j
JQRDY2qVbumBME50sdYl1ZTsCR6dzoznP1buakEAGwivotgso9fQUfCrWwTmJrwmvtjKnLP9uFJp
lpVPYyBb3TSqyjeEciNHlrTX8FDPdJ4ybqhlzn7XiNdlJd5UK/smybtXG1EMswAkIdaMuTF2xhmI
UmZdsQY0+XGgc8Y8/9GLItxPanmVasUNf0J2sJPHDICs2N6A9+bTC+X3Ulnj1iy4S8SMCbfJyukZ
3WDgcLfhYZnyBUTNDxU2v7hdWuwLj4JhmNznsu1RWOW6eSoCftXSQqQjIrD70fauTZpvBh2OTRTi
BdAgcg6y+5Apzsn8xAnlHR8DlKG+jM0dm2nNrp0OzwGql63bOY9pKsDMSaa72RSwr4u0+G6vCKNy
hRn1bin2CAkIisPuvtfZUl7ZSIyibl7c7eDM33VCQuCA+3UzMpnYjEmeR2bYBE/atBeScUFIcJqi
idkkfj9B+c0Vf/6Ab+OFxz7vrruxCr40vsfPOiY+tj4+CeY2W6MIEQQhPbrzujh78TPxiNtgxPMi
b1xQi0enDyTakyRTEeh4PugkTdyvoZeDG8U9vpkZs7lLLGxuVD4RvP0wwgdbUVWpGMiFkLX94VVT
5e1mvueNraz6Ft0MQINl8o/+5AWvY67Nlx5EVqbi7nYxHbKmB6SGx0x1zq1XiiGylmyq2FkVRlkv
QZpID4xGIlnLkzLLhyYIvYdxNrW5Zdc0KDFsZW89Vxc/dOuQ0smDKvlOcRCssZ2tOChleTwylejq
Y6vDpd+CBhM7BrKPCvnHOg25Iksr+6ZJ5/5eyeZcjAm6xaxO5LaRzkdBf/qxYmj2DtXNYJ4OHCYn
jbCfTmpcEWppnmT9Dnj09G6usDX1iV1bAWwxm+f1kBjFIazEHYjKC6mrnb8bOA6mo2UsGctZDP5H
LP1ym9javw07L332VOteW33q7eASFpGHxXOrarUUu7bxy6junPqhdVwy52Y+ipsptwMg0DHB037H
rGq3oPFA0DJpAHYryk5abbaPfRB3a4sqUvxd9EeEcchon5TI0ov0md0sf+aI678VcLYf6V/HRzPz
05PpjVS8cSPOTTXQE04NHZOcKMbiSdqMdy+DMdPXW5L2HBo2D0RijkTjYpo804Mb0BZMVr6Z3Ert
oEgC2DZ1e49SpHs2CdD88NQ4HANdh5c6y7pbVybt19rx2pznr0Z+6jTkT5arsIzqankK266sM64P
eoQPyA675Z5EaNQSKmeNz1bzEBGG2eUXpiJIXIIVnzjGwSK+yXxFK6I95GQNejfkQWwBMAIPR3bt
5q6gM5QnL4M/Chp9fv9YLBXuBFiVxjWu6PSF9ne1ZzpAUlG5TMUJ0KK5IxhUBhvXJZRloxE2PJvx
RAIz/+lxKtle2zJ8JCSyoghr+u/VyqMk2jrbi26Rl/aTWPkJr+zKofxCPm+ycUzfPowr5TJbeZdz
SS+0lmRdKmMpCFNolbcfV05m4XotY74F93M2YA4eMgsqfLUAYbezCnHCJO9s5cTzQ+BnbX07yQRT
aSgnsxE5FBnij9OPUiXhTJ5O/yummHIzXanFud+M7mP9d6Ix8A56dfqYhQnJMrCS4R8Xk4vYTIMF
hl+KApIsaPbRKYAnWGvhHLuEPCQyp8qe7HKp/GOb8yx+x04U70xaZvIqHYa02bCE2ywiN3UEudIP
aC0x6LL7EMZ1NXSGOvY6tB6mpuMuYDXGYfFgAQ3dbJybsVWnljW5Q4aTXqkMsH/MYPZHCUzj3axy
jLZt2nYZWiH1RedhnL5Ylgsvxw3Ha2gUJFHoZfF2As7ML1iS5VH0UIawBWNKaGiLPy3ZaEaY7xY3
CnWR7zXdyDc8DOijaPluCu7Hta/MA8ag/rzYTXevVKq+JZNbPoyj5Z0XlY5bG4LNzkssEnGtpER7
kWvIG2ZMddDk+jDlg7Vt4bkg1W1o4/M3ftVUkVE3TURXVFYWSc46inMwkpPddlFf+CdDVcOu5uL+
gEk83LcYB9486CBHRIxqQ5ISkaZY/KEH1ckhlWRrtzWGHSctBV+vTsbvRQiBFdTjrYMI+gNm1C2K
HEQlHVNtZdvzsbGKhlKql1c5V9oJv7I7RqybZq/QwEcNyThIXBc6rBAxiU2NiaUNC47xeDLyV+AF
ihQmvzwaaeyAoOMkqUZSgDdB0WlQ2sYMMm6VnsQuXazQN247Z5kf1EiOz0SMwZT3hLYDRWqpwI0C
hVCS/KKUcK/jOE3ZaBuJ3pNskFyz8feKIARUddulRQfVQlrg0Bnnezrx4c0wyTzKqlQcc5ESXQZP
ZmPquj6npnUXBCUIJ60nkvdWmKVfZaAu525lCDXBTQ4wZUtvMI+sIkanXYTOy2en2xk12qMyTcoX
Q+kXkKRMWWiIu6gNzE2thg8TtesxSM3lNJfQvy0unmsTtes3UyVXqK1D98GXgjSA4o3cmSQa+LY2
djV9I9b6kkjS05bmo8qKbzoDK8GYx6wjUs7yeoNoJxJAwkiZD0mVS1Gf5vBn0RUjeqZmBs2/BjkV
5CRx5kmwUFeQIytWi/YPlpn7W7ult4oyIb+j/2Cau96d+iAalDnc6I56G72nvWvW9s8UaHUKGxSM
yzgsR5kF5i9jxRUtI8/jCGOccAajsSERwhnIVfveJVN39kvMAiay8jNz612SzAqLu2g4gNGM2H45
MBtM5F6mzXfua5Ric5XOO3fJylPVqyEnW0bPz0MX6w39nmsHuc8TpdSXlPDird92/iURDoPhaaFw
JPs9HhcEy0lvtLtq6F9Dq7keLYwISWY/VQZbXjbA2FECqf7oOcEzcJ4SPXALs8sMBsYasfdlqXNv
4y25fcHJc4V44qVTvj7OOnlsBXAzdtL9OFMdVVJVj0ltv9CsL3D4VO6Hhg+6M2ULfskonyY/cH4o
VYKJkFUASoeuB8X3pEhSWUT5QK4KbI9aZtauU0H8OhDFjBZ0GIgEC+fxoYGwWjPujGPaTt04Eu+M
FoXiv7S440zgHHsnfKjYsLoNOhPmPxmEXWQzbdKROM4zIMy8PdvAA8YllRNXnXjHV6X86zzz1O2A
4pmAu5yMEXvJU2sjbHC+0RAUlo56M1E3tiWCE/+Df0Kh88OW9oOb1WweQZqcQ2Xm59njcLWc8T3O
FaPx3MhlNCH0hW6LotYrpvOS+jmPuvXUciRtCwvAcm+vvUBV4YAKVxWNJYb1maDKSwGh2R6VsNQ2
W4KY2mE8grk6+kPzKoPlDEuOfnyqzFMujes41NQ6hddEWeOflQVYfHRyP/JzUZyVR/sPhqTeksLV
wOSc7G3sNletHO6RtH0wdWbFx7MXhVN137hwIWnM+KfKBbbrG11y4O5CA3EpjVskd89gOvQFeZ/a
ja1It7JwiG8zlYzSurSOU8blrPV6fSIEwKRz0dU08r0PNcbhfU8axjGLAWsm9fyaS4vOWTc75BYz
Usk65ztmSOtxDLx8JybIvVvw2uMvnvaHR/Y+IJiCOALfbPpzS/ZiABoOvYPhXuM5MeizkCIUtWae
H0NRXSPnhEi2OG6/s9Mx7CNfWqW/ycwkP6+xlVa41Ps8ndWbRjv8ggnZWbM3l+Ud/AwDeWvOjbca
ptutbxbGMePAa1Ey+hM56FkLioQrEqqTDKdmKs+tAfrPwbnwnTqLR0uq8i3NrOC2Hp0Y4FPSvxup
+CFbgNEb7Ob63NCGvl8m0DBe6o/VVqXmyNzd6+9sO3GXm3YKarUZ/bI+0AUtUUh0zFPAEBMVVKeW
vxN5Ou2UnaKOTZdZAW0Gm+OasXFjpa03bD0Og2MaD19m6X2lQvAeGxJC97LB1sRzMEei1SS1hMHT
uPo8sCraj9Is1FYnzm1g6fitnFDRZ2UcbOE3ICkouKQblxGOlnPFAA5LRDckF2qIbtpL0dZbxHWi
P7sV+89GdKbKDjIep7VJBDptpBdGTVMKa1NxuaG8G2vlgQWq26dWuQ2+wCAAaYy6zMRPRo9vVlm8
ndkXXkCphc7NmHrmF4h6ltgFTb889zlTHh7jmKYRDWqGeNWsr51e9Vf+yn1mED4Cq22qFGSsUu2O
AwtZdttLKqZ57PC0dGvYfLdWQuwyL2Uu/Fe3TQIe7T7rjioA4NgYU0PRGrjQXaVRDFswTtOj1yuC
YSszVwJNhxnwTWCpLWwtPzw8D3JXSSTCO3pq88OMRo2kIx60aGlWLrCvuXhPNkc0JWipdoOjfoyU
1xEjgnvCdbIN8lrzrHIBC0H1xMWmcXM/ycF+zlYu0c4jV5v7umfd6aaG9Fc0Q/CgvZbzlL2svivA
tj8bbtqfHXCU/aZkunbdzkb3nJM2dWOWI1k+Cjs7l1ft3KMs8B9CZvwlQ+s4vBhGgiWJlOFzp4Ph
EXkozVAshzyldcW2iu8rAEcb6AQUPdmvPJSjy4nVM83VG6cNZXZDh39lQIatU1wyy569fSdGj2+6
zECutTLbTbm+W6RmPsiIzgZIWU9fzMWX5wwNBJFiyfyjQL77EluaQg0dPYIHGkw3SRimEv9I2jz3
wqv3o8GpK2uXw4wlteOyk0am1NlBGSMyYVqjlzae/NMwml2kGIJeKauqNJW9ZV7VZIR87bKqm9hl
EXkmxuhuRevGbCedca/yRt14yIkwOVgy0sOiDqMmwcBROavEaMfuOihK5xvdW4NDbFRfTOq7qxaV
MSGsVP+0M326NEbyMCfZsA1CCY6OWcZWKl1e9134bgwWyhCrBMOeeN3OmBfrOhx4NJzMTqK0wdOC
Ee2O+IjpNM7ecBaGvxDPRRqkC1KDRRP6W/rN7VknYX8NSTm/CkT4nUgsImjjGYh1ML/JuQSBt3rh
4iCjrWjFJb2ydn4iQCDe469MIoXtLDJY6IdkUJpEJeKScl3Ts6nzarZptJFw7UzWDmEQIB6vppY1
l/YlLcif5KqwHGFzCmaylu7vAr+mD2yFBVmlnj0UDxMy2N2ccNhkHlYn+llDfmXgYhw9xjf0WCFh
zXWyt/IAS2G93Hj5wv9vxvfamebbsavoAw/5U6jtb45ks0YwEaWus+zolLyFFZKREHH4bhwTudNG
Ye7I8633tpW7x9EtDwAHH5ZAcVUgH2cb9oQsSLncAmxHLZE1z0qT3StkjyrMBg3YdIdhcYdXY2IM
YsNxxhhr7s2FChnRM3b+gYN6Cvq3EgPH/dg3931tF/PGrAOOdsTaLdgY4xZR4ryNTTs5NaADMbsa
H1BH+utP/mXL/r9JGYPR6Andb93orWFf09Wg1HRqi+b5f8fW/yNZqitsNKH/vSz1a/eW/G5q/esP
/H1q/Wt2k4llyRSWZ/9uam2t3D7ThhRkfuKQGU3/A1ZkAyuii4QT/p/jaseHRWLiCV4N+SukyPtP
5Kif3uR/EUdwYSPsd1aMw+ekWjirSfw3hnvMpARuzMF8HTJWXGhkjGqe96XAIFuWLr6viRAIerBS
XRjL6A9rnnELIby7+xS4YySrLza77l3W97gcUwsTzjx7d+yyGuUfKu00hh/rjGbPXacsBfJ92Gzz
VHF1CYcgdL9SKYUlnYkSyq6Q48AhbBaxcRuWzCjOQNToNKLXs+rgh6P8mRjtUXhgPk/S72FdnmKg
7NkZHz5BncjrTffRqJDHRcpNCEeT2dgiTPlk9QR4hLYmL8sxr5gRytJGqiLdBapfW7qY8IiIuonL
MqGNx0a2HSsRf6lKG8Qq/NUjb6reFUtvfB+xwwEocikQQJNmSBMhtGKro6Gfyj0gpP4ttECnt7pE
sJlSm24FatVtWEMY8rfhtPh2dc7AJHuQ0QBRT3Y0jubQXEicKitrm7Hz3iQyH4zTRPg50nTIQ/Oj
MVv9Qq9c5tk6aVGe7R9sMMoYhWKz7pqjZcrYWuUzDNDz6QFSfNpeK3DBiHY5cm27HE7/uyP8j3YE
8en0/+93hOdUv9cVSRq/2xZ+/al/CNXF3z55JmwJlEdB+Ju0t9D+G4NcWOiQO4PPZKl/bQtsAYFj
wwHlX2wfDcw/dwcXnicpURjvhWuvfJv/SKz+MyEiDD2gH6aNOBFczr9tDjYDxJwxn/jVFdmW1nTn
WdhalnlmU+iQgL39Zsu8+3Xf+T/cou/qtOr0//u/f/SCjNkBEq2ACGH9RFLIedfKVqV3cTw72DHM
Tg9LCGZFEHB9lLP+KyIF2+hvtPhwRniDvkuaMOA3B8HQT0CKMBOLBlPnXvw6EW/Z6oH9dFVqb/gr
gszPkAheiq8adg0TPdD2q2zptxttSzNa9rnlXvLVLI7WpT0i9kuZrdkS+w+XsiefQOGbdnUU//mn
+gfv8ldkLKcPvKdPXslv9vixyYfZNFr3ou3MPVWBQllLrv2q/ZX03P78xayf8TW8UVYg0wICBOAO
fJ44v3m1qS506U+pS/oP1CkaNQxh6XKbuDaHzsfWVMGLSM54E/Dlzi1ubsw6Nf7aCc7m1rSrv4LK
/PvbFyi7hEAVRvIu0qzff/IAKdGdEMV8CUaXtxuWzYoOIVj3//O1OLFh5bGEWTg/LSiSTEzuHLML
w3bE+O4a+sPvyumhX/2ff/5BrwvmXyf3unYFgJmAQtNHh2n+jCRKsY3ik+rdyxAnP+gshFFvQ5b5
8xf5o8+OTcj6fDF2qZ9WLQQW1+/swr0sFPGXLBjW0ZFQxtbCJPpXWC5r/XR+fkvwHC2bYoSP8Gdr
TBAj/V8My7nA+sMF+kn6oTmDTbRotXoJmhzrrph5SFcy0px0qKUGKOZ//p7/YAWTscm2Z66P6uqG
+/2CiRkix7HI3csE5+/swME3ENLg4VOGZoXi0C2jPLe5LMxLz1Dr8+H1VlQXO8hfodL+6BsgOj2k
eOebZtT6+z8mL0J8IMylL3rA4ExlOG5GRA4XLLdh9Odv/I9eSpDLQWXJ0fJvQLhJBXjB/ca5pB4f
bxhKHlkCLdjqA8G3/+cv9vutnu0btQOQK2LhbV7u35avQnJVNI0yzlwu0eAaZBO+VA5EhmUMpruB
LkzwF2t55W3/ZnmtL0mX2DcdIXh03H+jzql8IabRwu5jooo60IvBkapbTZUEq/4h1RR+kbPaVpMA
yANpBBS0YG4uvlHhO8U70xyXhuPvcwf5lUkwL9j+N3GCCQjULvyAP/+QSHf9/d/MwY+9aqWtwR50
uIL89PVTBWbuVDruWRdmydURSVSdCmNP3zPvGXuVM/ArXK1tjdAlU7OILH7ZfQsFgDC4bBUvEl/F
Fxl7svtYyDb8mBBec8/9tF/bwHaSHTNDcAGehR8Z3wDAik93biFAgJgZP9auyAd/5udwNdnOabSz
5qVb8UqBdJ1zm/EBbkh0m++QgAK9QKQbPqE7MrJtEsaNdbRINpQbVIrtuCvDhOkBTMzYIQosdcgj
qBpeYyUpkFYHRKRZBaQICelFIp3C5JbUrBDl4vUFLtMtBwNvqDh/QqR0J0uAMa1VJee8SLoPJDPN
i68qFKmllc4PVkDVYtidAZRA5TJ9teaQr8xfHIGwYgRk8EQgF2uvy8Vbjigd4Fhme2+zFUJygQ/K
CT1AGCnhebyrJbaPQ+M3D63oyoM34s8mJg5UNfsvI6WRmA3Q5asT3nBw5GK+D67cGD+9M7nTA4Fr
8dNMJNLhk+TWatpRn1bqbrH5fMIx9h+0lsuTPcBAUaHL9/R5FbOmVn/kpbTpX8P8jhYdW0Sy4cd6
6hUzd/BQs3MK44rfUq7+8KXjc8PMRLP+85RjZrLaEEThbOjhtNmRERaNz9lnjkKwgiBeqiSG2z8z
TW+PnzA5uVJiCMPGpg32aYoK04Bv8UnyaFLEZrucO+qbTwsZ3EaG6ATnejCj1zFjX5w/Pc8GIAa0
SO4Ay8yeVlKhQ6I980Ry/D5EjZaDFSxnAm+WwLpJDAhNu9kjzhQKeYDF3seroP5u1LEqh7U8ZHRI
tYn/iDFOH6wGgelOWQFnUQfpeVXPcS5vgD9hRFc4f64Xv1jk1kphjQ11470JsE+oXauWIHgcTe2j
dBb7uDBV93e2FO5rNQzVl4Dm9jUd0WLXMMm0iP1ACLe3UrM9p0XN1bNYmTe6mCbuiAsDOVPHAozE
ko4bXKZIuchSmG9g25o0txO68GUehgR/aVRB8Hm2c7XMX/LQ9CKCYJQ65+bqXGBNMs8Con/fKU2v
OIv7Eolq2/0I3AXblO33N6HwmOTOU8Zdts/ZmbbLih8ZTUVrtYNM+E0Ueav3+LXEO/dMRBeAua9g
crVybzJzQw/cq3QHIpwYybqvb6BcI/6qFp28yhUVhSdGXSNBFweAOfGFOBW/OQR6FC8KFMQeBvfy
ykW9PjsuYaWgSd3ltSqaPEKHvmwZtvM1Boxhtnk+Vq+ZyvyOGSJsstxs/cNajOqNPwHn2rVtaUQN
NeAG90u5x7PRrRsTuBoG+g89bIoT3EV1ytpE72evn39h/DAioE8NWPx1+S3NByI95oqpXZXmQFQQ
4zIJegPjz/MBkWUXkx6z7YfW2peq5hcFBqAUyFp04OMajXPLyHEnfEBJ3RY7ve94mxYKpQQWrMER
XVHpBkfMRYSyVukwblzG5RCtijAmL08m0FtoczKCT3ZLPSOaLOv+K013xhRDpfe9R6x8lZjvBQKc
b2GR2vgerWmvDYb4fcHfEZIdcs+pRPb0wvZ+Jdxm3Chp8o364PKuGGVUd7BJ1V2hOxa1IajI3j75
Noad8UjolUEU1apDsCqmlXdgOxOwF3bb7kO2JhtSvYQkMJoLS9bsQC61qN1kFPSTh0eHEF3IH+Ti
AjuDGbVsYdTVNMwhO32iGfy5aInPDTmPg95D7oPIob7UbbH+NmtS6O4/gbEg/SjM1laQMXGP0kj/
SkRKEAYG5fLo94mHX2FyAZh+UpKUYtlua38A8JMDlXix60ZSzyWYBy2ntmtG/IlW5auXJYH6MavB
XRlYXRwVfqejKnPHX4AnNkQm5ob3TOIQes8k1MeinrF2VpNM+01hZcl3PXRvGfyPyHNTSebmzPbx
jfFGbzymC4Gux8BOgpuBydNWMLCIknFsMASIZQ+hWn0FucfQL/Td8et/sXcmzW0jWxb+K47ag4F5
WNSLaJGaJcuSbcnuDYOSaAAkiBnE8OvflwRoC7TkGuAFoqMRtagwqSSQyLx5h3PO3Rrp5g4tnW9q
AJgYAsjNOldRWKAhVDBVHbiaehGrz27uuc+N75cf3cLizbHj6T+JgIiDZo5FYWvr+aJBQ5BZF/SA
yaJZVVKmmGYmdny6huBUntEVSL7Uk6i+TrJcuzObyqcB1AYs7pHJW6BRC/mEeymkD8Ex3CgAHmmq
3zQISd4k4GfuNr6dTGkBmj2RLw6AuTXaY+SY28vcjEHMGnPVB8Bva/507VGNKYumdI42SYC5cOYG
lXFbv0BX73FOBeRjmbtrBF8L+Tr1XeN/16W5dqdp4DmclaJLFGIrLjST2r9OK0O7kJySzmHe1s0W
1E3jy42Fnl7oG0BiTRl2s05n3RTYRO2fSDizFDMUVaXHJu37KgCnofbJBN50tg3pFxH7Hk1Z66K5
zenWeeRs3fJrEeRJcSxnme5fVH5VGVOYawDy7TmQ4/dmJZfxqeMVGcjaULpa0cP9M2kw4G3SugAU
r0qWvCbfaJfvS074b8o2ya6LON6eVhyEl+Eq24CHcTygEoBktXMP43YK3FrxpzGehQSUwtreuuq2
hIW5mtNmEwZ7+nVd5Roc6cC4qnwVMwpi1IGIRgu4cgZhuZhDfovU69yqYTwg9anYx3Zg6RhEBR6C
ahbzE0dKADjECJEAXqKcFZjNWVZY/l0GWutzodTZvR3U+vG2IlVLyQL5HgvKgE7bNcG6WFkzLS4t
CtPzxqMoD7TlKJdr2iZLSJrPdKbqw7YhTqGXgpVODYhwNwiZVp/ltJQg3+Wo/vlaop3Y9Aa3jpAs
Nk7Ap6IXEKm+k50WrN1vtLCqHmLA2U+lgYBAadJ16ESOzSKbotKEPNAqCqz0aG4jMEOXosSfpR6y
m2egKb8ZHii6bLWht0njZ/mFRivWCBk0eopAWUzqIx2tVKi6oKekAAEzVTbnOSA7QdFvaiDHqEwK
vlOh5/blugAPDbtq+8VDWA3wqdusbhAwseSjeRwGNyF1o/wopOkcCtcaby0ggQSiKy6DqrivoJcA
QNr56/9P6vsLUh9SFkIx4+1c6NmiXPj+y0Ro9yf7+oihkwklNuN8RWrYMCHV7Vl9pjxRdVNIq5Ps
4Cs/VDtUdcLJiz425E6deovtfE+EKvbEIQsKZAuEp8In/0yXvR86UpYhKobmKwIwMlroUfejcNlE
QXBluOpH2HoxHIVmQ9tv+qtHqfC+BOMD6VHPD9Kn2EK80fPW0p3qJPVpqOORgbKh0SwNzQFJyvOg
nEmmMs1pEXBswGGnZ5nMOKbk0skAjUs6UqZVDCqaI4uybbU+AUpPOUNZOVeqJBOeOlgUf7WuTyO1
Xt81K605Y4+A1lKkYinqOCnkmVK/kSrfu6FxCvUAL8tLREBEG3jNA/nkekzb1HOFsmS6TpsTK5CR
x6ml+LFQvdWC3o31BzQylBnaiPXXOm1SlG1dgG4aPW6X29RVQKUjv+iqsnLreuatgiQltf0gUz8X
MITXsxfr5cPPqeEDWuXuFZA7B7jhyDLaqEK85WUCdYPsxooW0ObHJtWccwP+FMXmSkSyEQBJNEUA
tR756sb5AIhUvQpLALlHsWlDN/TX8va08Vb1sWUZ0Tm49S2t7AzvvYqk1bPir6WHMDEyKldSBUB8
tboujByFUtvLg/sgADMGkDpG20SLbmw7/YyspnEG1vrKcksVZRMVEpLzvErM5PHXDy1oqS9SFjw0
0sxiAZO5JWUMSbX/0DFhG5oMgOP0aDP/qoi370aR8kVRcc84xtJzxL/Sc6Qf8mPdo1J1tJGQVMq0
VXNdFZX8GK8VpgHJl+rGBY2FcIRmfJzX/F8Ck3ZJ6U65dCW1vPEQ3r/SILR/MOz5PeGheuqAC71f
h+V2aqLKdeaHJSgtKZU4sQToPwI728gb1rSGPsOl3GjPoVlclamqoJ82N85qmwgXh1mb0XxxfVwZ
EP9kztUTw/8axM7qAu5M+UT9keJ5Du4tTjlsd+5mmpOPmCPXPY23EPh82uCxKdfvrS1ytQGSrWdr
TYDOVikQhtQkslg1xqWtu5sp5UZaWft+lgA7XzmngAvUqeoTK1ohooLUHc2E+NBfXW88Lbmq7UB9
qPMwXtpBskmPQqTtYPYZCECK2Okk9LLszKli/zLIc/ma/ufVBzppba/R3uLhVK0gz5J4zQrcgkcX
2UYH2Cf5eXWT5QoTqlIOpENxc1YaYm/CvqW3Q5k96PTKenTctXul63TIkmng9xc68kbfZhnkvFUH
FAWEa7pTqNCj+muHvifzOZ6KdAdoF+/JKcJTiMfBfV2V9owQAOfNEWsnjZon2FdEbnkWgyKmu9fz
Cj/+fYwwy0WSy8kDDZHiGXBg+ZT+SF9QPKDHdmFuPm8SRllvEQUUCgvhacC7v4roEk+c4TZIhrjV
MYq26l0lp8Cb0T5y4OBL9TUqzAD4FKk+2eqGKgxqtL5IjThXjiFMqsd0UU0YE9zE+5Q2abe7ZRuv
oMjCCaqv08RQrpQ4mkNyteUvtrTJHhyENh8AUCfv4e3CqwOLj7KHpoX+IxCr0yRK4ZsU6JeAGisK
81RH59A6Xtse3V5l/Oy/SKaq/WS2mH5agthw0XdFH9sSW/tFHaRMlIxuUen8Tk1jU5rl1PmhRyTS
Rzqd8wQKEixTM8mkT6vapyBtoAAe48SHXnVq0120PtLYg8WRGiTzCxsV4sV6a6bw4JIydqdgmOZf
U73mYWRE5s7pKCud/Nr2vPYAujheyf9zLqvGwfoJSfmD6HGtO7zQ/LhaKfQ8jl0XaSCEHwUNFt0Y
ocliqCYmJvQMCQh1GC9QkTMuldKcf2PvaUKLNFpolaVcmWW1vvDUGEc3AYr7Cb1dlPw8wNt264e9
qcm+O49/VBJ2k69bugUXX0XsmmLCweRvoCo0emncRYVhINRBkPyN1YwYVYqa771CnHSNhFN1E1jb
8DRHrRpgUBiaYKr97UW0saH3OWp6Hhhleh5ZifQpR8nj1Clhv03TpAhvGjvzr5BAqT6UGwfee56V
2bctxwSvyNcfs3lZnMs0ZiULkpBSLvRyHZ5aW9xuqBUNSDgoBTnU6QcVdeYzyZbsi8zH50cByzwJ
Ms09iXG0v6YmsiRpuZ2f+7WXHjehFdrTXFWrpeISRMEO1NEpyWJVOW602AEsu35UNggTe1qYwDmO
43Oal86/hhZbHZ8ApUex9ehP5D6nc1S3jyl0cHvIp140VareAT+si9lmpW2hiyVEETFtZ0G8zr+y
8rZLPdgICyKmZmXNL6CkIlIgN0wfuSD1LvZT+ahWN+tPdIGCg6snpv/F2qyetGiD9jGcmfM14E8I
GipC47RivPKqMkMsPqjew9bnLPn1IsZJ5E33VoJDzyrZUZCp2rmDB24DtnpTIL+S3Hngpa1pLbPB
jna2GWpWckouwJtaiA8jB4sk+gmuWLww1by5bUCMr4/dTYYmTWIBxFoFF4kfZPSt3sg+Op3Syt8A
/wpPcngnbFfFkh/rUg4+Y/7zR7XUt8vCt3RpRsZug4qUZyMEC6cvuKa1MV3tLLlmHegUPY4CLZhD
qlTQUIf8tSnObFeqYCvEFt0VN59BgJDuRTu8DqYS2WMnMaVbjY1VzrJCLp4TYG63rC8PVkoSnVVK
k53qInaEiyZcTvFe6U2YP9B/9syQyMDNKuoWx45WPygxYG0tQu6H+/Ggt6/YEEhhslhXagaOka6H
Txoa5rN0u11f0IVTPmucgG7UptYkp02ietG1SihFT8Ri7d1zDvj3mbQS1Ne41OyjCBGIB6CvTnMU
rBPTPUNVEV74htgPyruHKr1EzfpO2pbCwUEW9UK2K46qbGPOUvB9yMV5RX6cI0kj87hrTF4QZUxU
VsI9hd9csA1qT23mokyl6wB0lPCT6+bZ+VyGiXbUKCvt0dPmfo0UgRmvL6U8F+6PU9+iPwrlhbaH
8uOGIgAty9GNmdVYdsH3aJQr1ygB5rMQ0BoqKe9Ieu0hsg8f+ouCrDwFbDo53qK4C35YoUUNTSCL
7RnyQ9CGM+hQ35C9t8/pkC4hJgw0mOLpXIGanjblsb7dOqhYmD7KUekcYkGKBvsR+v0afBQ3neXQ
RaUjKL7yzNea4JtllXfk6ajlEP9G86NyjSBPUNKW0QLb/UHdWDB41QDkc+bUze1uI/2fiWy7B5kt
8sXxDr1zWyzT+m6ZkQv63sJWfLqDnnyCY537ef1Pv7QXhnl9oHcvBS6foiLMxR2gztFDAKkC+tGL
lHe3tLuVX40QLLjj4nn55x+agwQOlRLELan3cnG6BRFdzNuPJYd2ZQqSlaJovLvaH3wxRW9Nwq+f
r53NX3+n9wSLZzo4zkjkpP5T3gv+ATv+vUk4GOLFJJAwQD2TdIDRPiTub28SQEKB9wVuQ+gkLkJ2
Zn1Mk0ArHNIcf2cpvD0LDp3sgIjZ+6c8WAq2ORFip6Cb1LHOAriGoZOgT4huwGmg3rG7cLVfLgWF
bqCmqdM1DDyHuNq1N6KlgBSZ+TetwptLQechVUI+WoO/uiEsZWKIPIKYiN3FUhnZhhDpjoFrgVbn
KA7yjFr3lAdrwXQmIBkV0fGqnYXR2UYLxtfQSeBVW2RRNY1IqFvwLzeEpdLkEnk0AR4f2RrASyeJ
O8wmWhMU2AD5KGQKX3l6RXEmFFTBmemYTnGNbRKU3ZE+bBJ4xWwDlfi3bww5EdhlBAcwDtprbE9P
zkEkf4c9vj4BVwYMVW8t/qGLhDLfhD6OGlzk0R0GNEQ9rKW84SG+eRZoVD9QKzdAL76+BWTRthY0
nDm6Q4BkjTnUN9S1CXBu02Yiv6/xl/ZPUeUJfqEiMwfjW/30vx64+nl+02Yanb39P/AKhStgoUiy
q6WIBdJutxE5RDYh9sBJIEoiB8tT7j0BzPzLRWAZE50lomtK5zCN7iykdKkN9o2dCUBXSkea4Dhw
HYRJioJmqoFAgyVKTFyjM4d06h7qFApzKGPuFMGU6a0BmDSktx1Az+3sjM4bVCjgDD0MVXtC7tPA
7W0fUjg8L2fBJlRGMRxmhLZbAuKwHFlkwDE2ND7S1IlJ8w0SjbhX4mKl92ZBm+gA7eFsdAmD0c0C
0IjBUSL0UUPAITRw5bvrwB5Y9sQkq2IIaP7uGt0sKJR12ptqy0Hfc3E/Z9De9I90fcKOR/prHwEc
zAKiUFhFgPfMxNj2gkbYMjhAxD3WiILxAtq3fBAksENA1kBHVroFNyLXAFqOPvj9qxMCQMGTfP1U
xEEyZXKsHItje/1QvuTBr1+eABARKeIuCXJ4IDgTfsbUDLtLoowuQibZZ7Y3NcAI4AWTBEBvp4sR
OWdfHgik0QkRUKXZe9FtVDaircDutAf7RhwIyOLbptHlAw5MoW2QQbYgGeOG7a7RGUSyvt02HbAW
UFqACExNBcFqcWFhemtBdB2Q0W6Qu89HuBYUdXDIZOMI6uApBc9QXAcukmNzbFJaIiz5fmyMzFF0
cGKHBo4yDd84AemO2j7lgXV0FCpPio0J6g6P0QUN9LAbvCNEzIRh4E33d4JlTixZod6yLy620z0i
q6jScmPwGiA/ZqPSgpBIex3uBKwm6UNZ3jtQ4zshSXMPTSPiJtugqJBO6XbCz2cD6FQaI4oapLhG
ZxVVnOWh4bNuUlJyaPRCXLS7DteCPoEDRq5GHV0aDfFtZfChwFYAQIqmQWfuDmIFC2fRJoFkorCw
u0a4CIwuw/nvHQSyBxaCKtZ3j/jALNrUlKAHCLmA8c7C4K3AoUDiAKwBrY1216HLTCYJVxHCRWcQ
RucsCrGB1lb/+7WgkzWktIqUyuvOohD7ogK9k7EYW/hIcU0ZXF4gfKRy5iDR8eoqsEiesFEgfrSn
gjM+B0kjGTrQTURqCScIbaQ9tOYgZKC+gD2QKcN0Qfb47CKCEkOzquwFvCSNMqrWvey+uygySfRw
4GzcL4bR7QhA7kODaJ2HBGqGRXg9n0SGnU8gt+k/EHvjCpzIcXTuywC7iJChhZLZjirwMnoGbwIJ
AtUVCu67a3zHAmf30JiBRWA7wE46L/Gn6NmyaDRo0xjwxSIZ2SLAWx66FTRq7zLBIYKM7eFwYBZt
MUvUWADltWthdGZRQ/qpXaD/fitoBigbEmqwRV89IkHhaHSOFDCk9vP2NBpRFP1an85/DENRsP1o
FPKyvz/lS7tAhlXj+GRH/Mg9jmxHvCL7+o9ngaek1gASoUsmHDjNO3iqRT5JNce3F9CsH+wo4SIo
Cnh1yLu76yCAbNE4IpXdRRXj2ws4ckNrLoROwPF2ir2vzgJ20aQWgV/9w26ObC+8Inj6T/cCGSVo
CUQOaHy2V99dJIy2MAigQMcKRQBSJiCVvJp/fzqI0IFkGZWlLoA8tAgy6UVDAbUD1X13/X2n+W8c
Id/5MFMUCZ53TBh/mb3GhXnrC/uH//nzjv9x/vznH4Lo0vuiEJFof/sHUeY/vRr9jp7x4sM9XWP3
O92fdw/480/3fmv/VPt/PPOX6SJ98urdB3V3m+8XG/g0/xMsHhebRY+gsqsA/biTP//o3eeL9/8X
A2frg3EFwn3wuKnfRGF/4B2NYvjA60WY9dtvKzuuztCRp4vA/xalod+76xbtPXjsKIjSxXO0n1ix
+FoQ7fCRw3D5lPtPRd4bfAfRHzr4bBmgipIuX47c4h4Hj9xRrt5F397Rc7LYPPanvYXUDf2VE2bd
f+69zw6tNnTk02WUuv1bxkkQCLChI7+tQ/O25Pd3U/+rrX7+vPB6C7CDKQ294fMg8MPIz/aPLtZ2
BwEZPHT47C8OrEhLSRs8clT2l0VboR867OXPtgkFaWU/NeJ8+Hd2+pI7K57W9X6k3SS32Iqh93wV
FchNHE5zW6UeOvb1wg971oMy1O84Xq4XqJQtwueX09GVlIffcpYtnpBeW+Z5b013qK7B4/tPnu8u
+oTbthI6fGjOAjrV9FZ2V18cPnaW+fxHP8vepKOCj2v4O0aPaKy0H2nnnCnUJ/b/8O93znUU5geL
u6uwDL3p98vHdHHgPXWor+FDbxf9c6tD2g8fuHx3ttjEmef3j3XGF6SO3zH+xTLNlj1L1ZV0fsfg
18vKf+odYx0Z63cM/jVK1/s52C3BtggzeGh0prx300UacVL2N2db/f49PzBbrA/3fls+GTr8jef3
Z7ytRwwedh3gkfSjmg4ZM3jodOkeahrsSFtDB/6wpGdaHWwXB2ECrSREdn7o8Hde9Lx8d579dLa1
7Ouhw3+MijcWooBs/4awr/2Bnxdihwgfev+fmP1lli17LkWXDB8+dtWPKrv08tBx3+q6NdCbv1+m
G062/ZIT1qorkA294XufyOZgeXe8jqFDPyw4d0I3729NQNwigzt48GWWv3v15tvc6ODxf9UsaeDb
fKgjdEjc/STs3mabxfv1Xb+WafquIPJz/mkvj/Lan/WTa+IbT8Fykf7nvwAAAP//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rgbClr val="002060"/>
              </a:solidFill>
            </a:defRPr>
          </a:pPr>
          <a:endParaRPr lang="en-US" sz="900" b="0" i="0" u="none" strike="noStrike" baseline="0">
            <a:solidFill>
              <a:srgbClr val="00206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133350</xdr:colOff>
      <xdr:row>13</xdr:row>
      <xdr:rowOff>95250</xdr:rowOff>
    </xdr:from>
    <xdr:to>
      <xdr:col>5</xdr:col>
      <xdr:colOff>57150</xdr:colOff>
      <xdr:row>28</xdr:row>
      <xdr:rowOff>123825</xdr:rowOff>
    </xdr:to>
    <xdr:graphicFrame macro="">
      <xdr:nvGraphicFramePr>
        <xdr:cNvPr id="2" name="Chart 1">
          <a:extLst>
            <a:ext uri="{FF2B5EF4-FFF2-40B4-BE49-F238E27FC236}">
              <a16:creationId xmlns:a16="http://schemas.microsoft.com/office/drawing/2014/main" id="{C85B36F7-5973-AA2B-2CB8-46B2B9961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21</xdr:row>
      <xdr:rowOff>9525</xdr:rowOff>
    </xdr:from>
    <xdr:to>
      <xdr:col>11</xdr:col>
      <xdr:colOff>657225</xdr:colOff>
      <xdr:row>36</xdr:row>
      <xdr:rowOff>38100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D96EB4F-08D5-D729-6E1E-4ED57D4AA0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81600" y="3810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342899</xdr:colOff>
      <xdr:row>10</xdr:row>
      <xdr:rowOff>171450</xdr:rowOff>
    </xdr:from>
    <xdr:to>
      <xdr:col>19</xdr:col>
      <xdr:colOff>85724</xdr:colOff>
      <xdr:row>22</xdr:row>
      <xdr:rowOff>104775</xdr:rowOff>
    </xdr:to>
    <xdr:graphicFrame macro="">
      <xdr:nvGraphicFramePr>
        <xdr:cNvPr id="4" name="Chart 3">
          <a:extLst>
            <a:ext uri="{FF2B5EF4-FFF2-40B4-BE49-F238E27FC236}">
              <a16:creationId xmlns:a16="http://schemas.microsoft.com/office/drawing/2014/main" id="{A861569C-DC35-46A0-0D8B-95BFC3676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333375</xdr:colOff>
      <xdr:row>36</xdr:row>
      <xdr:rowOff>171450</xdr:rowOff>
    </xdr:from>
    <xdr:to>
      <xdr:col>13</xdr:col>
      <xdr:colOff>200025</xdr:colOff>
      <xdr:row>52</xdr:row>
      <xdr:rowOff>19050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28FFF56-85DC-FB7A-D309-D5995474D9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86525" y="6686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209550</xdr:colOff>
      <xdr:row>10</xdr:row>
      <xdr:rowOff>76200</xdr:rowOff>
    </xdr:from>
    <xdr:to>
      <xdr:col>32</xdr:col>
      <xdr:colOff>542925</xdr:colOff>
      <xdr:row>25</xdr:row>
      <xdr:rowOff>104775</xdr:rowOff>
    </xdr:to>
    <xdr:graphicFrame macro="">
      <xdr:nvGraphicFramePr>
        <xdr:cNvPr id="6" name="Chart 5">
          <a:extLst>
            <a:ext uri="{FF2B5EF4-FFF2-40B4-BE49-F238E27FC236}">
              <a16:creationId xmlns:a16="http://schemas.microsoft.com/office/drawing/2014/main" id="{ADBAB2C7-3426-9D7A-16C6-515241767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342900</xdr:colOff>
      <xdr:row>5</xdr:row>
      <xdr:rowOff>28575</xdr:rowOff>
    </xdr:from>
    <xdr:to>
      <xdr:col>44</xdr:col>
      <xdr:colOff>38100</xdr:colOff>
      <xdr:row>20</xdr:row>
      <xdr:rowOff>57150</xdr:rowOff>
    </xdr:to>
    <xdr:graphicFrame macro="">
      <xdr:nvGraphicFramePr>
        <xdr:cNvPr id="7" name="Chart 6">
          <a:extLst>
            <a:ext uri="{FF2B5EF4-FFF2-40B4-BE49-F238E27FC236}">
              <a16:creationId xmlns:a16="http://schemas.microsoft.com/office/drawing/2014/main" id="{EDC236A4-4F1A-7DF6-4CE6-707C68797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472440</xdr:colOff>
      <xdr:row>27</xdr:row>
      <xdr:rowOff>11430</xdr:rowOff>
    </xdr:from>
    <xdr:to>
      <xdr:col>32</xdr:col>
      <xdr:colOff>472440</xdr:colOff>
      <xdr:row>41</xdr:row>
      <xdr:rowOff>59055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CBA1A0CD-B145-7FBA-445E-B0541B9F88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675465" y="489775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104775</xdr:colOff>
      <xdr:row>21</xdr:row>
      <xdr:rowOff>81915</xdr:rowOff>
    </xdr:from>
    <xdr:to>
      <xdr:col>44</xdr:col>
      <xdr:colOff>104775</xdr:colOff>
      <xdr:row>35</xdr:row>
      <xdr:rowOff>129540</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E3D59670-0BF0-F0CA-AAD4-6396D47EF8D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2175450" y="38823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213360</xdr:colOff>
      <xdr:row>21</xdr:row>
      <xdr:rowOff>76200</xdr:rowOff>
    </xdr:from>
    <xdr:to>
      <xdr:col>40</xdr:col>
      <xdr:colOff>213360</xdr:colOff>
      <xdr:row>35</xdr:row>
      <xdr:rowOff>123825</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5F833D18-A15E-C9AA-F696-048AE5BAE3D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9845635" y="387667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152399</xdr:colOff>
      <xdr:row>0</xdr:row>
      <xdr:rowOff>60959</xdr:rowOff>
    </xdr:from>
    <xdr:to>
      <xdr:col>25</xdr:col>
      <xdr:colOff>123824</xdr:colOff>
      <xdr:row>41</xdr:row>
      <xdr:rowOff>142875</xdr:rowOff>
    </xdr:to>
    <xdr:sp macro="" textlink="">
      <xdr:nvSpPr>
        <xdr:cNvPr id="2" name="Rectangle: Rounded Corners 1">
          <a:extLst>
            <a:ext uri="{FF2B5EF4-FFF2-40B4-BE49-F238E27FC236}">
              <a16:creationId xmlns:a16="http://schemas.microsoft.com/office/drawing/2014/main" id="{B425050C-ACDA-C6CF-9276-E0AC04D44BD7}"/>
            </a:ext>
          </a:extLst>
        </xdr:cNvPr>
        <xdr:cNvSpPr/>
      </xdr:nvSpPr>
      <xdr:spPr>
        <a:xfrm>
          <a:off x="152399" y="60959"/>
          <a:ext cx="15211425" cy="7501891"/>
        </a:xfrm>
        <a:prstGeom prst="roundRect">
          <a:avLst>
            <a:gd name="adj" fmla="val 219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180974</xdr:colOff>
      <xdr:row>0</xdr:row>
      <xdr:rowOff>123825</xdr:rowOff>
    </xdr:from>
    <xdr:to>
      <xdr:col>3</xdr:col>
      <xdr:colOff>323849</xdr:colOff>
      <xdr:row>6</xdr:row>
      <xdr:rowOff>142875</xdr:rowOff>
    </xdr:to>
    <xdr:sp macro="" textlink="">
      <xdr:nvSpPr>
        <xdr:cNvPr id="3" name="Rectangle: Rounded Corners 2">
          <a:extLst>
            <a:ext uri="{FF2B5EF4-FFF2-40B4-BE49-F238E27FC236}">
              <a16:creationId xmlns:a16="http://schemas.microsoft.com/office/drawing/2014/main" id="{28C7C339-0720-9F2A-3B6D-9017933BAC70}"/>
            </a:ext>
          </a:extLst>
        </xdr:cNvPr>
        <xdr:cNvSpPr/>
      </xdr:nvSpPr>
      <xdr:spPr>
        <a:xfrm>
          <a:off x="180974" y="123825"/>
          <a:ext cx="1971675" cy="11049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1600" b="1"/>
            <a:t>VEDAKARNA</a:t>
          </a:r>
        </a:p>
      </xdr:txBody>
    </xdr:sp>
    <xdr:clientData/>
  </xdr:twoCellAnchor>
  <xdr:twoCellAnchor>
    <xdr:from>
      <xdr:col>3</xdr:col>
      <xdr:colOff>497318</xdr:colOff>
      <xdr:row>0</xdr:row>
      <xdr:rowOff>120361</xdr:rowOff>
    </xdr:from>
    <xdr:to>
      <xdr:col>25</xdr:col>
      <xdr:colOff>68693</xdr:colOff>
      <xdr:row>7</xdr:row>
      <xdr:rowOff>44161</xdr:rowOff>
    </xdr:to>
    <xdr:sp macro="" textlink="">
      <xdr:nvSpPr>
        <xdr:cNvPr id="4" name="Rectangle: Rounded Corners 3">
          <a:extLst>
            <a:ext uri="{FF2B5EF4-FFF2-40B4-BE49-F238E27FC236}">
              <a16:creationId xmlns:a16="http://schemas.microsoft.com/office/drawing/2014/main" id="{222739BD-DBC4-A8AB-D648-6D77C7BEB487}"/>
            </a:ext>
          </a:extLst>
        </xdr:cNvPr>
        <xdr:cNvSpPr/>
      </xdr:nvSpPr>
      <xdr:spPr>
        <a:xfrm>
          <a:off x="2333045" y="120361"/>
          <a:ext cx="13033375" cy="121689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171449</xdr:colOff>
      <xdr:row>7</xdr:row>
      <xdr:rowOff>19050</xdr:rowOff>
    </xdr:from>
    <xdr:to>
      <xdr:col>3</xdr:col>
      <xdr:colOff>371474</xdr:colOff>
      <xdr:row>41</xdr:row>
      <xdr:rowOff>38100</xdr:rowOff>
    </xdr:to>
    <xdr:sp macro="" textlink="">
      <xdr:nvSpPr>
        <xdr:cNvPr id="5" name="Rectangle: Rounded Corners 4">
          <a:extLst>
            <a:ext uri="{FF2B5EF4-FFF2-40B4-BE49-F238E27FC236}">
              <a16:creationId xmlns:a16="http://schemas.microsoft.com/office/drawing/2014/main" id="{8415CCE6-FACA-4274-BAF7-19071BD0CB45}"/>
            </a:ext>
          </a:extLst>
        </xdr:cNvPr>
        <xdr:cNvSpPr/>
      </xdr:nvSpPr>
      <xdr:spPr>
        <a:xfrm>
          <a:off x="171449" y="1285875"/>
          <a:ext cx="2028825" cy="6172200"/>
        </a:xfrm>
        <a:prstGeom prst="roundRect">
          <a:avLst>
            <a:gd name="adj" fmla="val 5556"/>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7</xdr:row>
      <xdr:rowOff>95250</xdr:rowOff>
    </xdr:from>
    <xdr:to>
      <xdr:col>7</xdr:col>
      <xdr:colOff>400050</xdr:colOff>
      <xdr:row>12</xdr:row>
      <xdr:rowOff>104775</xdr:rowOff>
    </xdr:to>
    <xdr:sp macro="" textlink="">
      <xdr:nvSpPr>
        <xdr:cNvPr id="6" name="Rectangle: Rounded Corners 5">
          <a:extLst>
            <a:ext uri="{FF2B5EF4-FFF2-40B4-BE49-F238E27FC236}">
              <a16:creationId xmlns:a16="http://schemas.microsoft.com/office/drawing/2014/main" id="{94C2BEE7-8A82-01CF-F889-E910DBB15F22}"/>
            </a:ext>
          </a:extLst>
        </xdr:cNvPr>
        <xdr:cNvSpPr/>
      </xdr:nvSpPr>
      <xdr:spPr>
        <a:xfrm>
          <a:off x="2362200" y="1362075"/>
          <a:ext cx="2305050" cy="9144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523874</xdr:colOff>
      <xdr:row>7</xdr:row>
      <xdr:rowOff>95250</xdr:rowOff>
    </xdr:from>
    <xdr:to>
      <xdr:col>11</xdr:col>
      <xdr:colOff>447675</xdr:colOff>
      <xdr:row>12</xdr:row>
      <xdr:rowOff>104775</xdr:rowOff>
    </xdr:to>
    <xdr:sp macro="" textlink="">
      <xdr:nvSpPr>
        <xdr:cNvPr id="7" name="Rectangle: Rounded Corners 6">
          <a:extLst>
            <a:ext uri="{FF2B5EF4-FFF2-40B4-BE49-F238E27FC236}">
              <a16:creationId xmlns:a16="http://schemas.microsoft.com/office/drawing/2014/main" id="{B5E4AA96-4952-7EEE-67F4-9A3817E4CBDF}"/>
            </a:ext>
          </a:extLst>
        </xdr:cNvPr>
        <xdr:cNvSpPr/>
      </xdr:nvSpPr>
      <xdr:spPr>
        <a:xfrm>
          <a:off x="4791074" y="1362075"/>
          <a:ext cx="2362201" cy="9144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523875</xdr:colOff>
      <xdr:row>12</xdr:row>
      <xdr:rowOff>180974</xdr:rowOff>
    </xdr:from>
    <xdr:to>
      <xdr:col>11</xdr:col>
      <xdr:colOff>447675</xdr:colOff>
      <xdr:row>26</xdr:row>
      <xdr:rowOff>152399</xdr:rowOff>
    </xdr:to>
    <xdr:sp macro="" textlink="">
      <xdr:nvSpPr>
        <xdr:cNvPr id="8" name="Rectangle: Rounded Corners 7">
          <a:extLst>
            <a:ext uri="{FF2B5EF4-FFF2-40B4-BE49-F238E27FC236}">
              <a16:creationId xmlns:a16="http://schemas.microsoft.com/office/drawing/2014/main" id="{AA888D88-7AEF-AEE3-9AC0-DA45C4CE0494}"/>
            </a:ext>
          </a:extLst>
        </xdr:cNvPr>
        <xdr:cNvSpPr/>
      </xdr:nvSpPr>
      <xdr:spPr>
        <a:xfrm>
          <a:off x="2352675" y="2352674"/>
          <a:ext cx="4800600" cy="2505075"/>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clientData/>
  </xdr:twoCellAnchor>
  <xdr:twoCellAnchor>
    <xdr:from>
      <xdr:col>3</xdr:col>
      <xdr:colOff>533400</xdr:colOff>
      <xdr:row>27</xdr:row>
      <xdr:rowOff>99059</xdr:rowOff>
    </xdr:from>
    <xdr:to>
      <xdr:col>11</xdr:col>
      <xdr:colOff>457200</xdr:colOff>
      <xdr:row>41</xdr:row>
      <xdr:rowOff>70484</xdr:rowOff>
    </xdr:to>
    <xdr:sp macro="" textlink="">
      <xdr:nvSpPr>
        <xdr:cNvPr id="9" name="Rectangle: Rounded Corners 8">
          <a:extLst>
            <a:ext uri="{FF2B5EF4-FFF2-40B4-BE49-F238E27FC236}">
              <a16:creationId xmlns:a16="http://schemas.microsoft.com/office/drawing/2014/main" id="{2090A458-2E90-4885-B938-2E9FE8A8869B}"/>
            </a:ext>
          </a:extLst>
        </xdr:cNvPr>
        <xdr:cNvSpPr/>
      </xdr:nvSpPr>
      <xdr:spPr>
        <a:xfrm>
          <a:off x="2362200" y="4985384"/>
          <a:ext cx="4800600" cy="2505075"/>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14291</xdr:colOff>
      <xdr:row>7</xdr:row>
      <xdr:rowOff>94296</xdr:rowOff>
    </xdr:from>
    <xdr:to>
      <xdr:col>18</xdr:col>
      <xdr:colOff>247653</xdr:colOff>
      <xdr:row>28</xdr:row>
      <xdr:rowOff>142877</xdr:rowOff>
    </xdr:to>
    <xdr:sp macro="" textlink="">
      <xdr:nvSpPr>
        <xdr:cNvPr id="10" name="Rectangle: Rounded Corners 9">
          <a:extLst>
            <a:ext uri="{FF2B5EF4-FFF2-40B4-BE49-F238E27FC236}">
              <a16:creationId xmlns:a16="http://schemas.microsoft.com/office/drawing/2014/main" id="{29A2ED0D-B514-404F-B15B-30FF45D8E3C0}"/>
            </a:ext>
          </a:extLst>
        </xdr:cNvPr>
        <xdr:cNvSpPr/>
      </xdr:nvSpPr>
      <xdr:spPr>
        <a:xfrm rot="16200000">
          <a:off x="7350444" y="1340168"/>
          <a:ext cx="3849056" cy="3890962"/>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378141</xdr:colOff>
      <xdr:row>18</xdr:row>
      <xdr:rowOff>92394</xdr:rowOff>
    </xdr:from>
    <xdr:to>
      <xdr:col>24</xdr:col>
      <xdr:colOff>569597</xdr:colOff>
      <xdr:row>28</xdr:row>
      <xdr:rowOff>142876</xdr:rowOff>
    </xdr:to>
    <xdr:sp macro="" textlink="">
      <xdr:nvSpPr>
        <xdr:cNvPr id="11" name="Rectangle: Rounded Corners 10">
          <a:extLst>
            <a:ext uri="{FF2B5EF4-FFF2-40B4-BE49-F238E27FC236}">
              <a16:creationId xmlns:a16="http://schemas.microsoft.com/office/drawing/2014/main" id="{43697121-F540-4622-A7F7-229BEE35FE24}"/>
            </a:ext>
          </a:extLst>
        </xdr:cNvPr>
        <xdr:cNvSpPr/>
      </xdr:nvSpPr>
      <xdr:spPr>
        <a:xfrm>
          <a:off x="11350941" y="3349944"/>
          <a:ext cx="3849056" cy="1860232"/>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18</xdr:col>
      <xdr:colOff>378141</xdr:colOff>
      <xdr:row>7</xdr:row>
      <xdr:rowOff>140019</xdr:rowOff>
    </xdr:from>
    <xdr:to>
      <xdr:col>24</xdr:col>
      <xdr:colOff>569597</xdr:colOff>
      <xdr:row>18</xdr:row>
      <xdr:rowOff>9526</xdr:rowOff>
    </xdr:to>
    <xdr:sp macro="" textlink="">
      <xdr:nvSpPr>
        <xdr:cNvPr id="12" name="Rectangle: Rounded Corners 11">
          <a:extLst>
            <a:ext uri="{FF2B5EF4-FFF2-40B4-BE49-F238E27FC236}">
              <a16:creationId xmlns:a16="http://schemas.microsoft.com/office/drawing/2014/main" id="{770316FC-CE56-CA14-1D76-D3857E639BB8}"/>
            </a:ext>
          </a:extLst>
        </xdr:cNvPr>
        <xdr:cNvSpPr/>
      </xdr:nvSpPr>
      <xdr:spPr>
        <a:xfrm>
          <a:off x="11350941" y="1406844"/>
          <a:ext cx="3849056" cy="1860232"/>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533399</xdr:colOff>
      <xdr:row>29</xdr:row>
      <xdr:rowOff>85725</xdr:rowOff>
    </xdr:from>
    <xdr:to>
      <xdr:col>25</xdr:col>
      <xdr:colOff>0</xdr:colOff>
      <xdr:row>41</xdr:row>
      <xdr:rowOff>47625</xdr:rowOff>
    </xdr:to>
    <xdr:sp macro="" textlink="">
      <xdr:nvSpPr>
        <xdr:cNvPr id="13" name="Rectangle: Rounded Corners 12">
          <a:extLst>
            <a:ext uri="{FF2B5EF4-FFF2-40B4-BE49-F238E27FC236}">
              <a16:creationId xmlns:a16="http://schemas.microsoft.com/office/drawing/2014/main" id="{EC081E03-A606-4939-B102-8C093FB34D66}"/>
            </a:ext>
          </a:extLst>
        </xdr:cNvPr>
        <xdr:cNvSpPr/>
      </xdr:nvSpPr>
      <xdr:spPr>
        <a:xfrm>
          <a:off x="7238999" y="5334000"/>
          <a:ext cx="8001001" cy="2133600"/>
        </a:xfrm>
        <a:prstGeom prst="roundRect">
          <a:avLst>
            <a:gd name="adj" fmla="val 564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352425</xdr:colOff>
      <xdr:row>1</xdr:row>
      <xdr:rowOff>161925</xdr:rowOff>
    </xdr:from>
    <xdr:to>
      <xdr:col>3</xdr:col>
      <xdr:colOff>209550</xdr:colOff>
      <xdr:row>5</xdr:row>
      <xdr:rowOff>142875</xdr:rowOff>
    </xdr:to>
    <xdr:sp macro="" textlink="">
      <xdr:nvSpPr>
        <xdr:cNvPr id="14" name="Rectangle 13">
          <a:extLst>
            <a:ext uri="{FF2B5EF4-FFF2-40B4-BE49-F238E27FC236}">
              <a16:creationId xmlns:a16="http://schemas.microsoft.com/office/drawing/2014/main" id="{CC4AA5C0-FCD4-2A37-6EB3-1557287165A5}"/>
            </a:ext>
          </a:extLst>
        </xdr:cNvPr>
        <xdr:cNvSpPr/>
      </xdr:nvSpPr>
      <xdr:spPr>
        <a:xfrm>
          <a:off x="352425" y="342900"/>
          <a:ext cx="1685925" cy="704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oneCell">
    <xdr:from>
      <xdr:col>1</xdr:col>
      <xdr:colOff>142875</xdr:colOff>
      <xdr:row>2</xdr:row>
      <xdr:rowOff>161924</xdr:rowOff>
    </xdr:from>
    <xdr:to>
      <xdr:col>2</xdr:col>
      <xdr:colOff>276225</xdr:colOff>
      <xdr:row>6</xdr:row>
      <xdr:rowOff>57149</xdr:rowOff>
    </xdr:to>
    <xdr:pic>
      <xdr:nvPicPr>
        <xdr:cNvPr id="16" name="Graphic 15" descr="Wreath">
          <a:extLst>
            <a:ext uri="{FF2B5EF4-FFF2-40B4-BE49-F238E27FC236}">
              <a16:creationId xmlns:a16="http://schemas.microsoft.com/office/drawing/2014/main" id="{825DBA56-4790-3C0D-6D1C-E174E211E6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2475" y="523874"/>
          <a:ext cx="742950" cy="619125"/>
        </a:xfrm>
        <a:prstGeom prst="rect">
          <a:avLst/>
        </a:prstGeom>
      </xdr:spPr>
    </xdr:pic>
    <xdr:clientData/>
  </xdr:twoCellAnchor>
  <xdr:twoCellAnchor>
    <xdr:from>
      <xdr:col>5</xdr:col>
      <xdr:colOff>247650</xdr:colOff>
      <xdr:row>1</xdr:row>
      <xdr:rowOff>152400</xdr:rowOff>
    </xdr:from>
    <xdr:to>
      <xdr:col>19</xdr:col>
      <xdr:colOff>523875</xdr:colOff>
      <xdr:row>5</xdr:row>
      <xdr:rowOff>104775</xdr:rowOff>
    </xdr:to>
    <xdr:sp macro="" textlink="">
      <xdr:nvSpPr>
        <xdr:cNvPr id="17" name="Rectangle 16">
          <a:extLst>
            <a:ext uri="{FF2B5EF4-FFF2-40B4-BE49-F238E27FC236}">
              <a16:creationId xmlns:a16="http://schemas.microsoft.com/office/drawing/2014/main" id="{855FA02F-41A9-BC7A-C46E-4B100C732AD4}"/>
            </a:ext>
          </a:extLst>
        </xdr:cNvPr>
        <xdr:cNvSpPr/>
      </xdr:nvSpPr>
      <xdr:spPr>
        <a:xfrm>
          <a:off x="3295650" y="333375"/>
          <a:ext cx="8810625" cy="6762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latin typeface="Cascadia Mono SemiBold" panose="020B0609020000020004" pitchFamily="49" charset="0"/>
              <a:ea typeface="Cascadia Mono SemiBold" panose="020B0609020000020004" pitchFamily="49" charset="0"/>
              <a:cs typeface="Cascadia Mono SemiBold" panose="020B0609020000020004" pitchFamily="49" charset="0"/>
            </a:rPr>
            <a:t>SALES &amp; PROFIT DASHBOARD</a:t>
          </a:r>
        </a:p>
      </xdr:txBody>
    </xdr:sp>
    <xdr:clientData/>
  </xdr:twoCellAnchor>
  <xdr:twoCellAnchor editAs="oneCell">
    <xdr:from>
      <xdr:col>3</xdr:col>
      <xdr:colOff>600075</xdr:colOff>
      <xdr:row>2</xdr:row>
      <xdr:rowOff>9525</xdr:rowOff>
    </xdr:from>
    <xdr:to>
      <xdr:col>5</xdr:col>
      <xdr:colOff>57150</xdr:colOff>
      <xdr:row>5</xdr:row>
      <xdr:rowOff>142875</xdr:rowOff>
    </xdr:to>
    <xdr:pic>
      <xdr:nvPicPr>
        <xdr:cNvPr id="19" name="Graphic 18" descr="Bar graph with upward trend">
          <a:extLst>
            <a:ext uri="{FF2B5EF4-FFF2-40B4-BE49-F238E27FC236}">
              <a16:creationId xmlns:a16="http://schemas.microsoft.com/office/drawing/2014/main" id="{0E79435C-6304-58C1-4EE1-379EE95948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8875" y="371475"/>
          <a:ext cx="676275" cy="676275"/>
        </a:xfrm>
        <a:prstGeom prst="rect">
          <a:avLst/>
        </a:prstGeom>
      </xdr:spPr>
    </xdr:pic>
    <xdr:clientData/>
  </xdr:twoCellAnchor>
  <xdr:twoCellAnchor>
    <xdr:from>
      <xdr:col>4</xdr:col>
      <xdr:colOff>600075</xdr:colOff>
      <xdr:row>7</xdr:row>
      <xdr:rowOff>133350</xdr:rowOff>
    </xdr:from>
    <xdr:to>
      <xdr:col>7</xdr:col>
      <xdr:colOff>323850</xdr:colOff>
      <xdr:row>9</xdr:row>
      <xdr:rowOff>104775</xdr:rowOff>
    </xdr:to>
    <xdr:sp macro="" textlink="">
      <xdr:nvSpPr>
        <xdr:cNvPr id="20" name="Rectangle 19">
          <a:extLst>
            <a:ext uri="{FF2B5EF4-FFF2-40B4-BE49-F238E27FC236}">
              <a16:creationId xmlns:a16="http://schemas.microsoft.com/office/drawing/2014/main" id="{B728222A-4BE9-45B0-8D87-60BC5CBA6BF2}"/>
            </a:ext>
          </a:extLst>
        </xdr:cNvPr>
        <xdr:cNvSpPr/>
      </xdr:nvSpPr>
      <xdr:spPr>
        <a:xfrm>
          <a:off x="3038475" y="1400175"/>
          <a:ext cx="1552575"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TOTAL SALES</a:t>
          </a:r>
        </a:p>
      </xdr:txBody>
    </xdr:sp>
    <xdr:clientData/>
  </xdr:twoCellAnchor>
  <xdr:twoCellAnchor>
    <xdr:from>
      <xdr:col>9</xdr:col>
      <xdr:colOff>38101</xdr:colOff>
      <xdr:row>7</xdr:row>
      <xdr:rowOff>142875</xdr:rowOff>
    </xdr:from>
    <xdr:to>
      <xdr:col>11</xdr:col>
      <xdr:colOff>447675</xdr:colOff>
      <xdr:row>9</xdr:row>
      <xdr:rowOff>114300</xdr:rowOff>
    </xdr:to>
    <xdr:sp macro="" textlink="">
      <xdr:nvSpPr>
        <xdr:cNvPr id="21" name="Rectangle 20">
          <a:extLst>
            <a:ext uri="{FF2B5EF4-FFF2-40B4-BE49-F238E27FC236}">
              <a16:creationId xmlns:a16="http://schemas.microsoft.com/office/drawing/2014/main" id="{3FD7BDB4-9169-4900-9AB2-D19B2A06B688}"/>
            </a:ext>
          </a:extLst>
        </xdr:cNvPr>
        <xdr:cNvSpPr/>
      </xdr:nvSpPr>
      <xdr:spPr>
        <a:xfrm>
          <a:off x="5524501" y="1409700"/>
          <a:ext cx="1628774"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TOTAL</a:t>
          </a:r>
          <a:r>
            <a:rPr lang="en-IN" sz="1400" b="1"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 </a:t>
          </a:r>
          <a:r>
            <a:rPr lang="en-IN" sz="1600" b="1" baseline="0">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rPr>
            <a:t>PROFIT</a:t>
          </a:r>
          <a:endPar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9</xdr:col>
      <xdr:colOff>209550</xdr:colOff>
      <xdr:row>10</xdr:row>
      <xdr:rowOff>19050</xdr:rowOff>
    </xdr:from>
    <xdr:to>
      <xdr:col>11</xdr:col>
      <xdr:colOff>276226</xdr:colOff>
      <xdr:row>11</xdr:row>
      <xdr:rowOff>171450</xdr:rowOff>
    </xdr:to>
    <xdr:sp macro="" textlink="pivot!A12">
      <xdr:nvSpPr>
        <xdr:cNvPr id="22" name="Rectangle 21">
          <a:extLst>
            <a:ext uri="{FF2B5EF4-FFF2-40B4-BE49-F238E27FC236}">
              <a16:creationId xmlns:a16="http://schemas.microsoft.com/office/drawing/2014/main" id="{D90AFC8C-3895-4650-9248-BC478CA30F11}"/>
            </a:ext>
          </a:extLst>
        </xdr:cNvPr>
        <xdr:cNvSpPr/>
      </xdr:nvSpPr>
      <xdr:spPr>
        <a:xfrm>
          <a:off x="5695950" y="1828800"/>
          <a:ext cx="1285876"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17CA76-D9C2-472D-900F-DC944CC83CD1}" type="TxLink">
            <a:rPr lang="en-US" sz="1600" b="1" i="0" u="none" strike="noStrike">
              <a:solidFill>
                <a:srgbClr val="000000"/>
              </a:solidFill>
              <a:latin typeface="Aptos Narrow"/>
              <a:ea typeface="Cascadia Mono SemiBold" panose="020B0609020000020004" pitchFamily="49" charset="0"/>
              <a:cs typeface="Cascadia Mono SemiBold" panose="020B0609020000020004" pitchFamily="49" charset="0"/>
            </a:rPr>
            <a:t> $2,47,961 </a:t>
          </a:fld>
          <a:endPar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5</xdr:col>
      <xdr:colOff>19050</xdr:colOff>
      <xdr:row>10</xdr:row>
      <xdr:rowOff>76200</xdr:rowOff>
    </xdr:from>
    <xdr:to>
      <xdr:col>7</xdr:col>
      <xdr:colOff>352425</xdr:colOff>
      <xdr:row>12</xdr:row>
      <xdr:rowOff>47625</xdr:rowOff>
    </xdr:to>
    <xdr:sp macro="" textlink="">
      <xdr:nvSpPr>
        <xdr:cNvPr id="23" name="Rectangle 22">
          <a:extLst>
            <a:ext uri="{FF2B5EF4-FFF2-40B4-BE49-F238E27FC236}">
              <a16:creationId xmlns:a16="http://schemas.microsoft.com/office/drawing/2014/main" id="{0DD32E65-9B62-4BED-8FCB-0954BCC4E58E}"/>
            </a:ext>
          </a:extLst>
        </xdr:cNvPr>
        <xdr:cNvSpPr/>
      </xdr:nvSpPr>
      <xdr:spPr>
        <a:xfrm>
          <a:off x="3067050" y="1885950"/>
          <a:ext cx="1552575"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5</xdr:col>
      <xdr:colOff>28575</xdr:colOff>
      <xdr:row>10</xdr:row>
      <xdr:rowOff>19050</xdr:rowOff>
    </xdr:from>
    <xdr:to>
      <xdr:col>7</xdr:col>
      <xdr:colOff>361950</xdr:colOff>
      <xdr:row>11</xdr:row>
      <xdr:rowOff>171450</xdr:rowOff>
    </xdr:to>
    <xdr:sp macro="" textlink="pivot!A9">
      <xdr:nvSpPr>
        <xdr:cNvPr id="24" name="Rectangle 23">
          <a:extLst>
            <a:ext uri="{FF2B5EF4-FFF2-40B4-BE49-F238E27FC236}">
              <a16:creationId xmlns:a16="http://schemas.microsoft.com/office/drawing/2014/main" id="{F827BC0C-173E-4A43-B2A2-020E7874099F}"/>
            </a:ext>
          </a:extLst>
        </xdr:cNvPr>
        <xdr:cNvSpPr/>
      </xdr:nvSpPr>
      <xdr:spPr>
        <a:xfrm>
          <a:off x="3076575" y="1828800"/>
          <a:ext cx="1552575" cy="3333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6192E47-DDA7-4C01-9C5F-1FFAF96A3221}" type="TxLink">
            <a:rPr lang="en-US" sz="1600" b="1" i="0" u="none" strike="noStrike">
              <a:solidFill>
                <a:srgbClr val="000000"/>
              </a:solidFill>
              <a:latin typeface="Aptos Narrow"/>
              <a:ea typeface="Cascadia Mono SemiBold" panose="020B0609020000020004" pitchFamily="49" charset="0"/>
              <a:cs typeface="Cascadia Mono SemiBold" panose="020B0609020000020004" pitchFamily="49" charset="0"/>
            </a:rPr>
            <a:t> $19,28,888 </a:t>
          </a:fld>
          <a:endParaRPr lang="en-IN" sz="1600" b="1">
            <a:solidFill>
              <a:schemeClr val="tx1"/>
            </a:solidFill>
            <a:latin typeface="Cascadia Mono SemiBold" panose="020B0609020000020004" pitchFamily="49" charset="0"/>
            <a:ea typeface="Cascadia Mono SemiBold" panose="020B0609020000020004" pitchFamily="49" charset="0"/>
            <a:cs typeface="Cascadia Mono SemiBold" panose="020B0609020000020004" pitchFamily="49" charset="0"/>
          </a:endParaRPr>
        </a:p>
      </xdr:txBody>
    </xdr:sp>
    <xdr:clientData/>
  </xdr:twoCellAnchor>
  <xdr:twoCellAnchor>
    <xdr:from>
      <xdr:col>7</xdr:col>
      <xdr:colOff>586811</xdr:colOff>
      <xdr:row>8</xdr:row>
      <xdr:rowOff>93778</xdr:rowOff>
    </xdr:from>
    <xdr:to>
      <xdr:col>9</xdr:col>
      <xdr:colOff>152401</xdr:colOff>
      <xdr:row>12</xdr:row>
      <xdr:rowOff>0</xdr:rowOff>
    </xdr:to>
    <xdr:sp macro="" textlink="">
      <xdr:nvSpPr>
        <xdr:cNvPr id="29" name="Graphic 25" descr="Coins">
          <a:extLst>
            <a:ext uri="{FF2B5EF4-FFF2-40B4-BE49-F238E27FC236}">
              <a16:creationId xmlns:a16="http://schemas.microsoft.com/office/drawing/2014/main" id="{25AF849B-7454-50DF-3F42-D8CBC6D648DB}"/>
            </a:ext>
          </a:extLst>
        </xdr:cNvPr>
        <xdr:cNvSpPr/>
      </xdr:nvSpPr>
      <xdr:spPr>
        <a:xfrm>
          <a:off x="4854011" y="1541578"/>
          <a:ext cx="784790" cy="630122"/>
        </a:xfrm>
        <a:custGeom>
          <a:avLst/>
          <a:gdLst>
            <a:gd name="connsiteX0" fmla="*/ 904679 w 973083"/>
            <a:gd name="connsiteY0" fmla="*/ 695016 h 834018"/>
            <a:gd name="connsiteX1" fmla="*/ 858344 w 973083"/>
            <a:gd name="connsiteY1" fmla="*/ 734400 h 834018"/>
            <a:gd name="connsiteX2" fmla="*/ 858344 w 973083"/>
            <a:gd name="connsiteY2" fmla="*/ 692699 h 834018"/>
            <a:gd name="connsiteX3" fmla="*/ 904679 w 973083"/>
            <a:gd name="connsiteY3" fmla="*/ 674165 h 834018"/>
            <a:gd name="connsiteX4" fmla="*/ 904679 w 973083"/>
            <a:gd name="connsiteY4" fmla="*/ 695016 h 834018"/>
            <a:gd name="connsiteX5" fmla="*/ 812010 w 973083"/>
            <a:gd name="connsiteY5" fmla="*/ 618564 h 834018"/>
            <a:gd name="connsiteX6" fmla="*/ 812010 w 973083"/>
            <a:gd name="connsiteY6" fmla="*/ 576863 h 834018"/>
            <a:gd name="connsiteX7" fmla="*/ 858344 w 973083"/>
            <a:gd name="connsiteY7" fmla="*/ 558329 h 834018"/>
            <a:gd name="connsiteX8" fmla="*/ 858344 w 973083"/>
            <a:gd name="connsiteY8" fmla="*/ 579180 h 834018"/>
            <a:gd name="connsiteX9" fmla="*/ 812010 w 973083"/>
            <a:gd name="connsiteY9" fmla="*/ 618564 h 834018"/>
            <a:gd name="connsiteX10" fmla="*/ 812010 w 973083"/>
            <a:gd name="connsiteY10" fmla="*/ 748300 h 834018"/>
            <a:gd name="connsiteX11" fmla="*/ 765676 w 973083"/>
            <a:gd name="connsiteY11" fmla="*/ 756409 h 834018"/>
            <a:gd name="connsiteX12" fmla="*/ 765676 w 973083"/>
            <a:gd name="connsiteY12" fmla="*/ 711233 h 834018"/>
            <a:gd name="connsiteX13" fmla="*/ 812010 w 973083"/>
            <a:gd name="connsiteY13" fmla="*/ 704283 h 834018"/>
            <a:gd name="connsiteX14" fmla="*/ 812010 w 973083"/>
            <a:gd name="connsiteY14" fmla="*/ 748300 h 834018"/>
            <a:gd name="connsiteX15" fmla="*/ 719341 w 973083"/>
            <a:gd name="connsiteY15" fmla="*/ 595397 h 834018"/>
            <a:gd name="connsiteX16" fmla="*/ 765676 w 973083"/>
            <a:gd name="connsiteY16" fmla="*/ 588447 h 834018"/>
            <a:gd name="connsiteX17" fmla="*/ 765676 w 973083"/>
            <a:gd name="connsiteY17" fmla="*/ 632464 h 834018"/>
            <a:gd name="connsiteX18" fmla="*/ 719341 w 973083"/>
            <a:gd name="connsiteY18" fmla="*/ 640573 h 834018"/>
            <a:gd name="connsiteX19" fmla="*/ 719341 w 973083"/>
            <a:gd name="connsiteY19" fmla="*/ 595397 h 834018"/>
            <a:gd name="connsiteX20" fmla="*/ 719341 w 973083"/>
            <a:gd name="connsiteY20" fmla="*/ 762201 h 834018"/>
            <a:gd name="connsiteX21" fmla="*/ 673007 w 973083"/>
            <a:gd name="connsiteY21" fmla="*/ 764517 h 834018"/>
            <a:gd name="connsiteX22" fmla="*/ 673007 w 973083"/>
            <a:gd name="connsiteY22" fmla="*/ 718183 h 834018"/>
            <a:gd name="connsiteX23" fmla="*/ 719341 w 973083"/>
            <a:gd name="connsiteY23" fmla="*/ 715866 h 834018"/>
            <a:gd name="connsiteX24" fmla="*/ 719341 w 973083"/>
            <a:gd name="connsiteY24" fmla="*/ 762201 h 834018"/>
            <a:gd name="connsiteX25" fmla="*/ 626672 w 973083"/>
            <a:gd name="connsiteY25" fmla="*/ 648681 h 834018"/>
            <a:gd name="connsiteX26" fmla="*/ 626672 w 973083"/>
            <a:gd name="connsiteY26" fmla="*/ 602347 h 834018"/>
            <a:gd name="connsiteX27" fmla="*/ 673007 w 973083"/>
            <a:gd name="connsiteY27" fmla="*/ 600030 h 834018"/>
            <a:gd name="connsiteX28" fmla="*/ 673007 w 973083"/>
            <a:gd name="connsiteY28" fmla="*/ 646365 h 834018"/>
            <a:gd name="connsiteX29" fmla="*/ 626672 w 973083"/>
            <a:gd name="connsiteY29" fmla="*/ 648681 h 834018"/>
            <a:gd name="connsiteX30" fmla="*/ 626672 w 973083"/>
            <a:gd name="connsiteY30" fmla="*/ 764517 h 834018"/>
            <a:gd name="connsiteX31" fmla="*/ 580338 w 973083"/>
            <a:gd name="connsiteY31" fmla="*/ 762201 h 834018"/>
            <a:gd name="connsiteX32" fmla="*/ 580338 w 973083"/>
            <a:gd name="connsiteY32" fmla="*/ 718183 h 834018"/>
            <a:gd name="connsiteX33" fmla="*/ 603505 w 973083"/>
            <a:gd name="connsiteY33" fmla="*/ 718183 h 834018"/>
            <a:gd name="connsiteX34" fmla="*/ 626672 w 973083"/>
            <a:gd name="connsiteY34" fmla="*/ 718183 h 834018"/>
            <a:gd name="connsiteX35" fmla="*/ 626672 w 973083"/>
            <a:gd name="connsiteY35" fmla="*/ 764517 h 834018"/>
            <a:gd name="connsiteX36" fmla="*/ 534004 w 973083"/>
            <a:gd name="connsiteY36" fmla="*/ 600030 h 834018"/>
            <a:gd name="connsiteX37" fmla="*/ 580338 w 973083"/>
            <a:gd name="connsiteY37" fmla="*/ 602347 h 834018"/>
            <a:gd name="connsiteX38" fmla="*/ 580338 w 973083"/>
            <a:gd name="connsiteY38" fmla="*/ 648681 h 834018"/>
            <a:gd name="connsiteX39" fmla="*/ 534004 w 973083"/>
            <a:gd name="connsiteY39" fmla="*/ 646365 h 834018"/>
            <a:gd name="connsiteX40" fmla="*/ 534004 w 973083"/>
            <a:gd name="connsiteY40" fmla="*/ 600030 h 834018"/>
            <a:gd name="connsiteX41" fmla="*/ 534004 w 973083"/>
            <a:gd name="connsiteY41" fmla="*/ 756409 h 834018"/>
            <a:gd name="connsiteX42" fmla="*/ 487669 w 973083"/>
            <a:gd name="connsiteY42" fmla="*/ 748300 h 834018"/>
            <a:gd name="connsiteX43" fmla="*/ 487669 w 973083"/>
            <a:gd name="connsiteY43" fmla="*/ 711233 h 834018"/>
            <a:gd name="connsiteX44" fmla="*/ 534004 w 973083"/>
            <a:gd name="connsiteY44" fmla="*/ 715866 h 834018"/>
            <a:gd name="connsiteX45" fmla="*/ 534004 w 973083"/>
            <a:gd name="connsiteY45" fmla="*/ 756409 h 834018"/>
            <a:gd name="connsiteX46" fmla="*/ 441335 w 973083"/>
            <a:gd name="connsiteY46" fmla="*/ 632464 h 834018"/>
            <a:gd name="connsiteX47" fmla="*/ 441335 w 973083"/>
            <a:gd name="connsiteY47" fmla="*/ 587288 h 834018"/>
            <a:gd name="connsiteX48" fmla="*/ 487669 w 973083"/>
            <a:gd name="connsiteY48" fmla="*/ 594238 h 834018"/>
            <a:gd name="connsiteX49" fmla="*/ 487669 w 973083"/>
            <a:gd name="connsiteY49" fmla="*/ 640573 h 834018"/>
            <a:gd name="connsiteX50" fmla="*/ 441335 w 973083"/>
            <a:gd name="connsiteY50" fmla="*/ 632464 h 834018"/>
            <a:gd name="connsiteX51" fmla="*/ 441335 w 973083"/>
            <a:gd name="connsiteY51" fmla="*/ 734400 h 834018"/>
            <a:gd name="connsiteX52" fmla="*/ 395001 w 973083"/>
            <a:gd name="connsiteY52" fmla="*/ 695016 h 834018"/>
            <a:gd name="connsiteX53" fmla="*/ 395001 w 973083"/>
            <a:gd name="connsiteY53" fmla="*/ 692699 h 834018"/>
            <a:gd name="connsiteX54" fmla="*/ 396159 w 973083"/>
            <a:gd name="connsiteY54" fmla="*/ 692699 h 834018"/>
            <a:gd name="connsiteX55" fmla="*/ 405426 w 973083"/>
            <a:gd name="connsiteY55" fmla="*/ 695016 h 834018"/>
            <a:gd name="connsiteX56" fmla="*/ 441335 w 973083"/>
            <a:gd name="connsiteY56" fmla="*/ 703124 h 834018"/>
            <a:gd name="connsiteX57" fmla="*/ 441335 w 973083"/>
            <a:gd name="connsiteY57" fmla="*/ 734400 h 834018"/>
            <a:gd name="connsiteX58" fmla="*/ 255997 w 973083"/>
            <a:gd name="connsiteY58" fmla="*/ 576863 h 834018"/>
            <a:gd name="connsiteX59" fmla="*/ 279165 w 973083"/>
            <a:gd name="connsiteY59" fmla="*/ 578021 h 834018"/>
            <a:gd name="connsiteX60" fmla="*/ 279165 w 973083"/>
            <a:gd name="connsiteY60" fmla="*/ 579180 h 834018"/>
            <a:gd name="connsiteX61" fmla="*/ 290748 w 973083"/>
            <a:gd name="connsiteY61" fmla="*/ 624356 h 834018"/>
            <a:gd name="connsiteX62" fmla="*/ 255997 w 973083"/>
            <a:gd name="connsiteY62" fmla="*/ 622039 h 834018"/>
            <a:gd name="connsiteX63" fmla="*/ 255997 w 973083"/>
            <a:gd name="connsiteY63" fmla="*/ 576863 h 834018"/>
            <a:gd name="connsiteX64" fmla="*/ 209663 w 973083"/>
            <a:gd name="connsiteY64" fmla="*/ 437860 h 834018"/>
            <a:gd name="connsiteX65" fmla="*/ 255997 w 973083"/>
            <a:gd name="connsiteY65" fmla="*/ 444810 h 834018"/>
            <a:gd name="connsiteX66" fmla="*/ 255997 w 973083"/>
            <a:gd name="connsiteY66" fmla="*/ 491144 h 834018"/>
            <a:gd name="connsiteX67" fmla="*/ 209663 w 973083"/>
            <a:gd name="connsiteY67" fmla="*/ 483036 h 834018"/>
            <a:gd name="connsiteX68" fmla="*/ 209663 w 973083"/>
            <a:gd name="connsiteY68" fmla="*/ 437860 h 834018"/>
            <a:gd name="connsiteX69" fmla="*/ 209663 w 973083"/>
            <a:gd name="connsiteY69" fmla="*/ 617406 h 834018"/>
            <a:gd name="connsiteX70" fmla="*/ 163329 w 973083"/>
            <a:gd name="connsiteY70" fmla="*/ 609297 h 834018"/>
            <a:gd name="connsiteX71" fmla="*/ 163329 w 973083"/>
            <a:gd name="connsiteY71" fmla="*/ 564121 h 834018"/>
            <a:gd name="connsiteX72" fmla="*/ 209663 w 973083"/>
            <a:gd name="connsiteY72" fmla="*/ 571071 h 834018"/>
            <a:gd name="connsiteX73" fmla="*/ 209663 w 973083"/>
            <a:gd name="connsiteY73" fmla="*/ 617406 h 834018"/>
            <a:gd name="connsiteX74" fmla="*/ 116994 w 973083"/>
            <a:gd name="connsiteY74" fmla="*/ 428593 h 834018"/>
            <a:gd name="connsiteX75" fmla="*/ 116994 w 973083"/>
            <a:gd name="connsiteY75" fmla="*/ 407743 h 834018"/>
            <a:gd name="connsiteX76" fmla="*/ 163329 w 973083"/>
            <a:gd name="connsiteY76" fmla="*/ 425118 h 834018"/>
            <a:gd name="connsiteX77" fmla="*/ 163329 w 973083"/>
            <a:gd name="connsiteY77" fmla="*/ 467977 h 834018"/>
            <a:gd name="connsiteX78" fmla="*/ 116994 w 973083"/>
            <a:gd name="connsiteY78" fmla="*/ 428593 h 834018"/>
            <a:gd name="connsiteX79" fmla="*/ 116994 w 973083"/>
            <a:gd name="connsiteY79" fmla="*/ 595397 h 834018"/>
            <a:gd name="connsiteX80" fmla="*/ 70660 w 973083"/>
            <a:gd name="connsiteY80" fmla="*/ 556013 h 834018"/>
            <a:gd name="connsiteX81" fmla="*/ 70660 w 973083"/>
            <a:gd name="connsiteY81" fmla="*/ 535162 h 834018"/>
            <a:gd name="connsiteX82" fmla="*/ 116994 w 973083"/>
            <a:gd name="connsiteY82" fmla="*/ 552537 h 834018"/>
            <a:gd name="connsiteX83" fmla="*/ 116994 w 973083"/>
            <a:gd name="connsiteY83" fmla="*/ 595397 h 834018"/>
            <a:gd name="connsiteX84" fmla="*/ 70660 w 973083"/>
            <a:gd name="connsiteY84" fmla="*/ 233989 h 834018"/>
            <a:gd name="connsiteX85" fmla="*/ 116994 w 973083"/>
            <a:gd name="connsiteY85" fmla="*/ 251364 h 834018"/>
            <a:gd name="connsiteX86" fmla="*/ 116994 w 973083"/>
            <a:gd name="connsiteY86" fmla="*/ 294223 h 834018"/>
            <a:gd name="connsiteX87" fmla="*/ 70660 w 973083"/>
            <a:gd name="connsiteY87" fmla="*/ 254839 h 834018"/>
            <a:gd name="connsiteX88" fmla="*/ 70660 w 973083"/>
            <a:gd name="connsiteY88" fmla="*/ 233989 h 834018"/>
            <a:gd name="connsiteX89" fmla="*/ 209663 w 973083"/>
            <a:gd name="connsiteY89" fmla="*/ 271056 h 834018"/>
            <a:gd name="connsiteX90" fmla="*/ 209663 w 973083"/>
            <a:gd name="connsiteY90" fmla="*/ 317391 h 834018"/>
            <a:gd name="connsiteX91" fmla="*/ 163329 w 973083"/>
            <a:gd name="connsiteY91" fmla="*/ 309282 h 834018"/>
            <a:gd name="connsiteX92" fmla="*/ 163329 w 973083"/>
            <a:gd name="connsiteY92" fmla="*/ 264106 h 834018"/>
            <a:gd name="connsiteX93" fmla="*/ 209663 w 973083"/>
            <a:gd name="connsiteY93" fmla="*/ 271056 h 834018"/>
            <a:gd name="connsiteX94" fmla="*/ 325499 w 973083"/>
            <a:gd name="connsiteY94" fmla="*/ 69502 h 834018"/>
            <a:gd name="connsiteX95" fmla="*/ 580338 w 973083"/>
            <a:gd name="connsiteY95" fmla="*/ 139003 h 834018"/>
            <a:gd name="connsiteX96" fmla="*/ 325499 w 973083"/>
            <a:gd name="connsiteY96" fmla="*/ 208505 h 834018"/>
            <a:gd name="connsiteX97" fmla="*/ 70660 w 973083"/>
            <a:gd name="connsiteY97" fmla="*/ 139003 h 834018"/>
            <a:gd name="connsiteX98" fmla="*/ 325499 w 973083"/>
            <a:gd name="connsiteY98" fmla="*/ 69502 h 834018"/>
            <a:gd name="connsiteX99" fmla="*/ 395001 w 973083"/>
            <a:gd name="connsiteY99" fmla="*/ 618564 h 834018"/>
            <a:gd name="connsiteX100" fmla="*/ 348666 w 973083"/>
            <a:gd name="connsiteY100" fmla="*/ 579180 h 834018"/>
            <a:gd name="connsiteX101" fmla="*/ 348666 w 973083"/>
            <a:gd name="connsiteY101" fmla="*/ 558329 h 834018"/>
            <a:gd name="connsiteX102" fmla="*/ 395001 w 973083"/>
            <a:gd name="connsiteY102" fmla="*/ 575705 h 834018"/>
            <a:gd name="connsiteX103" fmla="*/ 395001 w 973083"/>
            <a:gd name="connsiteY103" fmla="*/ 618564 h 834018"/>
            <a:gd name="connsiteX104" fmla="*/ 534004 w 973083"/>
            <a:gd name="connsiteY104" fmla="*/ 294223 h 834018"/>
            <a:gd name="connsiteX105" fmla="*/ 534004 w 973083"/>
            <a:gd name="connsiteY105" fmla="*/ 252522 h 834018"/>
            <a:gd name="connsiteX106" fmla="*/ 580338 w 973083"/>
            <a:gd name="connsiteY106" fmla="*/ 233989 h 834018"/>
            <a:gd name="connsiteX107" fmla="*/ 580338 w 973083"/>
            <a:gd name="connsiteY107" fmla="*/ 254839 h 834018"/>
            <a:gd name="connsiteX108" fmla="*/ 534004 w 973083"/>
            <a:gd name="connsiteY108" fmla="*/ 294223 h 834018"/>
            <a:gd name="connsiteX109" fmla="*/ 441335 w 973083"/>
            <a:gd name="connsiteY109" fmla="*/ 316232 h 834018"/>
            <a:gd name="connsiteX110" fmla="*/ 441335 w 973083"/>
            <a:gd name="connsiteY110" fmla="*/ 271056 h 834018"/>
            <a:gd name="connsiteX111" fmla="*/ 487669 w 973083"/>
            <a:gd name="connsiteY111" fmla="*/ 264106 h 834018"/>
            <a:gd name="connsiteX112" fmla="*/ 487669 w 973083"/>
            <a:gd name="connsiteY112" fmla="*/ 308124 h 834018"/>
            <a:gd name="connsiteX113" fmla="*/ 441335 w 973083"/>
            <a:gd name="connsiteY113" fmla="*/ 316232 h 834018"/>
            <a:gd name="connsiteX114" fmla="*/ 348666 w 973083"/>
            <a:gd name="connsiteY114" fmla="*/ 324341 h 834018"/>
            <a:gd name="connsiteX115" fmla="*/ 348666 w 973083"/>
            <a:gd name="connsiteY115" fmla="*/ 278006 h 834018"/>
            <a:gd name="connsiteX116" fmla="*/ 395001 w 973083"/>
            <a:gd name="connsiteY116" fmla="*/ 275690 h 834018"/>
            <a:gd name="connsiteX117" fmla="*/ 395001 w 973083"/>
            <a:gd name="connsiteY117" fmla="*/ 322024 h 834018"/>
            <a:gd name="connsiteX118" fmla="*/ 348666 w 973083"/>
            <a:gd name="connsiteY118" fmla="*/ 324341 h 834018"/>
            <a:gd name="connsiteX119" fmla="*/ 255997 w 973083"/>
            <a:gd name="connsiteY119" fmla="*/ 322024 h 834018"/>
            <a:gd name="connsiteX120" fmla="*/ 255997 w 973083"/>
            <a:gd name="connsiteY120" fmla="*/ 275690 h 834018"/>
            <a:gd name="connsiteX121" fmla="*/ 302332 w 973083"/>
            <a:gd name="connsiteY121" fmla="*/ 278006 h 834018"/>
            <a:gd name="connsiteX122" fmla="*/ 302332 w 973083"/>
            <a:gd name="connsiteY122" fmla="*/ 324341 h 834018"/>
            <a:gd name="connsiteX123" fmla="*/ 255997 w 973083"/>
            <a:gd name="connsiteY123" fmla="*/ 322024 h 834018"/>
            <a:gd name="connsiteX124" fmla="*/ 858344 w 973083"/>
            <a:gd name="connsiteY124" fmla="*/ 463344 h 834018"/>
            <a:gd name="connsiteX125" fmla="*/ 603505 w 973083"/>
            <a:gd name="connsiteY125" fmla="*/ 532845 h 834018"/>
            <a:gd name="connsiteX126" fmla="*/ 348666 w 973083"/>
            <a:gd name="connsiteY126" fmla="*/ 463344 h 834018"/>
            <a:gd name="connsiteX127" fmla="*/ 603505 w 973083"/>
            <a:gd name="connsiteY127" fmla="*/ 393842 h 834018"/>
            <a:gd name="connsiteX128" fmla="*/ 858344 w 973083"/>
            <a:gd name="connsiteY128" fmla="*/ 463344 h 834018"/>
            <a:gd name="connsiteX129" fmla="*/ 927846 w 973083"/>
            <a:gd name="connsiteY129" fmla="*/ 498095 h 834018"/>
            <a:gd name="connsiteX130" fmla="*/ 927846 w 973083"/>
            <a:gd name="connsiteY130" fmla="*/ 463344 h 834018"/>
            <a:gd name="connsiteX131" fmla="*/ 801585 w 973083"/>
            <a:gd name="connsiteY131" fmla="*/ 347508 h 834018"/>
            <a:gd name="connsiteX132" fmla="*/ 693857 w 973083"/>
            <a:gd name="connsiteY132" fmla="*/ 328974 h 834018"/>
            <a:gd name="connsiteX133" fmla="*/ 695016 w 973083"/>
            <a:gd name="connsiteY133" fmla="*/ 312757 h 834018"/>
            <a:gd name="connsiteX134" fmla="*/ 648681 w 973083"/>
            <a:gd name="connsiteY134" fmla="*/ 231672 h 834018"/>
            <a:gd name="connsiteX135" fmla="*/ 648681 w 973083"/>
            <a:gd name="connsiteY135" fmla="*/ 139003 h 834018"/>
            <a:gd name="connsiteX136" fmla="*/ 522420 w 973083"/>
            <a:gd name="connsiteY136" fmla="*/ 23167 h 834018"/>
            <a:gd name="connsiteX137" fmla="*/ 324341 w 973083"/>
            <a:gd name="connsiteY137" fmla="*/ 0 h 834018"/>
            <a:gd name="connsiteX138" fmla="*/ 0 w 973083"/>
            <a:gd name="connsiteY138" fmla="*/ 139003 h 834018"/>
            <a:gd name="connsiteX139" fmla="*/ 0 w 973083"/>
            <a:gd name="connsiteY139" fmla="*/ 254839 h 834018"/>
            <a:gd name="connsiteX140" fmla="*/ 46334 w 973083"/>
            <a:gd name="connsiteY140" fmla="*/ 335924 h 834018"/>
            <a:gd name="connsiteX141" fmla="*/ 46334 w 973083"/>
            <a:gd name="connsiteY141" fmla="*/ 357933 h 834018"/>
            <a:gd name="connsiteX142" fmla="*/ 0 w 973083"/>
            <a:gd name="connsiteY142" fmla="*/ 440177 h 834018"/>
            <a:gd name="connsiteX143" fmla="*/ 0 w 973083"/>
            <a:gd name="connsiteY143" fmla="*/ 556013 h 834018"/>
            <a:gd name="connsiteX144" fmla="*/ 126261 w 973083"/>
            <a:gd name="connsiteY144" fmla="*/ 671848 h 834018"/>
            <a:gd name="connsiteX145" fmla="*/ 324341 w 973083"/>
            <a:gd name="connsiteY145" fmla="*/ 695016 h 834018"/>
            <a:gd name="connsiteX146" fmla="*/ 450602 w 973083"/>
            <a:gd name="connsiteY146" fmla="*/ 810852 h 834018"/>
            <a:gd name="connsiteX147" fmla="*/ 648681 w 973083"/>
            <a:gd name="connsiteY147" fmla="*/ 834019 h 834018"/>
            <a:gd name="connsiteX148" fmla="*/ 973022 w 973083"/>
            <a:gd name="connsiteY148" fmla="*/ 695016 h 834018"/>
            <a:gd name="connsiteX149" fmla="*/ 973022 w 973083"/>
            <a:gd name="connsiteY149" fmla="*/ 579180 h 834018"/>
            <a:gd name="connsiteX150" fmla="*/ 927846 w 973083"/>
            <a:gd name="connsiteY150" fmla="*/ 498095 h 8340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973083" h="834018">
              <a:moveTo>
                <a:pt x="904679" y="695016"/>
              </a:moveTo>
              <a:cubicBezTo>
                <a:pt x="904679" y="710074"/>
                <a:pt x="887303" y="723975"/>
                <a:pt x="858344" y="734400"/>
              </a:cubicBezTo>
              <a:lnTo>
                <a:pt x="858344" y="692699"/>
              </a:lnTo>
              <a:cubicBezTo>
                <a:pt x="874561" y="688066"/>
                <a:pt x="890778" y="681115"/>
                <a:pt x="904679" y="674165"/>
              </a:cubicBezTo>
              <a:lnTo>
                <a:pt x="904679" y="695016"/>
              </a:lnTo>
              <a:close/>
              <a:moveTo>
                <a:pt x="812010" y="618564"/>
              </a:moveTo>
              <a:lnTo>
                <a:pt x="812010" y="576863"/>
              </a:lnTo>
              <a:cubicBezTo>
                <a:pt x="828227" y="572230"/>
                <a:pt x="844444" y="565279"/>
                <a:pt x="858344" y="558329"/>
              </a:cubicBezTo>
              <a:lnTo>
                <a:pt x="858344" y="579180"/>
              </a:lnTo>
              <a:cubicBezTo>
                <a:pt x="858344" y="594238"/>
                <a:pt x="840969" y="608139"/>
                <a:pt x="812010" y="618564"/>
              </a:cubicBezTo>
              <a:close/>
              <a:moveTo>
                <a:pt x="812010" y="748300"/>
              </a:moveTo>
              <a:cubicBezTo>
                <a:pt x="798110" y="751775"/>
                <a:pt x="781893" y="754092"/>
                <a:pt x="765676" y="756409"/>
              </a:cubicBezTo>
              <a:lnTo>
                <a:pt x="765676" y="711233"/>
              </a:lnTo>
              <a:cubicBezTo>
                <a:pt x="780734" y="708916"/>
                <a:pt x="796951" y="706599"/>
                <a:pt x="812010" y="704283"/>
              </a:cubicBezTo>
              <a:lnTo>
                <a:pt x="812010" y="748300"/>
              </a:lnTo>
              <a:close/>
              <a:moveTo>
                <a:pt x="719341" y="595397"/>
              </a:moveTo>
              <a:cubicBezTo>
                <a:pt x="734400" y="593080"/>
                <a:pt x="750617" y="590763"/>
                <a:pt x="765676" y="588447"/>
              </a:cubicBezTo>
              <a:lnTo>
                <a:pt x="765676" y="632464"/>
              </a:lnTo>
              <a:cubicBezTo>
                <a:pt x="751775" y="635939"/>
                <a:pt x="735558" y="638256"/>
                <a:pt x="719341" y="640573"/>
              </a:cubicBezTo>
              <a:lnTo>
                <a:pt x="719341" y="595397"/>
              </a:lnTo>
              <a:close/>
              <a:moveTo>
                <a:pt x="719341" y="762201"/>
              </a:moveTo>
              <a:cubicBezTo>
                <a:pt x="704282" y="763359"/>
                <a:pt x="689224" y="764517"/>
                <a:pt x="673007" y="764517"/>
              </a:cubicBezTo>
              <a:lnTo>
                <a:pt x="673007" y="718183"/>
              </a:lnTo>
              <a:cubicBezTo>
                <a:pt x="686907" y="718183"/>
                <a:pt x="703124" y="717025"/>
                <a:pt x="719341" y="715866"/>
              </a:cubicBezTo>
              <a:lnTo>
                <a:pt x="719341" y="762201"/>
              </a:lnTo>
              <a:close/>
              <a:moveTo>
                <a:pt x="626672" y="648681"/>
              </a:moveTo>
              <a:lnTo>
                <a:pt x="626672" y="602347"/>
              </a:lnTo>
              <a:cubicBezTo>
                <a:pt x="640573" y="602347"/>
                <a:pt x="656790" y="601189"/>
                <a:pt x="673007" y="600030"/>
              </a:cubicBezTo>
              <a:lnTo>
                <a:pt x="673007" y="646365"/>
              </a:lnTo>
              <a:cubicBezTo>
                <a:pt x="657948" y="647523"/>
                <a:pt x="642890" y="647523"/>
                <a:pt x="626672" y="648681"/>
              </a:cubicBezTo>
              <a:close/>
              <a:moveTo>
                <a:pt x="626672" y="764517"/>
              </a:moveTo>
              <a:cubicBezTo>
                <a:pt x="610455" y="764517"/>
                <a:pt x="595397" y="763359"/>
                <a:pt x="580338" y="762201"/>
              </a:cubicBezTo>
              <a:lnTo>
                <a:pt x="580338" y="718183"/>
              </a:lnTo>
              <a:cubicBezTo>
                <a:pt x="588447" y="718183"/>
                <a:pt x="595397" y="718183"/>
                <a:pt x="603505" y="718183"/>
              </a:cubicBezTo>
              <a:cubicBezTo>
                <a:pt x="610455" y="718183"/>
                <a:pt x="618564" y="718183"/>
                <a:pt x="626672" y="718183"/>
              </a:cubicBezTo>
              <a:lnTo>
                <a:pt x="626672" y="764517"/>
              </a:lnTo>
              <a:close/>
              <a:moveTo>
                <a:pt x="534004" y="600030"/>
              </a:moveTo>
              <a:cubicBezTo>
                <a:pt x="549062" y="601189"/>
                <a:pt x="564121" y="602347"/>
                <a:pt x="580338" y="602347"/>
              </a:cubicBezTo>
              <a:lnTo>
                <a:pt x="580338" y="648681"/>
              </a:lnTo>
              <a:cubicBezTo>
                <a:pt x="564121" y="648681"/>
                <a:pt x="549062" y="647523"/>
                <a:pt x="534004" y="646365"/>
              </a:cubicBezTo>
              <a:lnTo>
                <a:pt x="534004" y="600030"/>
              </a:lnTo>
              <a:close/>
              <a:moveTo>
                <a:pt x="534004" y="756409"/>
              </a:moveTo>
              <a:cubicBezTo>
                <a:pt x="517787" y="754092"/>
                <a:pt x="501570" y="751775"/>
                <a:pt x="487669" y="748300"/>
              </a:cubicBezTo>
              <a:lnTo>
                <a:pt x="487669" y="711233"/>
              </a:lnTo>
              <a:cubicBezTo>
                <a:pt x="502728" y="713549"/>
                <a:pt x="517787" y="714708"/>
                <a:pt x="534004" y="715866"/>
              </a:cubicBezTo>
              <a:lnTo>
                <a:pt x="534004" y="756409"/>
              </a:lnTo>
              <a:close/>
              <a:moveTo>
                <a:pt x="441335" y="632464"/>
              </a:moveTo>
              <a:lnTo>
                <a:pt x="441335" y="587288"/>
              </a:lnTo>
              <a:cubicBezTo>
                <a:pt x="456394" y="589605"/>
                <a:pt x="471452" y="593080"/>
                <a:pt x="487669" y="594238"/>
              </a:cubicBezTo>
              <a:lnTo>
                <a:pt x="487669" y="640573"/>
              </a:lnTo>
              <a:cubicBezTo>
                <a:pt x="471452" y="638256"/>
                <a:pt x="455235" y="635939"/>
                <a:pt x="441335" y="632464"/>
              </a:cubicBezTo>
              <a:close/>
              <a:moveTo>
                <a:pt x="441335" y="734400"/>
              </a:moveTo>
              <a:cubicBezTo>
                <a:pt x="412376" y="722816"/>
                <a:pt x="395001" y="708916"/>
                <a:pt x="395001" y="695016"/>
              </a:cubicBezTo>
              <a:lnTo>
                <a:pt x="395001" y="692699"/>
              </a:lnTo>
              <a:cubicBezTo>
                <a:pt x="395001" y="692699"/>
                <a:pt x="395001" y="692699"/>
                <a:pt x="396159" y="692699"/>
              </a:cubicBezTo>
              <a:cubicBezTo>
                <a:pt x="399634" y="693857"/>
                <a:pt x="401951" y="695016"/>
                <a:pt x="405426" y="695016"/>
              </a:cubicBezTo>
              <a:cubicBezTo>
                <a:pt x="417009" y="698491"/>
                <a:pt x="428593" y="700807"/>
                <a:pt x="441335" y="703124"/>
              </a:cubicBezTo>
              <a:lnTo>
                <a:pt x="441335" y="734400"/>
              </a:lnTo>
              <a:close/>
              <a:moveTo>
                <a:pt x="255997" y="576863"/>
              </a:moveTo>
              <a:cubicBezTo>
                <a:pt x="264106" y="576863"/>
                <a:pt x="271056" y="578021"/>
                <a:pt x="279165" y="578021"/>
              </a:cubicBezTo>
              <a:lnTo>
                <a:pt x="279165" y="579180"/>
              </a:lnTo>
              <a:cubicBezTo>
                <a:pt x="279165" y="595397"/>
                <a:pt x="282640" y="611614"/>
                <a:pt x="290748" y="624356"/>
              </a:cubicBezTo>
              <a:cubicBezTo>
                <a:pt x="279165" y="624356"/>
                <a:pt x="267581" y="623197"/>
                <a:pt x="255997" y="622039"/>
              </a:cubicBezTo>
              <a:lnTo>
                <a:pt x="255997" y="576863"/>
              </a:lnTo>
              <a:close/>
              <a:moveTo>
                <a:pt x="209663" y="437860"/>
              </a:moveTo>
              <a:cubicBezTo>
                <a:pt x="224722" y="440177"/>
                <a:pt x="239780" y="443652"/>
                <a:pt x="255997" y="444810"/>
              </a:cubicBezTo>
              <a:lnTo>
                <a:pt x="255997" y="491144"/>
              </a:lnTo>
              <a:cubicBezTo>
                <a:pt x="239780" y="488828"/>
                <a:pt x="223563" y="486511"/>
                <a:pt x="209663" y="483036"/>
              </a:cubicBezTo>
              <a:lnTo>
                <a:pt x="209663" y="437860"/>
              </a:lnTo>
              <a:close/>
              <a:moveTo>
                <a:pt x="209663" y="617406"/>
              </a:moveTo>
              <a:cubicBezTo>
                <a:pt x="193446" y="615089"/>
                <a:pt x="177229" y="612772"/>
                <a:pt x="163329" y="609297"/>
              </a:cubicBezTo>
              <a:lnTo>
                <a:pt x="163329" y="564121"/>
              </a:lnTo>
              <a:cubicBezTo>
                <a:pt x="178387" y="566438"/>
                <a:pt x="193446" y="569913"/>
                <a:pt x="209663" y="571071"/>
              </a:cubicBezTo>
              <a:lnTo>
                <a:pt x="209663" y="617406"/>
              </a:lnTo>
              <a:close/>
              <a:moveTo>
                <a:pt x="116994" y="428593"/>
              </a:moveTo>
              <a:lnTo>
                <a:pt x="116994" y="407743"/>
              </a:lnTo>
              <a:cubicBezTo>
                <a:pt x="130895" y="414693"/>
                <a:pt x="145953" y="420484"/>
                <a:pt x="163329" y="425118"/>
              </a:cubicBezTo>
              <a:lnTo>
                <a:pt x="163329" y="467977"/>
              </a:lnTo>
              <a:cubicBezTo>
                <a:pt x="134370" y="457552"/>
                <a:pt x="116994" y="443652"/>
                <a:pt x="116994" y="428593"/>
              </a:cubicBezTo>
              <a:close/>
              <a:moveTo>
                <a:pt x="116994" y="595397"/>
              </a:moveTo>
              <a:cubicBezTo>
                <a:pt x="88035" y="583813"/>
                <a:pt x="70660" y="569913"/>
                <a:pt x="70660" y="556013"/>
              </a:cubicBezTo>
              <a:lnTo>
                <a:pt x="70660" y="535162"/>
              </a:lnTo>
              <a:cubicBezTo>
                <a:pt x="84560" y="542112"/>
                <a:pt x="99619" y="547904"/>
                <a:pt x="116994" y="552537"/>
              </a:cubicBezTo>
              <a:lnTo>
                <a:pt x="116994" y="595397"/>
              </a:lnTo>
              <a:close/>
              <a:moveTo>
                <a:pt x="70660" y="233989"/>
              </a:moveTo>
              <a:cubicBezTo>
                <a:pt x="84560" y="240939"/>
                <a:pt x="99619" y="246731"/>
                <a:pt x="116994" y="251364"/>
              </a:cubicBezTo>
              <a:lnTo>
                <a:pt x="116994" y="294223"/>
              </a:lnTo>
              <a:cubicBezTo>
                <a:pt x="88035" y="282640"/>
                <a:pt x="70660" y="268739"/>
                <a:pt x="70660" y="254839"/>
              </a:cubicBezTo>
              <a:lnTo>
                <a:pt x="70660" y="233989"/>
              </a:lnTo>
              <a:close/>
              <a:moveTo>
                <a:pt x="209663" y="271056"/>
              </a:moveTo>
              <a:lnTo>
                <a:pt x="209663" y="317391"/>
              </a:lnTo>
              <a:cubicBezTo>
                <a:pt x="193446" y="315074"/>
                <a:pt x="177229" y="312757"/>
                <a:pt x="163329" y="309282"/>
              </a:cubicBezTo>
              <a:lnTo>
                <a:pt x="163329" y="264106"/>
              </a:lnTo>
              <a:cubicBezTo>
                <a:pt x="178387" y="266423"/>
                <a:pt x="193446" y="268739"/>
                <a:pt x="209663" y="271056"/>
              </a:cubicBezTo>
              <a:close/>
              <a:moveTo>
                <a:pt x="325499" y="69502"/>
              </a:moveTo>
              <a:cubicBezTo>
                <a:pt x="466819" y="69502"/>
                <a:pt x="580338" y="100777"/>
                <a:pt x="580338" y="139003"/>
              </a:cubicBezTo>
              <a:cubicBezTo>
                <a:pt x="580338" y="177229"/>
                <a:pt x="466819" y="208505"/>
                <a:pt x="325499" y="208505"/>
              </a:cubicBezTo>
              <a:cubicBezTo>
                <a:pt x="184179" y="208505"/>
                <a:pt x="70660" y="177229"/>
                <a:pt x="70660" y="139003"/>
              </a:cubicBezTo>
              <a:cubicBezTo>
                <a:pt x="70660" y="100777"/>
                <a:pt x="184179" y="69502"/>
                <a:pt x="325499" y="69502"/>
              </a:cubicBezTo>
              <a:close/>
              <a:moveTo>
                <a:pt x="395001" y="618564"/>
              </a:moveTo>
              <a:cubicBezTo>
                <a:pt x="366042" y="606980"/>
                <a:pt x="348666" y="593080"/>
                <a:pt x="348666" y="579180"/>
              </a:cubicBezTo>
              <a:lnTo>
                <a:pt x="348666" y="558329"/>
              </a:lnTo>
              <a:cubicBezTo>
                <a:pt x="362567" y="565279"/>
                <a:pt x="377625" y="571071"/>
                <a:pt x="395001" y="575705"/>
              </a:cubicBezTo>
              <a:lnTo>
                <a:pt x="395001" y="618564"/>
              </a:lnTo>
              <a:close/>
              <a:moveTo>
                <a:pt x="534004" y="294223"/>
              </a:moveTo>
              <a:lnTo>
                <a:pt x="534004" y="252522"/>
              </a:lnTo>
              <a:cubicBezTo>
                <a:pt x="550221" y="247889"/>
                <a:pt x="566438" y="240939"/>
                <a:pt x="580338" y="233989"/>
              </a:cubicBezTo>
              <a:lnTo>
                <a:pt x="580338" y="254839"/>
              </a:lnTo>
              <a:cubicBezTo>
                <a:pt x="580338" y="269898"/>
                <a:pt x="562963" y="283798"/>
                <a:pt x="534004" y="294223"/>
              </a:cubicBezTo>
              <a:close/>
              <a:moveTo>
                <a:pt x="441335" y="316232"/>
              </a:moveTo>
              <a:lnTo>
                <a:pt x="441335" y="271056"/>
              </a:lnTo>
              <a:cubicBezTo>
                <a:pt x="456394" y="268739"/>
                <a:pt x="472611" y="266423"/>
                <a:pt x="487669" y="264106"/>
              </a:cubicBezTo>
              <a:lnTo>
                <a:pt x="487669" y="308124"/>
              </a:lnTo>
              <a:cubicBezTo>
                <a:pt x="473769" y="311599"/>
                <a:pt x="457552" y="313915"/>
                <a:pt x="441335" y="316232"/>
              </a:cubicBezTo>
              <a:close/>
              <a:moveTo>
                <a:pt x="348666" y="324341"/>
              </a:moveTo>
              <a:lnTo>
                <a:pt x="348666" y="278006"/>
              </a:lnTo>
              <a:cubicBezTo>
                <a:pt x="362567" y="278006"/>
                <a:pt x="378784" y="276848"/>
                <a:pt x="395001" y="275690"/>
              </a:cubicBezTo>
              <a:lnTo>
                <a:pt x="395001" y="322024"/>
              </a:lnTo>
              <a:cubicBezTo>
                <a:pt x="379942" y="323182"/>
                <a:pt x="364883" y="323182"/>
                <a:pt x="348666" y="324341"/>
              </a:cubicBezTo>
              <a:close/>
              <a:moveTo>
                <a:pt x="255997" y="322024"/>
              </a:moveTo>
              <a:lnTo>
                <a:pt x="255997" y="275690"/>
              </a:lnTo>
              <a:cubicBezTo>
                <a:pt x="271056" y="276848"/>
                <a:pt x="286115" y="278006"/>
                <a:pt x="302332" y="278006"/>
              </a:cubicBezTo>
              <a:lnTo>
                <a:pt x="302332" y="324341"/>
              </a:lnTo>
              <a:cubicBezTo>
                <a:pt x="286115" y="323182"/>
                <a:pt x="271056" y="323182"/>
                <a:pt x="255997" y="322024"/>
              </a:cubicBezTo>
              <a:close/>
              <a:moveTo>
                <a:pt x="858344" y="463344"/>
              </a:moveTo>
              <a:cubicBezTo>
                <a:pt x="858344" y="501570"/>
                <a:pt x="744825" y="532845"/>
                <a:pt x="603505" y="532845"/>
              </a:cubicBezTo>
              <a:cubicBezTo>
                <a:pt x="462185" y="532845"/>
                <a:pt x="348666" y="501570"/>
                <a:pt x="348666" y="463344"/>
              </a:cubicBezTo>
              <a:cubicBezTo>
                <a:pt x="348666" y="425118"/>
                <a:pt x="462185" y="393842"/>
                <a:pt x="603505" y="393842"/>
              </a:cubicBezTo>
              <a:cubicBezTo>
                <a:pt x="744825" y="393842"/>
                <a:pt x="858344" y="425118"/>
                <a:pt x="858344" y="463344"/>
              </a:cubicBezTo>
              <a:close/>
              <a:moveTo>
                <a:pt x="927846" y="498095"/>
              </a:moveTo>
              <a:lnTo>
                <a:pt x="927846" y="463344"/>
              </a:lnTo>
              <a:cubicBezTo>
                <a:pt x="927846" y="408901"/>
                <a:pt x="884987" y="369517"/>
                <a:pt x="801585" y="347508"/>
              </a:cubicBezTo>
              <a:cubicBezTo>
                <a:pt x="770309" y="339399"/>
                <a:pt x="734400" y="332449"/>
                <a:pt x="693857" y="328974"/>
              </a:cubicBezTo>
              <a:cubicBezTo>
                <a:pt x="695016" y="324341"/>
                <a:pt x="695016" y="318549"/>
                <a:pt x="695016" y="312757"/>
              </a:cubicBezTo>
              <a:cubicBezTo>
                <a:pt x="695016" y="280323"/>
                <a:pt x="679957" y="252522"/>
                <a:pt x="648681" y="231672"/>
              </a:cubicBezTo>
              <a:lnTo>
                <a:pt x="648681" y="139003"/>
              </a:lnTo>
              <a:cubicBezTo>
                <a:pt x="648681" y="84560"/>
                <a:pt x="605822" y="45176"/>
                <a:pt x="522420" y="23167"/>
              </a:cubicBezTo>
              <a:cubicBezTo>
                <a:pt x="467977" y="8109"/>
                <a:pt x="398476" y="0"/>
                <a:pt x="324341" y="0"/>
              </a:cubicBezTo>
              <a:cubicBezTo>
                <a:pt x="227038" y="0"/>
                <a:pt x="0" y="13900"/>
                <a:pt x="0" y="139003"/>
              </a:cubicBezTo>
              <a:lnTo>
                <a:pt x="0" y="254839"/>
              </a:lnTo>
              <a:cubicBezTo>
                <a:pt x="0" y="287273"/>
                <a:pt x="15059" y="315074"/>
                <a:pt x="46334" y="335924"/>
              </a:cubicBezTo>
              <a:lnTo>
                <a:pt x="46334" y="357933"/>
              </a:lnTo>
              <a:cubicBezTo>
                <a:pt x="18534" y="377625"/>
                <a:pt x="0" y="404267"/>
                <a:pt x="0" y="440177"/>
              </a:cubicBezTo>
              <a:lnTo>
                <a:pt x="0" y="556013"/>
              </a:lnTo>
              <a:cubicBezTo>
                <a:pt x="0" y="610455"/>
                <a:pt x="42859" y="649840"/>
                <a:pt x="126261" y="671848"/>
              </a:cubicBezTo>
              <a:cubicBezTo>
                <a:pt x="180704" y="686907"/>
                <a:pt x="250206" y="695016"/>
                <a:pt x="324341" y="695016"/>
              </a:cubicBezTo>
              <a:cubicBezTo>
                <a:pt x="324341" y="749459"/>
                <a:pt x="367200" y="788843"/>
                <a:pt x="450602" y="810852"/>
              </a:cubicBezTo>
              <a:cubicBezTo>
                <a:pt x="505045" y="825910"/>
                <a:pt x="574546" y="834019"/>
                <a:pt x="648681" y="834019"/>
              </a:cubicBezTo>
              <a:cubicBezTo>
                <a:pt x="745984" y="834019"/>
                <a:pt x="973022" y="820119"/>
                <a:pt x="973022" y="695016"/>
              </a:cubicBezTo>
              <a:lnTo>
                <a:pt x="973022" y="579180"/>
              </a:lnTo>
              <a:cubicBezTo>
                <a:pt x="974180" y="546746"/>
                <a:pt x="959122" y="518945"/>
                <a:pt x="927846" y="498095"/>
              </a:cubicBezTo>
              <a:close/>
            </a:path>
          </a:pathLst>
        </a:custGeom>
        <a:solidFill>
          <a:srgbClr val="002060"/>
        </a:solidFill>
        <a:ln w="11509" cap="flat">
          <a:noFill/>
          <a:prstDash val="solid"/>
          <a:miter/>
        </a:ln>
      </xdr:spPr>
      <xdr:txBody>
        <a:bodyPr rtlCol="0" anchor="ctr"/>
        <a:lstStyle/>
        <a:p>
          <a:pPr marL="0" indent="0" algn="l"/>
          <a:endParaRPr lang="en-IN" sz="1100">
            <a:latin typeface="+mn-lt"/>
            <a:ea typeface="+mn-ea"/>
            <a:cs typeface="+mn-cs"/>
          </a:endParaRPr>
        </a:p>
      </xdr:txBody>
    </xdr:sp>
    <xdr:clientData/>
  </xdr:twoCellAnchor>
  <xdr:twoCellAnchor>
    <xdr:from>
      <xdr:col>4</xdr:col>
      <xdr:colOff>0</xdr:colOff>
      <xdr:row>8</xdr:row>
      <xdr:rowOff>84680</xdr:rowOff>
    </xdr:from>
    <xdr:to>
      <xdr:col>5</xdr:col>
      <xdr:colOff>9525</xdr:colOff>
      <xdr:row>11</xdr:row>
      <xdr:rowOff>142875</xdr:rowOff>
    </xdr:to>
    <xdr:sp macro="" textlink="">
      <xdr:nvSpPr>
        <xdr:cNvPr id="30" name="Graphic 27" descr="Gold bars">
          <a:extLst>
            <a:ext uri="{FF2B5EF4-FFF2-40B4-BE49-F238E27FC236}">
              <a16:creationId xmlns:a16="http://schemas.microsoft.com/office/drawing/2014/main" id="{D2E7365B-F085-5ECC-714E-F0B67FA28759}"/>
            </a:ext>
          </a:extLst>
        </xdr:cNvPr>
        <xdr:cNvSpPr/>
      </xdr:nvSpPr>
      <xdr:spPr>
        <a:xfrm>
          <a:off x="2438400" y="1532480"/>
          <a:ext cx="619125" cy="601120"/>
        </a:xfrm>
        <a:custGeom>
          <a:avLst/>
          <a:gdLst>
            <a:gd name="connsiteX0" fmla="*/ 729766 w 973021"/>
            <a:gd name="connsiteY0" fmla="*/ 625514 h 695015"/>
            <a:gd name="connsiteX1" fmla="*/ 743667 w 973021"/>
            <a:gd name="connsiteY1" fmla="*/ 532845 h 695015"/>
            <a:gd name="connsiteX2" fmla="*/ 879195 w 973021"/>
            <a:gd name="connsiteY2" fmla="*/ 532845 h 695015"/>
            <a:gd name="connsiteX3" fmla="*/ 893095 w 973021"/>
            <a:gd name="connsiteY3" fmla="*/ 625514 h 695015"/>
            <a:gd name="connsiteX4" fmla="*/ 729766 w 973021"/>
            <a:gd name="connsiteY4" fmla="*/ 625514 h 695015"/>
            <a:gd name="connsiteX5" fmla="*/ 556013 w 973021"/>
            <a:gd name="connsiteY5" fmla="*/ 393842 h 695015"/>
            <a:gd name="connsiteX6" fmla="*/ 569913 w 973021"/>
            <a:gd name="connsiteY6" fmla="*/ 301173 h 695015"/>
            <a:gd name="connsiteX7" fmla="*/ 705441 w 973021"/>
            <a:gd name="connsiteY7" fmla="*/ 301173 h 695015"/>
            <a:gd name="connsiteX8" fmla="*/ 719341 w 973021"/>
            <a:gd name="connsiteY8" fmla="*/ 393842 h 695015"/>
            <a:gd name="connsiteX9" fmla="*/ 556013 w 973021"/>
            <a:gd name="connsiteY9" fmla="*/ 393842 h 695015"/>
            <a:gd name="connsiteX10" fmla="*/ 440177 w 973021"/>
            <a:gd name="connsiteY10" fmla="*/ 231672 h 695015"/>
            <a:gd name="connsiteX11" fmla="*/ 509678 w 973021"/>
            <a:gd name="connsiteY11" fmla="*/ 231672 h 695015"/>
            <a:gd name="connsiteX12" fmla="*/ 474927 w 973021"/>
            <a:gd name="connsiteY12" fmla="*/ 463344 h 695015"/>
            <a:gd name="connsiteX13" fmla="*/ 440177 w 973021"/>
            <a:gd name="connsiteY13" fmla="*/ 231672 h 695015"/>
            <a:gd name="connsiteX14" fmla="*/ 405426 w 973021"/>
            <a:gd name="connsiteY14" fmla="*/ 625514 h 695015"/>
            <a:gd name="connsiteX15" fmla="*/ 419326 w 973021"/>
            <a:gd name="connsiteY15" fmla="*/ 532845 h 695015"/>
            <a:gd name="connsiteX16" fmla="*/ 554854 w 973021"/>
            <a:gd name="connsiteY16" fmla="*/ 532845 h 695015"/>
            <a:gd name="connsiteX17" fmla="*/ 568754 w 973021"/>
            <a:gd name="connsiteY17" fmla="*/ 625514 h 695015"/>
            <a:gd name="connsiteX18" fmla="*/ 405426 w 973021"/>
            <a:gd name="connsiteY18" fmla="*/ 625514 h 695015"/>
            <a:gd name="connsiteX19" fmla="*/ 231672 w 973021"/>
            <a:gd name="connsiteY19" fmla="*/ 393842 h 695015"/>
            <a:gd name="connsiteX20" fmla="*/ 245572 w 973021"/>
            <a:gd name="connsiteY20" fmla="*/ 301173 h 695015"/>
            <a:gd name="connsiteX21" fmla="*/ 381100 w 973021"/>
            <a:gd name="connsiteY21" fmla="*/ 301173 h 695015"/>
            <a:gd name="connsiteX22" fmla="*/ 395001 w 973021"/>
            <a:gd name="connsiteY22" fmla="*/ 393842 h 695015"/>
            <a:gd name="connsiteX23" fmla="*/ 231672 w 973021"/>
            <a:gd name="connsiteY23" fmla="*/ 393842 h 695015"/>
            <a:gd name="connsiteX24" fmla="*/ 407743 w 973021"/>
            <a:gd name="connsiteY24" fmla="*/ 69502 h 695015"/>
            <a:gd name="connsiteX25" fmla="*/ 543271 w 973021"/>
            <a:gd name="connsiteY25" fmla="*/ 69502 h 695015"/>
            <a:gd name="connsiteX26" fmla="*/ 557171 w 973021"/>
            <a:gd name="connsiteY26" fmla="*/ 162170 h 695015"/>
            <a:gd name="connsiteX27" fmla="*/ 393842 w 973021"/>
            <a:gd name="connsiteY27" fmla="*/ 162170 h 695015"/>
            <a:gd name="connsiteX28" fmla="*/ 407743 w 973021"/>
            <a:gd name="connsiteY28" fmla="*/ 69502 h 695015"/>
            <a:gd name="connsiteX29" fmla="*/ 81085 w 973021"/>
            <a:gd name="connsiteY29" fmla="*/ 625514 h 695015"/>
            <a:gd name="connsiteX30" fmla="*/ 94985 w 973021"/>
            <a:gd name="connsiteY30" fmla="*/ 532845 h 695015"/>
            <a:gd name="connsiteX31" fmla="*/ 230514 w 973021"/>
            <a:gd name="connsiteY31" fmla="*/ 532845 h 695015"/>
            <a:gd name="connsiteX32" fmla="*/ 244414 w 973021"/>
            <a:gd name="connsiteY32" fmla="*/ 625514 h 695015"/>
            <a:gd name="connsiteX33" fmla="*/ 81085 w 973021"/>
            <a:gd name="connsiteY33" fmla="*/ 625514 h 695015"/>
            <a:gd name="connsiteX34" fmla="*/ 938271 w 973021"/>
            <a:gd name="connsiteY34" fmla="*/ 463344 h 695015"/>
            <a:gd name="connsiteX35" fmla="*/ 799268 w 973021"/>
            <a:gd name="connsiteY35" fmla="*/ 463344 h 695015"/>
            <a:gd name="connsiteX36" fmla="*/ 764517 w 973021"/>
            <a:gd name="connsiteY36" fmla="*/ 231672 h 695015"/>
            <a:gd name="connsiteX37" fmla="*/ 637098 w 973021"/>
            <a:gd name="connsiteY37" fmla="*/ 231672 h 695015"/>
            <a:gd name="connsiteX38" fmla="*/ 602347 w 973021"/>
            <a:gd name="connsiteY38" fmla="*/ 0 h 695015"/>
            <a:gd name="connsiteX39" fmla="*/ 347508 w 973021"/>
            <a:gd name="connsiteY39" fmla="*/ 0 h 695015"/>
            <a:gd name="connsiteX40" fmla="*/ 312757 w 973021"/>
            <a:gd name="connsiteY40" fmla="*/ 231672 h 695015"/>
            <a:gd name="connsiteX41" fmla="*/ 185338 w 973021"/>
            <a:gd name="connsiteY41" fmla="*/ 231672 h 695015"/>
            <a:gd name="connsiteX42" fmla="*/ 150587 w 973021"/>
            <a:gd name="connsiteY42" fmla="*/ 463344 h 695015"/>
            <a:gd name="connsiteX43" fmla="*/ 34751 w 973021"/>
            <a:gd name="connsiteY43" fmla="*/ 463344 h 695015"/>
            <a:gd name="connsiteX44" fmla="*/ 0 w 973021"/>
            <a:gd name="connsiteY44" fmla="*/ 695016 h 695015"/>
            <a:gd name="connsiteX45" fmla="*/ 324341 w 973021"/>
            <a:gd name="connsiteY45" fmla="*/ 695016 h 695015"/>
            <a:gd name="connsiteX46" fmla="*/ 289590 w 973021"/>
            <a:gd name="connsiteY46" fmla="*/ 463344 h 695015"/>
            <a:gd name="connsiteX47" fmla="*/ 359091 w 973021"/>
            <a:gd name="connsiteY47" fmla="*/ 463344 h 695015"/>
            <a:gd name="connsiteX48" fmla="*/ 324341 w 973021"/>
            <a:gd name="connsiteY48" fmla="*/ 695016 h 695015"/>
            <a:gd name="connsiteX49" fmla="*/ 648681 w 973021"/>
            <a:gd name="connsiteY49" fmla="*/ 695016 h 695015"/>
            <a:gd name="connsiteX50" fmla="*/ 613931 w 973021"/>
            <a:gd name="connsiteY50" fmla="*/ 463344 h 695015"/>
            <a:gd name="connsiteX51" fmla="*/ 683432 w 973021"/>
            <a:gd name="connsiteY51" fmla="*/ 463344 h 695015"/>
            <a:gd name="connsiteX52" fmla="*/ 648681 w 973021"/>
            <a:gd name="connsiteY52" fmla="*/ 695016 h 695015"/>
            <a:gd name="connsiteX53" fmla="*/ 973022 w 973021"/>
            <a:gd name="connsiteY53" fmla="*/ 695016 h 695015"/>
            <a:gd name="connsiteX54" fmla="*/ 938271 w 973021"/>
            <a:gd name="connsiteY54" fmla="*/ 463344 h 6950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973021" h="695015">
              <a:moveTo>
                <a:pt x="729766" y="625514"/>
              </a:moveTo>
              <a:lnTo>
                <a:pt x="743667" y="532845"/>
              </a:lnTo>
              <a:lnTo>
                <a:pt x="879195" y="532845"/>
              </a:lnTo>
              <a:lnTo>
                <a:pt x="893095" y="625514"/>
              </a:lnTo>
              <a:lnTo>
                <a:pt x="729766" y="625514"/>
              </a:lnTo>
              <a:close/>
              <a:moveTo>
                <a:pt x="556013" y="393842"/>
              </a:moveTo>
              <a:lnTo>
                <a:pt x="569913" y="301173"/>
              </a:lnTo>
              <a:lnTo>
                <a:pt x="705441" y="301173"/>
              </a:lnTo>
              <a:lnTo>
                <a:pt x="719341" y="393842"/>
              </a:lnTo>
              <a:lnTo>
                <a:pt x="556013" y="393842"/>
              </a:lnTo>
              <a:close/>
              <a:moveTo>
                <a:pt x="440177" y="231672"/>
              </a:moveTo>
              <a:lnTo>
                <a:pt x="509678" y="231672"/>
              </a:lnTo>
              <a:lnTo>
                <a:pt x="474927" y="463344"/>
              </a:lnTo>
              <a:lnTo>
                <a:pt x="440177" y="231672"/>
              </a:lnTo>
              <a:close/>
              <a:moveTo>
                <a:pt x="405426" y="625514"/>
              </a:moveTo>
              <a:lnTo>
                <a:pt x="419326" y="532845"/>
              </a:lnTo>
              <a:lnTo>
                <a:pt x="554854" y="532845"/>
              </a:lnTo>
              <a:lnTo>
                <a:pt x="568754" y="625514"/>
              </a:lnTo>
              <a:lnTo>
                <a:pt x="405426" y="625514"/>
              </a:lnTo>
              <a:close/>
              <a:moveTo>
                <a:pt x="231672" y="393842"/>
              </a:moveTo>
              <a:lnTo>
                <a:pt x="245572" y="301173"/>
              </a:lnTo>
              <a:lnTo>
                <a:pt x="381100" y="301173"/>
              </a:lnTo>
              <a:lnTo>
                <a:pt x="395001" y="393842"/>
              </a:lnTo>
              <a:lnTo>
                <a:pt x="231672" y="393842"/>
              </a:lnTo>
              <a:close/>
              <a:moveTo>
                <a:pt x="407743" y="69502"/>
              </a:moveTo>
              <a:lnTo>
                <a:pt x="543271" y="69502"/>
              </a:lnTo>
              <a:lnTo>
                <a:pt x="557171" y="162170"/>
              </a:lnTo>
              <a:lnTo>
                <a:pt x="393842" y="162170"/>
              </a:lnTo>
              <a:lnTo>
                <a:pt x="407743" y="69502"/>
              </a:lnTo>
              <a:close/>
              <a:moveTo>
                <a:pt x="81085" y="625514"/>
              </a:moveTo>
              <a:lnTo>
                <a:pt x="94985" y="532845"/>
              </a:lnTo>
              <a:lnTo>
                <a:pt x="230514" y="532845"/>
              </a:lnTo>
              <a:lnTo>
                <a:pt x="244414" y="625514"/>
              </a:lnTo>
              <a:lnTo>
                <a:pt x="81085" y="625514"/>
              </a:lnTo>
              <a:close/>
              <a:moveTo>
                <a:pt x="938271" y="463344"/>
              </a:moveTo>
              <a:lnTo>
                <a:pt x="799268" y="463344"/>
              </a:lnTo>
              <a:lnTo>
                <a:pt x="764517" y="231672"/>
              </a:lnTo>
              <a:lnTo>
                <a:pt x="637098" y="231672"/>
              </a:lnTo>
              <a:lnTo>
                <a:pt x="602347" y="0"/>
              </a:lnTo>
              <a:lnTo>
                <a:pt x="347508" y="0"/>
              </a:lnTo>
              <a:lnTo>
                <a:pt x="312757" y="231672"/>
              </a:lnTo>
              <a:lnTo>
                <a:pt x="185338" y="231672"/>
              </a:lnTo>
              <a:lnTo>
                <a:pt x="150587" y="463344"/>
              </a:lnTo>
              <a:lnTo>
                <a:pt x="34751" y="463344"/>
              </a:lnTo>
              <a:lnTo>
                <a:pt x="0" y="695016"/>
              </a:lnTo>
              <a:lnTo>
                <a:pt x="324341" y="695016"/>
              </a:lnTo>
              <a:lnTo>
                <a:pt x="289590" y="463344"/>
              </a:lnTo>
              <a:lnTo>
                <a:pt x="359091" y="463344"/>
              </a:lnTo>
              <a:lnTo>
                <a:pt x="324341" y="695016"/>
              </a:lnTo>
              <a:lnTo>
                <a:pt x="648681" y="695016"/>
              </a:lnTo>
              <a:lnTo>
                <a:pt x="613931" y="463344"/>
              </a:lnTo>
              <a:lnTo>
                <a:pt x="683432" y="463344"/>
              </a:lnTo>
              <a:lnTo>
                <a:pt x="648681" y="695016"/>
              </a:lnTo>
              <a:lnTo>
                <a:pt x="973022" y="695016"/>
              </a:lnTo>
              <a:lnTo>
                <a:pt x="938271" y="463344"/>
              </a:lnTo>
              <a:close/>
            </a:path>
          </a:pathLst>
        </a:custGeom>
        <a:solidFill>
          <a:srgbClr val="002060"/>
        </a:solidFill>
        <a:ln w="11509" cap="flat">
          <a:noFill/>
          <a:prstDash val="solid"/>
          <a:miter/>
        </a:ln>
      </xdr:spPr>
      <xdr:txBody>
        <a:bodyPr rtlCol="0" anchor="ctr"/>
        <a:lstStyle/>
        <a:p>
          <a:endParaRPr lang="en-IN"/>
        </a:p>
      </xdr:txBody>
    </xdr:sp>
    <xdr:clientData/>
  </xdr:twoCellAnchor>
  <xdr:twoCellAnchor>
    <xdr:from>
      <xdr:col>4</xdr:col>
      <xdr:colOff>38100</xdr:colOff>
      <xdr:row>14</xdr:row>
      <xdr:rowOff>123825</xdr:rowOff>
    </xdr:from>
    <xdr:to>
      <xdr:col>11</xdr:col>
      <xdr:colOff>123826</xdr:colOff>
      <xdr:row>26</xdr:row>
      <xdr:rowOff>28575</xdr:rowOff>
    </xdr:to>
    <xdr:graphicFrame macro="">
      <xdr:nvGraphicFramePr>
        <xdr:cNvPr id="31" name="Chart 30">
          <a:extLst>
            <a:ext uri="{FF2B5EF4-FFF2-40B4-BE49-F238E27FC236}">
              <a16:creationId xmlns:a16="http://schemas.microsoft.com/office/drawing/2014/main" id="{2EEC3DD9-5234-47B2-A2C3-F67BA21C9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171450</xdr:colOff>
      <xdr:row>13</xdr:row>
      <xdr:rowOff>171450</xdr:rowOff>
    </xdr:from>
    <xdr:to>
      <xdr:col>10</xdr:col>
      <xdr:colOff>333375</xdr:colOff>
      <xdr:row>15</xdr:row>
      <xdr:rowOff>95250</xdr:rowOff>
    </xdr:to>
    <xdr:sp macro="" textlink="">
      <xdr:nvSpPr>
        <xdr:cNvPr id="32" name="Rectangle 31">
          <a:extLst>
            <a:ext uri="{FF2B5EF4-FFF2-40B4-BE49-F238E27FC236}">
              <a16:creationId xmlns:a16="http://schemas.microsoft.com/office/drawing/2014/main" id="{5AF62E45-E252-1823-B310-379CB4F202EC}"/>
            </a:ext>
          </a:extLst>
        </xdr:cNvPr>
        <xdr:cNvSpPr/>
      </xdr:nvSpPr>
      <xdr:spPr>
        <a:xfrm>
          <a:off x="3219450" y="2524125"/>
          <a:ext cx="32099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Profit</a:t>
          </a:r>
          <a:r>
            <a:rPr lang="en-IN" sz="2000" b="1" baseline="0">
              <a:solidFill>
                <a:schemeClr val="tx1"/>
              </a:solidFill>
            </a:rPr>
            <a:t> By Year</a:t>
          </a:r>
          <a:endParaRPr lang="en-IN" sz="1100" b="1">
            <a:solidFill>
              <a:schemeClr val="tx1"/>
            </a:solidFill>
          </a:endParaRPr>
        </a:p>
      </xdr:txBody>
    </xdr:sp>
    <xdr:clientData/>
  </xdr:twoCellAnchor>
  <xdr:twoCellAnchor>
    <xdr:from>
      <xdr:col>12</xdr:col>
      <xdr:colOff>247650</xdr:colOff>
      <xdr:row>7</xdr:row>
      <xdr:rowOff>171450</xdr:rowOff>
    </xdr:from>
    <xdr:to>
      <xdr:col>18</xdr:col>
      <xdr:colOff>190500</xdr:colOff>
      <xdr:row>28</xdr:row>
      <xdr:rowOff>19050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0B24BA61-3354-42CC-AFDC-2A643A9693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62850" y="1438275"/>
              <a:ext cx="3600450" cy="36480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489857</xdr:colOff>
      <xdr:row>8</xdr:row>
      <xdr:rowOff>54429</xdr:rowOff>
    </xdr:from>
    <xdr:to>
      <xdr:col>24</xdr:col>
      <xdr:colOff>435429</xdr:colOff>
      <xdr:row>17</xdr:row>
      <xdr:rowOff>130629</xdr:rowOff>
    </xdr:to>
    <xdr:graphicFrame macro="">
      <xdr:nvGraphicFramePr>
        <xdr:cNvPr id="34" name="Chart 33">
          <a:extLst>
            <a:ext uri="{FF2B5EF4-FFF2-40B4-BE49-F238E27FC236}">
              <a16:creationId xmlns:a16="http://schemas.microsoft.com/office/drawing/2014/main" id="{25425A4A-E0FD-4928-9FC7-37CB1CAF9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339504</xdr:colOff>
      <xdr:row>18</xdr:row>
      <xdr:rowOff>107323</xdr:rowOff>
    </xdr:from>
    <xdr:to>
      <xdr:col>24</xdr:col>
      <xdr:colOff>461493</xdr:colOff>
      <xdr:row>28</xdr:row>
      <xdr:rowOff>10731</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080AF472-2AF6-4479-8F35-C1E9399E64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350941" y="3391436"/>
              <a:ext cx="3792467" cy="1727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53662</xdr:colOff>
      <xdr:row>28</xdr:row>
      <xdr:rowOff>107324</xdr:rowOff>
    </xdr:from>
    <xdr:to>
      <xdr:col>11</xdr:col>
      <xdr:colOff>311239</xdr:colOff>
      <xdr:row>40</xdr:row>
      <xdr:rowOff>160986</xdr:rowOff>
    </xdr:to>
    <xdr:graphicFrame macro="">
      <xdr:nvGraphicFramePr>
        <xdr:cNvPr id="36" name="Chart 35">
          <a:extLst>
            <a:ext uri="{FF2B5EF4-FFF2-40B4-BE49-F238E27FC236}">
              <a16:creationId xmlns:a16="http://schemas.microsoft.com/office/drawing/2014/main" id="{2740D7AA-003A-4871-8C63-ADA8D5421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611746</xdr:colOff>
      <xdr:row>30</xdr:row>
      <xdr:rowOff>85859</xdr:rowOff>
    </xdr:from>
    <xdr:to>
      <xdr:col>24</xdr:col>
      <xdr:colOff>568817</xdr:colOff>
      <xdr:row>40</xdr:row>
      <xdr:rowOff>150254</xdr:rowOff>
    </xdr:to>
    <xdr:graphicFrame macro="">
      <xdr:nvGraphicFramePr>
        <xdr:cNvPr id="37" name="Chart 36">
          <a:extLst>
            <a:ext uri="{FF2B5EF4-FFF2-40B4-BE49-F238E27FC236}">
              <a16:creationId xmlns:a16="http://schemas.microsoft.com/office/drawing/2014/main" id="{6150F881-45C5-4827-B0D0-89749AF66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270386</xdr:colOff>
      <xdr:row>7</xdr:row>
      <xdr:rowOff>65549</xdr:rowOff>
    </xdr:from>
    <xdr:to>
      <xdr:col>3</xdr:col>
      <xdr:colOff>277090</xdr:colOff>
      <xdr:row>14</xdr:row>
      <xdr:rowOff>94267</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75527753-6C74-4D7D-A8BC-5874268BAFA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0386" y="1303799"/>
              <a:ext cx="1843668" cy="1266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274947</xdr:colOff>
      <xdr:row>14</xdr:row>
      <xdr:rowOff>164970</xdr:rowOff>
    </xdr:from>
    <xdr:to>
      <xdr:col>3</xdr:col>
      <xdr:colOff>265546</xdr:colOff>
      <xdr:row>23</xdr:row>
      <xdr:rowOff>149259</xdr:rowOff>
    </xdr:to>
    <mc:AlternateContent xmlns:mc="http://schemas.openxmlformats.org/markup-compatibility/2006">
      <mc:Choice xmlns:a14="http://schemas.microsoft.com/office/drawing/2010/main" Requires="a14">
        <xdr:graphicFrame macro="">
          <xdr:nvGraphicFramePr>
            <xdr:cNvPr id="39" name="Year 1">
              <a:extLst>
                <a:ext uri="{FF2B5EF4-FFF2-40B4-BE49-F238E27FC236}">
                  <a16:creationId xmlns:a16="http://schemas.microsoft.com/office/drawing/2014/main" id="{652E3C97-A682-4056-9C1D-AB556F1C2B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74947" y="2641470"/>
              <a:ext cx="1827563" cy="15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273572</xdr:colOff>
      <xdr:row>24</xdr:row>
      <xdr:rowOff>16042</xdr:rowOff>
    </xdr:from>
    <xdr:to>
      <xdr:col>3</xdr:col>
      <xdr:colOff>230908</xdr:colOff>
      <xdr:row>40</xdr:row>
      <xdr:rowOff>104274</xdr:rowOff>
    </xdr:to>
    <mc:AlternateContent xmlns:mc="http://schemas.openxmlformats.org/markup-compatibility/2006">
      <mc:Choice xmlns:a14="http://schemas.microsoft.com/office/drawing/2010/main" Requires="a14">
        <xdr:graphicFrame macro="">
          <xdr:nvGraphicFramePr>
            <xdr:cNvPr id="40" name="Month 1">
              <a:extLst>
                <a:ext uri="{FF2B5EF4-FFF2-40B4-BE49-F238E27FC236}">
                  <a16:creationId xmlns:a16="http://schemas.microsoft.com/office/drawing/2014/main" id="{72711914-87C6-4988-8E18-B59D5CE6BC7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73572" y="4261471"/>
              <a:ext cx="1794300" cy="2918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212464</xdr:colOff>
      <xdr:row>1</xdr:row>
      <xdr:rowOff>139413</xdr:rowOff>
    </xdr:from>
    <xdr:to>
      <xdr:col>20</xdr:col>
      <xdr:colOff>496973</xdr:colOff>
      <xdr:row>5</xdr:row>
      <xdr:rowOff>116899</xdr:rowOff>
    </xdr:to>
    <xdr:grpSp>
      <xdr:nvGrpSpPr>
        <xdr:cNvPr id="49" name="Group 48">
          <a:extLst>
            <a:ext uri="{FF2B5EF4-FFF2-40B4-BE49-F238E27FC236}">
              <a16:creationId xmlns:a16="http://schemas.microsoft.com/office/drawing/2014/main" id="{ADD97C24-E16C-43F6-A22B-751588021259}"/>
            </a:ext>
          </a:extLst>
        </xdr:cNvPr>
        <xdr:cNvGrpSpPr/>
      </xdr:nvGrpSpPr>
      <xdr:grpSpPr>
        <a:xfrm>
          <a:off x="11846571" y="316306"/>
          <a:ext cx="896831" cy="685057"/>
          <a:chOff x="11538555" y="104776"/>
          <a:chExt cx="896418" cy="716395"/>
        </a:xfrm>
        <a:solidFill>
          <a:schemeClr val="bg1"/>
        </a:solidFill>
      </xdr:grpSpPr>
      <xdr:sp macro="" textlink="">
        <xdr:nvSpPr>
          <xdr:cNvPr id="46" name="Freeform: Shape 45">
            <a:extLst>
              <a:ext uri="{FF2B5EF4-FFF2-40B4-BE49-F238E27FC236}">
                <a16:creationId xmlns:a16="http://schemas.microsoft.com/office/drawing/2014/main" id="{B5937253-F8D2-15B8-4CA7-E1027C71F464}"/>
              </a:ext>
            </a:extLst>
          </xdr:cNvPr>
          <xdr:cNvSpPr/>
        </xdr:nvSpPr>
        <xdr:spPr>
          <a:xfrm>
            <a:off x="11538555" y="104776"/>
            <a:ext cx="761047" cy="443864"/>
          </a:xfrm>
          <a:custGeom>
            <a:avLst/>
            <a:gdLst>
              <a:gd name="connsiteX0" fmla="*/ 182880 w 761047"/>
              <a:gd name="connsiteY0" fmla="*/ 443865 h 443864"/>
              <a:gd name="connsiteX1" fmla="*/ 365760 w 761047"/>
              <a:gd name="connsiteY1" fmla="*/ 260985 h 443864"/>
              <a:gd name="connsiteX2" fmla="*/ 263843 w 761047"/>
              <a:gd name="connsiteY2" fmla="*/ 260985 h 443864"/>
              <a:gd name="connsiteX3" fmla="*/ 442913 w 761047"/>
              <a:gd name="connsiteY3" fmla="*/ 151448 h 443864"/>
              <a:gd name="connsiteX4" fmla="*/ 575310 w 761047"/>
              <a:gd name="connsiteY4" fmla="*/ 201930 h 443864"/>
              <a:gd name="connsiteX5" fmla="*/ 761048 w 761047"/>
              <a:gd name="connsiteY5" fmla="*/ 201930 h 443864"/>
              <a:gd name="connsiteX6" fmla="*/ 442913 w 761047"/>
              <a:gd name="connsiteY6" fmla="*/ 0 h 443864"/>
              <a:gd name="connsiteX7" fmla="*/ 102870 w 761047"/>
              <a:gd name="connsiteY7" fmla="*/ 260985 h 443864"/>
              <a:gd name="connsiteX8" fmla="*/ 0 w 761047"/>
              <a:gd name="connsiteY8" fmla="*/ 260985 h 443864"/>
              <a:gd name="connsiteX9" fmla="*/ 182880 w 761047"/>
              <a:gd name="connsiteY9" fmla="*/ 443865 h 443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1047" h="443864">
                <a:moveTo>
                  <a:pt x="182880" y="443865"/>
                </a:moveTo>
                <a:lnTo>
                  <a:pt x="365760" y="260985"/>
                </a:lnTo>
                <a:lnTo>
                  <a:pt x="263843" y="260985"/>
                </a:lnTo>
                <a:cubicBezTo>
                  <a:pt x="297180" y="196215"/>
                  <a:pt x="364808" y="151448"/>
                  <a:pt x="442913" y="151448"/>
                </a:cubicBezTo>
                <a:cubicBezTo>
                  <a:pt x="493395" y="151448"/>
                  <a:pt x="540068" y="170498"/>
                  <a:pt x="575310" y="201930"/>
                </a:cubicBezTo>
                <a:lnTo>
                  <a:pt x="761048" y="201930"/>
                </a:lnTo>
                <a:cubicBezTo>
                  <a:pt x="704850" y="81915"/>
                  <a:pt x="582930" y="0"/>
                  <a:pt x="442913" y="0"/>
                </a:cubicBezTo>
                <a:cubicBezTo>
                  <a:pt x="280035" y="0"/>
                  <a:pt x="142875" y="110490"/>
                  <a:pt x="102870" y="260985"/>
                </a:cubicBezTo>
                <a:lnTo>
                  <a:pt x="0" y="260985"/>
                </a:lnTo>
                <a:lnTo>
                  <a:pt x="182880" y="443865"/>
                </a:lnTo>
                <a:close/>
              </a:path>
            </a:pathLst>
          </a:custGeom>
          <a:grpFill/>
          <a:ln w="9525" cap="flat">
            <a:noFill/>
            <a:prstDash val="solid"/>
            <a:miter/>
          </a:ln>
        </xdr:spPr>
        <xdr:txBody>
          <a:bodyPr rtlCol="0" anchor="ctr"/>
          <a:lstStyle/>
          <a:p>
            <a:endParaRPr lang="en-IN"/>
          </a:p>
        </xdr:txBody>
      </xdr:sp>
      <xdr:sp macro="" textlink="">
        <xdr:nvSpPr>
          <xdr:cNvPr id="47" name="Freeform: Shape 46">
            <a:extLst>
              <a:ext uri="{FF2B5EF4-FFF2-40B4-BE49-F238E27FC236}">
                <a16:creationId xmlns:a16="http://schemas.microsoft.com/office/drawing/2014/main" id="{17C690D1-79CB-7363-B0DA-D76E94EDF92A}"/>
              </a:ext>
            </a:extLst>
          </xdr:cNvPr>
          <xdr:cNvSpPr/>
        </xdr:nvSpPr>
        <xdr:spPr>
          <a:xfrm>
            <a:off x="11673926" y="377307"/>
            <a:ext cx="761047" cy="443864"/>
          </a:xfrm>
          <a:custGeom>
            <a:avLst/>
            <a:gdLst>
              <a:gd name="connsiteX0" fmla="*/ 761048 w 761047"/>
              <a:gd name="connsiteY0" fmla="*/ 182880 h 443864"/>
              <a:gd name="connsiteX1" fmla="*/ 578168 w 761047"/>
              <a:gd name="connsiteY1" fmla="*/ 0 h 443864"/>
              <a:gd name="connsiteX2" fmla="*/ 395288 w 761047"/>
              <a:gd name="connsiteY2" fmla="*/ 182880 h 443864"/>
              <a:gd name="connsiteX3" fmla="*/ 498158 w 761047"/>
              <a:gd name="connsiteY3" fmla="*/ 182880 h 443864"/>
              <a:gd name="connsiteX4" fmla="*/ 319088 w 761047"/>
              <a:gd name="connsiteY4" fmla="*/ 292417 h 443864"/>
              <a:gd name="connsiteX5" fmla="*/ 186690 w 761047"/>
              <a:gd name="connsiteY5" fmla="*/ 241935 h 443864"/>
              <a:gd name="connsiteX6" fmla="*/ 0 w 761047"/>
              <a:gd name="connsiteY6" fmla="*/ 241935 h 443864"/>
              <a:gd name="connsiteX7" fmla="*/ 319088 w 761047"/>
              <a:gd name="connsiteY7" fmla="*/ 443865 h 443864"/>
              <a:gd name="connsiteX8" fmla="*/ 659130 w 761047"/>
              <a:gd name="connsiteY8" fmla="*/ 182880 h 443864"/>
              <a:gd name="connsiteX9" fmla="*/ 761048 w 761047"/>
              <a:gd name="connsiteY9" fmla="*/ 182880 h 443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61047" h="443864">
                <a:moveTo>
                  <a:pt x="761048" y="182880"/>
                </a:moveTo>
                <a:lnTo>
                  <a:pt x="578168" y="0"/>
                </a:lnTo>
                <a:lnTo>
                  <a:pt x="395288" y="182880"/>
                </a:lnTo>
                <a:lnTo>
                  <a:pt x="498158" y="182880"/>
                </a:lnTo>
                <a:cubicBezTo>
                  <a:pt x="464820" y="247650"/>
                  <a:pt x="397193" y="292417"/>
                  <a:pt x="319088" y="292417"/>
                </a:cubicBezTo>
                <a:cubicBezTo>
                  <a:pt x="268605" y="292417"/>
                  <a:pt x="221933" y="273367"/>
                  <a:pt x="186690" y="241935"/>
                </a:cubicBezTo>
                <a:lnTo>
                  <a:pt x="0" y="241935"/>
                </a:lnTo>
                <a:cubicBezTo>
                  <a:pt x="57150" y="361950"/>
                  <a:pt x="178118" y="443865"/>
                  <a:pt x="319088" y="443865"/>
                </a:cubicBezTo>
                <a:cubicBezTo>
                  <a:pt x="481965" y="443865"/>
                  <a:pt x="619125" y="333375"/>
                  <a:pt x="659130" y="182880"/>
                </a:cubicBezTo>
                <a:lnTo>
                  <a:pt x="761048" y="182880"/>
                </a:lnTo>
                <a:close/>
              </a:path>
            </a:pathLst>
          </a:custGeom>
          <a:grpFill/>
          <a:ln w="9525" cap="flat">
            <a:noFill/>
            <a:prstDash val="solid"/>
            <a:miter/>
          </a:ln>
        </xdr:spPr>
        <xdr:txBody>
          <a:bodyPr rtlCol="0" anchor="ctr"/>
          <a:lstStyle/>
          <a:p>
            <a:endParaRPr lang="en-IN"/>
          </a:p>
        </xdr:txBody>
      </xdr:sp>
    </xdr:grpSp>
    <xdr:clientData/>
  </xdr:twoCellAnchor>
  <xdr:twoCellAnchor>
    <xdr:from>
      <xdr:col>22</xdr:col>
      <xdr:colOff>203109</xdr:colOff>
      <xdr:row>2</xdr:row>
      <xdr:rowOff>29351</xdr:rowOff>
    </xdr:from>
    <xdr:to>
      <xdr:col>23</xdr:col>
      <xdr:colOff>353200</xdr:colOff>
      <xdr:row>5</xdr:row>
      <xdr:rowOff>122870</xdr:rowOff>
    </xdr:to>
    <xdr:sp macro="" textlink="">
      <xdr:nvSpPr>
        <xdr:cNvPr id="48" name="Graphic 43" descr="Monitor">
          <a:extLst>
            <a:ext uri="{FF2B5EF4-FFF2-40B4-BE49-F238E27FC236}">
              <a16:creationId xmlns:a16="http://schemas.microsoft.com/office/drawing/2014/main" id="{1D6EB7C8-24F5-5E5E-2E3D-BE606097598F}"/>
            </a:ext>
          </a:extLst>
        </xdr:cNvPr>
        <xdr:cNvSpPr/>
      </xdr:nvSpPr>
      <xdr:spPr>
        <a:xfrm>
          <a:off x="13665109" y="398806"/>
          <a:ext cx="762000" cy="647700"/>
        </a:xfrm>
        <a:custGeom>
          <a:avLst/>
          <a:gdLst>
            <a:gd name="connsiteX0" fmla="*/ 704850 w 762000"/>
            <a:gd name="connsiteY0" fmla="*/ 476250 h 647700"/>
            <a:gd name="connsiteX1" fmla="*/ 57150 w 762000"/>
            <a:gd name="connsiteY1" fmla="*/ 476250 h 647700"/>
            <a:gd name="connsiteX2" fmla="*/ 57150 w 762000"/>
            <a:gd name="connsiteY2" fmla="*/ 57150 h 647700"/>
            <a:gd name="connsiteX3" fmla="*/ 704850 w 762000"/>
            <a:gd name="connsiteY3" fmla="*/ 57150 h 647700"/>
            <a:gd name="connsiteX4" fmla="*/ 704850 w 762000"/>
            <a:gd name="connsiteY4" fmla="*/ 476250 h 647700"/>
            <a:gd name="connsiteX5" fmla="*/ 723900 w 762000"/>
            <a:gd name="connsiteY5" fmla="*/ 0 h 647700"/>
            <a:gd name="connsiteX6" fmla="*/ 38100 w 762000"/>
            <a:gd name="connsiteY6" fmla="*/ 0 h 647700"/>
            <a:gd name="connsiteX7" fmla="*/ 0 w 762000"/>
            <a:gd name="connsiteY7" fmla="*/ 38100 h 647700"/>
            <a:gd name="connsiteX8" fmla="*/ 0 w 762000"/>
            <a:gd name="connsiteY8" fmla="*/ 495300 h 647700"/>
            <a:gd name="connsiteX9" fmla="*/ 38100 w 762000"/>
            <a:gd name="connsiteY9" fmla="*/ 533400 h 647700"/>
            <a:gd name="connsiteX10" fmla="*/ 304800 w 762000"/>
            <a:gd name="connsiteY10" fmla="*/ 533400 h 647700"/>
            <a:gd name="connsiteX11" fmla="*/ 304800 w 762000"/>
            <a:gd name="connsiteY11" fmla="*/ 590550 h 647700"/>
            <a:gd name="connsiteX12" fmla="*/ 209550 w 762000"/>
            <a:gd name="connsiteY12" fmla="*/ 590550 h 647700"/>
            <a:gd name="connsiteX13" fmla="*/ 209550 w 762000"/>
            <a:gd name="connsiteY13" fmla="*/ 647700 h 647700"/>
            <a:gd name="connsiteX14" fmla="*/ 552450 w 762000"/>
            <a:gd name="connsiteY14" fmla="*/ 647700 h 647700"/>
            <a:gd name="connsiteX15" fmla="*/ 552450 w 762000"/>
            <a:gd name="connsiteY15" fmla="*/ 590550 h 647700"/>
            <a:gd name="connsiteX16" fmla="*/ 457200 w 762000"/>
            <a:gd name="connsiteY16" fmla="*/ 590550 h 647700"/>
            <a:gd name="connsiteX17" fmla="*/ 457200 w 762000"/>
            <a:gd name="connsiteY17" fmla="*/ 533400 h 647700"/>
            <a:gd name="connsiteX18" fmla="*/ 723900 w 762000"/>
            <a:gd name="connsiteY18" fmla="*/ 533400 h 647700"/>
            <a:gd name="connsiteX19" fmla="*/ 762000 w 762000"/>
            <a:gd name="connsiteY19" fmla="*/ 495300 h 647700"/>
            <a:gd name="connsiteX20" fmla="*/ 762000 w 762000"/>
            <a:gd name="connsiteY20" fmla="*/ 38100 h 647700"/>
            <a:gd name="connsiteX21" fmla="*/ 723900 w 762000"/>
            <a:gd name="connsiteY21" fmla="*/ 0 h 647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62000" h="647700">
              <a:moveTo>
                <a:pt x="704850" y="476250"/>
              </a:moveTo>
              <a:lnTo>
                <a:pt x="57150" y="476250"/>
              </a:lnTo>
              <a:lnTo>
                <a:pt x="57150" y="57150"/>
              </a:lnTo>
              <a:lnTo>
                <a:pt x="704850" y="57150"/>
              </a:lnTo>
              <a:lnTo>
                <a:pt x="704850" y="476250"/>
              </a:lnTo>
              <a:close/>
              <a:moveTo>
                <a:pt x="723900" y="0"/>
              </a:moveTo>
              <a:lnTo>
                <a:pt x="38100" y="0"/>
              </a:lnTo>
              <a:cubicBezTo>
                <a:pt x="17145" y="0"/>
                <a:pt x="0" y="17145"/>
                <a:pt x="0" y="38100"/>
              </a:cubicBezTo>
              <a:lnTo>
                <a:pt x="0" y="495300"/>
              </a:lnTo>
              <a:cubicBezTo>
                <a:pt x="0" y="516255"/>
                <a:pt x="17145" y="533400"/>
                <a:pt x="38100" y="533400"/>
              </a:cubicBezTo>
              <a:lnTo>
                <a:pt x="304800" y="533400"/>
              </a:lnTo>
              <a:lnTo>
                <a:pt x="304800" y="590550"/>
              </a:lnTo>
              <a:lnTo>
                <a:pt x="209550" y="590550"/>
              </a:lnTo>
              <a:lnTo>
                <a:pt x="209550" y="647700"/>
              </a:lnTo>
              <a:lnTo>
                <a:pt x="552450" y="647700"/>
              </a:lnTo>
              <a:lnTo>
                <a:pt x="552450" y="590550"/>
              </a:lnTo>
              <a:lnTo>
                <a:pt x="457200" y="590550"/>
              </a:lnTo>
              <a:lnTo>
                <a:pt x="457200" y="533400"/>
              </a:lnTo>
              <a:lnTo>
                <a:pt x="723900" y="533400"/>
              </a:lnTo>
              <a:cubicBezTo>
                <a:pt x="744855" y="533400"/>
                <a:pt x="762000" y="516255"/>
                <a:pt x="762000" y="495300"/>
              </a:cubicBezTo>
              <a:lnTo>
                <a:pt x="762000" y="38100"/>
              </a:lnTo>
              <a:cubicBezTo>
                <a:pt x="762000" y="17145"/>
                <a:pt x="744855" y="0"/>
                <a:pt x="723900" y="0"/>
              </a:cubicBezTo>
              <a:close/>
            </a:path>
          </a:pathLst>
        </a:custGeom>
        <a:solidFill>
          <a:schemeClr val="bg1"/>
        </a:solidFill>
        <a:ln w="9525" cap="flat">
          <a:noFill/>
          <a:prstDash val="solid"/>
          <a:miter/>
        </a:ln>
      </xdr:spPr>
      <xdr:txBody>
        <a:bodyPr rtlCol="0" anchor="ctr"/>
        <a:lstStyle/>
        <a:p>
          <a:endParaRPr lang="en-IN"/>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4.607074189815" createdVersion="8" refreshedVersion="8" minRefreshableVersion="3" recordCount="8314" xr:uid="{B8E3A8EA-C7B1-4D6F-BA87-7C2B94AC5C69}">
  <cacheSource type="worksheet">
    <worksheetSource ref="A1:K8315" sheet="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4296174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164.619478703702" createdVersion="8" refreshedVersion="8" minRefreshableVersion="3" recordCount="8314" xr:uid="{79098688-C0BE-479F-AB25-6045748F4861}">
  <cacheSource type="worksheet">
    <worksheetSource ref="O1:P8315" sheet="pivot"/>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8C7F85-47B9-485C-838F-EED26BF1B26E}"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2:AJ15" firstHeaderRow="1" firstDataRow="1" firstDataCol="1"/>
  <pivotFields count="11">
    <pivotField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7CE9C5-FB02-4928-B5DE-92353D38CEDD}"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2:AB8"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formats count="1">
    <format dxfId="6">
      <pivotArea collapsedLevelsAreSubtotals="1" fieldPosition="0">
        <references count="1">
          <reference field="1" count="5">
            <x v="6"/>
            <x v="495"/>
            <x v="619"/>
            <x v="668"/>
            <x v="727"/>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D9166F-F2E6-46E3-BBD8-99BAC0F4C10A}"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V52"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AEDB7F-0145-45A6-8CB8-9F2D06FD164A}"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2:S7" firstHeaderRow="1" firstDataRow="1" firstDataCol="1"/>
  <pivotFields count="2">
    <pivotField dataField="1" showAll="0"/>
    <pivotField axis="axisRow" showAll="0">
      <items count="6">
        <item x="0"/>
        <item x="1"/>
        <item x="2"/>
        <item x="3"/>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DDC75-462F-4C1C-A63B-C1394F7E9094}"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20" firstHeaderRow="1" firstDataRow="1" firstDataCol="1"/>
  <pivotFields count="11">
    <pivotField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formats count="1">
    <format dxfId="4">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3763B0-6C03-4E77-84E6-A0613DF999FB}"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G8"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3">
      <pivotArea collapsedLevelsAreSubtotals="1" fieldPosition="0">
        <references count="1">
          <reference field="10" count="0"/>
        </references>
      </pivotArea>
    </format>
  </formats>
  <chartFormats count="6">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2D17D4-3987-4E55-B020-C5384A39E0D2}"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0F8367-8F8B-4AAB-9BC6-304AF1317E23}"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AD54C4-B905-47DF-8146-E0D8848B68F0}" sourceName="Category">
  <pivotTables>
    <pivotTable tabId="2" name="PivotTable16"/>
    <pivotTable tabId="2" name="PivotTable1"/>
    <pivotTable tabId="2" name="PivotTable2"/>
    <pivotTable tabId="2" name="PivotTable3"/>
    <pivotTable tabId="2" name="PivotTable4"/>
    <pivotTable tabId="2" name="PivotTable6"/>
    <pivotTable tabId="2" name="PivotTable7"/>
  </pivotTables>
  <data>
    <tabular pivotCacheId="142961749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CBB7CEB-6B4E-4A68-A7AA-0A61BC04D195}" sourceName="Month">
  <pivotTables>
    <pivotTable tabId="2" name="PivotTable16"/>
    <pivotTable tabId="2" name="PivotTable1"/>
    <pivotTable tabId="2" name="PivotTable2"/>
    <pivotTable tabId="2" name="PivotTable3"/>
    <pivotTable tabId="2" name="PivotTable4"/>
    <pivotTable tabId="2" name="PivotTable6"/>
    <pivotTable tabId="2" name="PivotTable7"/>
  </pivotTables>
  <data>
    <tabular pivotCacheId="142961749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8E1FDD4-65DB-43DE-92E4-98DBEA0F7F4C}" sourceName="Year">
  <pivotTables>
    <pivotTable tabId="2" name="PivotTable16"/>
    <pivotTable tabId="2" name="PivotTable1"/>
    <pivotTable tabId="2" name="PivotTable2"/>
    <pivotTable tabId="2" name="PivotTable3"/>
    <pivotTable tabId="2" name="PivotTable4"/>
    <pivotTable tabId="2" name="PivotTable6"/>
    <pivotTable tabId="2" name="PivotTable7"/>
  </pivotTables>
  <data>
    <tabular pivotCacheId="142961749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D429CF7-2B95-4F32-A56E-BAC49D7780A8}" cache="Slicer_Category" caption="Category" style="SlicerStyleDark1" rowHeight="247650"/>
  <slicer name="Month" xr10:uid="{21B93C9A-490A-4D2A-AE52-129C2EBB5B13}" cache="Slicer_Month" caption="Month" style="SlicerStyleDark2" rowHeight="247650"/>
  <slicer name="Year" xr10:uid="{4FE44C27-AE5C-4F06-91D8-5B2349CCC4B7}" cache="Slicer_Year" caption="Year"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BE8DB2D-C13F-458A-A6AF-7024F667643F}" cache="Slicer_Category" caption="Category" style="SlicerStyleDark5" rowHeight="247650"/>
  <slicer name="Month 1" xr10:uid="{D8DEF686-88A9-465C-B633-F9BCB735919D}" cache="Slicer_Month" caption="Month" columnCount="2" style="SlicerStyleDark2" rowHeight="247650"/>
  <slicer name="Year 1" xr10:uid="{CBE67FF4-997F-40AE-A3FE-957AA4755737}" cache="Slicer_Year" caption="Year"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B1" workbookViewId="0">
      <pane ySplit="1" topLeftCell="A8290" activePane="bottomLeft" state="frozen"/>
      <selection pane="bottomLeft" activeCell="K1" activeCellId="1" sqref="B1:B8315 K1:K8315"/>
    </sheetView>
  </sheetViews>
  <sheetFormatPr defaultRowHeight="14.4" x14ac:dyDescent="0.3"/>
  <cols>
    <col min="1" max="1" width="9.77734375" bestFit="1" customWidth="1"/>
    <col min="2" max="2" width="20.44140625" bestFit="1" customWidth="1"/>
    <col min="3" max="3" width="16.77734375" bestFit="1" customWidth="1"/>
    <col min="4" max="4" width="13.109375" bestFit="1" customWidth="1"/>
    <col min="5" max="5" width="11.77734375" bestFit="1" customWidth="1"/>
    <col min="6" max="6" width="106.5546875" bestFit="1" customWidth="1"/>
    <col min="7" max="7" width="9" bestFit="1" customWidth="1"/>
    <col min="8" max="8" width="7.6640625" bestFit="1" customWidth="1"/>
    <col min="9" max="9" width="8.6640625" bestFit="1" customWidth="1"/>
    <col min="10" max="10" width="6" bestFit="1" customWidth="1"/>
    <col min="11" max="11" width="5" bestFit="1" customWidth="1"/>
  </cols>
  <sheetData>
    <row r="1" spans="1:11" s="1" customFormat="1" x14ac:dyDescent="0.3">
      <c r="A1" s="1" t="s">
        <v>0</v>
      </c>
      <c r="B1" s="1" t="s">
        <v>1</v>
      </c>
      <c r="C1" s="1" t="s">
        <v>2</v>
      </c>
      <c r="D1" s="1" t="s">
        <v>3</v>
      </c>
      <c r="E1" s="1" t="s">
        <v>4</v>
      </c>
      <c r="F1" s="1" t="s">
        <v>5</v>
      </c>
      <c r="G1" s="1" t="s">
        <v>6</v>
      </c>
      <c r="H1" s="1" t="s">
        <v>7</v>
      </c>
      <c r="I1" s="1" t="s">
        <v>8</v>
      </c>
      <c r="J1" s="1" t="s">
        <v>9</v>
      </c>
      <c r="K1" s="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autoFilter ref="A1:K8315" xr:uid="{3ECCD5C4-97AA-4A6A-A7DA-6418D936A85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12B4-CF41-4597-BA25-225981A6D34F}">
  <dimension ref="A1:AJ2320"/>
  <sheetViews>
    <sheetView showGridLines="0" topLeftCell="Y21" zoomScale="80" zoomScaleNormal="80" workbookViewId="0">
      <selection activeCell="Z32" sqref="Z32"/>
    </sheetView>
  </sheetViews>
  <sheetFormatPr defaultRowHeight="14.4" x14ac:dyDescent="0.3"/>
  <cols>
    <col min="1" max="1" width="12.33203125" bestFit="1" customWidth="1"/>
    <col min="3" max="3" width="13.5546875" bestFit="1" customWidth="1"/>
    <col min="4" max="4" width="16.88671875" bestFit="1" customWidth="1"/>
    <col min="5" max="5" width="14.5546875" bestFit="1" customWidth="1"/>
    <col min="6" max="7" width="11" bestFit="1" customWidth="1"/>
    <col min="9" max="9" width="13.5546875" bestFit="1" customWidth="1"/>
    <col min="10" max="10" width="12.21875" bestFit="1" customWidth="1"/>
    <col min="12" max="12" width="13.109375" bestFit="1" customWidth="1"/>
    <col min="13" max="13" width="12.6640625" bestFit="1" customWidth="1"/>
    <col min="15" max="15" width="20.44140625" bestFit="1" customWidth="1"/>
    <col min="18" max="18" width="12.44140625" bestFit="1" customWidth="1"/>
    <col min="19" max="19" width="21.88671875" bestFit="1" customWidth="1"/>
    <col min="21" max="21" width="18.21875" bestFit="1" customWidth="1"/>
    <col min="22" max="22" width="12.21875" bestFit="1" customWidth="1"/>
    <col min="25" max="25" width="12.6640625" bestFit="1" customWidth="1"/>
    <col min="27" max="27" width="13.88671875" bestFit="1" customWidth="1"/>
    <col min="28" max="28" width="12.33203125" bestFit="1" customWidth="1"/>
    <col min="35" max="35" width="13.5546875" bestFit="1" customWidth="1"/>
    <col min="36" max="36" width="12.21875" bestFit="1" customWidth="1"/>
  </cols>
  <sheetData>
    <row r="1" spans="1:36" x14ac:dyDescent="0.3">
      <c r="A1" s="1" t="s">
        <v>2710</v>
      </c>
      <c r="C1" s="1" t="s">
        <v>2713</v>
      </c>
      <c r="I1" s="1" t="s">
        <v>2716</v>
      </c>
      <c r="L1" s="1" t="s">
        <v>2717</v>
      </c>
      <c r="O1" s="1" t="s">
        <v>1</v>
      </c>
      <c r="P1" s="1" t="s">
        <v>10</v>
      </c>
      <c r="R1" s="1" t="s">
        <v>2718</v>
      </c>
      <c r="U1" s="1" t="s">
        <v>2720</v>
      </c>
      <c r="AA1" s="1" t="s">
        <v>2722</v>
      </c>
    </row>
    <row r="2" spans="1:36" x14ac:dyDescent="0.3">
      <c r="A2" t="s">
        <v>2711</v>
      </c>
      <c r="C2" s="3" t="s">
        <v>2712</v>
      </c>
      <c r="D2" s="3" t="s">
        <v>2723</v>
      </c>
      <c r="I2" s="3" t="s">
        <v>2714</v>
      </c>
      <c r="J2" t="s">
        <v>2711</v>
      </c>
      <c r="L2" t="str">
        <f>I3</f>
        <v>Accessories</v>
      </c>
      <c r="M2" s="5">
        <f>GETPIVOTDATA("Sales",$I$2,"Sub-Category",L2)</f>
        <v>139241.71000000002</v>
      </c>
      <c r="O2" t="s">
        <v>11</v>
      </c>
      <c r="P2">
        <v>2021</v>
      </c>
      <c r="R2" s="3" t="s">
        <v>2714</v>
      </c>
      <c r="S2" t="s">
        <v>2719</v>
      </c>
      <c r="U2" s="3" t="s">
        <v>2714</v>
      </c>
      <c r="V2" t="s">
        <v>2711</v>
      </c>
      <c r="X2" s="1" t="s">
        <v>2</v>
      </c>
      <c r="Y2" s="1" t="s">
        <v>2721</v>
      </c>
      <c r="AA2" s="3" t="s">
        <v>2714</v>
      </c>
      <c r="AB2" t="s">
        <v>2712</v>
      </c>
      <c r="AI2" s="3" t="s">
        <v>2714</v>
      </c>
      <c r="AJ2" t="s">
        <v>2711</v>
      </c>
    </row>
    <row r="3" spans="1:36" x14ac:dyDescent="0.3">
      <c r="A3" s="5">
        <v>1928887.8599999624</v>
      </c>
      <c r="C3" s="3" t="s">
        <v>2714</v>
      </c>
      <c r="D3" t="s">
        <v>36</v>
      </c>
      <c r="E3" t="s">
        <v>13</v>
      </c>
      <c r="F3" t="s">
        <v>41</v>
      </c>
      <c r="G3" t="s">
        <v>2715</v>
      </c>
      <c r="I3" s="4" t="s">
        <v>54</v>
      </c>
      <c r="J3" s="5">
        <v>139241.71000000002</v>
      </c>
      <c r="L3" t="str">
        <f t="shared" ref="L3:L18" si="0">I4</f>
        <v>Appliances</v>
      </c>
      <c r="M3" s="5">
        <f t="shared" ref="M3:M18" si="1">GETPIVOTDATA("Sales",$I$2,"Sub-Category",L3)</f>
        <v>87846.099999999991</v>
      </c>
      <c r="O3" t="s">
        <v>16</v>
      </c>
      <c r="P3">
        <v>2021</v>
      </c>
      <c r="R3" s="4">
        <v>2021</v>
      </c>
      <c r="S3" s="2">
        <v>595</v>
      </c>
      <c r="U3" s="4" t="s">
        <v>490</v>
      </c>
      <c r="V3" s="5">
        <v>18299.32</v>
      </c>
      <c r="X3" t="str">
        <f>U3</f>
        <v>Alabama</v>
      </c>
      <c r="Y3" s="5">
        <f>GETPIVOTDATA("Sales",$U$2,"State",X3)</f>
        <v>18299.32</v>
      </c>
      <c r="AA3" s="4" t="s">
        <v>1578</v>
      </c>
      <c r="AB3" s="5">
        <v>8981.32</v>
      </c>
      <c r="AI3" s="4" t="s">
        <v>2698</v>
      </c>
      <c r="AJ3" s="5">
        <v>94924.87</v>
      </c>
    </row>
    <row r="4" spans="1:36" x14ac:dyDescent="0.3">
      <c r="A4" s="2"/>
      <c r="C4" s="4">
        <v>2021</v>
      </c>
      <c r="D4" s="5">
        <v>5469.7699999999977</v>
      </c>
      <c r="E4" s="5">
        <v>22593.399999999965</v>
      </c>
      <c r="F4" s="5">
        <v>21492.950000000008</v>
      </c>
      <c r="G4" s="5">
        <v>49556.119999999966</v>
      </c>
      <c r="I4" s="4" t="s">
        <v>94</v>
      </c>
      <c r="J4" s="5">
        <v>87846.099999999991</v>
      </c>
      <c r="L4" t="str">
        <f t="shared" si="0"/>
        <v>Art</v>
      </c>
      <c r="M4" s="5">
        <f t="shared" si="1"/>
        <v>23145.500000000011</v>
      </c>
      <c r="O4" t="s">
        <v>24</v>
      </c>
      <c r="P4">
        <v>2021</v>
      </c>
      <c r="R4" s="4">
        <v>2022</v>
      </c>
      <c r="S4" s="2">
        <v>573</v>
      </c>
      <c r="U4" s="4" t="s">
        <v>97</v>
      </c>
      <c r="V4" s="5">
        <v>28978.850000000006</v>
      </c>
      <c r="X4" t="str">
        <f t="shared" ref="X4:X51" si="2">U4</f>
        <v>Arizona</v>
      </c>
      <c r="Y4" s="5">
        <f t="shared" ref="Y4:Y51" si="3">GETPIVOTDATA("Sales",$U$2,"State",X4)</f>
        <v>28978.850000000006</v>
      </c>
      <c r="AA4" s="4" t="s">
        <v>2476</v>
      </c>
      <c r="AB4" s="5">
        <v>6939.17</v>
      </c>
      <c r="AI4" s="4" t="s">
        <v>2699</v>
      </c>
      <c r="AJ4" s="5">
        <v>59640.160000000018</v>
      </c>
    </row>
    <row r="5" spans="1:36" x14ac:dyDescent="0.3">
      <c r="A5" s="1" t="s">
        <v>2710</v>
      </c>
      <c r="C5" s="4">
        <v>2022</v>
      </c>
      <c r="D5" s="5">
        <v>3015.170000000001</v>
      </c>
      <c r="E5" s="5">
        <v>25099.55000000001</v>
      </c>
      <c r="F5" s="5">
        <v>33503.970000000016</v>
      </c>
      <c r="G5" s="5">
        <v>61618.690000000031</v>
      </c>
      <c r="I5" s="4" t="s">
        <v>26</v>
      </c>
      <c r="J5" s="5">
        <v>23145.500000000011</v>
      </c>
      <c r="L5" t="str">
        <f t="shared" si="0"/>
        <v>Binders</v>
      </c>
      <c r="M5" s="5">
        <f t="shared" si="1"/>
        <v>169089.72999999995</v>
      </c>
      <c r="O5" t="s">
        <v>28</v>
      </c>
      <c r="P5">
        <v>2021</v>
      </c>
      <c r="R5" s="4">
        <v>2023</v>
      </c>
      <c r="S5" s="2">
        <v>638</v>
      </c>
      <c r="U5" s="4" t="s">
        <v>103</v>
      </c>
      <c r="V5" s="5">
        <v>9177.42</v>
      </c>
      <c r="X5" t="str">
        <f t="shared" si="2"/>
        <v>Arkansas</v>
      </c>
      <c r="Y5" s="5">
        <f t="shared" si="3"/>
        <v>9177.42</v>
      </c>
      <c r="AA5" s="4" t="s">
        <v>195</v>
      </c>
      <c r="AB5" s="5">
        <v>5757.42</v>
      </c>
      <c r="AI5" s="4" t="s">
        <v>2700</v>
      </c>
      <c r="AJ5" s="5">
        <v>205005.51000000036</v>
      </c>
    </row>
    <row r="6" spans="1:36" x14ac:dyDescent="0.3">
      <c r="A6" t="s">
        <v>2712</v>
      </c>
      <c r="C6" s="4">
        <v>2023</v>
      </c>
      <c r="D6" s="5">
        <v>6959.9299999999967</v>
      </c>
      <c r="E6" s="5">
        <v>35052.909999999989</v>
      </c>
      <c r="F6" s="5">
        <v>39774.099999999984</v>
      </c>
      <c r="G6" s="5">
        <v>81786.939999999973</v>
      </c>
      <c r="I6" s="4" t="s">
        <v>22</v>
      </c>
      <c r="J6" s="5">
        <v>169089.72999999995</v>
      </c>
      <c r="L6" t="str">
        <f t="shared" si="0"/>
        <v>Bookcases</v>
      </c>
      <c r="M6" s="5">
        <f t="shared" si="1"/>
        <v>101387.67000000013</v>
      </c>
      <c r="O6" t="s">
        <v>31</v>
      </c>
      <c r="P6">
        <v>2021</v>
      </c>
      <c r="R6" s="4">
        <v>2024</v>
      </c>
      <c r="S6" s="2">
        <v>513</v>
      </c>
      <c r="U6" s="4" t="s">
        <v>29</v>
      </c>
      <c r="V6" s="5">
        <v>390145.54000000079</v>
      </c>
      <c r="X6" t="str">
        <f t="shared" si="2"/>
        <v>California</v>
      </c>
      <c r="Y6" s="5">
        <f t="shared" si="3"/>
        <v>390145.54000000079</v>
      </c>
      <c r="AA6" s="4" t="s">
        <v>1819</v>
      </c>
      <c r="AB6" s="5">
        <v>5202.84</v>
      </c>
      <c r="AI6" s="4" t="s">
        <v>2701</v>
      </c>
      <c r="AJ6" s="5">
        <v>137480.78999999989</v>
      </c>
    </row>
    <row r="7" spans="1:36" x14ac:dyDescent="0.3">
      <c r="A7" s="5">
        <v>247961.07000000036</v>
      </c>
      <c r="C7" s="4">
        <v>2024</v>
      </c>
      <c r="D7" s="5">
        <v>2443.7999999999993</v>
      </c>
      <c r="E7" s="5">
        <v>25464.809999999976</v>
      </c>
      <c r="F7" s="5">
        <v>27090.710000000028</v>
      </c>
      <c r="G7" s="5">
        <v>54999.320000000007</v>
      </c>
      <c r="I7" s="4" t="s">
        <v>76</v>
      </c>
      <c r="J7" s="5">
        <v>101387.67000000013</v>
      </c>
      <c r="L7" t="str">
        <f t="shared" si="0"/>
        <v>Chairs</v>
      </c>
      <c r="M7" s="5">
        <f t="shared" si="1"/>
        <v>277058.98000000045</v>
      </c>
      <c r="O7" t="s">
        <v>34</v>
      </c>
      <c r="P7">
        <v>2021</v>
      </c>
      <c r="R7" s="4" t="s">
        <v>2715</v>
      </c>
      <c r="S7" s="2">
        <v>2319</v>
      </c>
      <c r="U7" s="4" t="s">
        <v>280</v>
      </c>
      <c r="V7" s="5">
        <v>27113.920000000002</v>
      </c>
      <c r="X7" t="str">
        <f t="shared" si="2"/>
        <v>Colorado</v>
      </c>
      <c r="Y7" s="5">
        <f t="shared" si="3"/>
        <v>27113.920000000002</v>
      </c>
      <c r="AA7" s="4" t="s">
        <v>1950</v>
      </c>
      <c r="AB7" s="5">
        <v>3883.0899999999997</v>
      </c>
      <c r="AI7" s="4" t="s">
        <v>2702</v>
      </c>
      <c r="AJ7" s="5">
        <v>155028.82999999993</v>
      </c>
    </row>
    <row r="8" spans="1:36" x14ac:dyDescent="0.3">
      <c r="C8" s="4" t="s">
        <v>2715</v>
      </c>
      <c r="D8" s="2">
        <v>17888.669999999995</v>
      </c>
      <c r="E8" s="2">
        <v>108210.66999999993</v>
      </c>
      <c r="F8" s="2">
        <v>121861.73000000004</v>
      </c>
      <c r="G8" s="2">
        <v>247961.06999999998</v>
      </c>
      <c r="I8" s="4" t="s">
        <v>37</v>
      </c>
      <c r="J8" s="5">
        <v>277058.98000000045</v>
      </c>
      <c r="L8" t="str">
        <f t="shared" si="0"/>
        <v>Copiers</v>
      </c>
      <c r="M8" s="5">
        <f t="shared" si="1"/>
        <v>118968.23999999999</v>
      </c>
      <c r="O8" t="s">
        <v>48</v>
      </c>
      <c r="P8">
        <v>2021</v>
      </c>
      <c r="U8" s="4" t="s">
        <v>615</v>
      </c>
      <c r="V8" s="5">
        <v>11471.419999999998</v>
      </c>
      <c r="X8" t="str">
        <f t="shared" si="2"/>
        <v>Connecticut</v>
      </c>
      <c r="Y8" s="5">
        <f t="shared" si="3"/>
        <v>11471.419999999998</v>
      </c>
      <c r="AA8" s="4" t="s">
        <v>2715</v>
      </c>
      <c r="AB8" s="2">
        <v>30763.84</v>
      </c>
      <c r="AI8" s="4" t="s">
        <v>2703</v>
      </c>
      <c r="AJ8" s="5">
        <v>152718.72000000006</v>
      </c>
    </row>
    <row r="9" spans="1:36" x14ac:dyDescent="0.3">
      <c r="A9" s="5">
        <f>GETPIVOTDATA("Sales",$A$2)</f>
        <v>1928887.8599999624</v>
      </c>
      <c r="I9" s="4" t="s">
        <v>605</v>
      </c>
      <c r="J9" s="5">
        <v>118968.23999999999</v>
      </c>
      <c r="L9" t="str">
        <f t="shared" si="0"/>
        <v>Envelopes</v>
      </c>
      <c r="M9" s="5">
        <f t="shared" si="1"/>
        <v>14717.39</v>
      </c>
      <c r="O9" t="s">
        <v>52</v>
      </c>
      <c r="P9">
        <v>2021</v>
      </c>
      <c r="U9" s="4" t="s">
        <v>61</v>
      </c>
      <c r="V9" s="5">
        <v>16302.24</v>
      </c>
      <c r="X9" t="str">
        <f t="shared" si="2"/>
        <v>Delaware</v>
      </c>
      <c r="Y9" s="5">
        <f t="shared" si="3"/>
        <v>16302.24</v>
      </c>
      <c r="AI9" s="4" t="s">
        <v>2704</v>
      </c>
      <c r="AJ9" s="5">
        <v>147238.11000000004</v>
      </c>
    </row>
    <row r="10" spans="1:36" x14ac:dyDescent="0.3">
      <c r="I10" s="4" t="s">
        <v>65</v>
      </c>
      <c r="J10" s="5">
        <v>14717.39</v>
      </c>
      <c r="L10" t="str">
        <f t="shared" si="0"/>
        <v>Fasteners</v>
      </c>
      <c r="M10" s="5">
        <f t="shared" si="1"/>
        <v>2484.9300000000003</v>
      </c>
      <c r="O10" t="s">
        <v>56</v>
      </c>
      <c r="P10">
        <v>2021</v>
      </c>
      <c r="U10" s="4" t="s">
        <v>2046</v>
      </c>
      <c r="V10" s="5">
        <v>2865.0199999999995</v>
      </c>
      <c r="X10" t="str">
        <f t="shared" si="2"/>
        <v>District of Columbia</v>
      </c>
      <c r="Y10" s="5">
        <f t="shared" si="3"/>
        <v>2865.0199999999995</v>
      </c>
      <c r="AI10" s="4" t="s">
        <v>2705</v>
      </c>
      <c r="AJ10" s="5">
        <v>159043.99000000008</v>
      </c>
    </row>
    <row r="11" spans="1:36" x14ac:dyDescent="0.3">
      <c r="I11" s="4" t="s">
        <v>45</v>
      </c>
      <c r="J11" s="5">
        <v>2484.9300000000003</v>
      </c>
      <c r="L11" t="str">
        <f t="shared" si="0"/>
        <v>Furnishings</v>
      </c>
      <c r="M11" s="5">
        <f t="shared" si="1"/>
        <v>76222.689999999944</v>
      </c>
      <c r="O11" t="s">
        <v>60</v>
      </c>
      <c r="P11">
        <v>2021</v>
      </c>
      <c r="U11" s="4" t="s">
        <v>125</v>
      </c>
      <c r="V11" s="5">
        <v>79303.609999999986</v>
      </c>
      <c r="X11" t="str">
        <f t="shared" si="2"/>
        <v>Florida</v>
      </c>
      <c r="Y11" s="5">
        <f t="shared" si="3"/>
        <v>79303.609999999986</v>
      </c>
      <c r="AI11" s="4" t="s">
        <v>2706</v>
      </c>
      <c r="AJ11" s="5">
        <v>219783.30000000057</v>
      </c>
    </row>
    <row r="12" spans="1:36" x14ac:dyDescent="0.3">
      <c r="A12" s="5">
        <f>GETPIVOTDATA("Profit",$A$6)</f>
        <v>247961.07000000036</v>
      </c>
      <c r="I12" s="4" t="s">
        <v>49</v>
      </c>
      <c r="J12" s="5">
        <v>76222.689999999944</v>
      </c>
      <c r="L12" t="str">
        <f t="shared" si="0"/>
        <v>Labels</v>
      </c>
      <c r="M12" s="5">
        <f t="shared" si="1"/>
        <v>11045.550000000012</v>
      </c>
      <c r="O12" t="s">
        <v>63</v>
      </c>
      <c r="P12">
        <v>2021</v>
      </c>
      <c r="U12" s="4" t="s">
        <v>32</v>
      </c>
      <c r="V12" s="5">
        <v>46346.2</v>
      </c>
      <c r="X12" t="str">
        <f t="shared" si="2"/>
        <v>Georgia</v>
      </c>
      <c r="Y12" s="5">
        <f t="shared" si="3"/>
        <v>46346.2</v>
      </c>
      <c r="AI12" s="4" t="s">
        <v>2707</v>
      </c>
      <c r="AJ12" s="5">
        <v>122546.06999999989</v>
      </c>
    </row>
    <row r="13" spans="1:36" x14ac:dyDescent="0.3">
      <c r="I13" s="4" t="s">
        <v>18</v>
      </c>
      <c r="J13" s="5">
        <v>11045.550000000012</v>
      </c>
      <c r="L13" t="str">
        <f t="shared" si="0"/>
        <v>Machines</v>
      </c>
      <c r="M13" s="5">
        <f t="shared" si="1"/>
        <v>166777.78000000003</v>
      </c>
      <c r="O13" t="s">
        <v>71</v>
      </c>
      <c r="P13">
        <v>2021</v>
      </c>
      <c r="U13" s="4" t="s">
        <v>512</v>
      </c>
      <c r="V13" s="5">
        <v>3963.4700000000007</v>
      </c>
      <c r="X13" t="str">
        <f t="shared" si="2"/>
        <v>Idaho</v>
      </c>
      <c r="Y13" s="5">
        <f t="shared" si="3"/>
        <v>3963.4700000000007</v>
      </c>
      <c r="AI13" s="4" t="s">
        <v>2708</v>
      </c>
      <c r="AJ13" s="5">
        <v>234013.28000000012</v>
      </c>
    </row>
    <row r="14" spans="1:36" x14ac:dyDescent="0.3">
      <c r="I14" s="4" t="s">
        <v>304</v>
      </c>
      <c r="J14" s="5">
        <v>166777.78000000003</v>
      </c>
      <c r="L14" t="str">
        <f t="shared" si="0"/>
        <v>Paper</v>
      </c>
      <c r="M14" s="5">
        <f t="shared" si="1"/>
        <v>64529.990000000034</v>
      </c>
      <c r="O14" t="s">
        <v>74</v>
      </c>
      <c r="P14">
        <v>2021</v>
      </c>
      <c r="U14" s="4" t="s">
        <v>17</v>
      </c>
      <c r="V14" s="5">
        <v>68565.030000000072</v>
      </c>
      <c r="X14" t="str">
        <f t="shared" si="2"/>
        <v>Illinois</v>
      </c>
      <c r="Y14" s="5">
        <f t="shared" si="3"/>
        <v>68565.030000000072</v>
      </c>
      <c r="AI14" s="4" t="s">
        <v>2709</v>
      </c>
      <c r="AJ14" s="5">
        <v>241464.23000000027</v>
      </c>
    </row>
    <row r="15" spans="1:36" x14ac:dyDescent="0.3">
      <c r="I15" s="4" t="s">
        <v>14</v>
      </c>
      <c r="J15" s="5">
        <v>64529.990000000034</v>
      </c>
      <c r="L15" t="str">
        <f t="shared" si="0"/>
        <v>Phones</v>
      </c>
      <c r="M15" s="5">
        <f t="shared" si="1"/>
        <v>279464.4200000001</v>
      </c>
      <c r="O15" t="s">
        <v>79</v>
      </c>
      <c r="P15">
        <v>2021</v>
      </c>
      <c r="U15" s="4" t="s">
        <v>131</v>
      </c>
      <c r="V15" s="5">
        <v>47809.549999999996</v>
      </c>
      <c r="X15" t="str">
        <f t="shared" si="2"/>
        <v>Indiana</v>
      </c>
      <c r="Y15" s="5">
        <f t="shared" si="3"/>
        <v>47809.549999999996</v>
      </c>
      <c r="AI15" s="4" t="s">
        <v>2715</v>
      </c>
      <c r="AJ15" s="5">
        <v>1928887.860000001</v>
      </c>
    </row>
    <row r="16" spans="1:36" x14ac:dyDescent="0.3">
      <c r="I16" s="4" t="s">
        <v>42</v>
      </c>
      <c r="J16" s="5">
        <v>279464.4200000001</v>
      </c>
      <c r="L16" t="str">
        <f t="shared" si="0"/>
        <v>Storage</v>
      </c>
      <c r="M16" s="5">
        <f t="shared" si="1"/>
        <v>190679.61000000019</v>
      </c>
      <c r="O16" t="s">
        <v>83</v>
      </c>
      <c r="P16">
        <v>2021</v>
      </c>
      <c r="U16" s="4" t="s">
        <v>397</v>
      </c>
      <c r="V16" s="5">
        <v>4476.41</v>
      </c>
      <c r="X16" t="str">
        <f t="shared" si="2"/>
        <v>Iowa</v>
      </c>
      <c r="Y16" s="5">
        <f t="shared" si="3"/>
        <v>4476.41</v>
      </c>
    </row>
    <row r="17" spans="9:36" x14ac:dyDescent="0.3">
      <c r="I17" s="4" t="s">
        <v>20</v>
      </c>
      <c r="J17" s="5">
        <v>190679.61000000019</v>
      </c>
      <c r="L17" t="str">
        <f t="shared" si="0"/>
        <v>Supplies</v>
      </c>
      <c r="M17" s="5">
        <f t="shared" si="1"/>
        <v>38554.810000000027</v>
      </c>
      <c r="O17" t="s">
        <v>85</v>
      </c>
      <c r="P17">
        <v>2021</v>
      </c>
      <c r="U17" s="4" t="s">
        <v>1285</v>
      </c>
      <c r="V17" s="5">
        <v>2835.0000000000005</v>
      </c>
      <c r="X17" t="str">
        <f t="shared" si="2"/>
        <v>Kansas</v>
      </c>
      <c r="Y17" s="5">
        <f t="shared" si="3"/>
        <v>2835.0000000000005</v>
      </c>
      <c r="AI17" s="6" t="s">
        <v>2724</v>
      </c>
      <c r="AJ17" s="1" t="s">
        <v>2721</v>
      </c>
    </row>
    <row r="18" spans="9:36" x14ac:dyDescent="0.3">
      <c r="I18" s="4" t="s">
        <v>202</v>
      </c>
      <c r="J18" s="5">
        <v>38554.810000000027</v>
      </c>
      <c r="L18" t="str">
        <f t="shared" si="0"/>
        <v>Tables</v>
      </c>
      <c r="M18" s="5">
        <f t="shared" si="1"/>
        <v>167672.76</v>
      </c>
      <c r="O18" t="s">
        <v>87</v>
      </c>
      <c r="P18">
        <v>2021</v>
      </c>
      <c r="U18" s="4" t="s">
        <v>35</v>
      </c>
      <c r="V18" s="5">
        <v>23650.589999999982</v>
      </c>
      <c r="X18" t="str">
        <f t="shared" si="2"/>
        <v>Kentucky</v>
      </c>
      <c r="Y18" s="5">
        <f t="shared" si="3"/>
        <v>23650.589999999982</v>
      </c>
      <c r="AI18" t="str">
        <f>AI3</f>
        <v>Jan</v>
      </c>
      <c r="AJ18" s="7">
        <f>GETPIVOTDATA("Sales",$AI$2,"Month",AI18)</f>
        <v>94924.87</v>
      </c>
    </row>
    <row r="19" spans="9:36" x14ac:dyDescent="0.3">
      <c r="I19" s="4" t="s">
        <v>147</v>
      </c>
      <c r="J19" s="5">
        <v>167672.76</v>
      </c>
      <c r="O19" t="s">
        <v>92</v>
      </c>
      <c r="P19">
        <v>2021</v>
      </c>
      <c r="U19" s="4" t="s">
        <v>64</v>
      </c>
      <c r="V19" s="5">
        <v>5297.05</v>
      </c>
      <c r="X19" t="str">
        <f t="shared" si="2"/>
        <v>Louisiana</v>
      </c>
      <c r="Y19" s="5">
        <f t="shared" si="3"/>
        <v>5297.05</v>
      </c>
      <c r="AI19" t="str">
        <f t="shared" ref="AI19:AI34" si="4">AI4</f>
        <v>Feb</v>
      </c>
      <c r="AJ19" s="7">
        <f t="shared" ref="AJ19:AJ34" si="5">GETPIVOTDATA("Sales",$AI$2,"Month",AI19)</f>
        <v>59640.160000000018</v>
      </c>
    </row>
    <row r="20" spans="9:36" x14ac:dyDescent="0.3">
      <c r="I20" s="4" t="s">
        <v>2715</v>
      </c>
      <c r="J20" s="2">
        <v>1928887.8600000008</v>
      </c>
      <c r="O20" t="s">
        <v>96</v>
      </c>
      <c r="P20">
        <v>2021</v>
      </c>
      <c r="U20" s="4" t="s">
        <v>1063</v>
      </c>
      <c r="V20" s="5">
        <v>1270.5300000000002</v>
      </c>
      <c r="X20" t="str">
        <f t="shared" si="2"/>
        <v>Maine</v>
      </c>
      <c r="Y20" s="5">
        <f t="shared" si="3"/>
        <v>1270.5300000000002</v>
      </c>
      <c r="AI20" t="str">
        <f t="shared" si="4"/>
        <v>Mar</v>
      </c>
      <c r="AJ20" s="7">
        <f t="shared" si="5"/>
        <v>205005.51000000036</v>
      </c>
    </row>
    <row r="21" spans="9:36" x14ac:dyDescent="0.3">
      <c r="O21" t="s">
        <v>102</v>
      </c>
      <c r="P21">
        <v>2021</v>
      </c>
      <c r="U21" s="4" t="s">
        <v>533</v>
      </c>
      <c r="V21" s="5">
        <v>18580.899999999998</v>
      </c>
      <c r="X21" t="str">
        <f t="shared" si="2"/>
        <v>Maryland</v>
      </c>
      <c r="Y21" s="5">
        <f t="shared" si="3"/>
        <v>18580.899999999998</v>
      </c>
      <c r="AI21" t="str">
        <f t="shared" si="4"/>
        <v>Apr</v>
      </c>
      <c r="AJ21" s="7">
        <f t="shared" si="5"/>
        <v>137480.78999999989</v>
      </c>
    </row>
    <row r="22" spans="9:36" x14ac:dyDescent="0.3">
      <c r="O22" t="s">
        <v>109</v>
      </c>
      <c r="P22">
        <v>2021</v>
      </c>
      <c r="U22" s="4" t="s">
        <v>436</v>
      </c>
      <c r="V22" s="5">
        <v>23040.059999999998</v>
      </c>
      <c r="X22" t="str">
        <f t="shared" si="2"/>
        <v>Massachusetts</v>
      </c>
      <c r="Y22" s="5">
        <f t="shared" si="3"/>
        <v>23040.059999999998</v>
      </c>
      <c r="AI22" t="str">
        <f t="shared" si="4"/>
        <v>May</v>
      </c>
      <c r="AJ22" s="7">
        <f t="shared" si="5"/>
        <v>155028.82999999993</v>
      </c>
    </row>
    <row r="23" spans="9:36" x14ac:dyDescent="0.3">
      <c r="O23" t="s">
        <v>111</v>
      </c>
      <c r="P23">
        <v>2021</v>
      </c>
      <c r="U23" s="4" t="s">
        <v>112</v>
      </c>
      <c r="V23" s="5">
        <v>66559.090000000011</v>
      </c>
      <c r="X23" t="str">
        <f t="shared" si="2"/>
        <v>Michigan</v>
      </c>
      <c r="Y23" s="5">
        <f t="shared" si="3"/>
        <v>66559.090000000011</v>
      </c>
      <c r="AI23" t="str">
        <f t="shared" si="4"/>
        <v>Jun</v>
      </c>
      <c r="AJ23" s="7">
        <f t="shared" si="5"/>
        <v>152718.72000000006</v>
      </c>
    </row>
    <row r="24" spans="9:36" x14ac:dyDescent="0.3">
      <c r="O24" t="s">
        <v>121</v>
      </c>
      <c r="P24">
        <v>2021</v>
      </c>
      <c r="U24" s="4" t="s">
        <v>317</v>
      </c>
      <c r="V24" s="5">
        <v>25069.119999999992</v>
      </c>
      <c r="X24" t="str">
        <f t="shared" si="2"/>
        <v>Minnesota</v>
      </c>
      <c r="Y24" s="5">
        <f t="shared" si="3"/>
        <v>25069.119999999992</v>
      </c>
      <c r="AI24" t="str">
        <f t="shared" si="4"/>
        <v>Jul</v>
      </c>
      <c r="AJ24" s="7">
        <f t="shared" si="5"/>
        <v>147238.11000000004</v>
      </c>
    </row>
    <row r="25" spans="9:36" x14ac:dyDescent="0.3">
      <c r="O25" t="s">
        <v>124</v>
      </c>
      <c r="P25">
        <v>2021</v>
      </c>
      <c r="U25" s="4" t="s">
        <v>331</v>
      </c>
      <c r="V25" s="5">
        <v>9528.4400000000023</v>
      </c>
      <c r="X25" t="str">
        <f t="shared" si="2"/>
        <v>Mississippi</v>
      </c>
      <c r="Y25" s="5">
        <f t="shared" si="3"/>
        <v>9528.4400000000023</v>
      </c>
      <c r="AI25" t="str">
        <f t="shared" si="4"/>
        <v>Aug</v>
      </c>
      <c r="AJ25" s="7">
        <f t="shared" si="5"/>
        <v>159043.99000000008</v>
      </c>
    </row>
    <row r="26" spans="9:36" x14ac:dyDescent="0.3">
      <c r="O26" t="s">
        <v>127</v>
      </c>
      <c r="P26">
        <v>2021</v>
      </c>
      <c r="U26" s="4" t="s">
        <v>188</v>
      </c>
      <c r="V26" s="5">
        <v>18470.039999999997</v>
      </c>
      <c r="X26" t="str">
        <f t="shared" si="2"/>
        <v>Missouri</v>
      </c>
      <c r="Y26" s="5">
        <f t="shared" si="3"/>
        <v>18470.039999999997</v>
      </c>
      <c r="AI26" t="str">
        <f t="shared" si="4"/>
        <v>Sep</v>
      </c>
      <c r="AJ26" s="7">
        <f t="shared" si="5"/>
        <v>219783.30000000057</v>
      </c>
    </row>
    <row r="27" spans="9:36" x14ac:dyDescent="0.3">
      <c r="O27" t="s">
        <v>130</v>
      </c>
      <c r="P27">
        <v>2021</v>
      </c>
      <c r="U27" s="4" t="s">
        <v>517</v>
      </c>
      <c r="V27" s="5">
        <v>5549.4500000000007</v>
      </c>
      <c r="X27" t="str">
        <f t="shared" si="2"/>
        <v>Montana</v>
      </c>
      <c r="Y27" s="5">
        <f t="shared" si="3"/>
        <v>5549.4500000000007</v>
      </c>
      <c r="AI27" t="str">
        <f t="shared" si="4"/>
        <v>Oct</v>
      </c>
      <c r="AJ27" s="7">
        <f t="shared" si="5"/>
        <v>122546.06999999989</v>
      </c>
    </row>
    <row r="28" spans="9:36" x14ac:dyDescent="0.3">
      <c r="O28" t="s">
        <v>133</v>
      </c>
      <c r="P28">
        <v>2021</v>
      </c>
      <c r="U28" s="4" t="s">
        <v>998</v>
      </c>
      <c r="V28" s="5">
        <v>4063.0600000000004</v>
      </c>
      <c r="X28" t="str">
        <f t="shared" si="2"/>
        <v>Nebraska</v>
      </c>
      <c r="Y28" s="5">
        <f t="shared" si="3"/>
        <v>4063.0600000000004</v>
      </c>
      <c r="AI28" t="str">
        <f t="shared" si="4"/>
        <v>Nov</v>
      </c>
      <c r="AJ28" s="7">
        <f t="shared" si="5"/>
        <v>234013.28000000012</v>
      </c>
    </row>
    <row r="29" spans="9:36" x14ac:dyDescent="0.3">
      <c r="O29" t="s">
        <v>141</v>
      </c>
      <c r="P29">
        <v>2021</v>
      </c>
      <c r="U29" s="4" t="s">
        <v>128</v>
      </c>
      <c r="V29" s="5">
        <v>15059.500000000002</v>
      </c>
      <c r="X29" t="str">
        <f t="shared" si="2"/>
        <v>Nevada</v>
      </c>
      <c r="Y29" s="5">
        <f t="shared" si="3"/>
        <v>15059.500000000002</v>
      </c>
      <c r="AI29" t="str">
        <f t="shared" si="4"/>
        <v>Dec</v>
      </c>
      <c r="AJ29" s="7">
        <f t="shared" si="5"/>
        <v>241464.23000000027</v>
      </c>
    </row>
    <row r="30" spans="9:36" x14ac:dyDescent="0.3">
      <c r="O30" t="s">
        <v>145</v>
      </c>
      <c r="P30">
        <v>2021</v>
      </c>
      <c r="U30" s="4" t="s">
        <v>687</v>
      </c>
      <c r="V30" s="5">
        <v>7210.3</v>
      </c>
      <c r="X30" t="str">
        <f t="shared" si="2"/>
        <v>New Hampshire</v>
      </c>
      <c r="Y30" s="5">
        <f t="shared" si="3"/>
        <v>7210.3</v>
      </c>
    </row>
    <row r="31" spans="9:36" x14ac:dyDescent="0.3">
      <c r="O31" t="s">
        <v>150</v>
      </c>
      <c r="P31">
        <v>2021</v>
      </c>
      <c r="U31" s="4" t="s">
        <v>179</v>
      </c>
      <c r="V31" s="5">
        <v>29833.009999999995</v>
      </c>
      <c r="X31" t="str">
        <f t="shared" si="2"/>
        <v>New Jersey</v>
      </c>
      <c r="Y31" s="5">
        <f t="shared" si="3"/>
        <v>29833.009999999995</v>
      </c>
    </row>
    <row r="32" spans="9:36" x14ac:dyDescent="0.3">
      <c r="O32" t="s">
        <v>153</v>
      </c>
      <c r="P32">
        <v>2021</v>
      </c>
      <c r="U32" s="4" t="s">
        <v>401</v>
      </c>
      <c r="V32" s="5">
        <v>3519.2000000000003</v>
      </c>
      <c r="X32" t="str">
        <f t="shared" si="2"/>
        <v>New Mexico</v>
      </c>
      <c r="Y32" s="5">
        <f t="shared" si="3"/>
        <v>3519.2000000000003</v>
      </c>
    </row>
    <row r="33" spans="15:25" x14ac:dyDescent="0.3">
      <c r="O33" t="s">
        <v>156</v>
      </c>
      <c r="P33">
        <v>2021</v>
      </c>
      <c r="U33" s="4" t="s">
        <v>151</v>
      </c>
      <c r="V33" s="5">
        <v>246517.74000000046</v>
      </c>
      <c r="X33" t="str">
        <f t="shared" si="2"/>
        <v>New York</v>
      </c>
      <c r="Y33" s="5">
        <f t="shared" si="3"/>
        <v>246517.74000000046</v>
      </c>
    </row>
    <row r="34" spans="15:25" x14ac:dyDescent="0.3">
      <c r="O34" t="s">
        <v>158</v>
      </c>
      <c r="P34">
        <v>2021</v>
      </c>
      <c r="U34" s="4" t="s">
        <v>247</v>
      </c>
      <c r="V34" s="5">
        <v>37450.26999999999</v>
      </c>
      <c r="X34" t="str">
        <f t="shared" si="2"/>
        <v>North Carolina</v>
      </c>
      <c r="Y34" s="5">
        <f t="shared" si="3"/>
        <v>37450.26999999999</v>
      </c>
    </row>
    <row r="35" spans="15:25" x14ac:dyDescent="0.3">
      <c r="O35" t="s">
        <v>161</v>
      </c>
      <c r="P35">
        <v>2021</v>
      </c>
      <c r="U35" s="4" t="s">
        <v>2677</v>
      </c>
      <c r="V35" s="5">
        <v>891.53</v>
      </c>
      <c r="X35" t="str">
        <f t="shared" si="2"/>
        <v>North Dakota</v>
      </c>
      <c r="Y35" s="5">
        <f t="shared" si="3"/>
        <v>891.53</v>
      </c>
    </row>
    <row r="36" spans="15:25" x14ac:dyDescent="0.3">
      <c r="O36" t="s">
        <v>163</v>
      </c>
      <c r="P36">
        <v>2021</v>
      </c>
      <c r="U36" s="4" t="s">
        <v>80</v>
      </c>
      <c r="V36" s="5">
        <v>66407.170000000027</v>
      </c>
      <c r="X36" t="str">
        <f t="shared" si="2"/>
        <v>Ohio</v>
      </c>
      <c r="Y36" s="5">
        <f t="shared" si="3"/>
        <v>66407.170000000027</v>
      </c>
    </row>
    <row r="37" spans="15:25" x14ac:dyDescent="0.3">
      <c r="O37" t="s">
        <v>169</v>
      </c>
      <c r="P37">
        <v>2021</v>
      </c>
      <c r="U37" s="4" t="s">
        <v>842</v>
      </c>
      <c r="V37" s="5">
        <v>17021.929999999997</v>
      </c>
      <c r="X37" t="str">
        <f t="shared" si="2"/>
        <v>Oklahoma</v>
      </c>
      <c r="Y37" s="5">
        <f t="shared" si="3"/>
        <v>17021.929999999997</v>
      </c>
    </row>
    <row r="38" spans="15:25" x14ac:dyDescent="0.3">
      <c r="O38" t="s">
        <v>172</v>
      </c>
      <c r="P38">
        <v>2021</v>
      </c>
      <c r="U38" s="4" t="s">
        <v>93</v>
      </c>
      <c r="V38" s="5">
        <v>15189.980000000009</v>
      </c>
      <c r="X38" t="str">
        <f t="shared" si="2"/>
        <v>Oregon</v>
      </c>
      <c r="Y38" s="5">
        <f t="shared" si="3"/>
        <v>15189.980000000009</v>
      </c>
    </row>
    <row r="39" spans="15:25" x14ac:dyDescent="0.3">
      <c r="O39" t="s">
        <v>173</v>
      </c>
      <c r="P39">
        <v>2021</v>
      </c>
      <c r="U39" s="4" t="s">
        <v>25</v>
      </c>
      <c r="V39" s="5">
        <v>95494.859999999986</v>
      </c>
      <c r="X39" t="str">
        <f t="shared" si="2"/>
        <v>Pennsylvania</v>
      </c>
      <c r="Y39" s="5">
        <f t="shared" si="3"/>
        <v>95494.859999999986</v>
      </c>
    </row>
    <row r="40" spans="15:25" x14ac:dyDescent="0.3">
      <c r="O40" t="s">
        <v>178</v>
      </c>
      <c r="P40">
        <v>2021</v>
      </c>
      <c r="U40" s="4" t="s">
        <v>1531</v>
      </c>
      <c r="V40" s="5">
        <v>19695.419999999998</v>
      </c>
      <c r="X40" t="str">
        <f t="shared" si="2"/>
        <v>Rhode Island</v>
      </c>
      <c r="Y40" s="5">
        <f t="shared" si="3"/>
        <v>19695.419999999998</v>
      </c>
    </row>
    <row r="41" spans="15:25" x14ac:dyDescent="0.3">
      <c r="O41" t="s">
        <v>182</v>
      </c>
      <c r="P41">
        <v>2021</v>
      </c>
      <c r="U41" s="4" t="s">
        <v>72</v>
      </c>
      <c r="V41" s="5">
        <v>7350.869999999999</v>
      </c>
      <c r="X41" t="str">
        <f t="shared" si="2"/>
        <v>South Carolina</v>
      </c>
      <c r="Y41" s="5">
        <f t="shared" si="3"/>
        <v>7350.869999999999</v>
      </c>
    </row>
    <row r="42" spans="15:25" x14ac:dyDescent="0.3">
      <c r="O42" t="s">
        <v>184</v>
      </c>
      <c r="P42">
        <v>2021</v>
      </c>
      <c r="U42" s="4" t="s">
        <v>142</v>
      </c>
      <c r="V42" s="5">
        <v>1290.06</v>
      </c>
      <c r="X42" t="str">
        <f t="shared" si="2"/>
        <v>South Dakota</v>
      </c>
      <c r="Y42" s="5">
        <f t="shared" si="3"/>
        <v>1290.06</v>
      </c>
    </row>
    <row r="43" spans="15:25" x14ac:dyDescent="0.3">
      <c r="O43" t="s">
        <v>187</v>
      </c>
      <c r="P43">
        <v>2021</v>
      </c>
      <c r="U43" s="4" t="s">
        <v>122</v>
      </c>
      <c r="V43" s="5">
        <v>21227.569999999996</v>
      </c>
      <c r="X43" t="str">
        <f t="shared" si="2"/>
        <v>Tennessee</v>
      </c>
      <c r="Y43" s="5">
        <f t="shared" si="3"/>
        <v>21227.569999999996</v>
      </c>
    </row>
    <row r="44" spans="15:25" x14ac:dyDescent="0.3">
      <c r="O44" t="s">
        <v>195</v>
      </c>
      <c r="P44">
        <v>2021</v>
      </c>
      <c r="U44" s="4" t="s">
        <v>12</v>
      </c>
      <c r="V44" s="5">
        <v>151436.59999999998</v>
      </c>
      <c r="X44" t="str">
        <f t="shared" si="2"/>
        <v>Texas</v>
      </c>
      <c r="Y44" s="5">
        <f t="shared" si="3"/>
        <v>151436.59999999998</v>
      </c>
    </row>
    <row r="45" spans="15:25" x14ac:dyDescent="0.3">
      <c r="O45" t="s">
        <v>197</v>
      </c>
      <c r="P45">
        <v>2021</v>
      </c>
      <c r="U45" s="4" t="s">
        <v>298</v>
      </c>
      <c r="V45" s="5">
        <v>8960.06</v>
      </c>
      <c r="X45" t="str">
        <f t="shared" si="2"/>
        <v>Utah</v>
      </c>
      <c r="Y45" s="5">
        <f t="shared" si="3"/>
        <v>8960.06</v>
      </c>
    </row>
    <row r="46" spans="15:25" x14ac:dyDescent="0.3">
      <c r="O46" t="s">
        <v>199</v>
      </c>
      <c r="P46">
        <v>2021</v>
      </c>
      <c r="U46" s="4" t="s">
        <v>2324</v>
      </c>
      <c r="V46" s="5">
        <v>8724.34</v>
      </c>
      <c r="X46" t="str">
        <f t="shared" si="2"/>
        <v>Vermont</v>
      </c>
      <c r="Y46" s="5">
        <f t="shared" si="3"/>
        <v>8724.34</v>
      </c>
    </row>
    <row r="47" spans="15:25" x14ac:dyDescent="0.3">
      <c r="O47" t="s">
        <v>204</v>
      </c>
      <c r="P47">
        <v>2021</v>
      </c>
      <c r="U47" s="4" t="s">
        <v>57</v>
      </c>
      <c r="V47" s="5">
        <v>67825.950000000026</v>
      </c>
      <c r="X47" t="str">
        <f t="shared" si="2"/>
        <v>Virginia</v>
      </c>
      <c r="Y47" s="5">
        <f t="shared" si="3"/>
        <v>67825.950000000026</v>
      </c>
    </row>
    <row r="48" spans="15:25" x14ac:dyDescent="0.3">
      <c r="O48" t="s">
        <v>206</v>
      </c>
      <c r="P48">
        <v>2021</v>
      </c>
      <c r="U48" s="4" t="s">
        <v>166</v>
      </c>
      <c r="V48" s="5">
        <v>117661.47000000002</v>
      </c>
      <c r="X48" t="str">
        <f t="shared" si="2"/>
        <v>Washington</v>
      </c>
      <c r="Y48" s="5">
        <f t="shared" si="3"/>
        <v>117661.47000000002</v>
      </c>
    </row>
    <row r="49" spans="15:25" x14ac:dyDescent="0.3">
      <c r="O49" t="s">
        <v>210</v>
      </c>
      <c r="P49">
        <v>2021</v>
      </c>
      <c r="U49" s="4" t="s">
        <v>2689</v>
      </c>
      <c r="V49" s="5">
        <v>536.48</v>
      </c>
      <c r="X49" t="str">
        <f t="shared" si="2"/>
        <v>West Virginia</v>
      </c>
      <c r="Y49" s="5">
        <f t="shared" si="3"/>
        <v>536.48</v>
      </c>
    </row>
    <row r="50" spans="15:25" x14ac:dyDescent="0.3">
      <c r="O50" t="s">
        <v>212</v>
      </c>
      <c r="P50">
        <v>2021</v>
      </c>
      <c r="U50" s="4" t="s">
        <v>159</v>
      </c>
      <c r="V50" s="5">
        <v>29249.080000000009</v>
      </c>
      <c r="X50" t="str">
        <f t="shared" si="2"/>
        <v>Wisconsin</v>
      </c>
      <c r="Y50" s="5">
        <f t="shared" si="3"/>
        <v>29249.080000000009</v>
      </c>
    </row>
    <row r="51" spans="15:25" x14ac:dyDescent="0.3">
      <c r="O51" t="s">
        <v>214</v>
      </c>
      <c r="P51">
        <v>2021</v>
      </c>
      <c r="U51" s="4" t="s">
        <v>2622</v>
      </c>
      <c r="V51" s="5">
        <v>1603.14</v>
      </c>
      <c r="X51" t="str">
        <f t="shared" si="2"/>
        <v>Wyoming</v>
      </c>
      <c r="Y51" s="5">
        <f t="shared" si="3"/>
        <v>1603.14</v>
      </c>
    </row>
    <row r="52" spans="15:25" x14ac:dyDescent="0.3">
      <c r="O52" t="s">
        <v>217</v>
      </c>
      <c r="P52">
        <v>2021</v>
      </c>
      <c r="U52" s="4" t="s">
        <v>2715</v>
      </c>
      <c r="V52" s="5">
        <v>1928887.8600000013</v>
      </c>
    </row>
    <row r="53" spans="15:25" x14ac:dyDescent="0.3">
      <c r="O53" t="s">
        <v>219</v>
      </c>
      <c r="P53">
        <v>2021</v>
      </c>
    </row>
    <row r="54" spans="15:25" x14ac:dyDescent="0.3">
      <c r="O54" t="s">
        <v>220</v>
      </c>
      <c r="P54">
        <v>2021</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1D99-96AC-46CC-977C-92CA25604E82}">
  <dimension ref="A1"/>
  <sheetViews>
    <sheetView showGridLines="0" tabSelected="1" zoomScale="56" zoomScaleNormal="100" workbookViewId="0">
      <selection activeCell="AB26" sqref="AB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abhishek sharma</cp:lastModifiedBy>
  <dcterms:created xsi:type="dcterms:W3CDTF">2025-11-07T12:45:26Z</dcterms:created>
  <dcterms:modified xsi:type="dcterms:W3CDTF">2026-05-22T11:30:51Z</dcterms:modified>
</cp:coreProperties>
</file>