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231"/>
  <workbookPr defaultThemeVersion="124226"/>
  <mc:AlternateContent xmlns:mc="http://schemas.openxmlformats.org/markup-compatibility/2006">
    <mc:Choice Requires="x15">
      <x15ac:absPath xmlns:x15ac="http://schemas.microsoft.com/office/spreadsheetml/2010/11/ac" url="C:\Users\Niranjan\Desktop\FINAL SUBMISSION\Segmentation\"/>
    </mc:Choice>
  </mc:AlternateContent>
  <xr:revisionPtr revIDLastSave="0" documentId="13_ncr:1_{98EF67A5-8215-4B7D-B747-4C4AF19D6FBF}" xr6:coauthVersionLast="40" xr6:coauthVersionMax="40" xr10:uidLastSave="{00000000-0000-0000-0000-000000000000}"/>
  <bookViews>
    <workbookView xWindow="120" yWindow="105" windowWidth="20370" windowHeight="10815" firstSheet="2" activeTab="2" xr2:uid="{00000000-000D-0000-FFFF-FFFF00000000}"/>
  </bookViews>
  <sheets>
    <sheet name="seg_profiles_1" sheetId="1" state="hidden" r:id="rId1"/>
    <sheet name="seg_profiles" sheetId="2" state="hidden" r:id="rId2"/>
    <sheet name="Sheet1" sheetId="3" r:id="rId3"/>
  </sheets>
  <calcPr calcId="181029"/>
</workbook>
</file>

<file path=xl/calcChain.xml><?xml version="1.0" encoding="utf-8"?>
<calcChain xmlns="http://schemas.openxmlformats.org/spreadsheetml/2006/main">
  <c r="N3" i="3" l="1"/>
  <c r="M3" i="3"/>
  <c r="L3" i="3"/>
  <c r="K3" i="3"/>
  <c r="J3" i="3"/>
  <c r="I3" i="3"/>
  <c r="H3" i="3"/>
  <c r="G3" i="3"/>
  <c r="F3" i="3"/>
  <c r="E3" i="3"/>
  <c r="D3" i="3"/>
  <c r="C3" i="3"/>
  <c r="N3" i="2" l="1"/>
  <c r="M3" i="2"/>
  <c r="L3" i="2"/>
  <c r="K3" i="2"/>
  <c r="J3" i="2"/>
  <c r="I3" i="2"/>
  <c r="H3" i="2"/>
  <c r="G3" i="2"/>
  <c r="F3" i="2"/>
  <c r="E3" i="2"/>
  <c r="D3" i="2"/>
  <c r="C3" i="2"/>
  <c r="N3" i="1"/>
  <c r="M3" i="1"/>
  <c r="L3" i="1"/>
  <c r="K3" i="1"/>
  <c r="J3" i="1"/>
  <c r="I3" i="1"/>
  <c r="H3" i="1"/>
  <c r="G3" i="1"/>
  <c r="F3" i="1"/>
  <c r="E3" i="1"/>
  <c r="D3" i="1"/>
  <c r="C3" i="1"/>
</calcChain>
</file>

<file path=xl/sharedStrings.xml><?xml version="1.0" encoding="utf-8"?>
<sst xmlns="http://schemas.openxmlformats.org/spreadsheetml/2006/main" count="49" uniqueCount="26">
  <si>
    <t>mean</t>
  </si>
  <si>
    <t>PURCHASES</t>
  </si>
  <si>
    <t>AVG_PURCHASES</t>
  </si>
  <si>
    <t>ONEOFF_PURCHASES</t>
  </si>
  <si>
    <t>AVG_CASH_ADVANCE</t>
  </si>
  <si>
    <t>CASH_ADVANCE</t>
  </si>
  <si>
    <t>PURCHASES_INSTALLMENTS_FREQUENCY</t>
  </si>
  <si>
    <t>PURCHASES_FREQUENCY</t>
  </si>
  <si>
    <t>LIMIT_USAGE</t>
  </si>
  <si>
    <t>CREDIT_LIMIT</t>
  </si>
  <si>
    <t>PURCHASE_TYPE_Installments</t>
  </si>
  <si>
    <t>PURCHASE_TYPE_Cash Advance</t>
  </si>
  <si>
    <t>PURCHASE_TYPE_One-off</t>
  </si>
  <si>
    <t>TOTAL</t>
  </si>
  <si>
    <t>TOTAL %</t>
  </si>
  <si>
    <t xml:space="preserve">slightly greater than overall average in total purchases and average purchases. Purchase often and mostly in installments. </t>
  </si>
  <si>
    <t>Only one off purchases. Most customers are in this category. These customers maintain higher credit limit</t>
  </si>
  <si>
    <t>these are customers who purchase mostly using cash advance method. They have higher credit limits and maintain a good limit ratio too because of their preference to cash advance purchases.</t>
  </si>
  <si>
    <t>This segment of customers are the least of the total customers but make purchases with extremely high value. They have better tan average overall purchase and installment purchase frequency, but the highest proportion of their purchases is Cash Advance.</t>
  </si>
  <si>
    <t>MEAN</t>
  </si>
  <si>
    <t>All</t>
  </si>
  <si>
    <t>PAYMENTS</t>
  </si>
  <si>
    <t>BALANCE</t>
  </si>
  <si>
    <t>CASH_ADVANCE_FREQUENCY</t>
  </si>
  <si>
    <t>INSTALLMENTS_PURCHASES</t>
  </si>
  <si>
    <t>TENURE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</si>
</sst>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2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20">
    <xf numFmtId="0" fontId="0" fillId="0" borderId="0" xfId="0"/>
    <xf numFmtId="0" fontId="0" fillId="0" borderId="13" xfId="0" applyBorder="1"/>
    <xf numFmtId="0" fontId="0" fillId="0" borderId="0" xfId="0" applyBorder="1"/>
    <xf numFmtId="0" fontId="0" fillId="0" borderId="14" xfId="0" applyBorder="1"/>
    <xf numFmtId="0" fontId="0" fillId="0" borderId="15" xfId="0" applyBorder="1"/>
    <xf numFmtId="0" fontId="0" fillId="0" borderId="16" xfId="0" applyBorder="1"/>
    <xf numFmtId="0" fontId="0" fillId="0" borderId="17" xfId="0" applyBorder="1"/>
    <xf numFmtId="0" fontId="16" fillId="0" borderId="0" xfId="0" applyFont="1"/>
    <xf numFmtId="0" fontId="16" fillId="0" borderId="13" xfId="0" applyFont="1" applyBorder="1"/>
    <xf numFmtId="0" fontId="16" fillId="0" borderId="0" xfId="0" applyFont="1" applyBorder="1"/>
    <xf numFmtId="0" fontId="16" fillId="0" borderId="14" xfId="0" applyFont="1" applyBorder="1"/>
    <xf numFmtId="0" fontId="16" fillId="0" borderId="10" xfId="0" applyFont="1" applyBorder="1"/>
    <xf numFmtId="0" fontId="16" fillId="0" borderId="11" xfId="0" applyFont="1" applyBorder="1"/>
    <xf numFmtId="0" fontId="16" fillId="0" borderId="12" xfId="0" applyFont="1" applyBorder="1"/>
    <xf numFmtId="0" fontId="0" fillId="0" borderId="18" xfId="0" applyFont="1" applyBorder="1"/>
    <xf numFmtId="0" fontId="16" fillId="0" borderId="18" xfId="0" applyFont="1" applyBorder="1"/>
    <xf numFmtId="0" fontId="16" fillId="0" borderId="20" xfId="0" applyFont="1" applyBorder="1"/>
    <xf numFmtId="0" fontId="16" fillId="0" borderId="19" xfId="0" applyFont="1" applyBorder="1"/>
    <xf numFmtId="0" fontId="16" fillId="0" borderId="15" xfId="0" applyFont="1" applyBorder="1"/>
    <xf numFmtId="0" fontId="16" fillId="33"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6"/>
  <sheetViews>
    <sheetView workbookViewId="0">
      <selection activeCell="A21" sqref="A21"/>
    </sheetView>
  </sheetViews>
  <sheetFormatPr defaultRowHeight="15" x14ac:dyDescent="0.25"/>
  <cols>
    <col min="1" max="1" width="37.7109375" bestFit="1" customWidth="1"/>
  </cols>
  <sheetData>
    <row r="1" spans="1:14" x14ac:dyDescent="0.25">
      <c r="B1" t="s">
        <v>0</v>
      </c>
      <c r="C1" s="11">
        <v>1</v>
      </c>
      <c r="D1" s="12">
        <v>2</v>
      </c>
      <c r="E1" s="13">
        <v>3</v>
      </c>
      <c r="F1" s="11">
        <v>1</v>
      </c>
      <c r="G1" s="12">
        <v>2</v>
      </c>
      <c r="H1" s="12">
        <v>3</v>
      </c>
      <c r="I1" s="13">
        <v>4</v>
      </c>
      <c r="J1" s="11">
        <v>1</v>
      </c>
      <c r="K1" s="12">
        <v>2</v>
      </c>
      <c r="L1" s="12">
        <v>3</v>
      </c>
      <c r="M1" s="12">
        <v>4</v>
      </c>
      <c r="N1" s="13">
        <v>5</v>
      </c>
    </row>
    <row r="2" spans="1:14" x14ac:dyDescent="0.25">
      <c r="A2" s="7" t="s">
        <v>13</v>
      </c>
      <c r="B2" s="7">
        <v>8636</v>
      </c>
      <c r="C2" s="8">
        <v>4270</v>
      </c>
      <c r="D2" s="9">
        <v>592</v>
      </c>
      <c r="E2" s="10">
        <v>3774</v>
      </c>
      <c r="F2" s="8">
        <v>3295</v>
      </c>
      <c r="G2" s="9">
        <v>3911</v>
      </c>
      <c r="H2" s="9">
        <v>864</v>
      </c>
      <c r="I2" s="10">
        <v>566</v>
      </c>
      <c r="J2" s="8">
        <v>2387</v>
      </c>
      <c r="K2" s="9">
        <v>2692</v>
      </c>
      <c r="L2" s="9">
        <v>2200</v>
      </c>
      <c r="M2" s="9">
        <v>800</v>
      </c>
      <c r="N2" s="10">
        <v>557</v>
      </c>
    </row>
    <row r="3" spans="1:14" x14ac:dyDescent="0.25">
      <c r="A3" s="7" t="s">
        <v>14</v>
      </c>
      <c r="B3" s="7"/>
      <c r="C3" s="8">
        <f>(C2/$B$2)*100</f>
        <v>49.444187123668364</v>
      </c>
      <c r="D3" s="9">
        <f t="shared" ref="D3:N3" si="0">(D2/$B$2)*100</f>
        <v>6.8550254747568315</v>
      </c>
      <c r="E3" s="10">
        <f t="shared" si="0"/>
        <v>43.7007874015748</v>
      </c>
      <c r="F3" s="9">
        <f t="shared" si="0"/>
        <v>38.154238073182029</v>
      </c>
      <c r="G3" s="9">
        <f t="shared" si="0"/>
        <v>45.287169986104679</v>
      </c>
      <c r="H3" s="9">
        <f t="shared" si="0"/>
        <v>10.004631773969431</v>
      </c>
      <c r="I3" s="10">
        <f t="shared" si="0"/>
        <v>6.5539601667438632</v>
      </c>
      <c r="J3" s="9">
        <f t="shared" si="0"/>
        <v>27.640111162575266</v>
      </c>
      <c r="K3" s="9">
        <f t="shared" si="0"/>
        <v>31.171838814265861</v>
      </c>
      <c r="L3" s="9">
        <f t="shared" si="0"/>
        <v>25.474756831866607</v>
      </c>
      <c r="M3" s="9">
        <f t="shared" si="0"/>
        <v>9.263547938860583</v>
      </c>
      <c r="N3" s="10">
        <f t="shared" si="0"/>
        <v>6.449745252431681</v>
      </c>
    </row>
    <row r="4" spans="1:14" x14ac:dyDescent="0.25">
      <c r="A4" t="s">
        <v>1</v>
      </c>
      <c r="B4">
        <v>957.55759999999998</v>
      </c>
      <c r="C4" s="1">
        <v>232.89779999999999</v>
      </c>
      <c r="D4" s="2">
        <v>5569.7857199999999</v>
      </c>
      <c r="E4" s="3">
        <v>1053.9695400000001</v>
      </c>
      <c r="F4" s="1">
        <v>1110.47909</v>
      </c>
      <c r="G4" s="2">
        <v>258.15685999999999</v>
      </c>
      <c r="H4" s="2">
        <v>464.78609999999998</v>
      </c>
      <c r="I4" s="3">
        <v>5652.3189599999996</v>
      </c>
      <c r="J4" s="1">
        <v>454.63639999999998</v>
      </c>
      <c r="K4" s="2">
        <v>1192.8584289999999</v>
      </c>
      <c r="L4" s="2">
        <v>191.49073000000001</v>
      </c>
      <c r="M4" s="2">
        <v>480.7038</v>
      </c>
      <c r="N4" s="3">
        <v>5686.2356399999999</v>
      </c>
    </row>
    <row r="5" spans="1:14" x14ac:dyDescent="0.25">
      <c r="A5" t="s">
        <v>2</v>
      </c>
      <c r="B5">
        <v>79.796499999999995</v>
      </c>
      <c r="C5" s="1">
        <v>19.408149999999999</v>
      </c>
      <c r="D5" s="2">
        <v>464.14881000000003</v>
      </c>
      <c r="E5" s="3">
        <v>87.830789999999993</v>
      </c>
      <c r="F5" s="1">
        <v>92.539919999999995</v>
      </c>
      <c r="G5" s="2">
        <v>21.513069999999999</v>
      </c>
      <c r="H5" s="2">
        <v>38.732199999999999</v>
      </c>
      <c r="I5" s="3">
        <v>471.02658000000002</v>
      </c>
      <c r="J5" s="1">
        <v>37.886400000000002</v>
      </c>
      <c r="K5" s="2">
        <v>99.404869000000005</v>
      </c>
      <c r="L5" s="2">
        <v>15.957560000000001</v>
      </c>
      <c r="M5" s="2">
        <v>40.058599999999998</v>
      </c>
      <c r="N5" s="3">
        <v>473.85297000000003</v>
      </c>
    </row>
    <row r="6" spans="1:14" x14ac:dyDescent="0.25">
      <c r="A6" t="s">
        <v>3</v>
      </c>
      <c r="B6">
        <v>547.8877</v>
      </c>
      <c r="C6" s="1">
        <v>185.47953000000001</v>
      </c>
      <c r="D6" s="2">
        <v>3783.7988300000002</v>
      </c>
      <c r="E6" s="3">
        <v>450.33175</v>
      </c>
      <c r="F6" s="1">
        <v>451.44439</v>
      </c>
      <c r="G6" s="2">
        <v>210.17295999999999</v>
      </c>
      <c r="H6" s="2">
        <v>280.6825</v>
      </c>
      <c r="I6" s="3">
        <v>3850.8006599999999</v>
      </c>
      <c r="J6" s="1">
        <v>342.45659999999998</v>
      </c>
      <c r="K6" s="2">
        <v>441.64540499999998</v>
      </c>
      <c r="L6" s="2">
        <v>150.31182000000001</v>
      </c>
      <c r="M6" s="2">
        <v>288.483</v>
      </c>
      <c r="N6" s="3">
        <v>3884.6192599999999</v>
      </c>
    </row>
    <row r="7" spans="1:14" x14ac:dyDescent="0.25">
      <c r="A7" t="s">
        <v>4</v>
      </c>
      <c r="B7">
        <v>79.218800000000002</v>
      </c>
      <c r="C7" s="1">
        <v>130.95247000000001</v>
      </c>
      <c r="D7" s="2">
        <v>61.740749999999998</v>
      </c>
      <c r="E7" s="3">
        <v>23.42765</v>
      </c>
      <c r="F7" s="1">
        <v>19.248090000000001</v>
      </c>
      <c r="G7" s="2">
        <v>53.31362</v>
      </c>
      <c r="H7" s="2">
        <v>445.89030000000002</v>
      </c>
      <c r="I7" s="3">
        <v>47.618760000000002</v>
      </c>
      <c r="J7" s="1">
        <v>23.866</v>
      </c>
      <c r="K7" s="2">
        <v>21.984417000000001</v>
      </c>
      <c r="L7" s="2">
        <v>78.652910000000006</v>
      </c>
      <c r="M7" s="2">
        <v>460.60329999999999</v>
      </c>
      <c r="N7" s="3">
        <v>47.512320000000003</v>
      </c>
    </row>
    <row r="8" spans="1:14" x14ac:dyDescent="0.25">
      <c r="A8" t="s">
        <v>5</v>
      </c>
      <c r="B8">
        <v>950.62549999999999</v>
      </c>
      <c r="C8" s="1">
        <v>1571.4295999999999</v>
      </c>
      <c r="D8" s="2">
        <v>740.88897999999995</v>
      </c>
      <c r="E8" s="3">
        <v>281.13177999999999</v>
      </c>
      <c r="F8" s="1">
        <v>230.97710000000001</v>
      </c>
      <c r="G8" s="2">
        <v>639.76342</v>
      </c>
      <c r="H8" s="2">
        <v>5350.6841000000004</v>
      </c>
      <c r="I8" s="3">
        <v>571.42507999999998</v>
      </c>
      <c r="J8" s="1">
        <v>286.39159999999998</v>
      </c>
      <c r="K8" s="2">
        <v>263.81300599999997</v>
      </c>
      <c r="L8" s="2">
        <v>943.83487000000002</v>
      </c>
      <c r="M8" s="2">
        <v>5527.2394999999997</v>
      </c>
      <c r="N8" s="3">
        <v>570.14778999999999</v>
      </c>
    </row>
    <row r="9" spans="1:14" x14ac:dyDescent="0.25">
      <c r="A9" t="s">
        <v>6</v>
      </c>
      <c r="B9">
        <v>0.36880000000000002</v>
      </c>
      <c r="C9" s="1">
        <v>5.4420000000000003E-2</v>
      </c>
      <c r="D9" s="2">
        <v>0.67667999999999995</v>
      </c>
      <c r="E9" s="3">
        <v>0.67625000000000002</v>
      </c>
      <c r="F9" s="1">
        <v>0.73143000000000002</v>
      </c>
      <c r="G9" s="2">
        <v>6.3460000000000003E-2</v>
      </c>
      <c r="H9" s="2">
        <v>0.16889999999999999</v>
      </c>
      <c r="I9" s="3">
        <v>0.67312000000000005</v>
      </c>
      <c r="J9" s="1">
        <v>0.1318</v>
      </c>
      <c r="K9" s="2">
        <v>0.82575100000000001</v>
      </c>
      <c r="L9" s="2">
        <v>6.1060000000000003E-2</v>
      </c>
      <c r="M9" s="2">
        <v>0.17430000000000001</v>
      </c>
      <c r="N9" s="3">
        <v>0.67113</v>
      </c>
    </row>
    <row r="10" spans="1:14" x14ac:dyDescent="0.25">
      <c r="A10" t="s">
        <v>7</v>
      </c>
      <c r="B10">
        <v>0.496</v>
      </c>
      <c r="C10" s="1">
        <v>0.14538999999999999</v>
      </c>
      <c r="D10" s="2">
        <v>0.90764</v>
      </c>
      <c r="E10" s="3">
        <v>0.82811999999999997</v>
      </c>
      <c r="F10" s="1">
        <v>0.87021000000000004</v>
      </c>
      <c r="G10" s="2">
        <v>0.1721</v>
      </c>
      <c r="H10" s="2">
        <v>0.26519999999999999</v>
      </c>
      <c r="I10" s="3">
        <v>0.90795999999999999</v>
      </c>
      <c r="J10" s="1">
        <v>0.31709999999999999</v>
      </c>
      <c r="K10" s="2">
        <v>0.91910000000000003</v>
      </c>
      <c r="L10" s="2">
        <v>0.14968999999999999</v>
      </c>
      <c r="M10" s="2">
        <v>0.27179999999999999</v>
      </c>
      <c r="N10" s="3">
        <v>0.90751999999999999</v>
      </c>
    </row>
    <row r="11" spans="1:14" x14ac:dyDescent="0.25">
      <c r="A11" t="s">
        <v>8</v>
      </c>
      <c r="B11">
        <v>0.39479999999999998</v>
      </c>
      <c r="C11" s="1">
        <v>0.51232</v>
      </c>
      <c r="D11" s="2">
        <v>0.34117999999999998</v>
      </c>
      <c r="E11" s="3">
        <v>0.27015</v>
      </c>
      <c r="F11" s="1">
        <v>0.26855000000000001</v>
      </c>
      <c r="G11" s="2">
        <v>0.46938000000000002</v>
      </c>
      <c r="H11" s="2">
        <v>0.57589999999999997</v>
      </c>
      <c r="I11" s="3">
        <v>0.33743000000000001</v>
      </c>
      <c r="J11" s="1">
        <v>0.1205</v>
      </c>
      <c r="K11" s="2">
        <v>0.29628900000000002</v>
      </c>
      <c r="L11" s="2">
        <v>0.76466000000000001</v>
      </c>
      <c r="M11" s="2">
        <v>0.56640000000000001</v>
      </c>
      <c r="N11" s="3">
        <v>0.33838000000000001</v>
      </c>
    </row>
    <row r="12" spans="1:14" x14ac:dyDescent="0.25">
      <c r="A12" t="s">
        <v>9</v>
      </c>
      <c r="B12">
        <v>4501.6243999999997</v>
      </c>
      <c r="C12" s="1">
        <v>4186.0947399999995</v>
      </c>
      <c r="D12" s="2">
        <v>8871.3682399999998</v>
      </c>
      <c r="E12" s="3">
        <v>4173.1726500000004</v>
      </c>
      <c r="F12" s="1">
        <v>4215.9090299999998</v>
      </c>
      <c r="G12" s="2">
        <v>3335.3370799999998</v>
      </c>
      <c r="H12" s="2">
        <v>8021.0122000000001</v>
      </c>
      <c r="I12" s="3">
        <v>8851.5017700000008</v>
      </c>
      <c r="J12" s="1">
        <v>4561.4930999999997</v>
      </c>
      <c r="K12" s="2">
        <v>4001.8844650000001</v>
      </c>
      <c r="L12" s="2">
        <v>2606.0302999999999</v>
      </c>
      <c r="M12" s="2">
        <v>8182.1931999999997</v>
      </c>
      <c r="N12" s="3">
        <v>8861.1310599999997</v>
      </c>
    </row>
    <row r="13" spans="1:14" x14ac:dyDescent="0.25">
      <c r="A13" t="s">
        <v>10</v>
      </c>
      <c r="B13">
        <v>0.2487</v>
      </c>
      <c r="C13" s="1">
        <v>0.11287999999999999</v>
      </c>
      <c r="D13" s="2">
        <v>1.8579999999999999E-2</v>
      </c>
      <c r="E13" s="3">
        <v>0.43852999999999998</v>
      </c>
      <c r="F13" s="1">
        <v>0.44703999999999999</v>
      </c>
      <c r="G13" s="2">
        <v>0.14549000000000001</v>
      </c>
      <c r="H13" s="2">
        <v>0.11</v>
      </c>
      <c r="I13" s="3">
        <v>1.9429999999999999E-2</v>
      </c>
      <c r="J13" s="1">
        <v>0.2447</v>
      </c>
      <c r="K13" s="2">
        <v>0.46248099999999998</v>
      </c>
      <c r="L13" s="2">
        <v>9.8180000000000003E-2</v>
      </c>
      <c r="M13" s="2">
        <v>0.115</v>
      </c>
      <c r="N13" s="3">
        <v>1.975E-2</v>
      </c>
    </row>
    <row r="14" spans="1:14" x14ac:dyDescent="0.25">
      <c r="A14" t="s">
        <v>11</v>
      </c>
      <c r="B14">
        <v>0.54490000000000005</v>
      </c>
      <c r="C14" s="1">
        <v>0.55620999999999998</v>
      </c>
      <c r="D14" s="2">
        <v>0.83953</v>
      </c>
      <c r="E14" s="3">
        <v>0.48596</v>
      </c>
      <c r="F14" s="1">
        <v>0.50348999999999999</v>
      </c>
      <c r="G14" s="2">
        <v>0.50753999999999999</v>
      </c>
      <c r="H14" s="2">
        <v>0.68169999999999997</v>
      </c>
      <c r="I14" s="3">
        <v>0.83569000000000004</v>
      </c>
      <c r="J14" s="1">
        <v>0.36449999999999999</v>
      </c>
      <c r="K14" s="2">
        <v>0.53194699999999995</v>
      </c>
      <c r="L14" s="2">
        <v>0.63454999999999995</v>
      </c>
      <c r="M14" s="2">
        <v>0.67749999999999999</v>
      </c>
      <c r="N14" s="3">
        <v>0.83662000000000003</v>
      </c>
    </row>
    <row r="15" spans="1:14" ht="15.75" thickBot="1" x14ac:dyDescent="0.3">
      <c r="A15" t="s">
        <v>12</v>
      </c>
      <c r="B15">
        <v>0.20630000000000001</v>
      </c>
      <c r="C15" s="4">
        <v>0.33090999999999998</v>
      </c>
      <c r="D15" s="5">
        <v>0.14188999999999999</v>
      </c>
      <c r="E15" s="6">
        <v>7.5520000000000004E-2</v>
      </c>
      <c r="F15" s="4">
        <v>4.947E-2</v>
      </c>
      <c r="G15" s="5">
        <v>0.34697</v>
      </c>
      <c r="H15" s="5">
        <v>0.20830000000000001</v>
      </c>
      <c r="I15" s="6">
        <v>0.14488000000000001</v>
      </c>
      <c r="J15" s="4">
        <v>0.39090000000000003</v>
      </c>
      <c r="K15" s="5">
        <v>5.5719999999999997E-3</v>
      </c>
      <c r="L15" s="5">
        <v>0.26727000000000001</v>
      </c>
      <c r="M15" s="5">
        <v>0.20749999999999999</v>
      </c>
      <c r="N15" s="6">
        <v>0.14363000000000001</v>
      </c>
    </row>
    <row r="16" spans="1:14" x14ac:dyDescent="0.25">
      <c r="F16" t="s">
        <v>15</v>
      </c>
      <c r="G16" t="s">
        <v>16</v>
      </c>
      <c r="H16" t="s">
        <v>17</v>
      </c>
      <c r="I16" t="s">
        <v>18</v>
      </c>
    </row>
  </sheetData>
  <conditionalFormatting sqref="C4:N15">
    <cfRule type="cellIs" dxfId="5" priority="1" operator="lessThan">
      <formula>$B4-($B4*0.1)</formula>
    </cfRule>
    <cfRule type="cellIs" dxfId="4" priority="2" operator="greaterThan">
      <formula>$B4+($B4*0.1)</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E8033E-0FCA-4769-B61F-DE4777C087E5}">
  <dimension ref="A1:O15"/>
  <sheetViews>
    <sheetView workbookViewId="0">
      <selection activeCell="A15" sqref="A15"/>
    </sheetView>
  </sheetViews>
  <sheetFormatPr defaultRowHeight="15" x14ac:dyDescent="0.25"/>
  <cols>
    <col min="1" max="1" width="37.7109375" bestFit="1" customWidth="1"/>
  </cols>
  <sheetData>
    <row r="1" spans="1:15" ht="15.75" thickBot="1" x14ac:dyDescent="0.3">
      <c r="A1" s="14"/>
      <c r="B1" s="16" t="s">
        <v>19</v>
      </c>
      <c r="C1" s="15">
        <v>1</v>
      </c>
      <c r="D1" s="16">
        <v>2</v>
      </c>
      <c r="E1" s="17">
        <v>3</v>
      </c>
      <c r="F1" s="15">
        <v>1</v>
      </c>
      <c r="G1" s="16">
        <v>2</v>
      </c>
      <c r="H1" s="16">
        <v>3</v>
      </c>
      <c r="I1" s="17">
        <v>4</v>
      </c>
      <c r="J1" s="15">
        <v>1</v>
      </c>
      <c r="K1" s="16">
        <v>2</v>
      </c>
      <c r="L1" s="16">
        <v>3</v>
      </c>
      <c r="M1" s="16">
        <v>4</v>
      </c>
      <c r="N1" s="17">
        <v>5</v>
      </c>
      <c r="O1" s="9"/>
    </row>
    <row r="2" spans="1:15" x14ac:dyDescent="0.25">
      <c r="A2" s="8" t="s">
        <v>14</v>
      </c>
      <c r="B2" s="2">
        <v>8636</v>
      </c>
      <c r="C2" s="8">
        <v>686</v>
      </c>
      <c r="D2" s="9">
        <v>3185</v>
      </c>
      <c r="E2" s="10">
        <v>4765</v>
      </c>
      <c r="F2" s="8">
        <v>3896</v>
      </c>
      <c r="G2" s="9">
        <v>3104</v>
      </c>
      <c r="H2" s="9">
        <v>942</v>
      </c>
      <c r="I2" s="10">
        <v>694</v>
      </c>
      <c r="J2" s="8">
        <v>2273</v>
      </c>
      <c r="K2" s="9">
        <v>2447</v>
      </c>
      <c r="L2" s="9">
        <v>2469</v>
      </c>
      <c r="M2" s="9">
        <v>923</v>
      </c>
      <c r="N2" s="10">
        <v>524</v>
      </c>
      <c r="O2" s="2"/>
    </row>
    <row r="3" spans="1:15" ht="15.75" thickBot="1" x14ac:dyDescent="0.3">
      <c r="A3" s="18"/>
      <c r="B3" s="5"/>
      <c r="C3" s="8">
        <f>C2/$B$2*100</f>
        <v>7.9434923575729508</v>
      </c>
      <c r="D3" s="9">
        <f t="shared" ref="D3:N3" si="0">D2/$B$2*100</f>
        <v>36.880500231588698</v>
      </c>
      <c r="E3" s="10">
        <f t="shared" si="0"/>
        <v>55.176007410838345</v>
      </c>
      <c r="F3" s="8">
        <f t="shared" si="0"/>
        <v>45.113478462251045</v>
      </c>
      <c r="G3" s="9">
        <f t="shared" si="0"/>
        <v>35.942566002779067</v>
      </c>
      <c r="H3" s="9">
        <f t="shared" si="0"/>
        <v>10.907827698008338</v>
      </c>
      <c r="I3" s="10">
        <f t="shared" si="0"/>
        <v>8.0361278369615565</v>
      </c>
      <c r="J3" s="8">
        <f t="shared" si="0"/>
        <v>26.320055581287633</v>
      </c>
      <c r="K3" s="9">
        <f t="shared" si="0"/>
        <v>28.33487725798981</v>
      </c>
      <c r="L3" s="9">
        <f t="shared" si="0"/>
        <v>28.589624826308473</v>
      </c>
      <c r="M3" s="9">
        <f t="shared" si="0"/>
        <v>10.687818434460398</v>
      </c>
      <c r="N3" s="10">
        <f t="shared" si="0"/>
        <v>6.0676238999536825</v>
      </c>
      <c r="O3" s="2"/>
    </row>
    <row r="4" spans="1:15" x14ac:dyDescent="0.25">
      <c r="A4" s="1" t="s">
        <v>1</v>
      </c>
      <c r="B4" s="2">
        <v>957.55759999999998</v>
      </c>
      <c r="C4" s="1">
        <v>431.41579999999999</v>
      </c>
      <c r="D4" s="2">
        <v>306.19459999999998</v>
      </c>
      <c r="E4" s="3">
        <v>1468.6855</v>
      </c>
      <c r="F4" s="1">
        <v>814.50099999999998</v>
      </c>
      <c r="G4" s="2">
        <v>322.57409999999999</v>
      </c>
      <c r="H4" s="2">
        <v>508.34640000000002</v>
      </c>
      <c r="I4" s="3">
        <v>5210.4316200000003</v>
      </c>
      <c r="J4" s="1">
        <v>338.16226</v>
      </c>
      <c r="K4" s="2">
        <v>1366.7886900000001</v>
      </c>
      <c r="L4" s="2">
        <v>241.84620000000001</v>
      </c>
      <c r="M4" s="2">
        <v>534.72860000000003</v>
      </c>
      <c r="N4" s="3">
        <v>5850.4206000000004</v>
      </c>
      <c r="O4" s="2"/>
    </row>
    <row r="5" spans="1:15" x14ac:dyDescent="0.25">
      <c r="A5" s="1" t="s">
        <v>2</v>
      </c>
      <c r="B5" s="2">
        <v>82.309899999999999</v>
      </c>
      <c r="C5" s="1">
        <v>58.756799999999998</v>
      </c>
      <c r="D5" s="2">
        <v>25.938099999999999</v>
      </c>
      <c r="E5" s="3">
        <v>123.3806</v>
      </c>
      <c r="F5" s="1">
        <v>70.613900000000001</v>
      </c>
      <c r="G5" s="2">
        <v>28.372599999999998</v>
      </c>
      <c r="H5" s="2">
        <v>45.49</v>
      </c>
      <c r="I5" s="3">
        <v>439.18799999999999</v>
      </c>
      <c r="J5" s="1">
        <v>31.651479999999999</v>
      </c>
      <c r="K5" s="2">
        <v>115.68358000000001</v>
      </c>
      <c r="L5" s="2">
        <v>21.565000000000001</v>
      </c>
      <c r="M5" s="2">
        <v>48.1218</v>
      </c>
      <c r="N5" s="3">
        <v>492.64598000000001</v>
      </c>
      <c r="O5" s="2"/>
    </row>
    <row r="6" spans="1:15" x14ac:dyDescent="0.25">
      <c r="A6" s="1" t="s">
        <v>3</v>
      </c>
      <c r="B6" s="2">
        <v>547.8877</v>
      </c>
      <c r="C6" s="1">
        <v>255.26560000000001</v>
      </c>
      <c r="D6" s="2">
        <v>194.14230000000001</v>
      </c>
      <c r="E6" s="3">
        <v>826.46450000000004</v>
      </c>
      <c r="F6" s="1">
        <v>407.34859999999998</v>
      </c>
      <c r="G6" s="2">
        <v>190.69239999999999</v>
      </c>
      <c r="H6" s="2">
        <v>298.01749999999998</v>
      </c>
      <c r="I6" s="3">
        <v>3273.61204</v>
      </c>
      <c r="J6" s="1">
        <v>223.33888999999999</v>
      </c>
      <c r="K6" s="2">
        <v>630.32160999999996</v>
      </c>
      <c r="L6" s="2">
        <v>161.4743</v>
      </c>
      <c r="M6" s="2">
        <v>316.29199999999997</v>
      </c>
      <c r="N6" s="3">
        <v>3799.4172199999998</v>
      </c>
      <c r="O6" s="2"/>
    </row>
    <row r="7" spans="1:15" x14ac:dyDescent="0.25">
      <c r="A7" s="1" t="s">
        <v>4</v>
      </c>
      <c r="B7" s="2">
        <v>86.118399999999994</v>
      </c>
      <c r="C7" s="1">
        <v>161.30240000000001</v>
      </c>
      <c r="D7" s="2">
        <v>179.2508</v>
      </c>
      <c r="E7" s="3">
        <v>13.0433</v>
      </c>
      <c r="F7" s="1">
        <v>9.4503000000000004</v>
      </c>
      <c r="G7" s="2">
        <v>81.139700000000005</v>
      </c>
      <c r="H7" s="2">
        <v>447.06900000000002</v>
      </c>
      <c r="I7" s="3">
        <v>48.852290000000004</v>
      </c>
      <c r="J7" s="1">
        <v>25.541090000000001</v>
      </c>
      <c r="K7" s="2">
        <v>12.854089999999999</v>
      </c>
      <c r="L7" s="2">
        <v>84.224699999999999</v>
      </c>
      <c r="M7" s="2">
        <v>452.60379999999998</v>
      </c>
      <c r="N7" s="3">
        <v>54.399859999999997</v>
      </c>
      <c r="O7" s="2"/>
    </row>
    <row r="8" spans="1:15" x14ac:dyDescent="0.25">
      <c r="A8" s="1" t="s">
        <v>5</v>
      </c>
      <c r="B8" s="2">
        <v>950.62549999999999</v>
      </c>
      <c r="C8" s="1">
        <v>1218.5328</v>
      </c>
      <c r="D8" s="2">
        <v>2082.8645000000001</v>
      </c>
      <c r="E8" s="3">
        <v>155.24979999999999</v>
      </c>
      <c r="F8" s="1">
        <v>107.2784</v>
      </c>
      <c r="G8" s="2">
        <v>882.09140000000002</v>
      </c>
      <c r="H8" s="2">
        <v>4949.1129000000001</v>
      </c>
      <c r="I8" s="3">
        <v>564.22094000000004</v>
      </c>
      <c r="J8" s="1">
        <v>273.69670000000002</v>
      </c>
      <c r="K8" s="2">
        <v>152.96180000000001</v>
      </c>
      <c r="L8" s="2">
        <v>916.93499999999995</v>
      </c>
      <c r="M8" s="2">
        <v>5003.0541999999996</v>
      </c>
      <c r="N8" s="3">
        <v>632.55772000000002</v>
      </c>
      <c r="O8" s="2"/>
    </row>
    <row r="9" spans="1:15" x14ac:dyDescent="0.25">
      <c r="A9" s="1" t="s">
        <v>6</v>
      </c>
      <c r="B9" s="2">
        <v>0.36880000000000002</v>
      </c>
      <c r="C9" s="1">
        <v>0.29859999999999998</v>
      </c>
      <c r="D9" s="2">
        <v>0.12970000000000001</v>
      </c>
      <c r="E9" s="3">
        <v>0.53879999999999995</v>
      </c>
      <c r="F9" s="1">
        <v>0.4874</v>
      </c>
      <c r="G9" s="2">
        <v>0.1883</v>
      </c>
      <c r="H9" s="2">
        <v>0.20380000000000001</v>
      </c>
      <c r="I9" s="3">
        <v>0.73418000000000005</v>
      </c>
      <c r="J9" s="1">
        <v>0.20171</v>
      </c>
      <c r="K9" s="2">
        <v>0.73841999999999997</v>
      </c>
      <c r="L9" s="2">
        <v>0.14169999999999999</v>
      </c>
      <c r="M9" s="2">
        <v>0.2087</v>
      </c>
      <c r="N9" s="3">
        <v>0.72011000000000003</v>
      </c>
      <c r="O9" s="2"/>
    </row>
    <row r="10" spans="1:15" x14ac:dyDescent="0.25">
      <c r="A10" s="1" t="s">
        <v>7</v>
      </c>
      <c r="B10" s="2">
        <v>0.496</v>
      </c>
      <c r="C10" s="1">
        <v>0.43930000000000002</v>
      </c>
      <c r="D10" s="2">
        <v>0.20580000000000001</v>
      </c>
      <c r="E10" s="3">
        <v>0.69820000000000004</v>
      </c>
      <c r="F10" s="1">
        <v>0.64039999999999997</v>
      </c>
      <c r="G10" s="2">
        <v>0.27839999999999998</v>
      </c>
      <c r="H10" s="2">
        <v>0.3024</v>
      </c>
      <c r="I10" s="3">
        <v>0.92147999999999997</v>
      </c>
      <c r="J10" s="1">
        <v>0.31733</v>
      </c>
      <c r="K10" s="2">
        <v>0.90913999999999995</v>
      </c>
      <c r="L10" s="2">
        <v>0.23050000000000001</v>
      </c>
      <c r="M10" s="2">
        <v>0.3115</v>
      </c>
      <c r="N10" s="3">
        <v>0.91783999999999999</v>
      </c>
      <c r="O10" s="2"/>
    </row>
    <row r="11" spans="1:15" x14ac:dyDescent="0.25">
      <c r="A11" s="1" t="s">
        <v>8</v>
      </c>
      <c r="B11" s="2">
        <v>0.39479999999999998</v>
      </c>
      <c r="C11" s="1">
        <v>0.35930000000000001</v>
      </c>
      <c r="D11" s="2">
        <v>0.66469999999999996</v>
      </c>
      <c r="E11" s="3">
        <v>0.2195</v>
      </c>
      <c r="F11" s="1">
        <v>0.108</v>
      </c>
      <c r="G11" s="2">
        <v>0.70079999999999998</v>
      </c>
      <c r="H11" s="2">
        <v>0.60640000000000005</v>
      </c>
      <c r="I11" s="3">
        <v>0.34871999999999997</v>
      </c>
      <c r="J11" s="1">
        <v>9.9239999999999995E-2</v>
      </c>
      <c r="K11" s="2">
        <v>0.2354</v>
      </c>
      <c r="L11" s="2">
        <v>0.75319999999999998</v>
      </c>
      <c r="M11" s="2">
        <v>0.60589999999999999</v>
      </c>
      <c r="N11" s="3">
        <v>0.35993000000000003</v>
      </c>
      <c r="O11" s="2"/>
    </row>
    <row r="12" spans="1:15" x14ac:dyDescent="0.25">
      <c r="A12" s="1" t="s">
        <v>9</v>
      </c>
      <c r="B12" s="2">
        <v>4501.6243999999997</v>
      </c>
      <c r="C12" s="1">
        <v>2679.3780000000002</v>
      </c>
      <c r="D12" s="2">
        <v>4613.4602999999997</v>
      </c>
      <c r="E12" s="3">
        <v>4689.2138000000004</v>
      </c>
      <c r="F12" s="1">
        <v>4188.7595000000001</v>
      </c>
      <c r="G12" s="2">
        <v>3010.1858000000002</v>
      </c>
      <c r="H12" s="2">
        <v>7971.3954999999996</v>
      </c>
      <c r="I12" s="3">
        <v>8218.9481300000007</v>
      </c>
      <c r="J12" s="1">
        <v>3750.9828200000002</v>
      </c>
      <c r="K12" s="2">
        <v>4546.8218100000004</v>
      </c>
      <c r="L12" s="2">
        <v>2959.2008000000001</v>
      </c>
      <c r="M12" s="2">
        <v>7983.1035000000002</v>
      </c>
      <c r="N12" s="3">
        <v>8681.8702300000004</v>
      </c>
      <c r="O12" s="2"/>
    </row>
    <row r="13" spans="1:15" x14ac:dyDescent="0.25">
      <c r="A13" s="1" t="s">
        <v>10</v>
      </c>
      <c r="B13" s="2">
        <v>0.2487</v>
      </c>
      <c r="C13" s="1">
        <v>0.2959</v>
      </c>
      <c r="D13" s="2">
        <v>0.1074</v>
      </c>
      <c r="E13" s="3">
        <v>0.33639999999999998</v>
      </c>
      <c r="F13" s="1">
        <v>0.39119999999999999</v>
      </c>
      <c r="G13" s="2">
        <v>0.15820000000000001</v>
      </c>
      <c r="H13" s="2">
        <v>0.10829999999999999</v>
      </c>
      <c r="I13" s="3">
        <v>4.4670000000000001E-2</v>
      </c>
      <c r="J13" s="1">
        <v>0.33744000000000002</v>
      </c>
      <c r="K13" s="2">
        <v>0.36902000000000001</v>
      </c>
      <c r="L13" s="2">
        <v>0.1462</v>
      </c>
      <c r="M13" s="2">
        <v>0.1094</v>
      </c>
      <c r="N13" s="3">
        <v>3.0530000000000002E-2</v>
      </c>
      <c r="O13" s="2"/>
    </row>
    <row r="14" spans="1:15" x14ac:dyDescent="0.25">
      <c r="A14" s="1" t="s">
        <v>11</v>
      </c>
      <c r="B14" s="2">
        <v>0.54490000000000005</v>
      </c>
      <c r="C14" s="1">
        <v>0.47520000000000001</v>
      </c>
      <c r="D14" s="2">
        <v>0.67</v>
      </c>
      <c r="E14" s="3">
        <v>0.47139999999999999</v>
      </c>
      <c r="F14" s="1">
        <v>0.40139999999999998</v>
      </c>
      <c r="G14" s="2">
        <v>0.61109999999999998</v>
      </c>
      <c r="H14" s="2">
        <v>0.69530000000000003</v>
      </c>
      <c r="I14" s="3">
        <v>0.85014000000000001</v>
      </c>
      <c r="J14" s="1">
        <v>0.33567999999999998</v>
      </c>
      <c r="K14" s="2">
        <v>0.54842999999999997</v>
      </c>
      <c r="L14" s="2">
        <v>0.61399999999999999</v>
      </c>
      <c r="M14" s="2">
        <v>0.68910000000000005</v>
      </c>
      <c r="N14" s="3">
        <v>0.85687000000000002</v>
      </c>
      <c r="O14" s="2"/>
    </row>
    <row r="15" spans="1:15" ht="15.75" thickBot="1" x14ac:dyDescent="0.3">
      <c r="A15" s="4" t="s">
        <v>12</v>
      </c>
      <c r="B15" s="5">
        <v>0.20630000000000001</v>
      </c>
      <c r="C15" s="4">
        <v>0.22889999999999999</v>
      </c>
      <c r="D15" s="5">
        <v>0.22259999999999999</v>
      </c>
      <c r="E15" s="6">
        <v>0.19220000000000001</v>
      </c>
      <c r="F15" s="4">
        <v>0.2074</v>
      </c>
      <c r="G15" s="5">
        <v>0.23069999999999999</v>
      </c>
      <c r="H15" s="5">
        <v>0.19639999999999999</v>
      </c>
      <c r="I15" s="6">
        <v>0.10519000000000001</v>
      </c>
      <c r="J15" s="4">
        <v>0.32688</v>
      </c>
      <c r="K15" s="5">
        <v>8.2549999999999998E-2</v>
      </c>
      <c r="L15" s="5">
        <v>0.23980000000000001</v>
      </c>
      <c r="M15" s="5">
        <v>0.20150000000000001</v>
      </c>
      <c r="N15" s="6">
        <v>0.11260000000000001</v>
      </c>
      <c r="O15" s="2"/>
    </row>
  </sheetData>
  <conditionalFormatting sqref="C4:N15">
    <cfRule type="cellIs" dxfId="3" priority="1" operator="lessThan">
      <formula>$B4 - (0.1*$B4)</formula>
    </cfRule>
    <cfRule type="cellIs" dxfId="2" priority="2" operator="greaterThan">
      <formula>$B4+(0.1*$B4)</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9B873E-188F-49DF-BCF4-8C9880E04441}">
  <dimension ref="A1:O16"/>
  <sheetViews>
    <sheetView tabSelected="1" workbookViewId="0">
      <selection activeCell="B18" sqref="B18"/>
    </sheetView>
  </sheetViews>
  <sheetFormatPr defaultRowHeight="15" x14ac:dyDescent="0.25"/>
  <cols>
    <col min="1" max="1" width="29.42578125" bestFit="1" customWidth="1"/>
  </cols>
  <sheetData>
    <row r="1" spans="1:15" x14ac:dyDescent="0.25">
      <c r="B1" t="s">
        <v>0</v>
      </c>
      <c r="C1" s="11">
        <v>1</v>
      </c>
      <c r="D1" s="12">
        <v>2</v>
      </c>
      <c r="E1" s="13">
        <v>3</v>
      </c>
      <c r="F1" s="11">
        <v>1</v>
      </c>
      <c r="G1" s="12">
        <v>2</v>
      </c>
      <c r="H1" s="12">
        <v>3</v>
      </c>
      <c r="I1" s="13">
        <v>4</v>
      </c>
      <c r="J1" s="11">
        <v>1</v>
      </c>
      <c r="K1" s="12">
        <v>2</v>
      </c>
      <c r="L1" s="12">
        <v>3</v>
      </c>
      <c r="M1" s="12">
        <v>4</v>
      </c>
      <c r="N1" s="13">
        <v>5</v>
      </c>
      <c r="O1" s="7"/>
    </row>
    <row r="2" spans="1:15" x14ac:dyDescent="0.25">
      <c r="A2" s="7" t="s">
        <v>20</v>
      </c>
      <c r="B2" s="7">
        <v>8636</v>
      </c>
      <c r="C2" s="8">
        <v>686</v>
      </c>
      <c r="D2" s="9">
        <v>3185</v>
      </c>
      <c r="E2" s="10">
        <v>4765</v>
      </c>
      <c r="F2" s="8">
        <v>3896</v>
      </c>
      <c r="G2" s="9">
        <v>3104</v>
      </c>
      <c r="H2" s="9">
        <v>942</v>
      </c>
      <c r="I2" s="10">
        <v>694</v>
      </c>
      <c r="J2" s="8">
        <v>2273</v>
      </c>
      <c r="K2" s="9">
        <v>2447</v>
      </c>
      <c r="L2" s="9">
        <v>2469</v>
      </c>
      <c r="M2" s="9">
        <v>923</v>
      </c>
      <c r="N2" s="10">
        <v>524</v>
      </c>
    </row>
    <row r="3" spans="1:15" x14ac:dyDescent="0.25">
      <c r="A3" s="7" t="s">
        <v>13</v>
      </c>
      <c r="B3" s="7"/>
      <c r="C3" s="8">
        <f>C2/$B$2*100</f>
        <v>7.9434923575729508</v>
      </c>
      <c r="D3" s="9">
        <f t="shared" ref="D3:N3" si="0">D2/$B$2*100</f>
        <v>36.880500231588698</v>
      </c>
      <c r="E3" s="10">
        <f t="shared" si="0"/>
        <v>55.176007410838345</v>
      </c>
      <c r="F3" s="8">
        <f t="shared" si="0"/>
        <v>45.113478462251045</v>
      </c>
      <c r="G3" s="9">
        <f t="shared" si="0"/>
        <v>35.942566002779067</v>
      </c>
      <c r="H3" s="9">
        <f t="shared" si="0"/>
        <v>10.907827698008338</v>
      </c>
      <c r="I3" s="10">
        <f t="shared" si="0"/>
        <v>8.0361278369615565</v>
      </c>
      <c r="J3" s="8">
        <f t="shared" si="0"/>
        <v>26.320055581287633</v>
      </c>
      <c r="K3" s="9">
        <f t="shared" si="0"/>
        <v>28.33487725798981</v>
      </c>
      <c r="L3" s="9">
        <f t="shared" si="0"/>
        <v>28.589624826308473</v>
      </c>
      <c r="M3" s="9">
        <f t="shared" si="0"/>
        <v>10.687818434460398</v>
      </c>
      <c r="N3" s="10">
        <f t="shared" si="0"/>
        <v>6.0676238999536825</v>
      </c>
    </row>
    <row r="4" spans="1:15" x14ac:dyDescent="0.25">
      <c r="A4" s="19" t="s">
        <v>3</v>
      </c>
      <c r="B4">
        <v>547.8877</v>
      </c>
      <c r="C4" s="1">
        <v>255.26560000000001</v>
      </c>
      <c r="D4" s="2">
        <v>194.14230000000001</v>
      </c>
      <c r="E4" s="3">
        <v>826.46447999999998</v>
      </c>
      <c r="F4" s="1">
        <v>407.34859999999998</v>
      </c>
      <c r="G4" s="2">
        <v>190.69239999999999</v>
      </c>
      <c r="H4" s="2">
        <v>298.01749999999998</v>
      </c>
      <c r="I4" s="3">
        <v>3273.61204</v>
      </c>
      <c r="J4" s="1">
        <v>223.33888999999999</v>
      </c>
      <c r="K4" s="2">
        <v>630.32160999999996</v>
      </c>
      <c r="L4" s="2">
        <v>161.4743</v>
      </c>
      <c r="M4" s="2">
        <v>316.29199999999997</v>
      </c>
      <c r="N4" s="3">
        <v>3799.4172199999998</v>
      </c>
    </row>
    <row r="5" spans="1:15" x14ac:dyDescent="0.25">
      <c r="A5" s="19" t="s">
        <v>1</v>
      </c>
      <c r="B5">
        <v>957.55759999999998</v>
      </c>
      <c r="C5" s="1">
        <v>431.41579999999999</v>
      </c>
      <c r="D5" s="2">
        <v>306.19459999999998</v>
      </c>
      <c r="E5" s="3">
        <v>1468.6855399999999</v>
      </c>
      <c r="F5" s="1">
        <v>814.50099999999998</v>
      </c>
      <c r="G5" s="2">
        <v>322.57409999999999</v>
      </c>
      <c r="H5" s="2">
        <v>508.34640000000002</v>
      </c>
      <c r="I5" s="3">
        <v>5210.4316200000003</v>
      </c>
      <c r="J5" s="1">
        <v>338.16226</v>
      </c>
      <c r="K5" s="2">
        <v>1366.7886900000001</v>
      </c>
      <c r="L5" s="2">
        <v>241.84620000000001</v>
      </c>
      <c r="M5" s="2">
        <v>534.72860000000003</v>
      </c>
      <c r="N5" s="3">
        <v>5850.4206000000004</v>
      </c>
    </row>
    <row r="6" spans="1:15" x14ac:dyDescent="0.25">
      <c r="A6" s="7" t="s">
        <v>21</v>
      </c>
      <c r="B6">
        <v>1700.3109999999999</v>
      </c>
      <c r="C6" s="1">
        <v>717.83360000000005</v>
      </c>
      <c r="D6" s="2">
        <v>1985.2602999999999</v>
      </c>
      <c r="E6" s="3">
        <v>1651.2901899999999</v>
      </c>
      <c r="F6" s="1">
        <v>1046.04</v>
      </c>
      <c r="G6" s="2">
        <v>1035.1411000000001</v>
      </c>
      <c r="H6" s="2">
        <v>4008.6379000000002</v>
      </c>
      <c r="I6" s="3">
        <v>5215.1281600000002</v>
      </c>
      <c r="J6" s="1">
        <v>870.82158000000004</v>
      </c>
      <c r="K6" s="2">
        <v>1428.3163500000001</v>
      </c>
      <c r="L6" s="2">
        <v>963.11069999999995</v>
      </c>
      <c r="M6" s="2">
        <v>4020.8379</v>
      </c>
      <c r="N6" s="3">
        <v>5954.7030999999997</v>
      </c>
    </row>
    <row r="7" spans="1:15" x14ac:dyDescent="0.25">
      <c r="A7" s="19" t="s">
        <v>5</v>
      </c>
      <c r="B7">
        <v>950.62549999999999</v>
      </c>
      <c r="C7" s="1">
        <v>1218.5328</v>
      </c>
      <c r="D7" s="2">
        <v>2082.8645000000001</v>
      </c>
      <c r="E7" s="3">
        <v>155.24977999999999</v>
      </c>
      <c r="F7" s="1">
        <v>107.2784</v>
      </c>
      <c r="G7" s="2">
        <v>882.09140000000002</v>
      </c>
      <c r="H7" s="2">
        <v>4949.1129000000001</v>
      </c>
      <c r="I7" s="3">
        <v>564.22094000000004</v>
      </c>
      <c r="J7" s="1">
        <v>273.69670000000002</v>
      </c>
      <c r="K7" s="2">
        <v>152.96180000000001</v>
      </c>
      <c r="L7" s="2">
        <v>916.93499999999995</v>
      </c>
      <c r="M7" s="2">
        <v>5003.0541999999996</v>
      </c>
      <c r="N7" s="3">
        <v>632.55772000000002</v>
      </c>
    </row>
    <row r="8" spans="1:15" x14ac:dyDescent="0.25">
      <c r="A8" s="7" t="s">
        <v>7</v>
      </c>
      <c r="B8">
        <v>0.496</v>
      </c>
      <c r="C8" s="1">
        <v>0.43930000000000002</v>
      </c>
      <c r="D8" s="2">
        <v>0.20580000000000001</v>
      </c>
      <c r="E8" s="3">
        <v>0.69816999999999996</v>
      </c>
      <c r="F8" s="1">
        <v>0.64039999999999997</v>
      </c>
      <c r="G8" s="2">
        <v>0.27839999999999998</v>
      </c>
      <c r="H8" s="2">
        <v>0.3024</v>
      </c>
      <c r="I8" s="3">
        <v>0.92147999999999997</v>
      </c>
      <c r="J8" s="1">
        <v>0.31733</v>
      </c>
      <c r="K8" s="2">
        <v>0.90913999999999995</v>
      </c>
      <c r="L8" s="2">
        <v>0.23050000000000001</v>
      </c>
      <c r="M8" s="2">
        <v>0.3115</v>
      </c>
      <c r="N8" s="3">
        <v>0.91783999999999999</v>
      </c>
    </row>
    <row r="9" spans="1:15" x14ac:dyDescent="0.25">
      <c r="A9" s="7" t="s">
        <v>8</v>
      </c>
      <c r="B9">
        <v>0.39479999999999998</v>
      </c>
      <c r="C9" s="1">
        <v>0.35930000000000001</v>
      </c>
      <c r="D9" s="2">
        <v>0.66469999999999996</v>
      </c>
      <c r="E9" s="3">
        <v>0.21945000000000001</v>
      </c>
      <c r="F9" s="1">
        <v>0.108</v>
      </c>
      <c r="G9" s="2">
        <v>0.70079999999999998</v>
      </c>
      <c r="H9" s="2">
        <v>0.60640000000000005</v>
      </c>
      <c r="I9" s="3">
        <v>0.34871999999999997</v>
      </c>
      <c r="J9" s="1">
        <v>9.9239999999999995E-2</v>
      </c>
      <c r="K9" s="2">
        <v>0.2354</v>
      </c>
      <c r="L9" s="2">
        <v>0.75319999999999998</v>
      </c>
      <c r="M9" s="2">
        <v>0.60589999999999999</v>
      </c>
      <c r="N9" s="3">
        <v>0.35993000000000003</v>
      </c>
    </row>
    <row r="10" spans="1:15" x14ac:dyDescent="0.25">
      <c r="A10" s="7" t="s">
        <v>22</v>
      </c>
      <c r="B10">
        <v>1577.2722000000001</v>
      </c>
      <c r="C10" s="1">
        <v>945.98749999999995</v>
      </c>
      <c r="D10" s="2">
        <v>2759.1622000000002</v>
      </c>
      <c r="E10" s="3">
        <v>878.16236000000004</v>
      </c>
      <c r="F10" s="1">
        <v>391.1241</v>
      </c>
      <c r="G10" s="2">
        <v>1868.039</v>
      </c>
      <c r="H10" s="2">
        <v>4692.0232999999998</v>
      </c>
      <c r="I10" s="3">
        <v>2707.81585</v>
      </c>
      <c r="J10" s="1">
        <v>305.56558999999999</v>
      </c>
      <c r="K10" s="2">
        <v>833.39549</v>
      </c>
      <c r="L10" s="2">
        <v>2011.0597</v>
      </c>
      <c r="M10" s="2">
        <v>4710.3380999999999</v>
      </c>
      <c r="N10" s="3">
        <v>3004.7803199999998</v>
      </c>
    </row>
    <row r="11" spans="1:15" x14ac:dyDescent="0.25">
      <c r="A11" s="7" t="s">
        <v>23</v>
      </c>
      <c r="B11">
        <v>0.13650000000000001</v>
      </c>
      <c r="C11" s="1">
        <v>0.20380000000000001</v>
      </c>
      <c r="D11" s="2">
        <v>0.28320000000000001</v>
      </c>
      <c r="E11" s="3">
        <v>2.869E-2</v>
      </c>
      <c r="F11" s="1">
        <v>2.3099999999999999E-2</v>
      </c>
      <c r="G11" s="2">
        <v>0.1888</v>
      </c>
      <c r="H11" s="2">
        <v>0.48130000000000001</v>
      </c>
      <c r="I11" s="3">
        <v>7.0470000000000005E-2</v>
      </c>
      <c r="J11" s="1">
        <v>4.7010000000000003E-2</v>
      </c>
      <c r="K11" s="2">
        <v>3.2199999999999999E-2</v>
      </c>
      <c r="L11" s="2">
        <v>0.20599999999999999</v>
      </c>
      <c r="M11" s="2">
        <v>0.4829</v>
      </c>
      <c r="N11" s="3">
        <v>7.3630000000000001E-2</v>
      </c>
    </row>
    <row r="12" spans="1:15" x14ac:dyDescent="0.25">
      <c r="A12" s="19" t="s">
        <v>24</v>
      </c>
      <c r="B12">
        <v>393.6182</v>
      </c>
      <c r="C12" s="1">
        <v>175.79409999999999</v>
      </c>
      <c r="D12" s="2">
        <v>110.077</v>
      </c>
      <c r="E12" s="3">
        <v>614.50088000000005</v>
      </c>
      <c r="F12" s="1">
        <v>407.53519999999997</v>
      </c>
      <c r="G12" s="2">
        <v>132.04069999999999</v>
      </c>
      <c r="H12" s="2">
        <v>210.43680000000001</v>
      </c>
      <c r="I12" s="3">
        <v>1734.0685699999999</v>
      </c>
      <c r="J12" s="1">
        <v>115.23197</v>
      </c>
      <c r="K12" s="2">
        <v>736.72569999999996</v>
      </c>
      <c r="L12" s="2">
        <v>80.539000000000001</v>
      </c>
      <c r="M12" s="2">
        <v>218.54669999999999</v>
      </c>
      <c r="N12" s="3">
        <v>1782.49467</v>
      </c>
    </row>
    <row r="13" spans="1:15" x14ac:dyDescent="0.25">
      <c r="A13" s="7" t="s">
        <v>25</v>
      </c>
      <c r="B13">
        <v>11.5344</v>
      </c>
      <c r="C13" s="1">
        <v>7.4694000000000003</v>
      </c>
      <c r="D13" s="2">
        <v>11.8462</v>
      </c>
      <c r="E13" s="3">
        <v>11.91123</v>
      </c>
      <c r="F13" s="1">
        <v>11.555199999999999</v>
      </c>
      <c r="G13" s="2">
        <v>11.4803</v>
      </c>
      <c r="H13" s="2">
        <v>11.3588</v>
      </c>
      <c r="I13" s="3">
        <v>11.897690000000001</v>
      </c>
      <c r="J13" s="1">
        <v>11.19534</v>
      </c>
      <c r="K13" s="2">
        <v>11.883940000000001</v>
      </c>
      <c r="L13" s="2">
        <v>11.4933</v>
      </c>
      <c r="M13" s="2">
        <v>11.3413</v>
      </c>
      <c r="N13" s="3">
        <v>11.90649</v>
      </c>
    </row>
    <row r="14" spans="1:15" x14ac:dyDescent="0.25">
      <c r="A14" s="7" t="s">
        <v>10</v>
      </c>
      <c r="B14">
        <v>0.2487</v>
      </c>
      <c r="C14" s="1">
        <v>0.2959</v>
      </c>
      <c r="D14" s="2">
        <v>0.1074</v>
      </c>
      <c r="E14" s="3">
        <v>0.33640999999999999</v>
      </c>
      <c r="F14" s="1">
        <v>0.39119999999999999</v>
      </c>
      <c r="G14" s="2">
        <v>0.15820000000000001</v>
      </c>
      <c r="H14" s="2">
        <v>0.10829999999999999</v>
      </c>
      <c r="I14" s="3">
        <v>4.4670000000000001E-2</v>
      </c>
      <c r="J14" s="1">
        <v>0.33744000000000002</v>
      </c>
      <c r="K14" s="2">
        <v>0.36902000000000001</v>
      </c>
      <c r="L14" s="2">
        <v>0.1462</v>
      </c>
      <c r="M14" s="2">
        <v>0.1094</v>
      </c>
      <c r="N14" s="3">
        <v>3.0530000000000002E-2</v>
      </c>
    </row>
    <row r="15" spans="1:15" x14ac:dyDescent="0.25">
      <c r="A15" s="7" t="s">
        <v>11</v>
      </c>
      <c r="B15">
        <v>0.54490000000000005</v>
      </c>
      <c r="C15" s="1">
        <v>0.47520000000000001</v>
      </c>
      <c r="D15" s="2">
        <v>0.67</v>
      </c>
      <c r="E15" s="3">
        <v>0.47134999999999999</v>
      </c>
      <c r="F15" s="1">
        <v>0.40139999999999998</v>
      </c>
      <c r="G15" s="2">
        <v>0.61109999999999998</v>
      </c>
      <c r="H15" s="2">
        <v>0.69530000000000003</v>
      </c>
      <c r="I15" s="3">
        <v>0.85014000000000001</v>
      </c>
      <c r="J15" s="1">
        <v>0.33567999999999998</v>
      </c>
      <c r="K15" s="2">
        <v>0.54842999999999997</v>
      </c>
      <c r="L15" s="2">
        <v>0.61399999999999999</v>
      </c>
      <c r="M15" s="2">
        <v>0.68910000000000005</v>
      </c>
      <c r="N15" s="3">
        <v>0.85687000000000002</v>
      </c>
    </row>
    <row r="16" spans="1:15" ht="15.75" thickBot="1" x14ac:dyDescent="0.3">
      <c r="A16" s="7" t="s">
        <v>12</v>
      </c>
      <c r="B16">
        <v>0.20630000000000001</v>
      </c>
      <c r="C16" s="4">
        <v>0.22889999999999999</v>
      </c>
      <c r="D16" s="5">
        <v>0.22259999999999999</v>
      </c>
      <c r="E16" s="6">
        <v>0.19223999999999999</v>
      </c>
      <c r="F16" s="4">
        <v>0.2074</v>
      </c>
      <c r="G16" s="5">
        <v>0.23069999999999999</v>
      </c>
      <c r="H16" s="5">
        <v>0.19639999999999999</v>
      </c>
      <c r="I16" s="6">
        <v>0.10519000000000001</v>
      </c>
      <c r="J16" s="4">
        <v>0.32688</v>
      </c>
      <c r="K16" s="5">
        <v>8.2549999999999998E-2</v>
      </c>
      <c r="L16" s="5">
        <v>0.23980000000000001</v>
      </c>
      <c r="M16" s="5">
        <v>0.20150000000000001</v>
      </c>
      <c r="N16" s="6">
        <v>0.11260000000000001</v>
      </c>
    </row>
  </sheetData>
  <conditionalFormatting sqref="C4:N16">
    <cfRule type="cellIs" dxfId="1" priority="2" operator="greaterThan">
      <formula>$B4+(0.1*$B4)</formula>
    </cfRule>
    <cfRule type="cellIs" dxfId="0" priority="1" operator="lessThan">
      <formula>$B4-(0.1*$B4)</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seg_profiles_1</vt:lpstr>
      <vt:lpstr>seg_profiles</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HOME</dc:creator>
  <cp:lastModifiedBy>Niranjan S</cp:lastModifiedBy>
  <dcterms:created xsi:type="dcterms:W3CDTF">2019-01-12T18:00:41Z</dcterms:created>
  <dcterms:modified xsi:type="dcterms:W3CDTF">2019-02-15T08:27:24Z</dcterms:modified>
</cp:coreProperties>
</file>