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A 1" sheetId="1" r:id="rId1"/>
    <sheet name="RA 2" sheetId="2" r:id="rId2"/>
    <sheet name="RA 3" sheetId="3" r:id="rId3"/>
    <sheet name="RA 4" sheetId="4" r:id="rId4"/>
  </sheets>
  <calcPr calcId="144525"/>
</workbook>
</file>

<file path=xl/calcChain.xml><?xml version="1.0" encoding="utf-8"?>
<calcChain xmlns="http://schemas.openxmlformats.org/spreadsheetml/2006/main">
  <c r="M15" i="4" l="1"/>
  <c r="L15" i="4"/>
  <c r="K15" i="4"/>
  <c r="I15" i="4"/>
  <c r="M14" i="4"/>
  <c r="L14" i="4"/>
  <c r="K14" i="4"/>
  <c r="I14" i="4"/>
  <c r="K13" i="4"/>
  <c r="K16" i="4" s="1"/>
  <c r="L12" i="4"/>
  <c r="M12" i="4" s="1"/>
  <c r="I12" i="4"/>
  <c r="M11" i="4"/>
  <c r="L11" i="4"/>
  <c r="I11" i="4"/>
  <c r="L10" i="4"/>
  <c r="M10" i="4" s="1"/>
  <c r="M16" i="4" s="1"/>
  <c r="I10" i="4"/>
  <c r="I16" i="4" s="1"/>
  <c r="I14" i="3"/>
  <c r="M13" i="3"/>
  <c r="L13" i="3"/>
  <c r="K13" i="3"/>
  <c r="L12" i="3"/>
  <c r="M12" i="3" s="1"/>
  <c r="K12" i="3"/>
  <c r="J12" i="3"/>
  <c r="L11" i="3"/>
  <c r="M11" i="3" s="1"/>
  <c r="K11" i="3"/>
  <c r="L10" i="3"/>
  <c r="M10" i="3" s="1"/>
  <c r="K10" i="3"/>
  <c r="K14" i="3" s="1"/>
  <c r="M14" i="3" l="1"/>
</calcChain>
</file>

<file path=xl/sharedStrings.xml><?xml version="1.0" encoding="utf-8"?>
<sst xmlns="http://schemas.openxmlformats.org/spreadsheetml/2006/main" count="74" uniqueCount="32">
  <si>
    <t>To</t>
  </si>
  <si>
    <t>Vendor</t>
  </si>
  <si>
    <t>Nakoda Pipes Pvt Ltd</t>
  </si>
  <si>
    <t>Aquaplast</t>
  </si>
  <si>
    <t>Tilda, Chattisgarh</t>
  </si>
  <si>
    <t>Work order No</t>
  </si>
  <si>
    <t>Bill No RA3</t>
  </si>
  <si>
    <t>Structure name Godown</t>
  </si>
  <si>
    <t>Sl No</t>
  </si>
  <si>
    <t>Description</t>
  </si>
  <si>
    <t>Rate</t>
  </si>
  <si>
    <t xml:space="preserve">Unit </t>
  </si>
  <si>
    <t>As per Work order</t>
  </si>
  <si>
    <t>Upto last bill</t>
  </si>
  <si>
    <t>This Bill</t>
  </si>
  <si>
    <t>Total</t>
  </si>
  <si>
    <t>Quantity</t>
  </si>
  <si>
    <t>Amount</t>
  </si>
  <si>
    <t>Shuttering upto +/- 3meter from GL</t>
  </si>
  <si>
    <t>m2</t>
  </si>
  <si>
    <t>RCC upto +/- 3.00 meter from GL.</t>
  </si>
  <si>
    <t>m3</t>
  </si>
  <si>
    <t>Reinforcement of steel upto +/- 0.0 to +/- 3.0 meter from ground level.</t>
  </si>
  <si>
    <t>MT</t>
  </si>
  <si>
    <t>Brickwork</t>
  </si>
  <si>
    <t>Bill No RA4</t>
  </si>
  <si>
    <t>Item No</t>
  </si>
  <si>
    <t>11-a</t>
  </si>
  <si>
    <t>17-a</t>
  </si>
  <si>
    <t>Brickwork Half Wall</t>
  </si>
  <si>
    <t>Plaster</t>
  </si>
  <si>
    <t>Note:- The Last bill Quantities are only of RA3, Not the total amount taken 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</si>
</sst>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64" fontId="0" fillId="0" borderId="1" xfId="0" applyNumberFormat="1" applyFill="1" applyBorder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164" fontId="3" fillId="0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N9" sqref="N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R20" sqref="R20"/>
    </sheetView>
  </sheetViews>
  <sheetFormatPr defaultRowHeight="15" x14ac:dyDescent="0.25"/>
  <cols>
    <col min="1" max="2" width="8.42578125" customWidth="1"/>
    <col min="3" max="3" width="41.8554687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2"/>
    </row>
    <row r="2" spans="1:13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 t="s">
        <v>3</v>
      </c>
      <c r="M2" s="2"/>
    </row>
    <row r="3" spans="1:13" x14ac:dyDescent="0.25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3"/>
    </row>
    <row r="4" spans="1:13" x14ac:dyDescent="0.25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3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</row>
    <row r="6" spans="1:13" x14ac:dyDescent="0.25">
      <c r="A6" s="5" t="s">
        <v>6</v>
      </c>
      <c r="B6" s="5"/>
      <c r="C6" s="6"/>
    </row>
    <row r="7" spans="1:13" x14ac:dyDescent="0.25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7" t="s">
        <v>8</v>
      </c>
      <c r="B8" s="7"/>
      <c r="C8" s="8" t="s">
        <v>9</v>
      </c>
      <c r="D8" s="8" t="s">
        <v>10</v>
      </c>
      <c r="E8" s="8" t="s">
        <v>11</v>
      </c>
      <c r="F8" s="9" t="s">
        <v>12</v>
      </c>
      <c r="G8" s="10"/>
      <c r="H8" s="11" t="s">
        <v>13</v>
      </c>
      <c r="I8" s="11"/>
      <c r="J8" s="11" t="s">
        <v>14</v>
      </c>
      <c r="K8" s="11"/>
      <c r="L8" s="12" t="s">
        <v>15</v>
      </c>
      <c r="M8" s="13"/>
    </row>
    <row r="9" spans="1:13" x14ac:dyDescent="0.25">
      <c r="A9" s="14"/>
      <c r="B9" s="14"/>
      <c r="C9" s="14"/>
      <c r="D9" s="14"/>
      <c r="E9" s="14"/>
      <c r="F9" s="14" t="s">
        <v>16</v>
      </c>
      <c r="G9" s="14" t="s">
        <v>17</v>
      </c>
      <c r="H9" s="14" t="s">
        <v>16</v>
      </c>
      <c r="I9" s="14" t="s">
        <v>17</v>
      </c>
      <c r="J9" s="14" t="s">
        <v>16</v>
      </c>
      <c r="K9" s="14" t="s">
        <v>17</v>
      </c>
      <c r="L9" s="14" t="s">
        <v>16</v>
      </c>
      <c r="M9" s="14" t="s">
        <v>17</v>
      </c>
    </row>
    <row r="10" spans="1:13" x14ac:dyDescent="0.25">
      <c r="A10" s="15">
        <v>1</v>
      </c>
      <c r="B10" s="15"/>
      <c r="C10" s="15" t="s">
        <v>18</v>
      </c>
      <c r="D10" s="15">
        <v>400</v>
      </c>
      <c r="E10" s="15" t="s">
        <v>19</v>
      </c>
      <c r="F10" s="15"/>
      <c r="G10" s="15"/>
      <c r="H10" s="15"/>
      <c r="I10" s="15"/>
      <c r="J10" s="15">
        <v>30.602</v>
      </c>
      <c r="K10" s="15">
        <f>D10*J10</f>
        <v>12240.8</v>
      </c>
      <c r="L10" s="15">
        <f>J10+H10</f>
        <v>30.602</v>
      </c>
      <c r="M10" s="15">
        <f>L10*D10</f>
        <v>12240.8</v>
      </c>
    </row>
    <row r="11" spans="1:13" x14ac:dyDescent="0.25">
      <c r="A11" s="15">
        <v>2</v>
      </c>
      <c r="B11" s="15"/>
      <c r="C11" s="15" t="s">
        <v>20</v>
      </c>
      <c r="D11" s="15">
        <v>2750</v>
      </c>
      <c r="E11" s="15" t="s">
        <v>21</v>
      </c>
      <c r="F11" s="15"/>
      <c r="G11" s="15"/>
      <c r="H11" s="15"/>
      <c r="I11" s="15"/>
      <c r="J11" s="15">
        <v>3.2485200000000001</v>
      </c>
      <c r="K11" s="15">
        <f>D11*J11</f>
        <v>8933.43</v>
      </c>
      <c r="L11" s="15">
        <f>J11+H11</f>
        <v>3.2485200000000001</v>
      </c>
      <c r="M11" s="15">
        <f>L11*D11</f>
        <v>8933.43</v>
      </c>
    </row>
    <row r="12" spans="1:13" ht="30" x14ac:dyDescent="0.25">
      <c r="A12" s="15">
        <v>3</v>
      </c>
      <c r="B12" s="15"/>
      <c r="C12" s="16" t="s">
        <v>22</v>
      </c>
      <c r="D12" s="15">
        <v>9000</v>
      </c>
      <c r="E12" s="15" t="s">
        <v>23</v>
      </c>
      <c r="F12" s="15"/>
      <c r="G12" s="15"/>
      <c r="H12" s="15"/>
      <c r="I12" s="15"/>
      <c r="J12" s="15">
        <f>154.492/1000</f>
        <v>0.15449199999999999</v>
      </c>
      <c r="K12" s="15">
        <f>D12*J12</f>
        <v>1390.4279999999999</v>
      </c>
      <c r="L12" s="15">
        <f>J12+H12</f>
        <v>0.15449199999999999</v>
      </c>
      <c r="M12" s="15">
        <f>L12*D12</f>
        <v>1390.4279999999999</v>
      </c>
    </row>
    <row r="13" spans="1:13" x14ac:dyDescent="0.25">
      <c r="A13" s="15">
        <v>4</v>
      </c>
      <c r="B13" s="15"/>
      <c r="C13" s="16" t="s">
        <v>24</v>
      </c>
      <c r="D13" s="15">
        <v>3300</v>
      </c>
      <c r="E13" s="15" t="s">
        <v>21</v>
      </c>
      <c r="F13" s="15"/>
      <c r="G13" s="15"/>
      <c r="H13" s="15"/>
      <c r="I13" s="15"/>
      <c r="J13" s="17">
        <v>20.62341</v>
      </c>
      <c r="K13" s="15">
        <f>D13*J13</f>
        <v>68057.252999999997</v>
      </c>
      <c r="L13" s="15">
        <f>J13+H13</f>
        <v>20.62341</v>
      </c>
      <c r="M13" s="15">
        <f>L13*D13</f>
        <v>68057.252999999997</v>
      </c>
    </row>
    <row r="14" spans="1:13" x14ac:dyDescent="0.25">
      <c r="A14" s="18"/>
      <c r="B14" s="18"/>
      <c r="C14" s="18" t="s">
        <v>15</v>
      </c>
      <c r="D14" s="18"/>
      <c r="E14" s="18"/>
      <c r="F14" s="18"/>
      <c r="G14" s="18"/>
      <c r="H14" s="18"/>
      <c r="I14" s="18">
        <f>SUM(I10:I13)</f>
        <v>0</v>
      </c>
      <c r="J14" s="18"/>
      <c r="K14" s="18">
        <f>SUM(K10:K13)</f>
        <v>90621.910999999993</v>
      </c>
      <c r="L14" s="18"/>
      <c r="M14" s="18">
        <f>SUM(M10:M13)</f>
        <v>90621.910999999993</v>
      </c>
    </row>
  </sheetData>
  <mergeCells count="8">
    <mergeCell ref="L1:M1"/>
    <mergeCell ref="L2:M2"/>
    <mergeCell ref="L3:M3"/>
    <mergeCell ref="L4:M4"/>
    <mergeCell ref="F8:G8"/>
    <mergeCell ref="H8:I8"/>
    <mergeCell ref="J8:K8"/>
    <mergeCell ref="L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K21" sqref="K21"/>
    </sheetView>
  </sheetViews>
  <sheetFormatPr defaultRowHeight="15" x14ac:dyDescent="0.25"/>
  <cols>
    <col min="1" max="2" width="8.42578125" customWidth="1"/>
    <col min="3" max="3" width="41.85546875" customWidth="1"/>
  </cols>
  <sheetData>
    <row r="1" spans="1:13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 t="s">
        <v>1</v>
      </c>
      <c r="M1" s="20"/>
    </row>
    <row r="2" spans="1:13" x14ac:dyDescent="0.25">
      <c r="A2" s="19" t="s">
        <v>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 t="s">
        <v>3</v>
      </c>
      <c r="M2" s="20"/>
    </row>
    <row r="3" spans="1:13" x14ac:dyDescent="0.25">
      <c r="A3" s="19" t="s">
        <v>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21"/>
      <c r="M3" s="21"/>
    </row>
    <row r="4" spans="1:13" x14ac:dyDescent="0.25">
      <c r="A4" s="19" t="s">
        <v>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1"/>
      <c r="M4" s="21"/>
    </row>
    <row r="5" spans="1:13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22"/>
      <c r="M5" s="22"/>
    </row>
    <row r="6" spans="1:13" x14ac:dyDescent="0.25">
      <c r="A6" s="23" t="s">
        <v>25</v>
      </c>
      <c r="B6" s="23"/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19" t="s">
        <v>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25">
      <c r="A8" s="26" t="s">
        <v>8</v>
      </c>
      <c r="B8" s="26" t="s">
        <v>26</v>
      </c>
      <c r="C8" s="27" t="s">
        <v>9</v>
      </c>
      <c r="D8" s="27" t="s">
        <v>10</v>
      </c>
      <c r="E8" s="27" t="s">
        <v>11</v>
      </c>
      <c r="F8" s="28" t="s">
        <v>12</v>
      </c>
      <c r="G8" s="29"/>
      <c r="H8" s="30" t="s">
        <v>13</v>
      </c>
      <c r="I8" s="30"/>
      <c r="J8" s="30" t="s">
        <v>14</v>
      </c>
      <c r="K8" s="30"/>
      <c r="L8" s="31" t="s">
        <v>15</v>
      </c>
      <c r="M8" s="32"/>
    </row>
    <row r="9" spans="1:13" x14ac:dyDescent="0.25">
      <c r="A9" s="33"/>
      <c r="B9" s="33"/>
      <c r="C9" s="33"/>
      <c r="D9" s="33"/>
      <c r="E9" s="33"/>
      <c r="F9" s="33" t="s">
        <v>16</v>
      </c>
      <c r="G9" s="33" t="s">
        <v>17</v>
      </c>
      <c r="H9" s="33" t="s">
        <v>16</v>
      </c>
      <c r="I9" s="33" t="s">
        <v>17</v>
      </c>
      <c r="J9" s="33" t="s">
        <v>16</v>
      </c>
      <c r="K9" s="33" t="s">
        <v>17</v>
      </c>
      <c r="L9" s="33" t="s">
        <v>16</v>
      </c>
      <c r="M9" s="33" t="s">
        <v>17</v>
      </c>
    </row>
    <row r="10" spans="1:13" x14ac:dyDescent="0.25">
      <c r="A10" s="34">
        <v>1</v>
      </c>
      <c r="B10" s="35">
        <v>23</v>
      </c>
      <c r="C10" s="34" t="s">
        <v>18</v>
      </c>
      <c r="D10" s="34">
        <v>400</v>
      </c>
      <c r="E10" s="34" t="s">
        <v>19</v>
      </c>
      <c r="F10" s="36"/>
      <c r="G10" s="36"/>
      <c r="H10" s="36">
        <v>30.602</v>
      </c>
      <c r="I10" s="36">
        <f>H10*D10</f>
        <v>12240.8</v>
      </c>
      <c r="J10" s="36"/>
      <c r="K10" s="36"/>
      <c r="L10" s="36">
        <f>J10+H10</f>
        <v>30.602</v>
      </c>
      <c r="M10" s="36">
        <f>L10*D10</f>
        <v>12240.8</v>
      </c>
    </row>
    <row r="11" spans="1:13" x14ac:dyDescent="0.25">
      <c r="A11" s="34">
        <v>2</v>
      </c>
      <c r="B11" s="35" t="s">
        <v>27</v>
      </c>
      <c r="C11" s="34" t="s">
        <v>20</v>
      </c>
      <c r="D11" s="34">
        <v>2750</v>
      </c>
      <c r="E11" s="34" t="s">
        <v>21</v>
      </c>
      <c r="F11" s="36"/>
      <c r="G11" s="36"/>
      <c r="H11" s="36">
        <v>3.2485200000000001</v>
      </c>
      <c r="I11" s="36">
        <f t="shared" ref="I11:I15" si="0">H11*D11</f>
        <v>8933.43</v>
      </c>
      <c r="J11" s="36"/>
      <c r="K11" s="36"/>
      <c r="L11" s="36">
        <f t="shared" ref="L11:L15" si="1">J11+H11</f>
        <v>3.2485200000000001</v>
      </c>
      <c r="M11" s="36">
        <f t="shared" ref="M11:M15" si="2">L11*D11</f>
        <v>8933.43</v>
      </c>
    </row>
    <row r="12" spans="1:13" ht="30" x14ac:dyDescent="0.25">
      <c r="A12" s="37">
        <v>3</v>
      </c>
      <c r="B12" s="38" t="s">
        <v>28</v>
      </c>
      <c r="C12" s="39" t="s">
        <v>22</v>
      </c>
      <c r="D12" s="37">
        <v>9000</v>
      </c>
      <c r="E12" s="37" t="s">
        <v>23</v>
      </c>
      <c r="F12" s="40"/>
      <c r="G12" s="40"/>
      <c r="H12" s="40">
        <v>0.15449199999999999</v>
      </c>
      <c r="I12" s="36">
        <f t="shared" si="0"/>
        <v>1390.4279999999999</v>
      </c>
      <c r="J12" s="40"/>
      <c r="K12" s="40"/>
      <c r="L12" s="36">
        <f t="shared" si="1"/>
        <v>0.15449199999999999</v>
      </c>
      <c r="M12" s="36">
        <f t="shared" si="2"/>
        <v>1390.4279999999999</v>
      </c>
    </row>
    <row r="13" spans="1:13" x14ac:dyDescent="0.25">
      <c r="A13" s="34">
        <v>4</v>
      </c>
      <c r="B13" s="38">
        <v>29</v>
      </c>
      <c r="C13" s="39" t="s">
        <v>29</v>
      </c>
      <c r="D13" s="37">
        <v>410</v>
      </c>
      <c r="E13" s="37" t="s">
        <v>19</v>
      </c>
      <c r="F13" s="40"/>
      <c r="G13" s="40"/>
      <c r="H13" s="40"/>
      <c r="I13" s="36"/>
      <c r="J13" s="40">
        <v>17.16</v>
      </c>
      <c r="K13" s="36">
        <f>J13*D13</f>
        <v>7035.6</v>
      </c>
      <c r="L13" s="36"/>
      <c r="M13" s="36"/>
    </row>
    <row r="14" spans="1:13" x14ac:dyDescent="0.25">
      <c r="A14" s="37">
        <v>5</v>
      </c>
      <c r="B14" s="35">
        <v>27</v>
      </c>
      <c r="C14" s="41" t="s">
        <v>24</v>
      </c>
      <c r="D14" s="34">
        <v>3300</v>
      </c>
      <c r="E14" s="34" t="s">
        <v>21</v>
      </c>
      <c r="F14" s="36"/>
      <c r="G14" s="36"/>
      <c r="H14" s="36">
        <v>20.62341</v>
      </c>
      <c r="I14" s="36">
        <f t="shared" si="0"/>
        <v>68057.252999999997</v>
      </c>
      <c r="J14" s="42">
        <v>9.508338000000002</v>
      </c>
      <c r="K14" s="36">
        <f>J14*D14</f>
        <v>31377.515400000008</v>
      </c>
      <c r="L14" s="36">
        <f t="shared" si="1"/>
        <v>30.131748000000002</v>
      </c>
      <c r="M14" s="36">
        <f t="shared" si="2"/>
        <v>99434.768400000001</v>
      </c>
    </row>
    <row r="15" spans="1:13" x14ac:dyDescent="0.25">
      <c r="A15" s="34">
        <v>6</v>
      </c>
      <c r="B15" s="35">
        <v>31</v>
      </c>
      <c r="C15" s="41" t="s">
        <v>30</v>
      </c>
      <c r="D15" s="34">
        <v>220</v>
      </c>
      <c r="E15" s="34" t="s">
        <v>19</v>
      </c>
      <c r="F15" s="36"/>
      <c r="G15" s="36"/>
      <c r="H15" s="36"/>
      <c r="I15" s="36">
        <f t="shared" si="0"/>
        <v>0</v>
      </c>
      <c r="J15" s="42">
        <v>91.091000000000008</v>
      </c>
      <c r="K15" s="36">
        <f>J15*D15</f>
        <v>20040.02</v>
      </c>
      <c r="L15" s="36">
        <f t="shared" si="1"/>
        <v>91.091000000000008</v>
      </c>
      <c r="M15" s="36">
        <f t="shared" si="2"/>
        <v>20040.02</v>
      </c>
    </row>
    <row r="16" spans="1:13" x14ac:dyDescent="0.25">
      <c r="A16" s="43"/>
      <c r="B16" s="43"/>
      <c r="C16" s="43" t="s">
        <v>15</v>
      </c>
      <c r="D16" s="43"/>
      <c r="E16" s="43"/>
      <c r="F16" s="43"/>
      <c r="G16" s="43"/>
      <c r="H16" s="43"/>
      <c r="I16" s="43">
        <f>SUM(I10:I14)</f>
        <v>90621.910999999993</v>
      </c>
      <c r="J16" s="43"/>
      <c r="K16" s="43">
        <f>SUM(K10:K15)</f>
        <v>58453.135400000014</v>
      </c>
      <c r="L16" s="43"/>
      <c r="M16" s="43">
        <f>SUM(M10:M14)</f>
        <v>121999.4264</v>
      </c>
    </row>
    <row r="19" spans="1:1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2" spans="1:13" x14ac:dyDescent="0.25">
      <c r="A22" s="19" t="s">
        <v>31</v>
      </c>
    </row>
  </sheetData>
  <mergeCells count="8">
    <mergeCell ref="L1:M1"/>
    <mergeCell ref="L2:M2"/>
    <mergeCell ref="L3:M3"/>
    <mergeCell ref="L4:M4"/>
    <mergeCell ref="F8:G8"/>
    <mergeCell ref="H8:I8"/>
    <mergeCell ref="J8:K8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 1</vt:lpstr>
      <vt:lpstr>RA 2</vt:lpstr>
      <vt:lpstr>RA 3</vt:lpstr>
      <vt:lpstr>RA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2023-09-06T10:51:59Z</dcterms:modified>
</cp:coreProperties>
</file>