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bhis\OneDrive\Desktop\VLOOKUP\"/>
    </mc:Choice>
  </mc:AlternateContent>
  <xr:revisionPtr revIDLastSave="0" documentId="13_ncr:1_{C084D490-7658-4C12-8170-A398922E5ADE}" xr6:coauthVersionLast="36" xr6:coauthVersionMax="36" xr10:uidLastSave="{00000000-0000-0000-0000-000000000000}"/>
  <bookViews>
    <workbookView xWindow="0" yWindow="0" windowWidth="20496" windowHeight="7656" xr2:uid="{00000000-000D-0000-FFFF-FFFF00000000}"/>
  </bookViews>
  <sheets>
    <sheet name="Sheet6" sheetId="6" r:id="rId1"/>
    <sheet name="Sheet1" sheetId="1" r:id="rId2"/>
    <sheet name="Sheet2" sheetId="2" r:id="rId3"/>
  </sheet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K3" i="1" l="1"/>
  <c r="K4" i="1"/>
  <c r="K5" i="1"/>
  <c r="K6" i="1"/>
  <c r="K2" i="1"/>
  <c r="J3" i="1"/>
  <c r="J4" i="1"/>
  <c r="J5" i="1"/>
  <c r="J6" i="1"/>
  <c r="J2" i="1"/>
  <c r="I3" i="1" l="1"/>
  <c r="I4" i="1"/>
  <c r="I5" i="1"/>
  <c r="I6" i="1"/>
  <c r="I2" i="1"/>
</calcChain>
</file>

<file path=xl/sharedStrings.xml><?xml version="1.0" encoding="utf-8"?>
<sst xmlns="http://schemas.openxmlformats.org/spreadsheetml/2006/main" count="39" uniqueCount="25">
  <si>
    <t>ID</t>
  </si>
  <si>
    <t>Name</t>
  </si>
  <si>
    <t>Total Pay</t>
  </si>
  <si>
    <t>G001</t>
  </si>
  <si>
    <t>Chan,   Daniel</t>
  </si>
  <si>
    <t>G002</t>
  </si>
  <si>
    <t>Ali, Dana</t>
  </si>
  <si>
    <t>G003</t>
  </si>
  <si>
    <t>Sanchez,  Alexis</t>
  </si>
  <si>
    <t>G004</t>
  </si>
  <si>
    <t>Fischer, Wolfgang</t>
  </si>
  <si>
    <t>G005</t>
  </si>
  <si>
    <t>Patel, Anika</t>
  </si>
  <si>
    <t>DOH</t>
  </si>
  <si>
    <t>Status</t>
  </si>
  <si>
    <t>Pay Rate</t>
  </si>
  <si>
    <t>On Leave</t>
  </si>
  <si>
    <t>Contractor</t>
  </si>
  <si>
    <t>Full-Time</t>
  </si>
  <si>
    <t>Hours</t>
  </si>
  <si>
    <t>create a pivot table that contains each employee’s name, pay rate, and total pay</t>
  </si>
  <si>
    <t>Sum of Total Pay</t>
  </si>
  <si>
    <t>Sum of Pay Rate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</si>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</sst>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2"/>
      <color rgb="FF0F1114"/>
      <name val="Arial"/>
      <family val="2"/>
      <scheme val="minor"/>
    </font>
    <font>
      <sz val="10"/>
      <color rgb="FF0F1114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3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4" fontId="1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0" applyNumberFormat="1" applyFont="1" applyAlignme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Mishra" refreshedDate="45765.592121643516" createdVersion="6" refreshedVersion="6" minRefreshableVersion="3" recordCount="5" xr:uid="{DE4DC0A4-B894-4212-A793-C4658747D45F}">
  <cacheSource type="worksheet">
    <worksheetSource ref="A1:K6" sheet="Sheet1"/>
  </cacheSource>
  <cacheFields count="11">
    <cacheField name="ID" numFmtId="0">
      <sharedItems count="5">
        <s v="G001"/>
        <s v="G002"/>
        <s v="G003"/>
        <s v="G004"/>
        <s v="G005"/>
      </sharedItems>
    </cacheField>
    <cacheField name="Name" numFmtId="0">
      <sharedItems count="5">
        <s v="Chan,   Daniel"/>
        <s v="Ali, Dana"/>
        <s v="Sanchez,  Alexis"/>
        <s v="Fischer, Wolfgang"/>
        <s v="Patel, Anika"/>
      </sharedItems>
    </cacheField>
    <cacheField name="1/1/2020" numFmtId="0">
      <sharedItems containsSemiMixedTypes="0" containsString="0" containsNumber="1" minValue="6" maxValue="8.5"/>
    </cacheField>
    <cacheField name="1/2/2020" numFmtId="0">
      <sharedItems containsSemiMixedTypes="0" containsString="0" containsNumber="1" minValue="5" maxValue="8"/>
    </cacheField>
    <cacheField name="1/3/2020" numFmtId="0">
      <sharedItems containsSemiMixedTypes="0" containsString="0" containsNumber="1" minValue="5" maxValue="10"/>
    </cacheField>
    <cacheField name="1/4/2020" numFmtId="0">
      <sharedItems containsSemiMixedTypes="0" containsString="0" containsNumber="1" minValue="5.5" maxValue="8"/>
    </cacheField>
    <cacheField name="1/5/2020" numFmtId="0">
      <sharedItems containsSemiMixedTypes="0" containsString="0" containsNumber="1" containsInteger="1" minValue="5" maxValue="9"/>
    </cacheField>
    <cacheField name="1/6/2020" numFmtId="0">
      <sharedItems containsSemiMixedTypes="0" containsString="0" containsNumber="1" minValue="2" maxValue="5.5"/>
    </cacheField>
    <cacheField name="Hours" numFmtId="0">
      <sharedItems containsSemiMixedTypes="0" containsString="0" containsNumber="1" minValue="29.5" maxValue="46"/>
    </cacheField>
    <cacheField name="Pay Rate" numFmtId="164">
      <sharedItems containsSemiMixedTypes="0" containsString="0" containsNumber="1" minValue="65" maxValue="3000"/>
    </cacheField>
    <cacheField name="Total Pay" numFmtId="164">
      <sharedItems containsSemiMixedTypes="0" containsString="0" containsNumber="1" minValue="2730" maxValue="88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n v="8"/>
    <n v="8"/>
    <n v="8.5"/>
    <n v="7"/>
    <n v="5"/>
    <n v="2.5"/>
    <n v="39"/>
    <n v="100.5"/>
    <n v="3919.5"/>
  </r>
  <r>
    <x v="1"/>
    <x v="1"/>
    <n v="8.5"/>
    <n v="7"/>
    <n v="8"/>
    <n v="8"/>
    <n v="9"/>
    <n v="5.5"/>
    <n v="46"/>
    <n v="75"/>
    <n v="3450"/>
  </r>
  <r>
    <x v="2"/>
    <x v="2"/>
    <n v="7.5"/>
    <n v="6.5"/>
    <n v="10"/>
    <n v="8"/>
    <n v="7"/>
    <n v="5"/>
    <n v="44"/>
    <n v="150"/>
    <n v="6600"/>
  </r>
  <r>
    <x v="3"/>
    <x v="3"/>
    <n v="8"/>
    <n v="8"/>
    <n v="8"/>
    <n v="7"/>
    <n v="7"/>
    <n v="4"/>
    <n v="42"/>
    <n v="65"/>
    <n v="2730"/>
  </r>
  <r>
    <x v="4"/>
    <x v="4"/>
    <n v="6"/>
    <n v="5"/>
    <n v="5"/>
    <n v="5.5"/>
    <n v="6"/>
    <n v="2"/>
    <n v="29.5"/>
    <n v="3000"/>
    <n v="88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7CFDC6-5DB4-4946-A065-BC77408F2894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9" firstHeaderRow="0" firstDataRow="1" firstDataCol="1"/>
  <pivotFields count="11"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dataField="1" numFmtId="16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ay Rate" fld="9" baseField="0" baseItem="0"/>
    <dataField name="Sum of Total Pay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0922-5309-45AF-8594-7B99A25EEBBA}">
  <dimension ref="A3:C9"/>
  <sheetViews>
    <sheetView tabSelected="1" zoomScaleNormal="100" workbookViewId="0">
      <selection activeCell="A3" sqref="A3"/>
    </sheetView>
  </sheetViews>
  <sheetFormatPr defaultRowHeight="13.2" x14ac:dyDescent="0.25"/>
  <cols>
    <col min="1" max="1" width="16.109375" bestFit="1" customWidth="1"/>
    <col min="2" max="2" width="15.5546875" bestFit="1" customWidth="1"/>
    <col min="3" max="3" width="15.88671875" bestFit="1" customWidth="1"/>
  </cols>
  <sheetData>
    <row r="3" spans="1:3" x14ac:dyDescent="0.25">
      <c r="A3" s="10" t="s">
        <v>23</v>
      </c>
      <c r="B3" t="s">
        <v>22</v>
      </c>
      <c r="C3" t="s">
        <v>21</v>
      </c>
    </row>
    <row r="4" spans="1:3" x14ac:dyDescent="0.25">
      <c r="A4" s="11" t="s">
        <v>6</v>
      </c>
      <c r="B4" s="9">
        <v>75</v>
      </c>
      <c r="C4" s="9">
        <v>3450</v>
      </c>
    </row>
    <row r="5" spans="1:3" x14ac:dyDescent="0.25">
      <c r="A5" s="11" t="s">
        <v>4</v>
      </c>
      <c r="B5" s="9">
        <v>100.5</v>
      </c>
      <c r="C5" s="9">
        <v>3919.5</v>
      </c>
    </row>
    <row r="6" spans="1:3" x14ac:dyDescent="0.25">
      <c r="A6" s="11" t="s">
        <v>10</v>
      </c>
      <c r="B6" s="9">
        <v>65</v>
      </c>
      <c r="C6" s="9">
        <v>2730</v>
      </c>
    </row>
    <row r="7" spans="1:3" x14ac:dyDescent="0.25">
      <c r="A7" s="11" t="s">
        <v>12</v>
      </c>
      <c r="B7" s="9">
        <v>3000</v>
      </c>
      <c r="C7" s="9">
        <v>88500</v>
      </c>
    </row>
    <row r="8" spans="1:3" x14ac:dyDescent="0.25">
      <c r="A8" s="11" t="s">
        <v>8</v>
      </c>
      <c r="B8" s="9">
        <v>150</v>
      </c>
      <c r="C8" s="9">
        <v>6600</v>
      </c>
    </row>
    <row r="9" spans="1:3" x14ac:dyDescent="0.25">
      <c r="A9" s="11" t="s">
        <v>24</v>
      </c>
      <c r="B9" s="9">
        <v>3390.5</v>
      </c>
      <c r="C9" s="9">
        <v>105199.5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4"/>
  <sheetViews>
    <sheetView workbookViewId="0">
      <selection activeCell="L2" sqref="L2"/>
    </sheetView>
  </sheetViews>
  <sheetFormatPr defaultColWidth="12.5546875" defaultRowHeight="15.75" customHeight="1" x14ac:dyDescent="0.25"/>
  <cols>
    <col min="2" max="2" width="15" customWidth="1"/>
    <col min="10" max="11" width="12.5546875" style="7"/>
  </cols>
  <sheetData>
    <row r="1" spans="1:11" ht="13.2" x14ac:dyDescent="0.25">
      <c r="A1" s="1" t="s">
        <v>0</v>
      </c>
      <c r="B1" s="1" t="s">
        <v>1</v>
      </c>
      <c r="C1" s="2">
        <v>43831</v>
      </c>
      <c r="D1" s="2">
        <v>43832</v>
      </c>
      <c r="E1" s="2">
        <v>43833</v>
      </c>
      <c r="F1" s="2">
        <v>43834</v>
      </c>
      <c r="G1" s="2">
        <v>43835</v>
      </c>
      <c r="H1" s="2">
        <v>43836</v>
      </c>
      <c r="I1" s="4" t="s">
        <v>19</v>
      </c>
      <c r="J1" s="5" t="s">
        <v>15</v>
      </c>
      <c r="K1" s="6" t="s">
        <v>2</v>
      </c>
    </row>
    <row r="2" spans="1:11" ht="13.2" x14ac:dyDescent="0.25">
      <c r="A2" s="1" t="s">
        <v>3</v>
      </c>
      <c r="B2" s="1" t="s">
        <v>4</v>
      </c>
      <c r="C2" s="1">
        <v>8</v>
      </c>
      <c r="D2" s="1">
        <v>8</v>
      </c>
      <c r="E2" s="1">
        <v>8.5</v>
      </c>
      <c r="F2" s="1">
        <v>7</v>
      </c>
      <c r="G2" s="1">
        <v>5</v>
      </c>
      <c r="H2" s="1">
        <v>2.5</v>
      </c>
      <c r="I2">
        <f>SUM(C2:H2)</f>
        <v>39</v>
      </c>
      <c r="J2" s="7">
        <f>VLOOKUP(A2,Sheet2!$A$1:$D$6,4,FALSE)</f>
        <v>100.5</v>
      </c>
      <c r="K2" s="7">
        <f>J2*I2</f>
        <v>3919.5</v>
      </c>
    </row>
    <row r="3" spans="1:11" ht="13.2" x14ac:dyDescent="0.25">
      <c r="A3" s="1" t="s">
        <v>5</v>
      </c>
      <c r="B3" s="1" t="s">
        <v>6</v>
      </c>
      <c r="C3" s="1">
        <v>8.5</v>
      </c>
      <c r="D3" s="1">
        <v>7</v>
      </c>
      <c r="E3" s="1">
        <v>8</v>
      </c>
      <c r="F3" s="1">
        <v>8</v>
      </c>
      <c r="G3" s="1">
        <v>9</v>
      </c>
      <c r="H3" s="1">
        <v>5.5</v>
      </c>
      <c r="I3">
        <f t="shared" ref="I3:I6" si="0">SUM(C3:H3)</f>
        <v>46</v>
      </c>
      <c r="J3" s="7">
        <f>VLOOKUP(A3,Sheet2!$A$1:$D$6,4,FALSE)</f>
        <v>75</v>
      </c>
      <c r="K3" s="7">
        <f t="shared" ref="K3:K6" si="1">J3*I3</f>
        <v>3450</v>
      </c>
    </row>
    <row r="4" spans="1:11" ht="13.2" x14ac:dyDescent="0.25">
      <c r="A4" s="1" t="s">
        <v>7</v>
      </c>
      <c r="B4" s="1" t="s">
        <v>8</v>
      </c>
      <c r="C4" s="1">
        <v>7.5</v>
      </c>
      <c r="D4" s="1">
        <v>6.5</v>
      </c>
      <c r="E4" s="1">
        <v>10</v>
      </c>
      <c r="F4" s="1">
        <v>8</v>
      </c>
      <c r="G4" s="1">
        <v>7</v>
      </c>
      <c r="H4" s="1">
        <v>5</v>
      </c>
      <c r="I4">
        <f t="shared" si="0"/>
        <v>44</v>
      </c>
      <c r="J4" s="7">
        <f>VLOOKUP(A4,Sheet2!$A$1:$D$6,4,FALSE)</f>
        <v>150</v>
      </c>
      <c r="K4" s="7">
        <f t="shared" si="1"/>
        <v>6600</v>
      </c>
    </row>
    <row r="5" spans="1:11" ht="13.2" x14ac:dyDescent="0.25">
      <c r="A5" s="1" t="s">
        <v>9</v>
      </c>
      <c r="B5" s="1" t="s">
        <v>10</v>
      </c>
      <c r="C5" s="1">
        <v>8</v>
      </c>
      <c r="D5" s="1">
        <v>8</v>
      </c>
      <c r="E5" s="1">
        <v>8</v>
      </c>
      <c r="F5" s="1">
        <v>7</v>
      </c>
      <c r="G5" s="1">
        <v>7</v>
      </c>
      <c r="H5" s="1">
        <v>4</v>
      </c>
      <c r="I5">
        <f t="shared" si="0"/>
        <v>42</v>
      </c>
      <c r="J5" s="7">
        <f>VLOOKUP(A5,Sheet2!$A$1:$D$6,4,FALSE)</f>
        <v>65</v>
      </c>
      <c r="K5" s="7">
        <f t="shared" si="1"/>
        <v>2730</v>
      </c>
    </row>
    <row r="6" spans="1:11" ht="13.2" x14ac:dyDescent="0.25">
      <c r="A6" s="1" t="s">
        <v>11</v>
      </c>
      <c r="B6" s="1" t="s">
        <v>12</v>
      </c>
      <c r="C6" s="1">
        <v>6</v>
      </c>
      <c r="D6" s="1">
        <v>5</v>
      </c>
      <c r="E6" s="1">
        <v>5</v>
      </c>
      <c r="F6" s="1">
        <v>5.5</v>
      </c>
      <c r="G6" s="1">
        <v>6</v>
      </c>
      <c r="H6" s="1">
        <v>2</v>
      </c>
      <c r="I6">
        <f t="shared" si="0"/>
        <v>29.5</v>
      </c>
      <c r="J6" s="7">
        <f>VLOOKUP(A6,Sheet2!$A$1:$D$6,4,FALSE)</f>
        <v>3000</v>
      </c>
      <c r="K6" s="7">
        <f t="shared" si="1"/>
        <v>88500</v>
      </c>
    </row>
    <row r="10" spans="1:11" ht="15.75" customHeight="1" x14ac:dyDescent="0.25">
      <c r="A10" s="3" t="s">
        <v>20</v>
      </c>
    </row>
    <row r="11" spans="1:11" ht="13.2" x14ac:dyDescent="0.25">
      <c r="B11" s="1"/>
    </row>
    <row r="14" spans="1:11" ht="15.75" customHeight="1" x14ac:dyDescent="0.25">
      <c r="C14" s="2"/>
      <c r="D14" s="2"/>
      <c r="E14" s="2"/>
      <c r="F14" s="2"/>
      <c r="G14" s="2"/>
      <c r="H14" s="2"/>
      <c r="J14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7"/>
  <sheetViews>
    <sheetView topLeftCell="A4" workbookViewId="0">
      <selection activeCell="B28" sqref="B28:B29"/>
    </sheetView>
  </sheetViews>
  <sheetFormatPr defaultColWidth="12.5546875" defaultRowHeight="15.75" customHeight="1" x14ac:dyDescent="0.25"/>
  <sheetData>
    <row r="1" spans="1:4" ht="15.75" customHeight="1" x14ac:dyDescent="0.25">
      <c r="A1" s="1" t="s">
        <v>0</v>
      </c>
      <c r="B1" s="1" t="s">
        <v>13</v>
      </c>
      <c r="C1" s="1" t="s">
        <v>14</v>
      </c>
      <c r="D1" s="1" t="s">
        <v>15</v>
      </c>
    </row>
    <row r="2" spans="1:4" ht="15.75" customHeight="1" x14ac:dyDescent="0.25">
      <c r="A2" s="1" t="s">
        <v>3</v>
      </c>
      <c r="B2" s="2">
        <v>40532</v>
      </c>
      <c r="C2" s="1" t="s">
        <v>16</v>
      </c>
      <c r="D2" s="1">
        <v>100.5</v>
      </c>
    </row>
    <row r="3" spans="1:4" ht="15.75" customHeight="1" x14ac:dyDescent="0.25">
      <c r="A3" s="1" t="s">
        <v>5</v>
      </c>
      <c r="B3" s="2">
        <v>40183</v>
      </c>
      <c r="C3" s="1" t="s">
        <v>17</v>
      </c>
      <c r="D3" s="1">
        <v>75</v>
      </c>
    </row>
    <row r="4" spans="1:4" ht="15.75" customHeight="1" x14ac:dyDescent="0.25">
      <c r="A4" s="1" t="s">
        <v>7</v>
      </c>
      <c r="B4" s="2">
        <v>40858</v>
      </c>
      <c r="C4" s="1" t="s">
        <v>18</v>
      </c>
      <c r="D4" s="1">
        <v>150</v>
      </c>
    </row>
    <row r="5" spans="1:4" ht="15.75" customHeight="1" x14ac:dyDescent="0.25">
      <c r="A5" s="1" t="s">
        <v>9</v>
      </c>
      <c r="B5" s="2">
        <v>43232</v>
      </c>
      <c r="C5" s="1" t="s">
        <v>17</v>
      </c>
      <c r="D5" s="1">
        <v>65</v>
      </c>
    </row>
    <row r="6" spans="1:4" ht="15.75" customHeight="1" x14ac:dyDescent="0.25">
      <c r="A6" s="1" t="s">
        <v>11</v>
      </c>
      <c r="B6" s="2">
        <v>43832</v>
      </c>
      <c r="C6" s="1" t="s">
        <v>18</v>
      </c>
      <c r="D6" s="1">
        <v>3000</v>
      </c>
    </row>
    <row r="7" spans="1:4" ht="15.75" customHeight="1" x14ac:dyDescent="0.25">
      <c r="B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Sheet6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Mishra</cp:lastModifiedBy>
  <dcterms:modified xsi:type="dcterms:W3CDTF">2025-04-23T16:09:20Z</dcterms:modified>
</cp:coreProperties>
</file>