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/Downloads/"/>
    </mc:Choice>
  </mc:AlternateContent>
  <xr:revisionPtr revIDLastSave="0" documentId="13_ncr:1_{C751518A-187A-2B42-97CC-27E9438D49DB}" xr6:coauthVersionLast="36" xr6:coauthVersionMax="36" xr10:uidLastSave="{00000000-0000-0000-0000-000000000000}"/>
  <bookViews>
    <workbookView xWindow="0" yWindow="460" windowWidth="24320" windowHeight="15540" firstSheet="2" activeTab="4" xr2:uid="{00000000-000D-0000-FFFF-FFFF00000000}"/>
  </bookViews>
  <sheets>
    <sheet name="Current Graphs" sheetId="9" r:id="rId1"/>
    <sheet name="Voltage Graphs" sheetId="10" r:id="rId2"/>
    <sheet name="Temperature Graph" sheetId="12" r:id="rId3"/>
    <sheet name="Data Input" sheetId="3" r:id="rId4"/>
    <sheet name="MultiMon Input" sheetId="14" r:id="rId5"/>
    <sheet name="Graphs" sheetId="5" r:id="rId6"/>
    <sheet name="TLM" sheetId="11" r:id="rId7"/>
    <sheet name="Explanation" sheetId="1" r:id="rId8"/>
    <sheet name="Sample Data" sheetId="13" r:id="rId9"/>
  </sheets>
  <calcPr calcId="181029" iterateDelta="1E-4"/>
</workbook>
</file>

<file path=xl/calcChain.xml><?xml version="1.0" encoding="utf-8"?>
<calcChain xmlns="http://schemas.openxmlformats.org/spreadsheetml/2006/main">
  <c r="A38" i="3" l="1"/>
  <c r="A36" i="3"/>
  <c r="A34" i="3"/>
  <c r="A32" i="3"/>
  <c r="A30" i="3"/>
  <c r="A28" i="3"/>
  <c r="A26" i="3"/>
  <c r="A24" i="3"/>
  <c r="A22" i="3"/>
  <c r="A20" i="3"/>
  <c r="A18" i="3"/>
  <c r="A16" i="3"/>
  <c r="A14" i="3"/>
  <c r="A12" i="3"/>
  <c r="A10" i="3"/>
  <c r="A8" i="3"/>
  <c r="A6" i="3"/>
  <c r="A4" i="3"/>
  <c r="A2" i="3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B71" i="11"/>
  <c r="F71" i="11" s="1"/>
  <c r="G71" i="11" s="1"/>
  <c r="H71" i="11" s="1"/>
  <c r="B70" i="11"/>
  <c r="F70" i="11" s="1"/>
  <c r="G70" i="11" s="1"/>
  <c r="H70" i="11" s="1"/>
  <c r="B69" i="11"/>
  <c r="C69" i="11" s="1"/>
  <c r="D69" i="11" s="1"/>
  <c r="B68" i="11"/>
  <c r="F68" i="11" s="1"/>
  <c r="G68" i="11" s="1"/>
  <c r="H68" i="11" s="1"/>
  <c r="B67" i="11"/>
  <c r="C67" i="11" s="1"/>
  <c r="D67" i="11" s="1"/>
  <c r="B66" i="11"/>
  <c r="C66" i="11" s="1"/>
  <c r="D66" i="11" s="1"/>
  <c r="B65" i="11"/>
  <c r="C65" i="11" s="1"/>
  <c r="D65" i="11" s="1"/>
  <c r="B64" i="11"/>
  <c r="C64" i="11" s="1"/>
  <c r="D64" i="11" s="1"/>
  <c r="B63" i="11"/>
  <c r="C63" i="11" s="1"/>
  <c r="D63" i="11" s="1"/>
  <c r="B62" i="11"/>
  <c r="C62" i="11" s="1"/>
  <c r="D62" i="11" s="1"/>
  <c r="B61" i="11"/>
  <c r="C61" i="11" s="1"/>
  <c r="D61" i="11" s="1"/>
  <c r="B60" i="11"/>
  <c r="C60" i="11" s="1"/>
  <c r="D60" i="11" s="1"/>
  <c r="B59" i="11"/>
  <c r="C59" i="11" s="1"/>
  <c r="D59" i="11" s="1"/>
  <c r="B58" i="11"/>
  <c r="C58" i="11" s="1"/>
  <c r="D58" i="11" s="1"/>
  <c r="B57" i="11"/>
  <c r="C57" i="11" s="1"/>
  <c r="D57" i="11" s="1"/>
  <c r="B56" i="11"/>
  <c r="F56" i="11" s="1"/>
  <c r="B55" i="11"/>
  <c r="F55" i="11" s="1"/>
  <c r="B54" i="11"/>
  <c r="F54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C25" i="5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C7" i="5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10" i="1"/>
  <c r="C27" i="1"/>
  <c r="C26" i="1"/>
  <c r="C21" i="1"/>
  <c r="C25" i="1"/>
  <c r="C19" i="1"/>
  <c r="C24" i="1"/>
  <c r="C13" i="1"/>
  <c r="C14" i="1"/>
  <c r="C29" i="1"/>
  <c r="C6" i="1"/>
  <c r="C8" i="1"/>
  <c r="C22" i="1"/>
  <c r="C12" i="1"/>
  <c r="C20" i="1"/>
  <c r="C17" i="1"/>
  <c r="C16" i="1"/>
  <c r="C7" i="1"/>
  <c r="C23" i="1"/>
  <c r="C18" i="1"/>
  <c r="C15" i="1"/>
  <c r="C9" i="1"/>
  <c r="C28" i="1"/>
  <c r="C11" i="1"/>
  <c r="C68" i="11" l="1"/>
  <c r="D68" i="11" s="1"/>
  <c r="C34" i="11"/>
  <c r="D34" i="11" s="1"/>
  <c r="F53" i="11"/>
  <c r="J53" i="11" s="1"/>
  <c r="N53" i="11" s="1"/>
  <c r="O53" i="11" s="1"/>
  <c r="P53" i="11" s="1"/>
  <c r="D53" i="5" s="1"/>
  <c r="F69" i="11"/>
  <c r="G69" i="11" s="1"/>
  <c r="H69" i="11" s="1"/>
  <c r="F63" i="11"/>
  <c r="G63" i="11" s="1"/>
  <c r="H63" i="11" s="1"/>
  <c r="F57" i="11"/>
  <c r="G57" i="11" s="1"/>
  <c r="H57" i="11" s="1"/>
  <c r="F59" i="11"/>
  <c r="G59" i="11" s="1"/>
  <c r="H59" i="11" s="1"/>
  <c r="F61" i="11"/>
  <c r="G61" i="11" s="1"/>
  <c r="H61" i="11" s="1"/>
  <c r="F66" i="11"/>
  <c r="J66" i="11" s="1"/>
  <c r="N66" i="11" s="1"/>
  <c r="R66" i="11" s="1"/>
  <c r="C71" i="11"/>
  <c r="D71" i="11" s="1"/>
  <c r="F64" i="11"/>
  <c r="G64" i="11" s="1"/>
  <c r="H64" i="11" s="1"/>
  <c r="C70" i="11"/>
  <c r="D70" i="11" s="1"/>
  <c r="F58" i="11"/>
  <c r="G58" i="11" s="1"/>
  <c r="H58" i="11" s="1"/>
  <c r="F60" i="11"/>
  <c r="G60" i="11" s="1"/>
  <c r="H60" i="11" s="1"/>
  <c r="C25" i="11"/>
  <c r="D25" i="11" s="1"/>
  <c r="C7" i="11"/>
  <c r="D7" i="11" s="1"/>
  <c r="C33" i="11"/>
  <c r="D33" i="11" s="1"/>
  <c r="N7" i="11"/>
  <c r="O7" i="11" s="1"/>
  <c r="P7" i="11" s="1"/>
  <c r="D7" i="5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B29" i="5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B31" i="5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B49" i="5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4" i="11"/>
  <c r="H54" i="11" s="1"/>
  <c r="J54" i="11"/>
  <c r="G55" i="11"/>
  <c r="H55" i="11" s="1"/>
  <c r="B55" i="5" s="1"/>
  <c r="J55" i="11"/>
  <c r="G56" i="11"/>
  <c r="H56" i="11" s="1"/>
  <c r="J56" i="11"/>
  <c r="C54" i="11"/>
  <c r="D54" i="11" s="1"/>
  <c r="C55" i="11"/>
  <c r="D55" i="11" s="1"/>
  <c r="C56" i="11"/>
  <c r="D56" i="11" s="1"/>
  <c r="J58" i="11"/>
  <c r="O66" i="11"/>
  <c r="P66" i="11" s="1"/>
  <c r="F62" i="11"/>
  <c r="F65" i="11"/>
  <c r="F67" i="11"/>
  <c r="J63" i="11"/>
  <c r="K72" i="11"/>
  <c r="L72" i="11" s="1"/>
  <c r="C72" i="5" s="1"/>
  <c r="N72" i="11"/>
  <c r="J68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C73" i="5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J57" i="11" l="1"/>
  <c r="J60" i="11"/>
  <c r="G53" i="11"/>
  <c r="H53" i="11" s="1"/>
  <c r="B53" i="5" s="1"/>
  <c r="J61" i="11"/>
  <c r="N61" i="11" s="1"/>
  <c r="J69" i="11"/>
  <c r="K69" i="11" s="1"/>
  <c r="L69" i="11" s="1"/>
  <c r="C69" i="5" s="1"/>
  <c r="J64" i="11"/>
  <c r="N64" i="11" s="1"/>
  <c r="J59" i="11"/>
  <c r="K59" i="11" s="1"/>
  <c r="L59" i="11" s="1"/>
  <c r="C59" i="5" s="1"/>
  <c r="K53" i="11"/>
  <c r="L53" i="11" s="1"/>
  <c r="C53" i="5" s="1"/>
  <c r="R53" i="11"/>
  <c r="V53" i="11" s="1"/>
  <c r="G66" i="11"/>
  <c r="H66" i="11" s="1"/>
  <c r="K66" i="11"/>
  <c r="L66" i="11" s="1"/>
  <c r="C66" i="5" s="1"/>
  <c r="R7" i="11"/>
  <c r="V7" i="11" s="1"/>
  <c r="J74" i="11"/>
  <c r="G74" i="11"/>
  <c r="H74" i="11" s="1"/>
  <c r="N70" i="11"/>
  <c r="K70" i="11"/>
  <c r="L70" i="11" s="1"/>
  <c r="C70" i="5" s="1"/>
  <c r="K63" i="11"/>
  <c r="L63" i="11" s="1"/>
  <c r="C63" i="5" s="1"/>
  <c r="N63" i="11"/>
  <c r="V66" i="11"/>
  <c r="S66" i="11"/>
  <c r="T66" i="11" s="1"/>
  <c r="E66" i="5" s="1"/>
  <c r="K55" i="11"/>
  <c r="L55" i="11" s="1"/>
  <c r="C55" i="5" s="1"/>
  <c r="N55" i="11"/>
  <c r="J44" i="11"/>
  <c r="G44" i="11"/>
  <c r="H44" i="11" s="1"/>
  <c r="B44" i="5" s="1"/>
  <c r="J40" i="11"/>
  <c r="G40" i="11"/>
  <c r="H40" i="11" s="1"/>
  <c r="J36" i="11"/>
  <c r="G36" i="11"/>
  <c r="H36" i="11" s="1"/>
  <c r="B36" i="5" s="1"/>
  <c r="K21" i="11"/>
  <c r="L21" i="11" s="1"/>
  <c r="C21" i="5" s="1"/>
  <c r="N21" i="11"/>
  <c r="K13" i="11"/>
  <c r="L13" i="11" s="1"/>
  <c r="C13" i="5" s="1"/>
  <c r="N13" i="11"/>
  <c r="K24" i="11"/>
  <c r="L24" i="11" s="1"/>
  <c r="C24" i="5" s="1"/>
  <c r="N24" i="11"/>
  <c r="K16" i="11"/>
  <c r="L16" i="11" s="1"/>
  <c r="C16" i="5" s="1"/>
  <c r="N16" i="11"/>
  <c r="K23" i="11"/>
  <c r="L23" i="11" s="1"/>
  <c r="C23" i="5" s="1"/>
  <c r="N23" i="11"/>
  <c r="K15" i="11"/>
  <c r="L15" i="11" s="1"/>
  <c r="C15" i="5" s="1"/>
  <c r="N15" i="11"/>
  <c r="K22" i="11"/>
  <c r="L22" i="11" s="1"/>
  <c r="C22" i="5" s="1"/>
  <c r="N22" i="11"/>
  <c r="K14" i="11"/>
  <c r="L14" i="11" s="1"/>
  <c r="C14" i="5" s="1"/>
  <c r="N14" i="11"/>
  <c r="J5" i="11"/>
  <c r="G5" i="11"/>
  <c r="H5" i="11" s="1"/>
  <c r="B5" i="5" s="1"/>
  <c r="K79" i="11"/>
  <c r="L79" i="11" s="1"/>
  <c r="C79" i="5" s="1"/>
  <c r="N79" i="11"/>
  <c r="J77" i="11"/>
  <c r="G77" i="11"/>
  <c r="H77" i="11" s="1"/>
  <c r="B77" i="5" s="1"/>
  <c r="N69" i="11"/>
  <c r="J67" i="11"/>
  <c r="G67" i="11"/>
  <c r="H67" i="11" s="1"/>
  <c r="K58" i="11"/>
  <c r="L58" i="11" s="1"/>
  <c r="C58" i="5" s="1"/>
  <c r="N58" i="11"/>
  <c r="K45" i="11"/>
  <c r="L45" i="11" s="1"/>
  <c r="C45" i="5" s="1"/>
  <c r="N45" i="11"/>
  <c r="K52" i="11"/>
  <c r="L52" i="11" s="1"/>
  <c r="C52" i="5" s="1"/>
  <c r="N52" i="11"/>
  <c r="K51" i="11"/>
  <c r="L51" i="11" s="1"/>
  <c r="C51" i="5" s="1"/>
  <c r="N51" i="11"/>
  <c r="K50" i="11"/>
  <c r="L50" i="11" s="1"/>
  <c r="C50" i="5" s="1"/>
  <c r="N50" i="11"/>
  <c r="J43" i="11"/>
  <c r="G43" i="11"/>
  <c r="H43" i="11" s="1"/>
  <c r="B43" i="5" s="1"/>
  <c r="J39" i="11"/>
  <c r="G39" i="11"/>
  <c r="H39" i="11" s="1"/>
  <c r="J35" i="11"/>
  <c r="G35" i="11"/>
  <c r="H35" i="11" s="1"/>
  <c r="B35" i="5" s="1"/>
  <c r="K34" i="11"/>
  <c r="L34" i="11" s="1"/>
  <c r="C34" i="5" s="1"/>
  <c r="N34" i="11"/>
  <c r="K27" i="11"/>
  <c r="L27" i="11" s="1"/>
  <c r="C27" i="5" s="1"/>
  <c r="N27" i="11"/>
  <c r="K33" i="11"/>
  <c r="L33" i="11" s="1"/>
  <c r="C33" i="5" s="1"/>
  <c r="N33" i="11"/>
  <c r="J26" i="11"/>
  <c r="G26" i="11"/>
  <c r="H26" i="11" s="1"/>
  <c r="B26" i="5" s="1"/>
  <c r="K32" i="11"/>
  <c r="L32" i="11" s="1"/>
  <c r="C32" i="5" s="1"/>
  <c r="N32" i="11"/>
  <c r="J8" i="11"/>
  <c r="G8" i="11"/>
  <c r="H8" i="11" s="1"/>
  <c r="J4" i="11"/>
  <c r="G4" i="11"/>
  <c r="H4" i="11" s="1"/>
  <c r="B4" i="5" s="1"/>
  <c r="J76" i="11"/>
  <c r="G76" i="11"/>
  <c r="H76" i="11" s="1"/>
  <c r="O73" i="11"/>
  <c r="P73" i="11" s="1"/>
  <c r="R73" i="11"/>
  <c r="K68" i="11"/>
  <c r="L68" i="11" s="1"/>
  <c r="C68" i="5" s="1"/>
  <c r="N68" i="11"/>
  <c r="J65" i="11"/>
  <c r="G65" i="11"/>
  <c r="H65" i="11" s="1"/>
  <c r="B65" i="5" s="1"/>
  <c r="K61" i="11"/>
  <c r="L61" i="11" s="1"/>
  <c r="C61" i="5" s="1"/>
  <c r="K57" i="11"/>
  <c r="L57" i="11" s="1"/>
  <c r="C57" i="5" s="1"/>
  <c r="N57" i="11"/>
  <c r="K56" i="11"/>
  <c r="L56" i="11" s="1"/>
  <c r="C56" i="5" s="1"/>
  <c r="N56" i="11"/>
  <c r="K54" i="11"/>
  <c r="L54" i="11" s="1"/>
  <c r="C54" i="5" s="1"/>
  <c r="N54" i="11"/>
  <c r="J42" i="11"/>
  <c r="G42" i="11"/>
  <c r="H42" i="11" s="1"/>
  <c r="B42" i="5" s="1"/>
  <c r="J38" i="11"/>
  <c r="G38" i="11"/>
  <c r="H38" i="11" s="1"/>
  <c r="O25" i="11"/>
  <c r="P25" i="11" s="1"/>
  <c r="D25" i="5" s="1"/>
  <c r="R25" i="11"/>
  <c r="K17" i="11"/>
  <c r="L17" i="11" s="1"/>
  <c r="C17" i="5" s="1"/>
  <c r="N17" i="11"/>
  <c r="K9" i="11"/>
  <c r="L9" i="11" s="1"/>
  <c r="C9" i="5" s="1"/>
  <c r="N9" i="11"/>
  <c r="K20" i="11"/>
  <c r="L20" i="11" s="1"/>
  <c r="C20" i="5" s="1"/>
  <c r="N20" i="11"/>
  <c r="K12" i="11"/>
  <c r="L12" i="11" s="1"/>
  <c r="C12" i="5" s="1"/>
  <c r="N12" i="11"/>
  <c r="K19" i="11"/>
  <c r="L19" i="11" s="1"/>
  <c r="C19" i="5" s="1"/>
  <c r="N19" i="11"/>
  <c r="K11" i="11"/>
  <c r="L11" i="11" s="1"/>
  <c r="C11" i="5" s="1"/>
  <c r="N11" i="11"/>
  <c r="K18" i="11"/>
  <c r="L18" i="11" s="1"/>
  <c r="C18" i="5" s="1"/>
  <c r="N18" i="11"/>
  <c r="K10" i="11"/>
  <c r="L10" i="11" s="1"/>
  <c r="C10" i="5" s="1"/>
  <c r="N10" i="11"/>
  <c r="J3" i="11"/>
  <c r="G3" i="11"/>
  <c r="H3" i="11" s="1"/>
  <c r="B3" i="5" s="1"/>
  <c r="K80" i="11"/>
  <c r="L80" i="11" s="1"/>
  <c r="C80" i="5" s="1"/>
  <c r="N80" i="11"/>
  <c r="K78" i="11"/>
  <c r="L78" i="11" s="1"/>
  <c r="C78" i="5" s="1"/>
  <c r="N78" i="11"/>
  <c r="J75" i="11"/>
  <c r="G75" i="11"/>
  <c r="H75" i="11" s="1"/>
  <c r="B75" i="5" s="1"/>
  <c r="N71" i="11"/>
  <c r="K71" i="11"/>
  <c r="L71" i="11" s="1"/>
  <c r="C71" i="5" s="1"/>
  <c r="R72" i="11"/>
  <c r="O72" i="11"/>
  <c r="P72" i="11" s="1"/>
  <c r="K64" i="11"/>
  <c r="L64" i="11" s="1"/>
  <c r="C64" i="5" s="1"/>
  <c r="J62" i="11"/>
  <c r="G62" i="11"/>
  <c r="H62" i="11" s="1"/>
  <c r="K60" i="11"/>
  <c r="L60" i="11" s="1"/>
  <c r="C60" i="5" s="1"/>
  <c r="N60" i="11"/>
  <c r="K49" i="11"/>
  <c r="L49" i="11" s="1"/>
  <c r="C49" i="5" s="1"/>
  <c r="N49" i="11"/>
  <c r="K48" i="11"/>
  <c r="L48" i="11" s="1"/>
  <c r="C48" i="5" s="1"/>
  <c r="N48" i="11"/>
  <c r="K47" i="11"/>
  <c r="L47" i="11" s="1"/>
  <c r="C47" i="5" s="1"/>
  <c r="N47" i="11"/>
  <c r="K46" i="11"/>
  <c r="L46" i="11" s="1"/>
  <c r="C46" i="5" s="1"/>
  <c r="N46" i="11"/>
  <c r="J41" i="11"/>
  <c r="G41" i="11"/>
  <c r="H41" i="11" s="1"/>
  <c r="J37" i="11"/>
  <c r="G37" i="11"/>
  <c r="H37" i="11" s="1"/>
  <c r="K31" i="11"/>
  <c r="L31" i="11" s="1"/>
  <c r="C31" i="5" s="1"/>
  <c r="N31" i="11"/>
  <c r="K30" i="11"/>
  <c r="L30" i="11" s="1"/>
  <c r="C30" i="5" s="1"/>
  <c r="N30" i="11"/>
  <c r="K29" i="11"/>
  <c r="L29" i="11" s="1"/>
  <c r="C29" i="5" s="1"/>
  <c r="N29" i="11"/>
  <c r="K28" i="11"/>
  <c r="L28" i="11" s="1"/>
  <c r="C28" i="5" s="1"/>
  <c r="N28" i="11"/>
  <c r="J6" i="11"/>
  <c r="G6" i="11"/>
  <c r="H6" i="11" s="1"/>
  <c r="J2" i="11"/>
  <c r="G2" i="11"/>
  <c r="H2" i="11" s="1"/>
  <c r="B50" i="5"/>
  <c r="B17" i="5"/>
  <c r="B78" i="5"/>
  <c r="B27" i="5"/>
  <c r="B14" i="5"/>
  <c r="B16" i="5"/>
  <c r="B22" i="5"/>
  <c r="B12" i="5"/>
  <c r="B51" i="5"/>
  <c r="B24" i="5"/>
  <c r="B46" i="5"/>
  <c r="B56" i="5"/>
  <c r="B63" i="5"/>
  <c r="B7" i="5"/>
  <c r="B69" i="5"/>
  <c r="B72" i="5"/>
  <c r="S53" i="11" l="1"/>
  <c r="T53" i="11" s="1"/>
  <c r="E53" i="5" s="1"/>
  <c r="S7" i="11"/>
  <c r="T7" i="11" s="1"/>
  <c r="E7" i="5" s="1"/>
  <c r="N59" i="11"/>
  <c r="R59" i="11" s="1"/>
  <c r="D6" i="1"/>
  <c r="O29" i="11"/>
  <c r="P29" i="11" s="1"/>
  <c r="D29" i="5" s="1"/>
  <c r="R29" i="11"/>
  <c r="O31" i="11"/>
  <c r="P31" i="11" s="1"/>
  <c r="D31" i="5" s="1"/>
  <c r="R31" i="11"/>
  <c r="R47" i="11"/>
  <c r="O47" i="11"/>
  <c r="P47" i="11" s="1"/>
  <c r="D47" i="5" s="1"/>
  <c r="R49" i="11"/>
  <c r="O49" i="11"/>
  <c r="P49" i="11" s="1"/>
  <c r="D49" i="5" s="1"/>
  <c r="O80" i="11"/>
  <c r="P80" i="11" s="1"/>
  <c r="R80" i="11"/>
  <c r="R18" i="11"/>
  <c r="O18" i="11"/>
  <c r="P18" i="11" s="1"/>
  <c r="D18" i="5" s="1"/>
  <c r="R19" i="11"/>
  <c r="O19" i="11"/>
  <c r="P19" i="11" s="1"/>
  <c r="D19" i="5" s="1"/>
  <c r="R20" i="11"/>
  <c r="O20" i="11"/>
  <c r="P20" i="11" s="1"/>
  <c r="D20" i="5" s="1"/>
  <c r="R17" i="11"/>
  <c r="O17" i="11"/>
  <c r="P17" i="11" s="1"/>
  <c r="D17" i="5" s="1"/>
  <c r="R54" i="11"/>
  <c r="O54" i="11"/>
  <c r="P54" i="11" s="1"/>
  <c r="D54" i="5" s="1"/>
  <c r="R57" i="11"/>
  <c r="O57" i="11"/>
  <c r="P57" i="11" s="1"/>
  <c r="S73" i="11"/>
  <c r="T73" i="11" s="1"/>
  <c r="E73" i="5" s="1"/>
  <c r="V73" i="11"/>
  <c r="O32" i="11"/>
  <c r="P32" i="11" s="1"/>
  <c r="D32" i="5" s="1"/>
  <c r="R32" i="11"/>
  <c r="O33" i="11"/>
  <c r="P33" i="11" s="1"/>
  <c r="D33" i="5" s="1"/>
  <c r="R33" i="11"/>
  <c r="O34" i="11"/>
  <c r="P34" i="11" s="1"/>
  <c r="D34" i="5" s="1"/>
  <c r="R34" i="11"/>
  <c r="R50" i="11"/>
  <c r="O50" i="11"/>
  <c r="P50" i="11" s="1"/>
  <c r="D50" i="5" s="1"/>
  <c r="R52" i="11"/>
  <c r="O52" i="11"/>
  <c r="P52" i="11" s="1"/>
  <c r="D52" i="5" s="1"/>
  <c r="Z53" i="11"/>
  <c r="W53" i="11"/>
  <c r="X53" i="11" s="1"/>
  <c r="F53" i="5" s="1"/>
  <c r="R22" i="11"/>
  <c r="O22" i="11"/>
  <c r="P22" i="11" s="1"/>
  <c r="D22" i="5" s="1"/>
  <c r="R23" i="11"/>
  <c r="O23" i="11"/>
  <c r="P23" i="11" s="1"/>
  <c r="D23" i="5" s="1"/>
  <c r="R24" i="11"/>
  <c r="O24" i="11"/>
  <c r="P24" i="11" s="1"/>
  <c r="D24" i="5" s="1"/>
  <c r="R21" i="11"/>
  <c r="O21" i="11"/>
  <c r="P21" i="11" s="1"/>
  <c r="D21" i="5" s="1"/>
  <c r="R55" i="11"/>
  <c r="O55" i="11"/>
  <c r="P55" i="11" s="1"/>
  <c r="D55" i="5" s="1"/>
  <c r="N6" i="11"/>
  <c r="K6" i="11"/>
  <c r="L6" i="11" s="1"/>
  <c r="C6" i="5" s="1"/>
  <c r="N41" i="11"/>
  <c r="K41" i="11"/>
  <c r="L41" i="11" s="1"/>
  <c r="C41" i="5" s="1"/>
  <c r="N62" i="11"/>
  <c r="K62" i="11"/>
  <c r="L62" i="11" s="1"/>
  <c r="C62" i="5" s="1"/>
  <c r="V72" i="11"/>
  <c r="S72" i="11"/>
  <c r="T72" i="11" s="1"/>
  <c r="E72" i="5" s="1"/>
  <c r="N75" i="11"/>
  <c r="K75" i="11"/>
  <c r="L75" i="11" s="1"/>
  <c r="C75" i="5" s="1"/>
  <c r="Z7" i="11"/>
  <c r="W7" i="11"/>
  <c r="X7" i="11" s="1"/>
  <c r="F7" i="5" s="1"/>
  <c r="N38" i="11"/>
  <c r="K38" i="11"/>
  <c r="L38" i="11" s="1"/>
  <c r="C38" i="5" s="1"/>
  <c r="K65" i="11"/>
  <c r="L65" i="11" s="1"/>
  <c r="C65" i="5" s="1"/>
  <c r="N65" i="11"/>
  <c r="N4" i="11"/>
  <c r="K4" i="11"/>
  <c r="L4" i="11" s="1"/>
  <c r="C4" i="5" s="1"/>
  <c r="N39" i="11"/>
  <c r="K39" i="11"/>
  <c r="L39" i="11" s="1"/>
  <c r="C39" i="5" s="1"/>
  <c r="K67" i="11"/>
  <c r="L67" i="11" s="1"/>
  <c r="C67" i="5" s="1"/>
  <c r="N67" i="11"/>
  <c r="K77" i="11"/>
  <c r="L77" i="11" s="1"/>
  <c r="C77" i="5" s="1"/>
  <c r="N77" i="11"/>
  <c r="N5" i="11"/>
  <c r="K5" i="11"/>
  <c r="L5" i="11" s="1"/>
  <c r="C5" i="5" s="1"/>
  <c r="N40" i="11"/>
  <c r="K40" i="11"/>
  <c r="L40" i="11" s="1"/>
  <c r="C40" i="5" s="1"/>
  <c r="Z66" i="11"/>
  <c r="W66" i="11"/>
  <c r="X66" i="11" s="1"/>
  <c r="F66" i="5" s="1"/>
  <c r="R70" i="11"/>
  <c r="O70" i="11"/>
  <c r="P70" i="11" s="1"/>
  <c r="O28" i="11"/>
  <c r="P28" i="11" s="1"/>
  <c r="D28" i="5" s="1"/>
  <c r="R28" i="11"/>
  <c r="O30" i="11"/>
  <c r="P30" i="11" s="1"/>
  <c r="D30" i="5" s="1"/>
  <c r="R30" i="11"/>
  <c r="R46" i="11"/>
  <c r="O46" i="11"/>
  <c r="P46" i="11" s="1"/>
  <c r="D46" i="5" s="1"/>
  <c r="R48" i="11"/>
  <c r="O48" i="11"/>
  <c r="P48" i="11" s="1"/>
  <c r="D48" i="5" s="1"/>
  <c r="R60" i="11"/>
  <c r="O60" i="11"/>
  <c r="P60" i="11" s="1"/>
  <c r="R64" i="11"/>
  <c r="O64" i="11"/>
  <c r="P64" i="11" s="1"/>
  <c r="O78" i="11"/>
  <c r="P78" i="11" s="1"/>
  <c r="D78" i="5" s="1"/>
  <c r="R78" i="11"/>
  <c r="R10" i="11"/>
  <c r="O10" i="11"/>
  <c r="P10" i="11" s="1"/>
  <c r="D10" i="5" s="1"/>
  <c r="R11" i="11"/>
  <c r="O11" i="11"/>
  <c r="P11" i="11" s="1"/>
  <c r="D11" i="5" s="1"/>
  <c r="R12" i="11"/>
  <c r="O12" i="11"/>
  <c r="P12" i="11" s="1"/>
  <c r="D12" i="5" s="1"/>
  <c r="R9" i="11"/>
  <c r="O9" i="11"/>
  <c r="P9" i="11" s="1"/>
  <c r="D9" i="5" s="1"/>
  <c r="V25" i="11"/>
  <c r="S25" i="11"/>
  <c r="T25" i="11" s="1"/>
  <c r="E25" i="5" s="1"/>
  <c r="R56" i="11"/>
  <c r="O56" i="11"/>
  <c r="P56" i="11" s="1"/>
  <c r="D56" i="5" s="1"/>
  <c r="R61" i="11"/>
  <c r="O61" i="11"/>
  <c r="P61" i="11" s="1"/>
  <c r="R68" i="11"/>
  <c r="O68" i="11"/>
  <c r="P68" i="11" s="1"/>
  <c r="O27" i="11"/>
  <c r="P27" i="11" s="1"/>
  <c r="D27" i="5" s="1"/>
  <c r="R27" i="11"/>
  <c r="R51" i="11"/>
  <c r="O51" i="11"/>
  <c r="P51" i="11" s="1"/>
  <c r="D51" i="5" s="1"/>
  <c r="R45" i="11"/>
  <c r="O45" i="11"/>
  <c r="P45" i="11" s="1"/>
  <c r="D45" i="5" s="1"/>
  <c r="R58" i="11"/>
  <c r="O58" i="11"/>
  <c r="P58" i="11" s="1"/>
  <c r="O79" i="11"/>
  <c r="P79" i="11" s="1"/>
  <c r="R79" i="11"/>
  <c r="R14" i="11"/>
  <c r="O14" i="11"/>
  <c r="P14" i="11" s="1"/>
  <c r="D14" i="5" s="1"/>
  <c r="R15" i="11"/>
  <c r="O15" i="11"/>
  <c r="P15" i="11" s="1"/>
  <c r="D15" i="5" s="1"/>
  <c r="R16" i="11"/>
  <c r="O16" i="11"/>
  <c r="P16" i="11" s="1"/>
  <c r="D16" i="5" s="1"/>
  <c r="R13" i="11"/>
  <c r="O13" i="11"/>
  <c r="P13" i="11" s="1"/>
  <c r="D13" i="5" s="1"/>
  <c r="O59" i="11"/>
  <c r="P59" i="11" s="1"/>
  <c r="R63" i="11"/>
  <c r="O63" i="11"/>
  <c r="P63" i="11" s="1"/>
  <c r="N2" i="11"/>
  <c r="K2" i="11"/>
  <c r="L2" i="11" s="1"/>
  <c r="C2" i="5" s="1"/>
  <c r="N37" i="11"/>
  <c r="K37" i="11"/>
  <c r="L37" i="11" s="1"/>
  <c r="C37" i="5" s="1"/>
  <c r="R71" i="11"/>
  <c r="O71" i="11"/>
  <c r="P71" i="11" s="1"/>
  <c r="N3" i="11"/>
  <c r="K3" i="11"/>
  <c r="L3" i="11" s="1"/>
  <c r="C3" i="5" s="1"/>
  <c r="N42" i="11"/>
  <c r="K42" i="11"/>
  <c r="L42" i="11" s="1"/>
  <c r="C42" i="5" s="1"/>
  <c r="N76" i="11"/>
  <c r="K76" i="11"/>
  <c r="L76" i="11" s="1"/>
  <c r="C76" i="5" s="1"/>
  <c r="K8" i="11"/>
  <c r="L8" i="11" s="1"/>
  <c r="C8" i="5" s="1"/>
  <c r="N8" i="11"/>
  <c r="K26" i="11"/>
  <c r="L26" i="11" s="1"/>
  <c r="C26" i="5" s="1"/>
  <c r="N26" i="11"/>
  <c r="N35" i="11"/>
  <c r="K35" i="11"/>
  <c r="L35" i="11" s="1"/>
  <c r="C35" i="5" s="1"/>
  <c r="N43" i="11"/>
  <c r="K43" i="11"/>
  <c r="L43" i="11" s="1"/>
  <c r="C43" i="5" s="1"/>
  <c r="R69" i="11"/>
  <c r="O69" i="11"/>
  <c r="P69" i="11" s="1"/>
  <c r="N36" i="11"/>
  <c r="K36" i="11"/>
  <c r="L36" i="11" s="1"/>
  <c r="C36" i="5" s="1"/>
  <c r="K44" i="11"/>
  <c r="L44" i="11" s="1"/>
  <c r="C44" i="5" s="1"/>
  <c r="N44" i="11"/>
  <c r="N74" i="11"/>
  <c r="K74" i="11"/>
  <c r="L74" i="11" s="1"/>
  <c r="C74" i="5" s="1"/>
  <c r="B28" i="5"/>
  <c r="B30" i="5"/>
  <c r="B21" i="5"/>
  <c r="B19" i="5"/>
  <c r="B8" i="5"/>
  <c r="B9" i="5"/>
  <c r="B13" i="5"/>
  <c r="B38" i="5"/>
  <c r="B45" i="5"/>
  <c r="B62" i="5"/>
  <c r="B76" i="5"/>
  <c r="B74" i="5"/>
  <c r="B32" i="5"/>
  <c r="B73" i="5"/>
  <c r="B47" i="5"/>
  <c r="B67" i="5"/>
  <c r="B18" i="5"/>
  <c r="B25" i="5"/>
  <c r="B39" i="5"/>
  <c r="B33" i="5"/>
  <c r="B10" i="5"/>
  <c r="B41" i="5"/>
  <c r="B23" i="5"/>
  <c r="B15" i="5"/>
  <c r="B11" i="5"/>
  <c r="B59" i="5"/>
  <c r="B20" i="5"/>
  <c r="B48" i="5"/>
  <c r="B6" i="5"/>
  <c r="B68" i="5"/>
  <c r="B61" i="5"/>
  <c r="B66" i="5"/>
  <c r="B58" i="5"/>
  <c r="B60" i="5"/>
  <c r="B52" i="5"/>
  <c r="B40" i="5"/>
  <c r="B71" i="5"/>
  <c r="B79" i="5"/>
  <c r="B80" i="5"/>
  <c r="B37" i="5"/>
  <c r="B70" i="5"/>
  <c r="B54" i="5"/>
  <c r="B57" i="5"/>
  <c r="B64" i="5"/>
  <c r="D7" i="1" l="1"/>
  <c r="O44" i="11"/>
  <c r="P44" i="11" s="1"/>
  <c r="D44" i="5" s="1"/>
  <c r="R44" i="11"/>
  <c r="R8" i="11"/>
  <c r="O8" i="11"/>
  <c r="P8" i="11" s="1"/>
  <c r="D8" i="5" s="1"/>
  <c r="V78" i="11"/>
  <c r="S78" i="11"/>
  <c r="T78" i="11" s="1"/>
  <c r="E78" i="5" s="1"/>
  <c r="V28" i="11"/>
  <c r="S28" i="11"/>
  <c r="T28" i="11" s="1"/>
  <c r="E28" i="5" s="1"/>
  <c r="O67" i="11"/>
  <c r="P67" i="11" s="1"/>
  <c r="R67" i="11"/>
  <c r="V33" i="11"/>
  <c r="S33" i="11"/>
  <c r="T33" i="11" s="1"/>
  <c r="E33" i="5" s="1"/>
  <c r="Z73" i="11"/>
  <c r="W73" i="11"/>
  <c r="X73" i="11" s="1"/>
  <c r="F73" i="5" s="1"/>
  <c r="V31" i="11"/>
  <c r="S31" i="11"/>
  <c r="T31" i="11" s="1"/>
  <c r="E31" i="5" s="1"/>
  <c r="S69" i="11"/>
  <c r="T69" i="11" s="1"/>
  <c r="E69" i="5" s="1"/>
  <c r="V69" i="11"/>
  <c r="O35" i="11"/>
  <c r="P35" i="11" s="1"/>
  <c r="D35" i="5" s="1"/>
  <c r="R35" i="11"/>
  <c r="O42" i="11"/>
  <c r="P42" i="11" s="1"/>
  <c r="D42" i="5" s="1"/>
  <c r="R42" i="11"/>
  <c r="S71" i="11"/>
  <c r="T71" i="11" s="1"/>
  <c r="E71" i="5" s="1"/>
  <c r="V71" i="11"/>
  <c r="R2" i="11"/>
  <c r="O2" i="11"/>
  <c r="P2" i="11" s="1"/>
  <c r="D2" i="5" s="1"/>
  <c r="V59" i="11"/>
  <c r="S59" i="11"/>
  <c r="T59" i="11" s="1"/>
  <c r="E59" i="5" s="1"/>
  <c r="V16" i="11"/>
  <c r="S16" i="11"/>
  <c r="T16" i="11" s="1"/>
  <c r="E16" i="5" s="1"/>
  <c r="V14" i="11"/>
  <c r="S14" i="11"/>
  <c r="T14" i="11" s="1"/>
  <c r="E14" i="5" s="1"/>
  <c r="V58" i="11"/>
  <c r="S58" i="11"/>
  <c r="T58" i="11" s="1"/>
  <c r="E58" i="5" s="1"/>
  <c r="V51" i="11"/>
  <c r="S51" i="11"/>
  <c r="T51" i="11" s="1"/>
  <c r="E51" i="5" s="1"/>
  <c r="V68" i="11"/>
  <c r="S68" i="11"/>
  <c r="T68" i="11" s="1"/>
  <c r="E68" i="5" s="1"/>
  <c r="V56" i="11"/>
  <c r="S56" i="11"/>
  <c r="T56" i="11" s="1"/>
  <c r="E56" i="5" s="1"/>
  <c r="V9" i="11"/>
  <c r="S9" i="11"/>
  <c r="T9" i="11" s="1"/>
  <c r="E9" i="5" s="1"/>
  <c r="V11" i="11"/>
  <c r="S11" i="11"/>
  <c r="T11" i="11" s="1"/>
  <c r="E11" i="5" s="1"/>
  <c r="V60" i="11"/>
  <c r="S60" i="11"/>
  <c r="T60" i="11" s="1"/>
  <c r="E60" i="5" s="1"/>
  <c r="V46" i="11"/>
  <c r="S46" i="11"/>
  <c r="T46" i="11" s="1"/>
  <c r="E46" i="5" s="1"/>
  <c r="AA66" i="11"/>
  <c r="AB66" i="11" s="1"/>
  <c r="G66" i="5" s="1"/>
  <c r="AD66" i="11"/>
  <c r="O5" i="11"/>
  <c r="P5" i="11" s="1"/>
  <c r="D5" i="5" s="1"/>
  <c r="R5" i="11"/>
  <c r="O4" i="11"/>
  <c r="P4" i="11" s="1"/>
  <c r="D4" i="5" s="1"/>
  <c r="R4" i="11"/>
  <c r="O38" i="11"/>
  <c r="P38" i="11" s="1"/>
  <c r="D38" i="5" s="1"/>
  <c r="R38" i="11"/>
  <c r="O75" i="11"/>
  <c r="P75" i="11" s="1"/>
  <c r="D75" i="5" s="1"/>
  <c r="R75" i="11"/>
  <c r="O62" i="11"/>
  <c r="P62" i="11" s="1"/>
  <c r="R62" i="11"/>
  <c r="O6" i="11"/>
  <c r="P6" i="11" s="1"/>
  <c r="D6" i="5" s="1"/>
  <c r="R6" i="11"/>
  <c r="V21" i="11"/>
  <c r="S21" i="11"/>
  <c r="T21" i="11" s="1"/>
  <c r="E21" i="5" s="1"/>
  <c r="V23" i="11"/>
  <c r="S23" i="11"/>
  <c r="T23" i="11" s="1"/>
  <c r="E23" i="5" s="1"/>
  <c r="AD53" i="11"/>
  <c r="AA53" i="11"/>
  <c r="AB53" i="11" s="1"/>
  <c r="G53" i="5" s="1"/>
  <c r="V50" i="11"/>
  <c r="S50" i="11"/>
  <c r="T50" i="11" s="1"/>
  <c r="E50" i="5" s="1"/>
  <c r="V54" i="11"/>
  <c r="S54" i="11"/>
  <c r="T54" i="11" s="1"/>
  <c r="E54" i="5" s="1"/>
  <c r="V20" i="11"/>
  <c r="S20" i="11"/>
  <c r="T20" i="11" s="1"/>
  <c r="E20" i="5" s="1"/>
  <c r="V18" i="11"/>
  <c r="S18" i="11"/>
  <c r="T18" i="11" s="1"/>
  <c r="E18" i="5" s="1"/>
  <c r="V49" i="11"/>
  <c r="S49" i="11"/>
  <c r="T49" i="11" s="1"/>
  <c r="E49" i="5" s="1"/>
  <c r="O26" i="11"/>
  <c r="P26" i="11" s="1"/>
  <c r="D26" i="5" s="1"/>
  <c r="R26" i="11"/>
  <c r="V79" i="11"/>
  <c r="S79" i="11"/>
  <c r="T79" i="11" s="1"/>
  <c r="E79" i="5" s="1"/>
  <c r="V27" i="11"/>
  <c r="S27" i="11"/>
  <c r="T27" i="11" s="1"/>
  <c r="E27" i="5" s="1"/>
  <c r="V30" i="11"/>
  <c r="S30" i="11"/>
  <c r="T30" i="11" s="1"/>
  <c r="E30" i="5" s="1"/>
  <c r="O77" i="11"/>
  <c r="P77" i="11" s="1"/>
  <c r="D77" i="5" s="1"/>
  <c r="R77" i="11"/>
  <c r="O65" i="11"/>
  <c r="P65" i="11" s="1"/>
  <c r="D65" i="5" s="1"/>
  <c r="R65" i="11"/>
  <c r="V34" i="11"/>
  <c r="S34" i="11"/>
  <c r="T34" i="11" s="1"/>
  <c r="E34" i="5" s="1"/>
  <c r="V32" i="11"/>
  <c r="S32" i="11"/>
  <c r="T32" i="11" s="1"/>
  <c r="E32" i="5" s="1"/>
  <c r="V80" i="11"/>
  <c r="S80" i="11"/>
  <c r="T80" i="11" s="1"/>
  <c r="E80" i="5" s="1"/>
  <c r="V29" i="11"/>
  <c r="S29" i="11"/>
  <c r="T29" i="11" s="1"/>
  <c r="E29" i="5" s="1"/>
  <c r="O74" i="11"/>
  <c r="P74" i="11" s="1"/>
  <c r="D74" i="5" s="1"/>
  <c r="R74" i="11"/>
  <c r="O36" i="11"/>
  <c r="P36" i="11" s="1"/>
  <c r="D36" i="5" s="1"/>
  <c r="R36" i="11"/>
  <c r="O43" i="11"/>
  <c r="P43" i="11" s="1"/>
  <c r="D43" i="5" s="1"/>
  <c r="R43" i="11"/>
  <c r="O76" i="11"/>
  <c r="P76" i="11" s="1"/>
  <c r="R76" i="11"/>
  <c r="R3" i="11"/>
  <c r="O3" i="11"/>
  <c r="P3" i="11" s="1"/>
  <c r="D3" i="5" s="1"/>
  <c r="O37" i="11"/>
  <c r="P37" i="11" s="1"/>
  <c r="D37" i="5" s="1"/>
  <c r="R37" i="11"/>
  <c r="V63" i="11"/>
  <c r="S63" i="11"/>
  <c r="T63" i="11" s="1"/>
  <c r="E63" i="5" s="1"/>
  <c r="V13" i="11"/>
  <c r="S13" i="11"/>
  <c r="T13" i="11" s="1"/>
  <c r="E13" i="5" s="1"/>
  <c r="V15" i="11"/>
  <c r="S15" i="11"/>
  <c r="T15" i="11" s="1"/>
  <c r="E15" i="5" s="1"/>
  <c r="V45" i="11"/>
  <c r="S45" i="11"/>
  <c r="T45" i="11" s="1"/>
  <c r="E45" i="5" s="1"/>
  <c r="V61" i="11"/>
  <c r="S61" i="11"/>
  <c r="T61" i="11" s="1"/>
  <c r="E61" i="5" s="1"/>
  <c r="Z25" i="11"/>
  <c r="W25" i="11"/>
  <c r="X25" i="11" s="1"/>
  <c r="F25" i="5" s="1"/>
  <c r="V12" i="11"/>
  <c r="S12" i="11"/>
  <c r="T12" i="11" s="1"/>
  <c r="E12" i="5" s="1"/>
  <c r="V10" i="11"/>
  <c r="S10" i="11"/>
  <c r="T10" i="11" s="1"/>
  <c r="E10" i="5" s="1"/>
  <c r="V64" i="11"/>
  <c r="S64" i="11"/>
  <c r="T64" i="11" s="1"/>
  <c r="E64" i="5" s="1"/>
  <c r="V48" i="11"/>
  <c r="S48" i="11"/>
  <c r="T48" i="11" s="1"/>
  <c r="E48" i="5" s="1"/>
  <c r="S70" i="11"/>
  <c r="T70" i="11" s="1"/>
  <c r="E70" i="5" s="1"/>
  <c r="V70" i="11"/>
  <c r="O40" i="11"/>
  <c r="P40" i="11" s="1"/>
  <c r="D40" i="5" s="1"/>
  <c r="R40" i="11"/>
  <c r="O39" i="11"/>
  <c r="P39" i="11" s="1"/>
  <c r="D39" i="5" s="1"/>
  <c r="R39" i="11"/>
  <c r="AA7" i="11"/>
  <c r="AB7" i="11" s="1"/>
  <c r="G7" i="5" s="1"/>
  <c r="AD7" i="11"/>
  <c r="Z72" i="11"/>
  <c r="W72" i="11"/>
  <c r="X72" i="11" s="1"/>
  <c r="F72" i="5" s="1"/>
  <c r="O41" i="11"/>
  <c r="P41" i="11" s="1"/>
  <c r="D41" i="5" s="1"/>
  <c r="R41" i="11"/>
  <c r="V55" i="11"/>
  <c r="S55" i="11"/>
  <c r="T55" i="11" s="1"/>
  <c r="E55" i="5" s="1"/>
  <c r="V24" i="11"/>
  <c r="S24" i="11"/>
  <c r="T24" i="11" s="1"/>
  <c r="E24" i="5" s="1"/>
  <c r="V22" i="11"/>
  <c r="S22" i="11"/>
  <c r="T22" i="11" s="1"/>
  <c r="E22" i="5" s="1"/>
  <c r="V52" i="11"/>
  <c r="S52" i="11"/>
  <c r="T52" i="11" s="1"/>
  <c r="E52" i="5" s="1"/>
  <c r="V57" i="11"/>
  <c r="S57" i="11"/>
  <c r="T57" i="11" s="1"/>
  <c r="E57" i="5" s="1"/>
  <c r="V17" i="11"/>
  <c r="S17" i="11"/>
  <c r="T17" i="11" s="1"/>
  <c r="E17" i="5" s="1"/>
  <c r="V19" i="11"/>
  <c r="S19" i="11"/>
  <c r="T19" i="11" s="1"/>
  <c r="E19" i="5" s="1"/>
  <c r="V47" i="11"/>
  <c r="S47" i="11"/>
  <c r="T47" i="11" s="1"/>
  <c r="E47" i="5" s="1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73" i="5"/>
  <c r="D63" i="5"/>
  <c r="D72" i="5"/>
  <c r="D69" i="5"/>
  <c r="D76" i="5"/>
  <c r="D8" i="1" l="1"/>
  <c r="W19" i="11"/>
  <c r="X19" i="11" s="1"/>
  <c r="F19" i="5" s="1"/>
  <c r="Z19" i="11"/>
  <c r="W55" i="11"/>
  <c r="X55" i="11" s="1"/>
  <c r="F55" i="5" s="1"/>
  <c r="Z55" i="11"/>
  <c r="S41" i="11"/>
  <c r="T41" i="11" s="1"/>
  <c r="E41" i="5" s="1"/>
  <c r="V41" i="11"/>
  <c r="S76" i="11"/>
  <c r="T76" i="11" s="1"/>
  <c r="E76" i="5" s="1"/>
  <c r="V76" i="11"/>
  <c r="S36" i="11"/>
  <c r="T36" i="11" s="1"/>
  <c r="E36" i="5" s="1"/>
  <c r="V36" i="11"/>
  <c r="V65" i="11"/>
  <c r="S65" i="11"/>
  <c r="T65" i="11" s="1"/>
  <c r="E65" i="5" s="1"/>
  <c r="S39" i="11"/>
  <c r="T39" i="11" s="1"/>
  <c r="E39" i="5" s="1"/>
  <c r="V39" i="11"/>
  <c r="W70" i="11"/>
  <c r="X70" i="11" s="1"/>
  <c r="F70" i="5" s="1"/>
  <c r="Z70" i="11"/>
  <c r="S43" i="11"/>
  <c r="T43" i="11" s="1"/>
  <c r="E43" i="5" s="1"/>
  <c r="V43" i="11"/>
  <c r="S74" i="11"/>
  <c r="T74" i="11" s="1"/>
  <c r="E74" i="5" s="1"/>
  <c r="V74" i="11"/>
  <c r="V77" i="11"/>
  <c r="S77" i="11"/>
  <c r="T77" i="11" s="1"/>
  <c r="E77" i="5" s="1"/>
  <c r="V26" i="11"/>
  <c r="S26" i="11"/>
  <c r="T26" i="11" s="1"/>
  <c r="E26" i="5" s="1"/>
  <c r="S62" i="11"/>
  <c r="T62" i="11" s="1"/>
  <c r="E62" i="5" s="1"/>
  <c r="V62" i="11"/>
  <c r="S38" i="11"/>
  <c r="T38" i="11" s="1"/>
  <c r="E38" i="5" s="1"/>
  <c r="V38" i="11"/>
  <c r="S5" i="11"/>
  <c r="T5" i="11" s="1"/>
  <c r="E5" i="5" s="1"/>
  <c r="V5" i="11"/>
  <c r="W71" i="11"/>
  <c r="X71" i="11" s="1"/>
  <c r="F71" i="5" s="1"/>
  <c r="Z71" i="11"/>
  <c r="S35" i="11"/>
  <c r="T35" i="11" s="1"/>
  <c r="E35" i="5" s="1"/>
  <c r="V35" i="11"/>
  <c r="AA72" i="11"/>
  <c r="AB72" i="11" s="1"/>
  <c r="G72" i="5" s="1"/>
  <c r="AD72" i="11"/>
  <c r="W64" i="11"/>
  <c r="X64" i="11" s="1"/>
  <c r="F64" i="5" s="1"/>
  <c r="Z64" i="11"/>
  <c r="W12" i="11"/>
  <c r="X12" i="11" s="1"/>
  <c r="F12" i="5" s="1"/>
  <c r="Z12" i="11"/>
  <c r="Z61" i="11"/>
  <c r="W61" i="11"/>
  <c r="X61" i="11" s="1"/>
  <c r="F61" i="5" s="1"/>
  <c r="W15" i="11"/>
  <c r="X15" i="11" s="1"/>
  <c r="F15" i="5" s="1"/>
  <c r="Z15" i="11"/>
  <c r="W63" i="11"/>
  <c r="X63" i="11" s="1"/>
  <c r="F63" i="5" s="1"/>
  <c r="Z63" i="11"/>
  <c r="S3" i="11"/>
  <c r="T3" i="11" s="1"/>
  <c r="E3" i="5" s="1"/>
  <c r="V3" i="11"/>
  <c r="Z80" i="11"/>
  <c r="W80" i="11"/>
  <c r="X80" i="11" s="1"/>
  <c r="F80" i="5" s="1"/>
  <c r="Z34" i="11"/>
  <c r="W34" i="11"/>
  <c r="X34" i="11" s="1"/>
  <c r="F34" i="5" s="1"/>
  <c r="Z27" i="11"/>
  <c r="W27" i="11"/>
  <c r="X27" i="11" s="1"/>
  <c r="F27" i="5" s="1"/>
  <c r="W18" i="11"/>
  <c r="X18" i="11" s="1"/>
  <c r="F18" i="5" s="1"/>
  <c r="Z18" i="11"/>
  <c r="W54" i="11"/>
  <c r="X54" i="11" s="1"/>
  <c r="F54" i="5" s="1"/>
  <c r="Z54" i="11"/>
  <c r="AE53" i="11"/>
  <c r="AF53" i="11" s="1"/>
  <c r="H53" i="5" s="1"/>
  <c r="AH53" i="11"/>
  <c r="W21" i="11"/>
  <c r="X21" i="11" s="1"/>
  <c r="F21" i="5" s="1"/>
  <c r="Z21" i="11"/>
  <c r="W46" i="11"/>
  <c r="X46" i="11" s="1"/>
  <c r="F46" i="5" s="1"/>
  <c r="Z46" i="11"/>
  <c r="W11" i="11"/>
  <c r="X11" i="11" s="1"/>
  <c r="F11" i="5" s="1"/>
  <c r="Z11" i="11"/>
  <c r="W56" i="11"/>
  <c r="X56" i="11" s="1"/>
  <c r="F56" i="5" s="1"/>
  <c r="Z56" i="11"/>
  <c r="W51" i="11"/>
  <c r="X51" i="11" s="1"/>
  <c r="F51" i="5" s="1"/>
  <c r="Z51" i="11"/>
  <c r="W14" i="11"/>
  <c r="X14" i="11" s="1"/>
  <c r="F14" i="5" s="1"/>
  <c r="Z14" i="11"/>
  <c r="W59" i="11"/>
  <c r="X59" i="11" s="1"/>
  <c r="F59" i="5" s="1"/>
  <c r="Z59" i="11"/>
  <c r="Z31" i="11"/>
  <c r="W31" i="11"/>
  <c r="X31" i="11" s="1"/>
  <c r="F31" i="5" s="1"/>
  <c r="Z33" i="11"/>
  <c r="W33" i="11"/>
  <c r="X33" i="11" s="1"/>
  <c r="F33" i="5" s="1"/>
  <c r="Z28" i="11"/>
  <c r="W28" i="11"/>
  <c r="X28" i="11" s="1"/>
  <c r="F28" i="5" s="1"/>
  <c r="V8" i="11"/>
  <c r="S8" i="11"/>
  <c r="T8" i="11" s="1"/>
  <c r="E8" i="5" s="1"/>
  <c r="S6" i="11"/>
  <c r="T6" i="11" s="1"/>
  <c r="E6" i="5" s="1"/>
  <c r="V6" i="11"/>
  <c r="S75" i="11"/>
  <c r="T75" i="11" s="1"/>
  <c r="E75" i="5" s="1"/>
  <c r="V75" i="11"/>
  <c r="S4" i="11"/>
  <c r="T4" i="11" s="1"/>
  <c r="E4" i="5" s="1"/>
  <c r="V4" i="11"/>
  <c r="AE66" i="11"/>
  <c r="AF66" i="11" s="1"/>
  <c r="H66" i="5" s="1"/>
  <c r="AH66" i="11"/>
  <c r="S42" i="11"/>
  <c r="T42" i="11" s="1"/>
  <c r="E42" i="5" s="1"/>
  <c r="V42" i="11"/>
  <c r="W69" i="11"/>
  <c r="X69" i="11" s="1"/>
  <c r="F69" i="5" s="1"/>
  <c r="Z69" i="11"/>
  <c r="V67" i="11"/>
  <c r="S67" i="11"/>
  <c r="T67" i="11" s="1"/>
  <c r="E67" i="5" s="1"/>
  <c r="V44" i="11"/>
  <c r="S44" i="11"/>
  <c r="T44" i="11" s="1"/>
  <c r="E44" i="5" s="1"/>
  <c r="W57" i="11"/>
  <c r="X57" i="11" s="1"/>
  <c r="F57" i="5" s="1"/>
  <c r="Z57" i="11"/>
  <c r="W22" i="11"/>
  <c r="X22" i="11" s="1"/>
  <c r="F22" i="5" s="1"/>
  <c r="Z22" i="11"/>
  <c r="AE7" i="11"/>
  <c r="AF7" i="11" s="1"/>
  <c r="H7" i="5" s="1"/>
  <c r="AH7" i="11"/>
  <c r="S40" i="11"/>
  <c r="T40" i="11" s="1"/>
  <c r="E40" i="5" s="1"/>
  <c r="V40" i="11"/>
  <c r="S37" i="11"/>
  <c r="T37" i="11" s="1"/>
  <c r="E37" i="5" s="1"/>
  <c r="V37" i="11"/>
  <c r="W47" i="11"/>
  <c r="X47" i="11" s="1"/>
  <c r="F47" i="5" s="1"/>
  <c r="Z47" i="11"/>
  <c r="W17" i="11"/>
  <c r="X17" i="11" s="1"/>
  <c r="F17" i="5" s="1"/>
  <c r="Z17" i="11"/>
  <c r="W52" i="11"/>
  <c r="X52" i="11" s="1"/>
  <c r="F52" i="5" s="1"/>
  <c r="Z52" i="11"/>
  <c r="W24" i="11"/>
  <c r="X24" i="11" s="1"/>
  <c r="F24" i="5" s="1"/>
  <c r="Z24" i="11"/>
  <c r="W48" i="11"/>
  <c r="X48" i="11" s="1"/>
  <c r="F48" i="5" s="1"/>
  <c r="Z48" i="11"/>
  <c r="W10" i="11"/>
  <c r="X10" i="11" s="1"/>
  <c r="F10" i="5" s="1"/>
  <c r="Z10" i="11"/>
  <c r="AD25" i="11"/>
  <c r="AA25" i="11"/>
  <c r="AB25" i="11" s="1"/>
  <c r="G25" i="5" s="1"/>
  <c r="W45" i="11"/>
  <c r="X45" i="11" s="1"/>
  <c r="F45" i="5" s="1"/>
  <c r="Z45" i="11"/>
  <c r="W13" i="11"/>
  <c r="X13" i="11" s="1"/>
  <c r="F13" i="5" s="1"/>
  <c r="Z13" i="11"/>
  <c r="Z29" i="11"/>
  <c r="W29" i="11"/>
  <c r="X29" i="11" s="1"/>
  <c r="F29" i="5" s="1"/>
  <c r="Z32" i="11"/>
  <c r="W32" i="11"/>
  <c r="X32" i="11" s="1"/>
  <c r="F32" i="5" s="1"/>
  <c r="Z30" i="11"/>
  <c r="W30" i="11"/>
  <c r="X30" i="11" s="1"/>
  <c r="F30" i="5" s="1"/>
  <c r="Z79" i="11"/>
  <c r="W79" i="11"/>
  <c r="X79" i="11" s="1"/>
  <c r="F79" i="5" s="1"/>
  <c r="W49" i="11"/>
  <c r="X49" i="11" s="1"/>
  <c r="F49" i="5" s="1"/>
  <c r="Z49" i="11"/>
  <c r="W20" i="11"/>
  <c r="X20" i="11" s="1"/>
  <c r="F20" i="5" s="1"/>
  <c r="Z20" i="11"/>
  <c r="W50" i="11"/>
  <c r="X50" i="11" s="1"/>
  <c r="F50" i="5" s="1"/>
  <c r="Z50" i="11"/>
  <c r="W23" i="11"/>
  <c r="X23" i="11" s="1"/>
  <c r="F23" i="5" s="1"/>
  <c r="Z23" i="11"/>
  <c r="W60" i="11"/>
  <c r="X60" i="11" s="1"/>
  <c r="F60" i="5" s="1"/>
  <c r="Z60" i="11"/>
  <c r="W9" i="11"/>
  <c r="X9" i="11" s="1"/>
  <c r="F9" i="5" s="1"/>
  <c r="Z9" i="11"/>
  <c r="W68" i="11"/>
  <c r="X68" i="11" s="1"/>
  <c r="F68" i="5" s="1"/>
  <c r="Z68" i="11"/>
  <c r="W58" i="11"/>
  <c r="X58" i="11" s="1"/>
  <c r="F58" i="5" s="1"/>
  <c r="Z58" i="11"/>
  <c r="W16" i="11"/>
  <c r="X16" i="11" s="1"/>
  <c r="F16" i="5" s="1"/>
  <c r="Z16" i="11"/>
  <c r="S2" i="11"/>
  <c r="T2" i="11" s="1"/>
  <c r="E2" i="5" s="1"/>
  <c r="V2" i="11"/>
  <c r="AD73" i="11"/>
  <c r="AA73" i="11"/>
  <c r="AB73" i="11" s="1"/>
  <c r="G73" i="5" s="1"/>
  <c r="Z78" i="11"/>
  <c r="W78" i="11"/>
  <c r="X78" i="11" s="1"/>
  <c r="F78" i="5" s="1"/>
  <c r="D62" i="5"/>
  <c r="D67" i="5"/>
  <c r="D59" i="5"/>
  <c r="D61" i="5"/>
  <c r="D66" i="5"/>
  <c r="D68" i="5"/>
  <c r="D79" i="5"/>
  <c r="D80" i="5"/>
  <c r="D70" i="5"/>
  <c r="D60" i="5"/>
  <c r="D71" i="5"/>
  <c r="D58" i="5"/>
  <c r="D57" i="5"/>
  <c r="D64" i="5"/>
  <c r="D9" i="1" l="1"/>
  <c r="AA16" i="11"/>
  <c r="AB16" i="11" s="1"/>
  <c r="G16" i="5" s="1"/>
  <c r="AD16" i="11"/>
  <c r="AA60" i="11"/>
  <c r="AB60" i="11" s="1"/>
  <c r="G60" i="5" s="1"/>
  <c r="AD60" i="11"/>
  <c r="AA49" i="11"/>
  <c r="AB49" i="11" s="1"/>
  <c r="G49" i="5" s="1"/>
  <c r="AD49" i="11"/>
  <c r="AA10" i="11"/>
  <c r="AB10" i="11" s="1"/>
  <c r="G10" i="5" s="1"/>
  <c r="AD10" i="11"/>
  <c r="AA24" i="11"/>
  <c r="AB24" i="11" s="1"/>
  <c r="G24" i="5" s="1"/>
  <c r="AD24" i="11"/>
  <c r="Z37" i="11"/>
  <c r="W37" i="11"/>
  <c r="X37" i="11" s="1"/>
  <c r="F37" i="5" s="1"/>
  <c r="AL7" i="11"/>
  <c r="AI7" i="11"/>
  <c r="AJ7" i="11" s="1"/>
  <c r="AA57" i="11"/>
  <c r="AB57" i="11" s="1"/>
  <c r="G57" i="5" s="1"/>
  <c r="AD57" i="11"/>
  <c r="Z42" i="11"/>
  <c r="W42" i="11"/>
  <c r="X42" i="11" s="1"/>
  <c r="F42" i="5" s="1"/>
  <c r="Z6" i="11"/>
  <c r="W6" i="11"/>
  <c r="X6" i="11" s="1"/>
  <c r="F6" i="5" s="1"/>
  <c r="AA14" i="11"/>
  <c r="AB14" i="11" s="1"/>
  <c r="G14" i="5" s="1"/>
  <c r="AD14" i="11"/>
  <c r="AA46" i="11"/>
  <c r="AB46" i="11" s="1"/>
  <c r="G46" i="5" s="1"/>
  <c r="AD46" i="11"/>
  <c r="AL53" i="11"/>
  <c r="AI53" i="11"/>
  <c r="AJ53" i="11" s="1"/>
  <c r="AA18" i="11"/>
  <c r="AB18" i="11" s="1"/>
  <c r="G18" i="5" s="1"/>
  <c r="AD18" i="11"/>
  <c r="W3" i="11"/>
  <c r="X3" i="11" s="1"/>
  <c r="F3" i="5" s="1"/>
  <c r="Z3" i="11"/>
  <c r="AH72" i="11"/>
  <c r="AE72" i="11"/>
  <c r="AF72" i="11" s="1"/>
  <c r="Z76" i="11"/>
  <c r="W76" i="11"/>
  <c r="X76" i="11" s="1"/>
  <c r="F76" i="5" s="1"/>
  <c r="AE73" i="11"/>
  <c r="AF73" i="11" s="1"/>
  <c r="AH73" i="11"/>
  <c r="AA30" i="11"/>
  <c r="AB30" i="11" s="1"/>
  <c r="G30" i="5" s="1"/>
  <c r="AD30" i="11"/>
  <c r="Z26" i="11"/>
  <c r="W26" i="11"/>
  <c r="X26" i="11" s="1"/>
  <c r="F26" i="5" s="1"/>
  <c r="Z65" i="11"/>
  <c r="W65" i="11"/>
  <c r="X65" i="11" s="1"/>
  <c r="F65" i="5" s="1"/>
  <c r="W2" i="11"/>
  <c r="X2" i="11" s="1"/>
  <c r="F2" i="5" s="1"/>
  <c r="Z2" i="11"/>
  <c r="AA58" i="11"/>
  <c r="AB58" i="11" s="1"/>
  <c r="G58" i="5" s="1"/>
  <c r="AD58" i="11"/>
  <c r="AA9" i="11"/>
  <c r="AB9" i="11" s="1"/>
  <c r="G9" i="5" s="1"/>
  <c r="AD9" i="11"/>
  <c r="AA23" i="11"/>
  <c r="AB23" i="11" s="1"/>
  <c r="G23" i="5" s="1"/>
  <c r="AD23" i="11"/>
  <c r="AA20" i="11"/>
  <c r="AB20" i="11" s="1"/>
  <c r="G20" i="5" s="1"/>
  <c r="AD20" i="11"/>
  <c r="AA13" i="11"/>
  <c r="AB13" i="11" s="1"/>
  <c r="G13" i="5" s="1"/>
  <c r="AD13" i="11"/>
  <c r="AA48" i="11"/>
  <c r="AB48" i="11" s="1"/>
  <c r="G48" i="5" s="1"/>
  <c r="AD48" i="11"/>
  <c r="AA52" i="11"/>
  <c r="AB52" i="11" s="1"/>
  <c r="G52" i="5" s="1"/>
  <c r="AD52" i="11"/>
  <c r="AA47" i="11"/>
  <c r="AB47" i="11" s="1"/>
  <c r="G47" i="5" s="1"/>
  <c r="AD47" i="11"/>
  <c r="Z40" i="11"/>
  <c r="W40" i="11"/>
  <c r="X40" i="11" s="1"/>
  <c r="F40" i="5" s="1"/>
  <c r="AA22" i="11"/>
  <c r="AB22" i="11" s="1"/>
  <c r="G22" i="5" s="1"/>
  <c r="AD22" i="11"/>
  <c r="AD69" i="11"/>
  <c r="AA69" i="11"/>
  <c r="AB69" i="11" s="1"/>
  <c r="G69" i="5" s="1"/>
  <c r="AI66" i="11"/>
  <c r="AJ66" i="11" s="1"/>
  <c r="AL66" i="11"/>
  <c r="Z75" i="11"/>
  <c r="W75" i="11"/>
  <c r="X75" i="11" s="1"/>
  <c r="F75" i="5" s="1"/>
  <c r="AA59" i="11"/>
  <c r="AB59" i="11" s="1"/>
  <c r="G59" i="5" s="1"/>
  <c r="AD59" i="11"/>
  <c r="AA51" i="11"/>
  <c r="AB51" i="11" s="1"/>
  <c r="G51" i="5" s="1"/>
  <c r="AD51" i="11"/>
  <c r="AA11" i="11"/>
  <c r="AB11" i="11" s="1"/>
  <c r="G11" i="5" s="1"/>
  <c r="AD11" i="11"/>
  <c r="AA21" i="11"/>
  <c r="AB21" i="11" s="1"/>
  <c r="G21" i="5" s="1"/>
  <c r="AD21" i="11"/>
  <c r="AA54" i="11"/>
  <c r="AB54" i="11" s="1"/>
  <c r="G54" i="5" s="1"/>
  <c r="AD54" i="11"/>
  <c r="AA63" i="11"/>
  <c r="AB63" i="11" s="1"/>
  <c r="G63" i="5" s="1"/>
  <c r="AD63" i="11"/>
  <c r="AA64" i="11"/>
  <c r="AB64" i="11" s="1"/>
  <c r="G64" i="5" s="1"/>
  <c r="AD64" i="11"/>
  <c r="Z35" i="11"/>
  <c r="W35" i="11"/>
  <c r="X35" i="11" s="1"/>
  <c r="F35" i="5" s="1"/>
  <c r="Z5" i="11"/>
  <c r="W5" i="11"/>
  <c r="X5" i="11" s="1"/>
  <c r="F5" i="5" s="1"/>
  <c r="Z62" i="11"/>
  <c r="W62" i="11"/>
  <c r="X62" i="11" s="1"/>
  <c r="F62" i="5" s="1"/>
  <c r="Z43" i="11"/>
  <c r="W43" i="11"/>
  <c r="X43" i="11" s="1"/>
  <c r="F43" i="5" s="1"/>
  <c r="Z39" i="11"/>
  <c r="W39" i="11"/>
  <c r="X39" i="11" s="1"/>
  <c r="F39" i="5" s="1"/>
  <c r="Z36" i="11"/>
  <c r="W36" i="11"/>
  <c r="X36" i="11" s="1"/>
  <c r="F36" i="5" s="1"/>
  <c r="Z41" i="11"/>
  <c r="W41" i="11"/>
  <c r="X41" i="11" s="1"/>
  <c r="F41" i="5" s="1"/>
  <c r="AA19" i="11"/>
  <c r="AB19" i="11" s="1"/>
  <c r="G19" i="5" s="1"/>
  <c r="AD19" i="11"/>
  <c r="AD68" i="11"/>
  <c r="AA68" i="11"/>
  <c r="AB68" i="11" s="1"/>
  <c r="G68" i="5" s="1"/>
  <c r="AA50" i="11"/>
  <c r="AB50" i="11" s="1"/>
  <c r="G50" i="5" s="1"/>
  <c r="AD50" i="11"/>
  <c r="AA45" i="11"/>
  <c r="AB45" i="11" s="1"/>
  <c r="G45" i="5" s="1"/>
  <c r="AD45" i="11"/>
  <c r="AA17" i="11"/>
  <c r="AB17" i="11" s="1"/>
  <c r="G17" i="5" s="1"/>
  <c r="AD17" i="11"/>
  <c r="Z4" i="11"/>
  <c r="W4" i="11"/>
  <c r="X4" i="11" s="1"/>
  <c r="F4" i="5" s="1"/>
  <c r="AA56" i="11"/>
  <c r="AB56" i="11" s="1"/>
  <c r="G56" i="5" s="1"/>
  <c r="AD56" i="11"/>
  <c r="AA15" i="11"/>
  <c r="AB15" i="11" s="1"/>
  <c r="G15" i="5" s="1"/>
  <c r="AD15" i="11"/>
  <c r="AA12" i="11"/>
  <c r="AB12" i="11" s="1"/>
  <c r="G12" i="5" s="1"/>
  <c r="AD12" i="11"/>
  <c r="AD71" i="11"/>
  <c r="AA71" i="11"/>
  <c r="AB71" i="11" s="1"/>
  <c r="G71" i="5" s="1"/>
  <c r="Z38" i="11"/>
  <c r="W38" i="11"/>
  <c r="X38" i="11" s="1"/>
  <c r="F38" i="5" s="1"/>
  <c r="Z74" i="11"/>
  <c r="W74" i="11"/>
  <c r="X74" i="11" s="1"/>
  <c r="F74" i="5" s="1"/>
  <c r="AD70" i="11"/>
  <c r="AA70" i="11"/>
  <c r="AB70" i="11" s="1"/>
  <c r="G70" i="5" s="1"/>
  <c r="AA55" i="11"/>
  <c r="AB55" i="11" s="1"/>
  <c r="G55" i="5" s="1"/>
  <c r="AD55" i="11"/>
  <c r="AA29" i="11"/>
  <c r="AB29" i="11" s="1"/>
  <c r="G29" i="5" s="1"/>
  <c r="AD29" i="11"/>
  <c r="Z67" i="11"/>
  <c r="W67" i="11"/>
  <c r="X67" i="11" s="1"/>
  <c r="F67" i="5" s="1"/>
  <c r="AA28" i="11"/>
  <c r="AB28" i="11" s="1"/>
  <c r="G28" i="5" s="1"/>
  <c r="AD28" i="11"/>
  <c r="AA31" i="11"/>
  <c r="AB31" i="11" s="1"/>
  <c r="G31" i="5" s="1"/>
  <c r="AD31" i="11"/>
  <c r="AA34" i="11"/>
  <c r="AB34" i="11" s="1"/>
  <c r="G34" i="5" s="1"/>
  <c r="AD34" i="11"/>
  <c r="AA78" i="11"/>
  <c r="AB78" i="11" s="1"/>
  <c r="G78" i="5" s="1"/>
  <c r="AD78" i="11"/>
  <c r="AA79" i="11"/>
  <c r="AB79" i="11" s="1"/>
  <c r="G79" i="5" s="1"/>
  <c r="AD79" i="11"/>
  <c r="AA32" i="11"/>
  <c r="AB32" i="11" s="1"/>
  <c r="G32" i="5" s="1"/>
  <c r="AD32" i="11"/>
  <c r="AE25" i="11"/>
  <c r="AF25" i="11" s="1"/>
  <c r="H25" i="5" s="1"/>
  <c r="AH25" i="11"/>
  <c r="W44" i="11"/>
  <c r="X44" i="11" s="1"/>
  <c r="F44" i="5" s="1"/>
  <c r="Z44" i="11"/>
  <c r="W8" i="11"/>
  <c r="X8" i="11" s="1"/>
  <c r="F8" i="5" s="1"/>
  <c r="Z8" i="11"/>
  <c r="AA33" i="11"/>
  <c r="AB33" i="11" s="1"/>
  <c r="G33" i="5" s="1"/>
  <c r="AD33" i="11"/>
  <c r="AA27" i="11"/>
  <c r="AB27" i="11" s="1"/>
  <c r="G27" i="5" s="1"/>
  <c r="AD27" i="11"/>
  <c r="AA80" i="11"/>
  <c r="AB80" i="11" s="1"/>
  <c r="G80" i="5" s="1"/>
  <c r="AD80" i="11"/>
  <c r="AD61" i="11"/>
  <c r="AA61" i="11"/>
  <c r="AB61" i="11" s="1"/>
  <c r="G61" i="5" s="1"/>
  <c r="Z77" i="11"/>
  <c r="W77" i="11"/>
  <c r="X77" i="11" s="1"/>
  <c r="F77" i="5" s="1"/>
  <c r="D10" i="1" l="1"/>
  <c r="AA8" i="11"/>
  <c r="AB8" i="11" s="1"/>
  <c r="G8" i="5" s="1"/>
  <c r="AD8" i="11"/>
  <c r="AE34" i="11"/>
  <c r="AF34" i="11" s="1"/>
  <c r="H34" i="5" s="1"/>
  <c r="AH34" i="11"/>
  <c r="AE28" i="11"/>
  <c r="AF28" i="11" s="1"/>
  <c r="H28" i="5" s="1"/>
  <c r="AH28" i="11"/>
  <c r="AH12" i="11"/>
  <c r="AE12" i="11"/>
  <c r="AF12" i="11" s="1"/>
  <c r="H12" i="5" s="1"/>
  <c r="AH17" i="11"/>
  <c r="AE17" i="11"/>
  <c r="AF17" i="11" s="1"/>
  <c r="H17" i="5" s="1"/>
  <c r="AH19" i="11"/>
  <c r="AE19" i="11"/>
  <c r="AF19" i="11" s="1"/>
  <c r="H19" i="5" s="1"/>
  <c r="AH64" i="11"/>
  <c r="AE64" i="11"/>
  <c r="AF64" i="11" s="1"/>
  <c r="H64" i="5" s="1"/>
  <c r="AH11" i="11"/>
  <c r="AE11" i="11"/>
  <c r="AF11" i="11" s="1"/>
  <c r="H11" i="5" s="1"/>
  <c r="AP66" i="11"/>
  <c r="AM66" i="11"/>
  <c r="AN66" i="11" s="1"/>
  <c r="AH47" i="11"/>
  <c r="AE47" i="11"/>
  <c r="AF47" i="11" s="1"/>
  <c r="H47" i="5" s="1"/>
  <c r="AH20" i="11"/>
  <c r="AE20" i="11"/>
  <c r="AF20" i="11" s="1"/>
  <c r="H20" i="5" s="1"/>
  <c r="AD2" i="11"/>
  <c r="AA2" i="11"/>
  <c r="AB2" i="11" s="1"/>
  <c r="G2" i="5" s="1"/>
  <c r="AH10" i="11"/>
  <c r="AE10" i="11"/>
  <c r="AF10" i="11" s="1"/>
  <c r="H10" i="5" s="1"/>
  <c r="AH70" i="11"/>
  <c r="AE70" i="11"/>
  <c r="AF70" i="11" s="1"/>
  <c r="AD38" i="11"/>
  <c r="AA38" i="11"/>
  <c r="AB38" i="11" s="1"/>
  <c r="G38" i="5" s="1"/>
  <c r="AD43" i="11"/>
  <c r="AA43" i="11"/>
  <c r="AB43" i="11" s="1"/>
  <c r="G43" i="5" s="1"/>
  <c r="AD5" i="11"/>
  <c r="AA5" i="11"/>
  <c r="AB5" i="11" s="1"/>
  <c r="G5" i="5" s="1"/>
  <c r="AA26" i="11"/>
  <c r="AB26" i="11" s="1"/>
  <c r="G26" i="5" s="1"/>
  <c r="AD26" i="11"/>
  <c r="AL72" i="11"/>
  <c r="AI72" i="11"/>
  <c r="AJ72" i="11" s="1"/>
  <c r="AD6" i="11"/>
  <c r="AA6" i="11"/>
  <c r="AB6" i="11" s="1"/>
  <c r="G6" i="5" s="1"/>
  <c r="AD37" i="11"/>
  <c r="AA37" i="11"/>
  <c r="AB37" i="11" s="1"/>
  <c r="G37" i="5" s="1"/>
  <c r="AE33" i="11"/>
  <c r="AF33" i="11" s="1"/>
  <c r="H33" i="5" s="1"/>
  <c r="AH33" i="11"/>
  <c r="AA44" i="11"/>
  <c r="AB44" i="11" s="1"/>
  <c r="G44" i="5" s="1"/>
  <c r="AD44" i="11"/>
  <c r="AE32" i="11"/>
  <c r="AF32" i="11" s="1"/>
  <c r="H32" i="5" s="1"/>
  <c r="AH32" i="11"/>
  <c r="AE78" i="11"/>
  <c r="AF78" i="11" s="1"/>
  <c r="H78" i="5" s="1"/>
  <c r="AH78" i="11"/>
  <c r="AE31" i="11"/>
  <c r="AF31" i="11" s="1"/>
  <c r="H31" i="5" s="1"/>
  <c r="AH31" i="11"/>
  <c r="AH55" i="11"/>
  <c r="AE55" i="11"/>
  <c r="AF55" i="11" s="1"/>
  <c r="H55" i="5" s="1"/>
  <c r="AH15" i="11"/>
  <c r="AE15" i="11"/>
  <c r="AF15" i="11" s="1"/>
  <c r="H15" i="5" s="1"/>
  <c r="AH45" i="11"/>
  <c r="AE45" i="11"/>
  <c r="AF45" i="11" s="1"/>
  <c r="H45" i="5" s="1"/>
  <c r="AH63" i="11"/>
  <c r="AE63" i="11"/>
  <c r="AF63" i="11" s="1"/>
  <c r="H63" i="5" s="1"/>
  <c r="AH21" i="11"/>
  <c r="AE21" i="11"/>
  <c r="AF21" i="11" s="1"/>
  <c r="H21" i="5" s="1"/>
  <c r="AH51" i="11"/>
  <c r="AE51" i="11"/>
  <c r="AF51" i="11" s="1"/>
  <c r="H51" i="5" s="1"/>
  <c r="AH52" i="11"/>
  <c r="AE52" i="11"/>
  <c r="AF52" i="11" s="1"/>
  <c r="H52" i="5" s="1"/>
  <c r="AH13" i="11"/>
  <c r="AE13" i="11"/>
  <c r="AF13" i="11" s="1"/>
  <c r="H13" i="5" s="1"/>
  <c r="AH23" i="11"/>
  <c r="AE23" i="11"/>
  <c r="AF23" i="11" s="1"/>
  <c r="H23" i="5" s="1"/>
  <c r="AH58" i="11"/>
  <c r="AE58" i="11"/>
  <c r="AF58" i="11" s="1"/>
  <c r="H58" i="5" s="1"/>
  <c r="AE30" i="11"/>
  <c r="AF30" i="11" s="1"/>
  <c r="H30" i="5" s="1"/>
  <c r="AH30" i="11"/>
  <c r="AD3" i="11"/>
  <c r="AA3" i="11"/>
  <c r="AB3" i="11" s="1"/>
  <c r="G3" i="5" s="1"/>
  <c r="AH14" i="11"/>
  <c r="AE14" i="11"/>
  <c r="AF14" i="11" s="1"/>
  <c r="H14" i="5" s="1"/>
  <c r="AH24" i="11"/>
  <c r="AE24" i="11"/>
  <c r="AF24" i="11" s="1"/>
  <c r="H24" i="5" s="1"/>
  <c r="AH49" i="11"/>
  <c r="AE49" i="11"/>
  <c r="AF49" i="11" s="1"/>
  <c r="H49" i="5" s="1"/>
  <c r="AH16" i="11"/>
  <c r="AE16" i="11"/>
  <c r="AF16" i="11" s="1"/>
  <c r="H16" i="5" s="1"/>
  <c r="AE27" i="11"/>
  <c r="AF27" i="11" s="1"/>
  <c r="H27" i="5" s="1"/>
  <c r="AH27" i="11"/>
  <c r="AL25" i="11"/>
  <c r="AI25" i="11"/>
  <c r="AJ25" i="11" s="1"/>
  <c r="AE79" i="11"/>
  <c r="AF79" i="11" s="1"/>
  <c r="AH79" i="11"/>
  <c r="AE29" i="11"/>
  <c r="AF29" i="11" s="1"/>
  <c r="H29" i="5" s="1"/>
  <c r="AH29" i="11"/>
  <c r="AH56" i="11"/>
  <c r="AE56" i="11"/>
  <c r="AF56" i="11" s="1"/>
  <c r="H56" i="5" s="1"/>
  <c r="AH50" i="11"/>
  <c r="AE50" i="11"/>
  <c r="AF50" i="11" s="1"/>
  <c r="H50" i="5" s="1"/>
  <c r="AH54" i="11"/>
  <c r="AE54" i="11"/>
  <c r="AF54" i="11" s="1"/>
  <c r="H54" i="5" s="1"/>
  <c r="AH59" i="11"/>
  <c r="AE59" i="11"/>
  <c r="AF59" i="11" s="1"/>
  <c r="H59" i="5" s="1"/>
  <c r="AH22" i="11"/>
  <c r="AE22" i="11"/>
  <c r="AF22" i="11" s="1"/>
  <c r="H22" i="5" s="1"/>
  <c r="AH48" i="11"/>
  <c r="AE48" i="11"/>
  <c r="AF48" i="11" s="1"/>
  <c r="H48" i="5" s="1"/>
  <c r="AH9" i="11"/>
  <c r="AE9" i="11"/>
  <c r="AF9" i="11" s="1"/>
  <c r="H9" i="5" s="1"/>
  <c r="AI73" i="11"/>
  <c r="AJ73" i="11" s="1"/>
  <c r="AL73" i="11"/>
  <c r="AH18" i="11"/>
  <c r="AE18" i="11"/>
  <c r="AF18" i="11" s="1"/>
  <c r="H18" i="5" s="1"/>
  <c r="AH46" i="11"/>
  <c r="AE46" i="11"/>
  <c r="AF46" i="11" s="1"/>
  <c r="H46" i="5" s="1"/>
  <c r="AH57" i="11"/>
  <c r="AE57" i="11"/>
  <c r="AF57" i="11" s="1"/>
  <c r="H57" i="5" s="1"/>
  <c r="AH60" i="11"/>
  <c r="AE60" i="11"/>
  <c r="AF60" i="11" s="1"/>
  <c r="H60" i="5" s="1"/>
  <c r="AE61" i="11"/>
  <c r="AF61" i="11" s="1"/>
  <c r="H61" i="5" s="1"/>
  <c r="AH61" i="11"/>
  <c r="AD36" i="11"/>
  <c r="AA36" i="11"/>
  <c r="AB36" i="11" s="1"/>
  <c r="G36" i="5" s="1"/>
  <c r="AE80" i="11"/>
  <c r="AF80" i="11" s="1"/>
  <c r="AH80" i="11"/>
  <c r="AA77" i="11"/>
  <c r="AB77" i="11" s="1"/>
  <c r="G77" i="5" s="1"/>
  <c r="AD77" i="11"/>
  <c r="AD67" i="11"/>
  <c r="AA67" i="11"/>
  <c r="AB67" i="11" s="1"/>
  <c r="G67" i="5" s="1"/>
  <c r="AD74" i="11"/>
  <c r="AA74" i="11"/>
  <c r="AB74" i="11" s="1"/>
  <c r="G74" i="5" s="1"/>
  <c r="AH71" i="11"/>
  <c r="AE71" i="11"/>
  <c r="AF71" i="11" s="1"/>
  <c r="AD4" i="11"/>
  <c r="AA4" i="11"/>
  <c r="AB4" i="11" s="1"/>
  <c r="G4" i="5" s="1"/>
  <c r="AH68" i="11"/>
  <c r="AE68" i="11"/>
  <c r="AF68" i="11" s="1"/>
  <c r="AD41" i="11"/>
  <c r="AA41" i="11"/>
  <c r="AB41" i="11" s="1"/>
  <c r="G41" i="5" s="1"/>
  <c r="AD39" i="11"/>
  <c r="AA39" i="11"/>
  <c r="AB39" i="11" s="1"/>
  <c r="G39" i="5" s="1"/>
  <c r="AD62" i="11"/>
  <c r="AA62" i="11"/>
  <c r="AB62" i="11" s="1"/>
  <c r="G62" i="5" s="1"/>
  <c r="AD35" i="11"/>
  <c r="AA35" i="11"/>
  <c r="AB35" i="11" s="1"/>
  <c r="G35" i="5" s="1"/>
  <c r="AD75" i="11"/>
  <c r="AA75" i="11"/>
  <c r="AB75" i="11" s="1"/>
  <c r="G75" i="5" s="1"/>
  <c r="AH69" i="11"/>
  <c r="AE69" i="11"/>
  <c r="AF69" i="11" s="1"/>
  <c r="AD40" i="11"/>
  <c r="AA40" i="11"/>
  <c r="AB40" i="11" s="1"/>
  <c r="G40" i="5" s="1"/>
  <c r="AD65" i="11"/>
  <c r="AA65" i="11"/>
  <c r="AB65" i="11" s="1"/>
  <c r="G65" i="5" s="1"/>
  <c r="AD76" i="11"/>
  <c r="AA76" i="11"/>
  <c r="AB76" i="11" s="1"/>
  <c r="G76" i="5" s="1"/>
  <c r="AP53" i="11"/>
  <c r="AM53" i="11"/>
  <c r="AN53" i="11" s="1"/>
  <c r="AD42" i="11"/>
  <c r="AA42" i="11"/>
  <c r="AB42" i="11" s="1"/>
  <c r="G42" i="5" s="1"/>
  <c r="AP7" i="11"/>
  <c r="AM7" i="11"/>
  <c r="AN7" i="11" s="1"/>
  <c r="D11" i="1" l="1"/>
  <c r="AP73" i="11"/>
  <c r="AM73" i="11"/>
  <c r="AN73" i="11" s="1"/>
  <c r="AL31" i="11"/>
  <c r="AI31" i="11"/>
  <c r="AJ31" i="11" s="1"/>
  <c r="AE26" i="11"/>
  <c r="AF26" i="11" s="1"/>
  <c r="H26" i="5" s="1"/>
  <c r="AH26" i="11"/>
  <c r="AE42" i="11"/>
  <c r="AF42" i="11" s="1"/>
  <c r="H42" i="5" s="1"/>
  <c r="AH42" i="11"/>
  <c r="AE40" i="11"/>
  <c r="AF40" i="11" s="1"/>
  <c r="H40" i="5" s="1"/>
  <c r="AH40" i="11"/>
  <c r="AE62" i="11"/>
  <c r="AF62" i="11" s="1"/>
  <c r="H62" i="5" s="1"/>
  <c r="AH62" i="11"/>
  <c r="AE4" i="11"/>
  <c r="AF4" i="11" s="1"/>
  <c r="H4" i="5" s="1"/>
  <c r="AH4" i="11"/>
  <c r="AE74" i="11"/>
  <c r="AF74" i="11" s="1"/>
  <c r="H74" i="5" s="1"/>
  <c r="AH74" i="11"/>
  <c r="AE36" i="11"/>
  <c r="AF36" i="11" s="1"/>
  <c r="H36" i="5" s="1"/>
  <c r="AH36" i="11"/>
  <c r="AL60" i="11"/>
  <c r="AI60" i="11"/>
  <c r="AJ60" i="11" s="1"/>
  <c r="AL46" i="11"/>
  <c r="AI46" i="11"/>
  <c r="AJ46" i="11" s="1"/>
  <c r="AL48" i="11"/>
  <c r="AI48" i="11"/>
  <c r="AJ48" i="11" s="1"/>
  <c r="AL59" i="11"/>
  <c r="AI59" i="11"/>
  <c r="AJ59" i="11" s="1"/>
  <c r="AL50" i="11"/>
  <c r="AI50" i="11"/>
  <c r="AJ50" i="11" s="1"/>
  <c r="AP25" i="11"/>
  <c r="AM25" i="11"/>
  <c r="AN25" i="11" s="1"/>
  <c r="AL24" i="11"/>
  <c r="AI24" i="11"/>
  <c r="AJ24" i="11" s="1"/>
  <c r="AL58" i="11"/>
  <c r="AI58" i="11"/>
  <c r="AJ58" i="11" s="1"/>
  <c r="AL51" i="11"/>
  <c r="AI51" i="11"/>
  <c r="AJ51" i="11" s="1"/>
  <c r="J51" i="5" s="1"/>
  <c r="AL15" i="11"/>
  <c r="AI15" i="11"/>
  <c r="AJ15" i="11" s="1"/>
  <c r="AI70" i="11"/>
  <c r="AJ70" i="11" s="1"/>
  <c r="AL70" i="11"/>
  <c r="AL47" i="11"/>
  <c r="AI47" i="11"/>
  <c r="AJ47" i="11" s="1"/>
  <c r="AL19" i="11"/>
  <c r="AI19" i="11"/>
  <c r="AJ19" i="11" s="1"/>
  <c r="J19" i="5" s="1"/>
  <c r="AL12" i="11"/>
  <c r="AI12" i="11"/>
  <c r="AJ12" i="11" s="1"/>
  <c r="J12" i="5" s="1"/>
  <c r="AL80" i="11"/>
  <c r="AI80" i="11"/>
  <c r="AJ80" i="11" s="1"/>
  <c r="AL79" i="11"/>
  <c r="AI79" i="11"/>
  <c r="AJ79" i="11" s="1"/>
  <c r="AL27" i="11"/>
  <c r="AI27" i="11"/>
  <c r="AJ27" i="11" s="1"/>
  <c r="AL30" i="11"/>
  <c r="AI30" i="11"/>
  <c r="AJ30" i="11" s="1"/>
  <c r="J30" i="5" s="1"/>
  <c r="AL78" i="11"/>
  <c r="AI78" i="11"/>
  <c r="AJ78" i="11" s="1"/>
  <c r="J78" i="5" s="1"/>
  <c r="AH44" i="11"/>
  <c r="AE44" i="11"/>
  <c r="AF44" i="11" s="1"/>
  <c r="H44" i="5" s="1"/>
  <c r="AL28" i="11"/>
  <c r="AI28" i="11"/>
  <c r="AJ28" i="11" s="1"/>
  <c r="J28" i="5" s="1"/>
  <c r="AH8" i="11"/>
  <c r="AE8" i="11"/>
  <c r="AF8" i="11" s="1"/>
  <c r="H8" i="5" s="1"/>
  <c r="AE77" i="11"/>
  <c r="AF77" i="11" s="1"/>
  <c r="H77" i="5" s="1"/>
  <c r="AH77" i="11"/>
  <c r="AL29" i="11"/>
  <c r="AI29" i="11"/>
  <c r="AJ29" i="11" s="1"/>
  <c r="J29" i="5" s="1"/>
  <c r="AL32" i="11"/>
  <c r="AI32" i="11"/>
  <c r="AJ32" i="11" s="1"/>
  <c r="AL33" i="11"/>
  <c r="AI33" i="11"/>
  <c r="AJ33" i="11" s="1"/>
  <c r="AI34" i="11"/>
  <c r="AJ34" i="11" s="1"/>
  <c r="J34" i="5" s="1"/>
  <c r="AL34" i="11"/>
  <c r="AE76" i="11"/>
  <c r="AF76" i="11" s="1"/>
  <c r="AH76" i="11"/>
  <c r="AE75" i="11"/>
  <c r="AF75" i="11" s="1"/>
  <c r="H75" i="5" s="1"/>
  <c r="AH75" i="11"/>
  <c r="AE41" i="11"/>
  <c r="AF41" i="11" s="1"/>
  <c r="H41" i="5" s="1"/>
  <c r="AH41" i="11"/>
  <c r="AL16" i="11"/>
  <c r="AI16" i="11"/>
  <c r="AJ16" i="11" s="1"/>
  <c r="J16" i="5" s="1"/>
  <c r="AE3" i="11"/>
  <c r="AF3" i="11" s="1"/>
  <c r="H3" i="5" s="1"/>
  <c r="AH3" i="11"/>
  <c r="AL13" i="11"/>
  <c r="AI13" i="11"/>
  <c r="AJ13" i="11" s="1"/>
  <c r="AL63" i="11"/>
  <c r="AI63" i="11"/>
  <c r="AJ63" i="11" s="1"/>
  <c r="AE6" i="11"/>
  <c r="AF6" i="11" s="1"/>
  <c r="H6" i="5" s="1"/>
  <c r="AH6" i="11"/>
  <c r="AE43" i="11"/>
  <c r="AF43" i="11" s="1"/>
  <c r="H43" i="5" s="1"/>
  <c r="AH43" i="11"/>
  <c r="AE2" i="11"/>
  <c r="AF2" i="11" s="1"/>
  <c r="H2" i="5" s="1"/>
  <c r="AH2" i="11"/>
  <c r="AL11" i="11"/>
  <c r="AI11" i="11"/>
  <c r="AJ11" i="11" s="1"/>
  <c r="AL61" i="11"/>
  <c r="AI61" i="11"/>
  <c r="AJ61" i="11" s="1"/>
  <c r="AQ7" i="11"/>
  <c r="AR7" i="11" s="1"/>
  <c r="AT7" i="11"/>
  <c r="AQ53" i="11"/>
  <c r="AR53" i="11" s="1"/>
  <c r="AT53" i="11"/>
  <c r="AE65" i="11"/>
  <c r="AF65" i="11" s="1"/>
  <c r="H65" i="5" s="1"/>
  <c r="AH65" i="11"/>
  <c r="AI69" i="11"/>
  <c r="AJ69" i="11" s="1"/>
  <c r="AL69" i="11"/>
  <c r="AE35" i="11"/>
  <c r="AF35" i="11" s="1"/>
  <c r="H35" i="5" s="1"/>
  <c r="AH35" i="11"/>
  <c r="AE39" i="11"/>
  <c r="AF39" i="11" s="1"/>
  <c r="H39" i="5" s="1"/>
  <c r="AH39" i="11"/>
  <c r="AI68" i="11"/>
  <c r="AJ68" i="11" s="1"/>
  <c r="AL68" i="11"/>
  <c r="AI71" i="11"/>
  <c r="AJ71" i="11" s="1"/>
  <c r="AL71" i="11"/>
  <c r="AE67" i="11"/>
  <c r="AF67" i="11" s="1"/>
  <c r="AH67" i="11"/>
  <c r="AL57" i="11"/>
  <c r="AI57" i="11"/>
  <c r="AJ57" i="11" s="1"/>
  <c r="AL18" i="11"/>
  <c r="AI18" i="11"/>
  <c r="AJ18" i="11" s="1"/>
  <c r="AL9" i="11"/>
  <c r="AI9" i="11"/>
  <c r="AJ9" i="11" s="1"/>
  <c r="AL22" i="11"/>
  <c r="AI22" i="11"/>
  <c r="AJ22" i="11" s="1"/>
  <c r="J22" i="5" s="1"/>
  <c r="AL54" i="11"/>
  <c r="AI54" i="11"/>
  <c r="AJ54" i="11" s="1"/>
  <c r="AL56" i="11"/>
  <c r="AI56" i="11"/>
  <c r="AJ56" i="11" s="1"/>
  <c r="AL49" i="11"/>
  <c r="AI49" i="11"/>
  <c r="AJ49" i="11" s="1"/>
  <c r="J49" i="5" s="1"/>
  <c r="AL14" i="11"/>
  <c r="AI14" i="11"/>
  <c r="AJ14" i="11" s="1"/>
  <c r="J14" i="5" s="1"/>
  <c r="AL23" i="11"/>
  <c r="AI23" i="11"/>
  <c r="AJ23" i="11" s="1"/>
  <c r="AL52" i="11"/>
  <c r="AI52" i="11"/>
  <c r="AJ52" i="11" s="1"/>
  <c r="AL21" i="11"/>
  <c r="AI21" i="11"/>
  <c r="AJ21" i="11" s="1"/>
  <c r="J21" i="5" s="1"/>
  <c r="AL45" i="11"/>
  <c r="AI45" i="11"/>
  <c r="AJ45" i="11" s="1"/>
  <c r="AL55" i="11"/>
  <c r="AI55" i="11"/>
  <c r="AJ55" i="11" s="1"/>
  <c r="AE37" i="11"/>
  <c r="AF37" i="11" s="1"/>
  <c r="H37" i="5" s="1"/>
  <c r="AH37" i="11"/>
  <c r="AM72" i="11"/>
  <c r="AN72" i="11" s="1"/>
  <c r="AP72" i="11"/>
  <c r="AE5" i="11"/>
  <c r="AF5" i="11" s="1"/>
  <c r="H5" i="5" s="1"/>
  <c r="AH5" i="11"/>
  <c r="AE38" i="11"/>
  <c r="AF38" i="11" s="1"/>
  <c r="H38" i="5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J64" i="11" s="1"/>
  <c r="AL17" i="11"/>
  <c r="AI17" i="11"/>
  <c r="AJ17" i="11" s="1"/>
  <c r="H73" i="5"/>
  <c r="J53" i="5"/>
  <c r="H72" i="5"/>
  <c r="J25" i="5"/>
  <c r="H76" i="5"/>
  <c r="H69" i="5"/>
  <c r="D12" i="1" l="1"/>
  <c r="AQ72" i="11"/>
  <c r="AR72" i="11" s="1"/>
  <c r="AT72" i="11"/>
  <c r="AM71" i="11"/>
  <c r="AN71" i="11" s="1"/>
  <c r="AP71" i="11"/>
  <c r="AI39" i="11"/>
  <c r="AJ39" i="11" s="1"/>
  <c r="AL39" i="11"/>
  <c r="AU53" i="11"/>
  <c r="AV53" i="11" s="1"/>
  <c r="AX53" i="11"/>
  <c r="AI2" i="11"/>
  <c r="AJ2" i="11" s="1"/>
  <c r="AL2" i="11"/>
  <c r="AI75" i="11"/>
  <c r="AJ75" i="11" s="1"/>
  <c r="J75" i="5" s="1"/>
  <c r="AL75" i="11"/>
  <c r="AL77" i="11"/>
  <c r="AI77" i="11"/>
  <c r="AJ77" i="11" s="1"/>
  <c r="J77" i="5" s="1"/>
  <c r="AI62" i="11"/>
  <c r="AJ62" i="11" s="1"/>
  <c r="AL62" i="11"/>
  <c r="AI42" i="11"/>
  <c r="AJ42" i="11" s="1"/>
  <c r="J42" i="5" s="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J5" i="11" s="1"/>
  <c r="J5" i="5" s="1"/>
  <c r="AL5" i="11"/>
  <c r="AI37" i="11"/>
  <c r="AJ37" i="11" s="1"/>
  <c r="AL37" i="11"/>
  <c r="AL67" i="11"/>
  <c r="AI67" i="11"/>
  <c r="AJ67" i="11" s="1"/>
  <c r="AM68" i="11"/>
  <c r="AN68" i="11" s="1"/>
  <c r="AP68" i="11"/>
  <c r="AI35" i="11"/>
  <c r="AJ35" i="11" s="1"/>
  <c r="AL35" i="11"/>
  <c r="AL65" i="11"/>
  <c r="AI65" i="11"/>
  <c r="AJ65" i="11" s="1"/>
  <c r="J65" i="5" s="1"/>
  <c r="AU7" i="11"/>
  <c r="AV7" i="11" s="1"/>
  <c r="AX7" i="11"/>
  <c r="AI43" i="11"/>
  <c r="AJ43" i="11" s="1"/>
  <c r="J43" i="5" s="1"/>
  <c r="AL43" i="11"/>
  <c r="AI3" i="11"/>
  <c r="AJ3" i="11" s="1"/>
  <c r="J3" i="5" s="1"/>
  <c r="AL3" i="11"/>
  <c r="AI41" i="11"/>
  <c r="AJ41" i="11" s="1"/>
  <c r="AL41" i="11"/>
  <c r="AL76" i="11"/>
  <c r="AI76" i="11"/>
  <c r="AJ76" i="11" s="1"/>
  <c r="AI36" i="11"/>
  <c r="AJ36" i="11" s="1"/>
  <c r="J36" i="5" s="1"/>
  <c r="AL36" i="11"/>
  <c r="AI4" i="11"/>
  <c r="AJ4" i="11" s="1"/>
  <c r="J4" i="5" s="1"/>
  <c r="AL4" i="11"/>
  <c r="AI40" i="11"/>
  <c r="AJ40" i="11" s="1"/>
  <c r="AL40" i="11"/>
  <c r="AL26" i="11"/>
  <c r="AI26" i="11"/>
  <c r="AJ26" i="11" s="1"/>
  <c r="J26" i="5" s="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AJ74" i="11" s="1"/>
  <c r="J74" i="5" s="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J8" i="11" s="1"/>
  <c r="J8" i="5" s="1"/>
  <c r="AL44" i="11"/>
  <c r="AI44" i="11"/>
  <c r="AJ44" i="11" s="1"/>
  <c r="J44" i="5" s="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J27" i="5"/>
  <c r="J50" i="5"/>
  <c r="H67" i="5"/>
  <c r="J31" i="5"/>
  <c r="J24" i="5"/>
  <c r="J73" i="5"/>
  <c r="J55" i="5"/>
  <c r="J56" i="5"/>
  <c r="H68" i="5"/>
  <c r="J45" i="5"/>
  <c r="H70" i="5"/>
  <c r="H79" i="5"/>
  <c r="H80" i="5"/>
  <c r="J13" i="5"/>
  <c r="H71" i="5"/>
  <c r="J63" i="5"/>
  <c r="J76" i="5"/>
  <c r="J7" i="5"/>
  <c r="J17" i="5"/>
  <c r="J69" i="5"/>
  <c r="J46" i="5"/>
  <c r="J72" i="5"/>
  <c r="J9" i="5"/>
  <c r="D13" i="1" l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J35" i="5"/>
  <c r="J38" i="5"/>
  <c r="J32" i="5"/>
  <c r="J62" i="5"/>
  <c r="J18" i="5"/>
  <c r="J67" i="5"/>
  <c r="J47" i="5"/>
  <c r="J39" i="5"/>
  <c r="J10" i="5"/>
  <c r="J41" i="5"/>
  <c r="J23" i="5"/>
  <c r="J33" i="5"/>
  <c r="J11" i="5"/>
  <c r="J59" i="5"/>
  <c r="J15" i="5"/>
  <c r="J6" i="5"/>
  <c r="J48" i="5"/>
  <c r="J61" i="5"/>
  <c r="J66" i="5"/>
  <c r="J20" i="5"/>
  <c r="J68" i="5"/>
  <c r="J71" i="5"/>
  <c r="J52" i="5"/>
  <c r="J54" i="5"/>
  <c r="J60" i="5"/>
  <c r="J40" i="5"/>
  <c r="J58" i="5"/>
  <c r="J80" i="5"/>
  <c r="J79" i="5"/>
  <c r="J37" i="5"/>
  <c r="J70" i="5"/>
  <c r="J64" i="5"/>
  <c r="J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BF53" i="11"/>
  <c r="AT37" i="11"/>
  <c r="AQ37" i="11"/>
  <c r="AR37" i="11" s="1"/>
  <c r="J2" i="5"/>
  <c r="D15" i="1" l="1"/>
  <c r="AU77" i="11"/>
  <c r="AV77" i="11" s="1"/>
  <c r="AX77" i="11"/>
  <c r="BF73" i="11"/>
  <c r="BC73" i="11"/>
  <c r="BD73" i="11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I51" i="5" s="1"/>
  <c r="BB16" i="11"/>
  <c r="AY16" i="11"/>
  <c r="AZ16" i="11" s="1"/>
  <c r="I16" i="5" s="1"/>
  <c r="BC72" i="11"/>
  <c r="BD72" i="11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I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I19" i="5" s="1"/>
  <c r="BB56" i="11"/>
  <c r="AY56" i="11"/>
  <c r="AZ56" i="11" s="1"/>
  <c r="AU26" i="11"/>
  <c r="AV26" i="11" s="1"/>
  <c r="AX26" i="11"/>
  <c r="BB30" i="11"/>
  <c r="AY30" i="11"/>
  <c r="AZ30" i="11" s="1"/>
  <c r="I30" i="5" s="1"/>
  <c r="BB80" i="11"/>
  <c r="AY80" i="11"/>
  <c r="AZ80" i="11" s="1"/>
  <c r="BB78" i="11"/>
  <c r="AY78" i="11"/>
  <c r="AZ78" i="11" s="1"/>
  <c r="I78" i="5" s="1"/>
  <c r="BB29" i="11"/>
  <c r="AY29" i="11"/>
  <c r="AZ29" i="11" s="1"/>
  <c r="I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I34" i="5" s="1"/>
  <c r="BB34" i="11"/>
  <c r="BB28" i="11"/>
  <c r="AY28" i="11"/>
  <c r="AZ28" i="11" s="1"/>
  <c r="I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I21" i="5" s="1"/>
  <c r="BB22" i="11"/>
  <c r="AY22" i="11"/>
  <c r="AZ22" i="11" s="1"/>
  <c r="I22" i="5" s="1"/>
  <c r="BB11" i="11"/>
  <c r="AY11" i="11"/>
  <c r="AZ11" i="11" s="1"/>
  <c r="BF25" i="11"/>
  <c r="BC25" i="11"/>
  <c r="BD25" i="11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I12" i="5" s="1"/>
  <c r="AX62" i="11"/>
  <c r="AU62" i="11"/>
  <c r="AV62" i="11" s="1"/>
  <c r="BB14" i="11"/>
  <c r="AY14" i="11"/>
  <c r="AZ14" i="11" s="1"/>
  <c r="I14" i="5" s="1"/>
  <c r="BB63" i="11"/>
  <c r="AY63" i="11"/>
  <c r="AZ63" i="11" s="1"/>
  <c r="BB10" i="11"/>
  <c r="AY10" i="11"/>
  <c r="AZ10" i="11" s="1"/>
  <c r="I53" i="5"/>
  <c r="I25" i="5"/>
  <c r="D16" i="1" l="1"/>
  <c r="AY5" i="11"/>
  <c r="AZ5" i="11" s="1"/>
  <c r="I5" i="5" s="1"/>
  <c r="BB5" i="11"/>
  <c r="AY3" i="11"/>
  <c r="AZ3" i="11" s="1"/>
  <c r="I3" i="5" s="1"/>
  <c r="BB3" i="11"/>
  <c r="AY37" i="11"/>
  <c r="AZ37" i="11" s="1"/>
  <c r="BB37" i="11"/>
  <c r="AY41" i="11"/>
  <c r="AZ41" i="11" s="1"/>
  <c r="BB41" i="11"/>
  <c r="AY42" i="11"/>
  <c r="AZ42" i="11" s="1"/>
  <c r="I42" i="5" s="1"/>
  <c r="BB42" i="11"/>
  <c r="BB76" i="11"/>
  <c r="AY76" i="11"/>
  <c r="AZ76" i="11" s="1"/>
  <c r="I76" i="5" s="1"/>
  <c r="BC63" i="11"/>
  <c r="BD63" i="11" s="1"/>
  <c r="BF63" i="11"/>
  <c r="AY62" i="11"/>
  <c r="AZ62" i="11" s="1"/>
  <c r="BB62" i="11"/>
  <c r="BK66" i="11"/>
  <c r="BL66" i="11" s="1"/>
  <c r="BN66" i="11"/>
  <c r="BC55" i="11"/>
  <c r="BD55" i="11" s="1"/>
  <c r="BF55" i="11"/>
  <c r="BC18" i="11"/>
  <c r="BD18" i="11" s="1"/>
  <c r="BF18" i="11"/>
  <c r="BC23" i="11"/>
  <c r="BD23" i="11" s="1"/>
  <c r="BF23" i="11"/>
  <c r="BC11" i="11"/>
  <c r="BD11" i="11" s="1"/>
  <c r="BF11" i="11"/>
  <c r="BC21" i="11"/>
  <c r="BD21" i="11" s="1"/>
  <c r="BF21" i="11"/>
  <c r="BC58" i="11"/>
  <c r="BD58" i="11" s="1"/>
  <c r="BF58" i="11"/>
  <c r="BC17" i="11"/>
  <c r="BD17" i="11" s="1"/>
  <c r="BF17" i="11"/>
  <c r="BB8" i="11"/>
  <c r="AY8" i="11"/>
  <c r="AZ8" i="11" s="1"/>
  <c r="I8" i="5" s="1"/>
  <c r="BF33" i="11"/>
  <c r="BC33" i="11"/>
  <c r="BD33" i="11" s="1"/>
  <c r="BF78" i="11"/>
  <c r="BC78" i="11"/>
  <c r="BD78" i="11" s="1"/>
  <c r="BF30" i="11"/>
  <c r="BC30" i="11"/>
  <c r="BD30" i="11" s="1"/>
  <c r="BC56" i="11"/>
  <c r="BD56" i="11" s="1"/>
  <c r="BF56" i="11"/>
  <c r="BC45" i="11"/>
  <c r="BD45" i="11" s="1"/>
  <c r="BF45" i="11"/>
  <c r="BC49" i="11"/>
  <c r="BD49" i="11" s="1"/>
  <c r="BF49" i="11"/>
  <c r="BC64" i="11"/>
  <c r="BD64" i="11" s="1"/>
  <c r="BF64" i="11"/>
  <c r="BC24" i="11"/>
  <c r="BD24" i="11" s="1"/>
  <c r="BF24" i="11"/>
  <c r="BC16" i="11"/>
  <c r="BD16" i="11" s="1"/>
  <c r="BF16" i="11"/>
  <c r="BC57" i="11"/>
  <c r="BD57" i="11" s="1"/>
  <c r="BF57" i="11"/>
  <c r="BC50" i="11"/>
  <c r="BD50" i="11" s="1"/>
  <c r="BF50" i="11"/>
  <c r="BB44" i="11"/>
  <c r="AY44" i="11"/>
  <c r="AZ44" i="11" s="1"/>
  <c r="I44" i="5" s="1"/>
  <c r="BJ73" i="11"/>
  <c r="BG73" i="11"/>
  <c r="BH73" i="11" s="1"/>
  <c r="BC68" i="11"/>
  <c r="BD68" i="11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BC70" i="11"/>
  <c r="BD70" i="11" s="1"/>
  <c r="BF70" i="11"/>
  <c r="AY4" i="11"/>
  <c r="AZ4" i="11" s="1"/>
  <c r="I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I36" i="5" s="1"/>
  <c r="BB36" i="11"/>
  <c r="BF61" i="11"/>
  <c r="BC61" i="11"/>
  <c r="BD61" i="11" s="1"/>
  <c r="BB26" i="11"/>
  <c r="AY26" i="11"/>
  <c r="AZ26" i="11" s="1"/>
  <c r="I26" i="5" s="1"/>
  <c r="BC71" i="11"/>
  <c r="BD71" i="11" s="1"/>
  <c r="BF71" i="11"/>
  <c r="AY74" i="11"/>
  <c r="AZ74" i="11" s="1"/>
  <c r="I74" i="5" s="1"/>
  <c r="BB74" i="11"/>
  <c r="BB43" i="11"/>
  <c r="AY43" i="11"/>
  <c r="AZ43" i="11" s="1"/>
  <c r="I43" i="5" s="1"/>
  <c r="BG72" i="11"/>
  <c r="BH72" i="11" s="1"/>
  <c r="BJ72" i="11"/>
  <c r="AY40" i="11"/>
  <c r="AZ40" i="11" s="1"/>
  <c r="BB40" i="11"/>
  <c r="BC69" i="11"/>
  <c r="BD69" i="11" s="1"/>
  <c r="BF69" i="11"/>
  <c r="BB77" i="11"/>
  <c r="AY77" i="11"/>
  <c r="AZ77" i="11" s="1"/>
  <c r="I77" i="5" s="1"/>
  <c r="AY75" i="11"/>
  <c r="AZ75" i="11" s="1"/>
  <c r="I75" i="5" s="1"/>
  <c r="BB75" i="11"/>
  <c r="AY35" i="11"/>
  <c r="AZ35" i="11" s="1"/>
  <c r="BB35" i="11"/>
  <c r="BF34" i="11"/>
  <c r="BC34" i="11"/>
  <c r="BD34" i="11" s="1"/>
  <c r="BB65" i="11"/>
  <c r="AY65" i="11"/>
  <c r="AZ65" i="11" s="1"/>
  <c r="I65" i="5" s="1"/>
  <c r="BC10" i="11"/>
  <c r="BD10" i="11" s="1"/>
  <c r="BF10" i="11"/>
  <c r="BC14" i="11"/>
  <c r="BD14" i="11" s="1"/>
  <c r="BF14" i="11"/>
  <c r="BC12" i="11"/>
  <c r="BD12" i="11" s="1"/>
  <c r="BF12" i="11"/>
  <c r="BC48" i="11"/>
  <c r="BD48" i="11" s="1"/>
  <c r="BF48" i="11"/>
  <c r="BC59" i="11"/>
  <c r="BD59" i="11" s="1"/>
  <c r="BF59" i="11"/>
  <c r="BG25" i="11"/>
  <c r="BH25" i="11" s="1"/>
  <c r="BJ25" i="11"/>
  <c r="BC22" i="11"/>
  <c r="BD22" i="11" s="1"/>
  <c r="BF22" i="11"/>
  <c r="BC54" i="11"/>
  <c r="BD54" i="11" s="1"/>
  <c r="BF54" i="11"/>
  <c r="BC20" i="11"/>
  <c r="BD20" i="11" s="1"/>
  <c r="BF20" i="11"/>
  <c r="BC9" i="11"/>
  <c r="BD9" i="11" s="1"/>
  <c r="BF9" i="11"/>
  <c r="BF79" i="11"/>
  <c r="BC79" i="11"/>
  <c r="BD79" i="11" s="1"/>
  <c r="BF28" i="11"/>
  <c r="BC28" i="11"/>
  <c r="BD28" i="11" s="1"/>
  <c r="BF31" i="11"/>
  <c r="BC31" i="11"/>
  <c r="BD31" i="11" s="1"/>
  <c r="BF29" i="11"/>
  <c r="BC29" i="11"/>
  <c r="BD29" i="11" s="1"/>
  <c r="BF80" i="11"/>
  <c r="BC80" i="11"/>
  <c r="BD80" i="11" s="1"/>
  <c r="BC19" i="11"/>
  <c r="BD19" i="11" s="1"/>
  <c r="BF19" i="11"/>
  <c r="AY2" i="11"/>
  <c r="AZ2" i="11" s="1"/>
  <c r="BB2" i="11"/>
  <c r="BC13" i="11"/>
  <c r="BD13" i="11" s="1"/>
  <c r="BF13" i="11"/>
  <c r="BC47" i="11"/>
  <c r="BD47" i="11" s="1"/>
  <c r="BF47" i="11"/>
  <c r="BC60" i="11"/>
  <c r="BD60" i="11" s="1"/>
  <c r="BF60" i="11"/>
  <c r="BC46" i="11"/>
  <c r="BD46" i="11" s="1"/>
  <c r="BF46" i="11"/>
  <c r="BC51" i="11"/>
  <c r="BD51" i="11" s="1"/>
  <c r="BF51" i="11"/>
  <c r="BC15" i="11"/>
  <c r="BD15" i="11" s="1"/>
  <c r="BF15" i="11"/>
  <c r="BF32" i="11"/>
  <c r="BC32" i="11"/>
  <c r="BD32" i="11" s="1"/>
  <c r="BF27" i="11"/>
  <c r="BC27" i="11"/>
  <c r="BD27" i="11" s="1"/>
  <c r="I27" i="5"/>
  <c r="I50" i="5"/>
  <c r="I31" i="5"/>
  <c r="I55" i="5"/>
  <c r="I24" i="5"/>
  <c r="I73" i="5"/>
  <c r="I56" i="5"/>
  <c r="I45" i="5"/>
  <c r="I63" i="5"/>
  <c r="I13" i="5"/>
  <c r="I7" i="5"/>
  <c r="I46" i="5"/>
  <c r="I69" i="5"/>
  <c r="I17" i="5"/>
  <c r="I72" i="5"/>
  <c r="I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BF40" i="11"/>
  <c r="BC40" i="11"/>
  <c r="BD40" i="11" s="1"/>
  <c r="BF39" i="11"/>
  <c r="BC39" i="11"/>
  <c r="BD39" i="11" s="1"/>
  <c r="BF38" i="11"/>
  <c r="BC38" i="11"/>
  <c r="BD38" i="11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BF62" i="11"/>
  <c r="BF3" i="11"/>
  <c r="BC3" i="11"/>
  <c r="BD3" i="11" s="1"/>
  <c r="BG29" i="11"/>
  <c r="BH29" i="11" s="1"/>
  <c r="BJ29" i="11"/>
  <c r="BG28" i="11"/>
  <c r="BH28" i="11" s="1"/>
  <c r="BJ28" i="11"/>
  <c r="BF65" i="11"/>
  <c r="BC65" i="11"/>
  <c r="BD65" i="11" s="1"/>
  <c r="BF77" i="11"/>
  <c r="BC77" i="11"/>
  <c r="BD77" i="11" s="1"/>
  <c r="BF43" i="11"/>
  <c r="BC43" i="11"/>
  <c r="BD43" i="11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BJ69" i="11"/>
  <c r="BG69" i="11"/>
  <c r="BH69" i="11" s="1"/>
  <c r="BN72" i="11"/>
  <c r="BK72" i="11"/>
  <c r="BL72" i="11" s="1"/>
  <c r="BF74" i="11"/>
  <c r="BC74" i="11"/>
  <c r="BD74" i="11" s="1"/>
  <c r="BF36" i="11"/>
  <c r="BC36" i="11"/>
  <c r="BD36" i="11" s="1"/>
  <c r="BF4" i="11"/>
  <c r="BC4" i="11"/>
  <c r="BD4" i="11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BF37" i="11"/>
  <c r="BC37" i="11"/>
  <c r="BD37" i="11" s="1"/>
  <c r="BF5" i="11"/>
  <c r="BC5" i="11"/>
  <c r="BD5" i="11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BF67" i="11"/>
  <c r="BC67" i="11"/>
  <c r="BD67" i="11" s="1"/>
  <c r="BJ52" i="11"/>
  <c r="BG52" i="11"/>
  <c r="BH52" i="11" s="1"/>
  <c r="BC44" i="11"/>
  <c r="BD44" i="11" s="1"/>
  <c r="BF44" i="11"/>
  <c r="BG78" i="11"/>
  <c r="BH78" i="11" s="1"/>
  <c r="BJ78" i="11"/>
  <c r="BC8" i="11"/>
  <c r="BD8" i="11" s="1"/>
  <c r="BF8" i="11"/>
  <c r="I35" i="5"/>
  <c r="I38" i="5"/>
  <c r="I32" i="5"/>
  <c r="I62" i="5"/>
  <c r="I47" i="5"/>
  <c r="I18" i="5"/>
  <c r="I67" i="5"/>
  <c r="I33" i="5"/>
  <c r="I23" i="5"/>
  <c r="I10" i="5"/>
  <c r="I39" i="5"/>
  <c r="I41" i="5"/>
  <c r="I59" i="5"/>
  <c r="I11" i="5"/>
  <c r="I15" i="5"/>
  <c r="I48" i="5"/>
  <c r="I61" i="5"/>
  <c r="I6" i="5"/>
  <c r="I68" i="5"/>
  <c r="I66" i="5"/>
  <c r="I20" i="5"/>
  <c r="I70" i="5"/>
  <c r="I80" i="5"/>
  <c r="I71" i="5"/>
  <c r="I40" i="5"/>
  <c r="I37" i="5"/>
  <c r="I60" i="5"/>
  <c r="I54" i="5"/>
  <c r="I52" i="5"/>
  <c r="I79" i="5"/>
  <c r="I58" i="5"/>
  <c r="I64" i="5"/>
  <c r="I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I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<sst xmlns="http://schemas.openxmlformats.org/spreadsheetml/2006/main" count="2278" uniqueCount="310">
  <si>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</si>
  <si>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</si>
  <si>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</si>
  <si>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</si>
  <si>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</si>
  <si>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</si>
  <si>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</si>
  <si>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</si>
  <si>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</si>
  <si>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</si>
  <si>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</si>
  <si>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</si>
  <si>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</si>
  <si>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</si>
  <si>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</si>
  <si>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</si>
  <si>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</si>
  <si>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</si>
  <si>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</si>
  <si>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</si>
  <si>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</si>
  <si>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</si>
  <si>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</si>
  <si>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</si>
  <si>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</si>
  <si>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</si>
  <si>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</si>
  <si>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</si>
  <si>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</si>
  <si>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</si>
  <si>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</si>
  <si>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</si>
  <si>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</si>
  <si>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</si>
  <si>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</si>
  <si>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</si>
  <si>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</si>
  <si>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</si>
  <si>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</si>
  <si>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</si>
  <si>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</si>
  <si>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</si>
  <si>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</si>
  <si>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</si>
  <si>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</si>
  <si>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</si>
  <si>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</si>
  <si>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</si>
  <si>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</si>
  <si>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</si>
  <si>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</si>
  <si>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</si>
  <si>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</si>
  <si>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</si>
  <si>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</si>
  <si>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</si>
  <si>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</si>
  <si>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</si>
  <si>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</si>
  <si>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</si>
  <si>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</si>
  <si>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</si>
  <si>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</si>
  <si>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</si>
  <si>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</si>
  <si>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</si>
  <si>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</si>
  <si>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</si>
  <si>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</si>
  <si>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</si>
  <si>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</si>
  <si>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</si>
  <si>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</si>
  <si>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</si>
  <si>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</si>
  <si>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</si>
  <si>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</si>
  <si>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</si>
  <si>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</si>
  <si>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</si>
  <si>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</si>
  <si>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</si>
  <si>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</si>
  <si>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</si>
  <si>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</si>
  <si>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</si>
  <si>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</si>
  <si>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</si>
  <si>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</si>
  <si>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</si>
  <si>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</si>
  <si>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</si>
  <si>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</si>
  <si>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</si>
  <si>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</si>
  <si>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</si>
  <si>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</si>
  <si>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</si>
  <si>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</si>
  <si>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</si>
  <si>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</si>
  <si>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</si>
  <si>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</si>
  <si>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</si>
  <si>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</si>
  <si>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</si>
  <si>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</si>
  <si>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</si>
  <si>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</si>
  <si>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</si>
  <si>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</si>
  <si>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</si>
  <si>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</si>
  <si>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</si>
  <si>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</si>
  <si>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</si>
  <si>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</si>
  <si>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>-X Current</t>
  </si>
  <si>
    <t>-Y Current</t>
  </si>
  <si>
    <t>+Z Quad. Array I</t>
  </si>
  <si>
    <t>-Z Current</t>
  </si>
  <si>
    <t>17:32:44$ fm KU2Y-1 to CQ-1 UI PID=F0</t>
  </si>
  <si>
    <t>hi hi 114 199 199 199 299 299 299 264 320 350 300 300 446 400 400 400 500 500 500 500 600 600 600 650</t>
  </si>
  <si>
    <t>17:32:46$ fm KU2Y-1 to CQ-1 UI PID=F0</t>
  </si>
  <si>
    <t>hi hi 113 199 199 199 299 299 299 264 320 350 300 300 446 400 400 400 500 500 500 500 600 600 600 650</t>
  </si>
  <si>
    <t>17:32:49$ fm KU2Y-1 to CQ-1 UI PID=F0</t>
  </si>
  <si>
    <t>hi hi 114 199 199 199 299 299 299 264 320 350 300 300 446 400 400 400 500 500 500 500 600 600 600 649</t>
  </si>
  <si>
    <t>17:32:52$ fm KU2Y-1 to CQ-1 UI PID=F0</t>
  </si>
  <si>
    <t>17:32:55$ fm KU2Y-1 to CQ-1 UI PID=F0</t>
  </si>
  <si>
    <t>hi hi 114 199 199 199 299 299 299 264 319 350 300 300 446 400 400 400 500 500 500 500 600 600 600 651</t>
  </si>
  <si>
    <t>17:32:58$ fm KU2Y-1 to CQ-1 UI PID=F0</t>
  </si>
  <si>
    <t>hi hi 114 199 199 199 299 299 299 264 319 350 300 300 446 400 400 400 500 500 500 500 600 600 600 649</t>
  </si>
  <si>
    <t>17:33:01$ fm KU2Y-1 to CQ-1 UI PID=F0</t>
  </si>
  <si>
    <t>17:33:03$ fm KU2Y-1 to CQ-1 UI PID=F0</t>
  </si>
  <si>
    <t>hi hi 114 197 199 199 293 295 299 260 320 350 300 300 446 400 400 400 500 500 500 500 600 600 600 651</t>
  </si>
  <si>
    <t>17:33:06$ fm KU2Y-1 to CQ-1 UI PID=F0</t>
  </si>
  <si>
    <t>hi hi 114 199 199 199 291 293 299 259 320 350 300 300 446 400 400 400 500 500 500 500 600 600 600 650</t>
  </si>
  <si>
    <t>17:33:09$ fm KU2Y-1 to CQ-1 UI PID=F0</t>
  </si>
  <si>
    <t>hi hi 113 199 195 199 293 295 299 260 320 350 300 300 446 400 400 400 500 500 500 500 600 600 600 649</t>
  </si>
  <si>
    <t>17:33:12$ fm KU2Y-1 to CQ-1 UI PID=F0</t>
  </si>
  <si>
    <t>hi hi 113 199 189 199 298 298 299 260 320 350 300 300 446 400 400 400 500 500 500 500 600 600 600 650</t>
  </si>
  <si>
    <t>17:33:15$ fm KU2Y-1 to CQ-1 UI PID=F0</t>
  </si>
  <si>
    <t>hi hi 114 199 185 199 299 299 298 259 320 350 300 300 446 400 400 400 500 500 500 500 600 600 600 651</t>
  </si>
  <si>
    <t>17:33:18$ fm KU2Y-1 to CQ-1 UI PID=F0</t>
  </si>
  <si>
    <t>hi hi 114 199 184 199 299 299 297 258 320 350 300 300 446 400 400 400 500 500 500 500 600 600 600 649</t>
  </si>
  <si>
    <t>17:33:20$ fm KU2Y-1 to CQ-1 UI PID=F0</t>
  </si>
  <si>
    <t>hi hi 114 199 190 196 299 299 297 259 320 350 300 300 446 400 400 400 500 500 500 500 600 600 600 649</t>
  </si>
  <si>
    <t>17:33:23$ fm KU2Y-1 to CQ-1 UI PID=F0</t>
  </si>
  <si>
    <t>hi hi 114 199 195 193 299 299 297 260 320 350 300 300 446 400 400 400 500 500 500 500 600 600 600 649</t>
  </si>
  <si>
    <t>17:33:26$ fm KU2Y-1 to CQ-1 UI PID=F0</t>
  </si>
  <si>
    <t>hi hi 114 199 199 192 299 299 293 260 320 350 300 300 446 400 400 400 500 500 500 500 600 600 600 649</t>
  </si>
  <si>
    <t>17:33:29$ fm KU2Y-1 to CQ-1 UI PID=F0</t>
  </si>
  <si>
    <t>hi hi 114 199 199 192 299 299 294 260 320 350 300 300 446 400 400 400 500 500 500 500 600 600 600 651</t>
  </si>
  <si>
    <t>17:33:32$ fm KU2Y-1 to CQ-1 UI PID=F0</t>
  </si>
  <si>
    <t>hi hi 113 196 199 193 299 299 295 260 320 350 300 300 446 400 400 400 500 500 500 500 600 600 600 649</t>
  </si>
  <si>
    <t>17:33:34$ fm KU2Y-1 to CQ-1 UI PID=F0</t>
  </si>
  <si>
    <t>hi hi 114 191 199 196 299 299 297 260 320 350 300 300 446 400 400 400 500 500 500 500 600 600 600 651</t>
  </si>
  <si>
    <t>17:33:37$ fm KU2Y-1 to CQ-1 UI PID=F0</t>
  </si>
  <si>
    <t>hi hi 113 183 199 199 299 299 298 259 320 350 300 300 446 400 400 400 500 500 500 500 600 600 600 651</t>
  </si>
  <si>
    <t>17:33:40$ fm KU2Y-1 to CQ-1 UI PID=F0</t>
  </si>
  <si>
    <t>hi hi 114 182 199 199 299 299 299 258 320 350 300 300 446 400 400 400 500 500 500 500 600 600 600 649</t>
  </si>
  <si>
    <t>17:33:43$ fm KU2Y-1 to CQ-1 UI PID=F0</t>
  </si>
  <si>
    <t>hi hi 113 187 199 199 297 298 299 259 320 350 300 300 446 400 400 400 500 500 500 500 600 600 600 651</t>
  </si>
  <si>
    <t>17:33:46$ fm KU2Y-1 to CQ-1 UI PID=F0</t>
  </si>
  <si>
    <t>hi hi 114 196 199 199 293 295 299 260 319 350 300 300 446 400 400 400 500 500 500 500 600 600 600 650</t>
  </si>
  <si>
    <t>17:33:49$ fm KU2Y-1 to CQ-1 UI PID=F0</t>
  </si>
  <si>
    <t>hi hi 114 199 199 199 290 292 299 260 319 350 300 300 446 400 400 400 500 500 500 500 600 600 600 649</t>
  </si>
  <si>
    <t>17:33:51$ fm KU2Y-1 to CQ-1 UI PID=F0</t>
  </si>
  <si>
    <t>hi hi 114 199 198 199 291 294 299 259 319 350 300 300 446 400 400 400 500 500 500 500 600 600 600 649</t>
  </si>
  <si>
    <t>17:33:54$ fm KU2Y-1 to CQ-1 UI PID=F0</t>
  </si>
  <si>
    <t>hi hi 112 199 191 199 295 297 299 260 319 350 300 300 446 400 400 400 500 500 500 500 600 600 600 651</t>
  </si>
  <si>
    <t>17:33:57$ fm KU2Y-1 to CQ-1 UI PID=F0</t>
  </si>
  <si>
    <t>hi hi 114 199 186 199 299 299 299 260 319 350 300 300 446 400 400 400 500 500 500 500 600 600 600 651</t>
  </si>
  <si>
    <t>17:34:00$ fm KU2Y-1 to CQ-1 UI PID=F0</t>
  </si>
  <si>
    <t>hi hi 114 199 184 199 299 299 298 259 319 350 300 300 446 400 400 400 500 500 500 500 600 600 600 649</t>
  </si>
  <si>
    <t>17:34:03$ fm KU2Y-1 to CQ-1 UI PID=F0</t>
  </si>
  <si>
    <t>hi hi 114 199 188 198 299 299 297 259 319 350 300 300 446 400 400 400 500 500 500 500 600 600 600 649</t>
  </si>
  <si>
    <t>17:34:06$ fm KU2Y-1 to CQ-1 UI PID=F0</t>
  </si>
  <si>
    <t>hi hi 114 199 194 194 299 299 297 260 319 350 300 300 446 400 400 400 500 500 500 500 600 600 600 651</t>
  </si>
  <si>
    <t>17:34:09$ fm KU2Y-1 to CQ-1 UI PID=F0</t>
  </si>
  <si>
    <t>hi hi 113 199 198 192 299 299 293 260 319 350 300 300 446 400 400 400 500 500 500 500 600 600 600 651</t>
  </si>
  <si>
    <t>17:34:11$ fm KU2Y-1 to CQ-1 UI PID=F0</t>
  </si>
  <si>
    <t>hi hi 114 199 199 192 299 299 293 259 319 350 300 300 446 400 400 400 500 500 500 500 600 600 600 650</t>
  </si>
  <si>
    <t>17:34:14$ fm KU2Y-1 to CQ-1 UI PID=F0</t>
  </si>
  <si>
    <t>hi hi 114 197 199 193 299 299 299 260 319 350 300 300 446 400 400 400 500 500 500 500 600 600 600 649</t>
  </si>
  <si>
    <t>17:34:17$ fm KU2Y-1 to CQ-1 UI PID=F0</t>
  </si>
  <si>
    <t>hi hi 114 193 199 195 299 299 297 260 319 350 300 300 446 400 400 400 500 500 500 500 600 600 600 649</t>
  </si>
  <si>
    <t>17:34:20$ fm KU2Y-1 to CQ-1 UI PID=F0</t>
  </si>
  <si>
    <t>hi hi 114 186 199 198 299 299 297 259 319 350 300 300 446 400 400 400 500 500 500 500 600 600 600 651</t>
  </si>
  <si>
    <t>17:34:23$ fm KU2Y-1 to CQ-1 UI PID=F0</t>
  </si>
  <si>
    <t>hi hi 114 181 199 199 299 299 298 258 319 350 300 300 446 400 400 400 500 500 500 500 600 600 600 649</t>
  </si>
  <si>
    <t>17:34:25$ fm KU2Y-1 to CQ-1 UI PID=F0</t>
  </si>
  <si>
    <t>hi hi 114 184 199 199 298 298 299 259 319 350 300 300 446 400 400 400 500 500 500 500 600 600 600 650</t>
  </si>
  <si>
    <t>17:34:28$ fm KU2Y-1 to CQ-1 UI PID=F0</t>
  </si>
  <si>
    <t>hi hi 113 198 199 199 294 296 299 261 318 350 300 300 446 400 400 400 500 500 500 500 600 600 600 650</t>
  </si>
  <si>
    <t>17:34:31$ fm KU2Y-1 to CQ-1 UI PID=F0</t>
  </si>
  <si>
    <t>hi hi 114 199 199 199 289 297 299 260 318 350 300 300 446 400 400 400 500 500 500 500 600 600 600 650</t>
  </si>
  <si>
    <t>17:34:34$ fm KU2Y-1 to CQ-1 UI PID=F0</t>
  </si>
  <si>
    <t>hi hi 114 199 199 199 290 292 299 259 318 350 300 300 446 400 400 400 500 500 500 500 600 600 600 649</t>
  </si>
  <si>
    <t>17:34:37$ fm KU2Y-1 to CQ-1 UI PID=F0</t>
  </si>
  <si>
    <t>hi hi 113 199 197 199 293 295 299 260 318 350 300 300 445 400 400 400 500 500 500 500 600 600 600 649</t>
  </si>
  <si>
    <t>17:34:40$ fm KU2Y-1 to CQ-1 UI PID=F0</t>
  </si>
  <si>
    <t>hi hi 114 199 190 199 297 298 299 260 318 350 300 300 445 400 400 400 500 500 500 500 600 600 600 651</t>
  </si>
  <si>
    <t>17:34:42$ fm KU2Y-1 to CQ-1 UI PID=F0</t>
  </si>
  <si>
    <t>hi hi 113 199 185 199 299 299 298 259 318 350 300 300 445 400 400 400 500 500 500 500 600 600 600 649</t>
  </si>
  <si>
    <t>17:34:45$ fm KU2Y-1 to CQ-1 UI PID=F0</t>
  </si>
  <si>
    <t>hi hi 114 199 182 199 299 299 298 258 319 350 300 300 445 400 400 400 500 500 500 500 600 600 600 650</t>
  </si>
  <si>
    <t>17:34:48$ fm KU2Y-1 to CQ-1 UI PID=F0</t>
  </si>
  <si>
    <t>hi hi 114 199 189 197 299 299 297 259 318 350 300 300 445 400 400 400 500 500 500 500 600 600 600 651</t>
  </si>
  <si>
    <t>17:34:51$ fm KU2Y-1 to CQ-1 UI PID=F0</t>
  </si>
  <si>
    <t>hi hi 114 199 195 193 299 299 297 260 318 350 300 300 445 400 400 400 500 500 500 500 600 600 600 650</t>
  </si>
  <si>
    <t>17:34:54$ fm KU2Y-1 to CQ-1 UI PID=F0</t>
  </si>
  <si>
    <t>hi hi 114 199 199 191 299 299 291 259 318 350 300 300 445 400 400 400 500 500 500 500 600 600 600 651</t>
  </si>
  <si>
    <t>17:34:56$ fm KU2Y-1 to CQ-1 UI PID=F0</t>
  </si>
  <si>
    <t>hi hi 114 199 199 191 299 299 294 260 318 350 300 300 445 400 400 400 500 500 500 500 600 600 600 649</t>
  </si>
  <si>
    <t>17:34:59$ fm KU2Y-1 to CQ-1 UI PID=F0</t>
  </si>
  <si>
    <t>hi hi 113 196 199 193 299 299 295 260 318 350 300 300 445 400 400 400 500 500 500 500 600 600 600 651</t>
  </si>
  <si>
    <t>17:35:02$ fm KU2Y-1 to CQ-1 UI PID=F0</t>
  </si>
  <si>
    <t>hi hi 114 191 199 196 299 299 297 259 318 350 300 300 445 400 400 400 500 500 500 500 600 600 600 651</t>
  </si>
  <si>
    <t>17:35:05$ fm KU2Y-1 to CQ-1 UI PID=F0</t>
  </si>
  <si>
    <t>hi hi 114 185 199 199 299 299 298 259 318 350 300 300 445 400 400 400 500 500 500 500 600 600 600 649</t>
  </si>
  <si>
    <t>17:35:08$ fm KU2Y-1 to CQ-1 UI PID=F0</t>
  </si>
  <si>
    <t>hi hi 113 183 199 199 299 299 298 259 318 350 300 300 445 400 400 400 500 500 500 500 600 600 600 649</t>
  </si>
  <si>
    <t>17:35:10$ fm KU2Y-1 to CQ-1 UI PID=F0</t>
  </si>
  <si>
    <t>hi hi 114 187 199 199 297 298 299 259 318 350 300 300 445 400 400 400 500 500 500 500 600 600 600 650</t>
  </si>
  <si>
    <t>17:35:13$ fm KU2Y-1 to CQ-1 UI PID=F0</t>
  </si>
  <si>
    <t>hi hi 114 193 199 199 293 296 299 259 318 350 300 300 445 400 400 400 500 500 500 500 600 600 600 651</t>
  </si>
  <si>
    <t>17:35:16$ fm KU2Y-1 to CQ-1 UI PID=F0</t>
  </si>
  <si>
    <t>hi hi 114 199 199 199 290 293 299 259 318 350 300 300 445 400 400 400 500 500 500 500 600 600 600 650</t>
  </si>
  <si>
    <t>17:35:19$ fm KU2Y-1 to CQ-1 UI PID=F0</t>
  </si>
  <si>
    <t>hi hi 114 199 199 199 290 292 299 259 318 350 300 300 445 400 400 400 500 500 500 500 600 600 600 651</t>
  </si>
  <si>
    <t>17:35:22$ fm KU2Y-1 to CQ-1 UI PID=F0</t>
  </si>
  <si>
    <t>hi hi 113 199 194 199 294 296 299 260 317 350 300 300 445 400 400 400 500 500 500 500 600 600 600 651</t>
  </si>
  <si>
    <t>17:35:25$ fm KU2Y-1 to CQ-1 UI PID=F0</t>
  </si>
  <si>
    <t>hi hi 113 199 186 199 299 298 299 260 317 350 300 300 445 400 400 400 500 500 500 500 600 600 600 650</t>
  </si>
  <si>
    <t>17:35:27$ fm KU2Y-1 to CQ-1 UI PID=F0</t>
  </si>
  <si>
    <t>hi hi 114 199 182 199 299 299 298 259 318 350 300 300 445 400 400 400 500 500 500 500 600 600 600 649</t>
  </si>
  <si>
    <t>17:35:30$ fm KU2Y-1 to CQ-1 UI PID=F0</t>
  </si>
  <si>
    <t>hi hi 114 199 182 198 299 299 297 258 318 350 300 300 445 400 400 400 500 500 500 500 600 600 600 651</t>
  </si>
  <si>
    <t>17:35:33$ fm KU2Y-1 to CQ-1 UI PID=F0</t>
  </si>
  <si>
    <t>hi hi 115 199 190 195 299 299 297 259 317 350 300 300 445 400 400 400 500 500 500 500 600 600 600 650</t>
  </si>
  <si>
    <t>17:35:36$ fm KU2Y-1 to CQ-1 UI PID=F0</t>
  </si>
  <si>
    <t>hi hi 114 199 197 192 299 299 295 260 317 350 300 300 445 400 400 400 500 500 500 500 600 600 600 651</t>
  </si>
  <si>
    <t>17:35:39$ fm KU2Y-1 to CQ-1 UI PID=F0</t>
  </si>
  <si>
    <t>hi hi 114 199 199 191 299 299 293 260 317 350 300 300 445 400 400 400 500 500 500 500 600 600 600 650</t>
  </si>
  <si>
    <t>17:35:41$ fm KU2Y-1 to CQ-1 UI PID=F0</t>
  </si>
  <si>
    <t>hi hi 114 198 199 191 299 299 293 260 317 350 300 300 445 400 400 400 500 500 500 500 600 600 600 649</t>
  </si>
  <si>
    <t>17:35:44$ fm KU2Y-1 to CQ-1 UI PID=F0</t>
  </si>
  <si>
    <t>hi hi 114 195 199 193 299 299 295 260 317 350 300 300 445 400 400 400 500 500 500 500 600 600 600 649</t>
  </si>
  <si>
    <t>17:35:47$ fm KU2Y-1 to CQ-1 UI PID=F0</t>
  </si>
  <si>
    <t>hi hi 114 189 199 197 299 299 297 259 317 350 300 300 445 400 400 400 500 500 500 500 600 600 600 650</t>
  </si>
  <si>
    <t>17:35:50$ fm KU2Y-1 to CQ-1 UI PID=F0</t>
  </si>
  <si>
    <t>hi hi 114 180 199 199 299 299 298 258 318 350 300 300 445 400 400 400 500 500 500 500 600 600 600 649</t>
  </si>
  <si>
    <t>17:35:53$ fm KU2Y-1 to CQ-1 UI PID=F0</t>
  </si>
  <si>
    <t>hi hi 114 182 199 199 299 299 299 258 318 350 300 300 445 400 400 400 500 500 500 500 600 600 600 651</t>
  </si>
  <si>
    <t>17:35:55$ fm KU2Y-1 to CQ-1 UI PID=F0</t>
  </si>
  <si>
    <t>hi hi 114 188 199 199 295 297 299 259 317 350 300 300 445 400 400 400 500 500 500 500 600 600 600 649</t>
  </si>
  <si>
    <t>17:35:58$ fm KU2Y-1 to CQ-1 UI PID=F0</t>
  </si>
  <si>
    <t>hi hi 114 196 199 199 291 295 299 259 317 350 300 300 445 400 400 400 500 500 500 500 600 600 600 651</t>
  </si>
  <si>
    <t>17:36:01$ fm KU2Y-1 to CQ-1 UI PID=F0</t>
  </si>
  <si>
    <t>hi hi 114 199 199 199 290 291 299 259 317 350 300 300 445 400 400 400 500 500 500 500 600 600 600 649</t>
  </si>
  <si>
    <t>17:36:04$ fm KU2Y-1 to CQ-1 UI PID=F0</t>
  </si>
  <si>
    <t>hi hi 114 199 198 199 291 294 299 259 317 350 300 300 445 400 400 400 500 500 500 500 600 600 600 650</t>
  </si>
  <si>
    <t>17:36:07$ fm KU2Y-1 to CQ-1 UI PID=F0</t>
  </si>
  <si>
    <t>hi hi 114 199 191 199 295 297 299 260 317 350 300 300 445 400 400 400 500 500 500 500 600 600 600 649</t>
  </si>
  <si>
    <t>17:36:09$ fm KU2Y-1 to CQ-1 UI PID=F0</t>
  </si>
  <si>
    <t>hi hi 114 199 185 199 299 299 299 259 317 350 300 300 445 400 400 400 500 500 500 500 600 600 600 650</t>
  </si>
  <si>
    <t>17:36:12$ fm KU2Y-1 to CQ-1 UI PID=F0</t>
  </si>
  <si>
    <t>hi hi 113 199 182 199 299 299 298 258 317 350 300 300 445 400 400 400 500 500 500 500 600 600 600 651</t>
  </si>
  <si>
    <t>17:36:15$ fm KU2Y-1 to CQ-1 UI PID=F0</t>
  </si>
  <si>
    <t>hi hi 114 199 185 197 299 299 297 258 317 350 300 300 444 400 400 400 500 500 500 500 600 600 600 649</t>
  </si>
  <si>
    <t>17:36:18$ fm KU2Y-1 to CQ-1 UI PID=F0</t>
  </si>
  <si>
    <t>hi hi 113 199 193 194 299 299 297 260 317 350 300 300 444 400 400 400 500 500 500 500 600 600 600 649</t>
  </si>
  <si>
    <t>17:36:21$ fm KU2Y-1 to CQ-1 UI PID=F0</t>
  </si>
  <si>
    <t>hi hi 114 199 198 192 299 299 294 260 316 350 300 300 444 400 400 400 500 500 500 500 600 600 600 651</t>
  </si>
  <si>
    <t>17:36:23$ fm KU2Y-1 to CQ-1 UI PID=F0</t>
  </si>
  <si>
    <t>hi hi 113 199 199 191 299 299 293 260 316 350 300 300 444 400 400 400 500 500 500 500 600 600 600 650</t>
  </si>
  <si>
    <t>17:36:26$ fm KU2Y-1 to CQ-1 UI PID=F0</t>
  </si>
  <si>
    <t>hi hi 114 197 199 192 299 299 294 260 316 350 300 300 444 400 400 400 500 500 500 500 600 600 600 651</t>
  </si>
  <si>
    <t>17:36:29$ fm KU2Y-1 to CQ-1 UI PID=F0</t>
  </si>
  <si>
    <t>hi hi 114 192 199 195 299 299 295 260 316 350 300 300 444 400 400 400 500 500 500 500 600 600 600 651</t>
  </si>
  <si>
    <t>17:36:32$ fm KU2Y-1 to CQ-1 UI PID=F0</t>
  </si>
  <si>
    <t>hi hi 114 186 199 198 299 299 297 259 317 350 300 300 444 400 400 400 500 500 500 500 600 600 600 651</t>
  </si>
  <si>
    <t>17:36:35$ fm KU2Y-1 to CQ-1 UI PID=F0</t>
  </si>
  <si>
    <t>hi hi 114 181 199 199 299 299 298 258 317 350 300 300 444 400 400 400 500 500 500 500 600 600 600 650</t>
  </si>
  <si>
    <t>17:36:38$ fm KU2Y-1 to CQ-1 UI PID=F0</t>
  </si>
  <si>
    <t>hi hi 114 183 199 199 298 298 299 259 317 350 300 300 444 400 400 400 500 500 500 500 600 600 600 649</t>
  </si>
  <si>
    <t>17:36:40$ fm KU2Y-1 to CQ-1 UI PID=F0</t>
  </si>
  <si>
    <t>hi hi 113 191 199 199 294 296 299 259 316 350 300 300 444 400 400 400 500 500 500 500 600 600 600 651</t>
  </si>
  <si>
    <t>17:36:43$ fm KU2Y-1 to CQ-1 UI PID=F0</t>
  </si>
  <si>
    <t>hi hi 113 198 199 199 290 293 299 260 316 350 300 300 444 400 400 400 500 500 500 500 600 600 600 651</t>
  </si>
  <si>
    <t>17:36:46$ fm KU2Y-1 to CQ-1 UI PID=F0</t>
  </si>
  <si>
    <t>hi hi 113 199 199 199 290 291 299 259 316 350 300 300 444 400 400 400 500 500 500 500 600 600 600 649</t>
  </si>
  <si>
    <t>17:36:49$ fm KU2Y-1 to CQ-1 UI PID=F0</t>
  </si>
  <si>
    <t>hi hi 113 199 195 199 293 295 299 260 316 350 300 300 444 400 400 400 500 500 500 500 600 600 600 651</t>
  </si>
  <si>
    <t>17:36:51$ fm KU2Y-1 to CQ-1 UI PID=F0</t>
  </si>
  <si>
    <t>hi hi 114 199 189 199 299 298 299 260 316 350 300 300 444 400 400 400 500 500 500 500 600 600 600 649</t>
  </si>
  <si>
    <t>17:36:54$ fm KU2Y-1 to CQ-1 UI PID=F0</t>
  </si>
  <si>
    <t>hi hi 113 199 182 199 299 299 298 259 316 350 300 300 444 400 400 400 500 500 500 500 600 600 600 649</t>
  </si>
  <si>
    <t>17:36:57$ fm KU2Y-1 to CQ-1 UI PID=F0</t>
  </si>
  <si>
    <t>hi hi 113 199 182 199 299 299 297 258 316 350 300 300 444 400 400 400 500 500 500 500 600 600 600 650</t>
  </si>
  <si>
    <t>17:37:00$ fm KU2Y-1 to CQ-1 UI PID=F0</t>
  </si>
  <si>
    <t>hi hi 114 199 189 196 299 299 297 259 316 350 300 300 444 400 400 400 500 500 500 500 600 600 600 651</t>
  </si>
  <si>
    <t>17:37:03$ fm KU2Y-1 to CQ-1 UI PID=F0</t>
  </si>
  <si>
    <t>hi hi 114 199 195 193 299 299 297 260 316 350 300 300 444 400 400 400 500 500 500 500 600 600 600 650</t>
  </si>
  <si>
    <t>17:37:06$ fm KU2Y-1 to CQ-1 UI PID=F0</t>
  </si>
  <si>
    <t>hi hi 114 199 199 191 299 299 293 260 316 350 300 300 444 400 400 400 500 500 500 500 600 600 600 649</t>
  </si>
  <si>
    <t>17:37:08$ fm KU2Y-1 to CQ-1 UI PID=F0</t>
  </si>
  <si>
    <t>hi hi 113 199 199 191 299 299 299 260 316 350 300 300 444 400 400 400 500 500 500 500 600 600 600 649</t>
  </si>
  <si>
    <t>Paste Telemetry Data into MultiMon Input Tab and it will appear here on even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</si>
</sst>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2" fontId="0" fillId="0" borderId="5" xfId="0" quotePrefix="1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2" fontId="0" fillId="0" borderId="12" xfId="0" quotePrefix="1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13" xfId="0" applyFont="1" applyBorder="1" applyAlignment="1">
      <alignment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Solar Panel and Battery Currents (mA)</a:t>
            </a:r>
          </a:p>
        </c:rich>
      </c:tx>
      <c:layout>
        <c:manualLayout>
          <c:xMode val="edge"/>
          <c:yMode val="edge"/>
          <c:x val="0.3043753166082222"/>
          <c:y val="8.0139899797645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4"/>
          <c:order val="3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6CB-A82C-2CE022C104BD}"/>
            </c:ext>
          </c:extLst>
        </c:ser>
        <c:ser>
          <c:idx val="5"/>
          <c:order val="4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spPr>
            <a:ln>
              <a:prstDash val="dash"/>
            </a:ln>
          </c:spP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6CB-A82C-2CE022C104BD}"/>
            </c:ext>
          </c:extLst>
        </c:ser>
        <c:ser>
          <c:idx val="6"/>
          <c:order val="5"/>
          <c:tx>
            <c:strRef>
              <c:f>Graphs!$G$1</c:f>
              <c:strCache>
                <c:ptCount val="1"/>
                <c:pt idx="0">
                  <c:v>-Z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0-4379-B2AB-020437AF76C6}"/>
            </c:ext>
          </c:extLst>
        </c:ser>
        <c:ser>
          <c:idx val="3"/>
          <c:order val="6"/>
          <c:tx>
            <c:strRef>
              <c:f>Graphs!$H$1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Graphs!$H$2:$H$80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852884370604597E-2"/>
          <c:y val="0.8186898682765742"/>
          <c:w val="0.88645032371827315"/>
          <c:h val="0.17997105921635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Graphs!$J$1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ser>
          <c:idx val="4"/>
          <c:order val="4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6-4BAB-B52C-C848D5BB0F53}"/>
            </c:ext>
          </c:extLst>
        </c:ser>
        <c:ser>
          <c:idx val="5"/>
          <c:order val="5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xVal>
            <c:strRef>
              <c:f>Graphs!$A$2:$A$80</c:f>
              <c:strCache>
                <c:ptCount val="1"/>
                <c:pt idx="0">
                  <c:v>1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76-4BAB-B52C-C848D5B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1946200955649774"/>
          <c:h val="0.112466706449124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119380</xdr:rowOff>
    </xdr:from>
    <xdr:to>
      <xdr:col>19</xdr:col>
      <xdr:colOff>330200</xdr:colOff>
      <xdr:row>32</xdr:row>
      <xdr:rowOff>157480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8</xdr:row>
      <xdr:rowOff>120650</xdr:rowOff>
    </xdr:from>
    <xdr:to>
      <xdr:col>20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4" zoomScale="106" zoomScaleNormal="100" workbookViewId="0">
      <selection activeCell="N23" sqref="N23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K19" sqref="K19"/>
    </sheetView>
  </sheetViews>
  <sheetFormatPr baseColWidth="10" defaultColWidth="8.6640625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5" workbookViewId="0">
      <selection activeCell="M16" sqref="M16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40"/>
  <sheetViews>
    <sheetView workbookViewId="0">
      <selection activeCell="A36" sqref="A36"/>
    </sheetView>
  </sheetViews>
  <sheetFormatPr baseColWidth="10" defaultColWidth="8.6640625" defaultRowHeight="16" x14ac:dyDescent="0.2"/>
  <cols>
    <col min="1" max="1" width="100.33203125" style="31" customWidth="1"/>
    <col min="2" max="16384" width="8.6640625" style="31"/>
  </cols>
  <sheetData>
    <row r="1" spans="1:10" x14ac:dyDescent="0.2">
      <c r="A1" s="20" t="s">
        <v>309</v>
      </c>
    </row>
    <row r="2" spans="1:10" x14ac:dyDescent="0.2">
      <c r="A2">
        <f>'MultiMon Input'!A1</f>
        <v>0</v>
      </c>
      <c r="B2"/>
      <c r="C2"/>
      <c r="D2"/>
      <c r="E2"/>
      <c r="F2"/>
      <c r="G2"/>
      <c r="H2"/>
      <c r="I2"/>
      <c r="J2"/>
    </row>
    <row r="3" spans="1:10" x14ac:dyDescent="0.2">
      <c r="A3"/>
      <c r="B3"/>
      <c r="C3"/>
      <c r="D3"/>
      <c r="E3"/>
      <c r="F3"/>
      <c r="G3"/>
      <c r="H3"/>
      <c r="I3"/>
      <c r="J3"/>
    </row>
    <row r="4" spans="1:10" x14ac:dyDescent="0.2">
      <c r="A4">
        <f>'MultiMon Input'!A2</f>
        <v>0</v>
      </c>
      <c r="B4"/>
      <c r="C4"/>
      <c r="D4"/>
      <c r="E4"/>
      <c r="F4"/>
      <c r="G4"/>
      <c r="H4"/>
      <c r="I4"/>
      <c r="J4"/>
    </row>
    <row r="5" spans="1:10" x14ac:dyDescent="0.2">
      <c r="A5"/>
      <c r="B5"/>
      <c r="C5"/>
      <c r="D5"/>
      <c r="E5"/>
      <c r="F5"/>
      <c r="G5"/>
      <c r="H5"/>
      <c r="I5"/>
      <c r="J5"/>
    </row>
    <row r="6" spans="1:10" x14ac:dyDescent="0.2">
      <c r="A6">
        <f>'MultiMon Input'!A3</f>
        <v>0</v>
      </c>
      <c r="B6"/>
      <c r="C6"/>
      <c r="D6"/>
      <c r="E6"/>
      <c r="F6"/>
      <c r="G6"/>
      <c r="H6"/>
      <c r="I6"/>
      <c r="J6"/>
    </row>
    <row r="7" spans="1:10" x14ac:dyDescent="0.2">
      <c r="A7"/>
      <c r="B7"/>
      <c r="C7"/>
      <c r="D7"/>
      <c r="E7"/>
      <c r="F7"/>
      <c r="G7"/>
      <c r="H7"/>
      <c r="I7"/>
      <c r="J7"/>
    </row>
    <row r="8" spans="1:10" x14ac:dyDescent="0.2">
      <c r="A8">
        <f>'MultiMon Input'!A4</f>
        <v>0</v>
      </c>
      <c r="B8"/>
      <c r="C8"/>
      <c r="D8"/>
      <c r="E8"/>
      <c r="F8"/>
      <c r="G8"/>
      <c r="H8"/>
      <c r="I8"/>
      <c r="J8"/>
    </row>
    <row r="9" spans="1:10" x14ac:dyDescent="0.2">
      <c r="A9"/>
      <c r="B9"/>
      <c r="C9"/>
      <c r="D9"/>
      <c r="E9"/>
      <c r="F9"/>
      <c r="G9"/>
      <c r="H9"/>
      <c r="I9"/>
      <c r="J9"/>
    </row>
    <row r="10" spans="1:10" x14ac:dyDescent="0.2">
      <c r="A10">
        <f>'MultiMon Input'!A5</f>
        <v>0</v>
      </c>
      <c r="B10"/>
      <c r="C10"/>
      <c r="D10"/>
      <c r="E10"/>
      <c r="F10"/>
      <c r="G10"/>
      <c r="H10"/>
      <c r="I10"/>
      <c r="J10"/>
    </row>
    <row r="11" spans="1:10" x14ac:dyDescent="0.2">
      <c r="A11"/>
      <c r="B11"/>
      <c r="C11"/>
      <c r="D11"/>
      <c r="E11"/>
      <c r="F11"/>
      <c r="G11"/>
      <c r="H11"/>
      <c r="I11"/>
      <c r="J11"/>
    </row>
    <row r="12" spans="1:10" x14ac:dyDescent="0.2">
      <c r="A12">
        <f>'MultiMon Input'!A6</f>
        <v>0</v>
      </c>
      <c r="B12"/>
      <c r="C12"/>
      <c r="D12"/>
      <c r="E12"/>
      <c r="F12"/>
      <c r="G12"/>
      <c r="H12"/>
      <c r="I12"/>
      <c r="J12"/>
    </row>
    <row r="13" spans="1:10" x14ac:dyDescent="0.2">
      <c r="A13"/>
      <c r="B13"/>
      <c r="C13"/>
      <c r="D13"/>
      <c r="E13"/>
      <c r="F13"/>
      <c r="G13"/>
      <c r="H13"/>
      <c r="I13"/>
      <c r="J13"/>
    </row>
    <row r="14" spans="1:10" x14ac:dyDescent="0.2">
      <c r="A14">
        <f>'MultiMon Input'!A7</f>
        <v>0</v>
      </c>
      <c r="B14"/>
      <c r="C14"/>
      <c r="D14"/>
      <c r="E14"/>
      <c r="F14"/>
      <c r="G14"/>
      <c r="H14"/>
      <c r="I14"/>
      <c r="J14"/>
    </row>
    <row r="15" spans="1:10" x14ac:dyDescent="0.2">
      <c r="A15"/>
      <c r="B15"/>
      <c r="C15"/>
      <c r="D15"/>
      <c r="E15"/>
      <c r="F15"/>
      <c r="G15"/>
      <c r="H15"/>
      <c r="I15"/>
      <c r="J15"/>
    </row>
    <row r="16" spans="1:10" x14ac:dyDescent="0.2">
      <c r="A16">
        <f>'MultiMon Input'!A8</f>
        <v>0</v>
      </c>
      <c r="B16"/>
      <c r="C16"/>
      <c r="D16"/>
      <c r="E16"/>
      <c r="F16"/>
      <c r="G16"/>
      <c r="H16"/>
      <c r="I16"/>
      <c r="J16"/>
    </row>
    <row r="17" spans="1:10" x14ac:dyDescent="0.2">
      <c r="A17"/>
      <c r="B17"/>
      <c r="C17"/>
      <c r="D17"/>
      <c r="E17"/>
      <c r="F17"/>
      <c r="G17"/>
      <c r="H17"/>
      <c r="I17"/>
      <c r="J17"/>
    </row>
    <row r="18" spans="1:10" x14ac:dyDescent="0.2">
      <c r="A18">
        <f>'MultiMon Input'!A9</f>
        <v>0</v>
      </c>
      <c r="B18"/>
      <c r="C18"/>
      <c r="D18"/>
      <c r="E18"/>
      <c r="F18"/>
      <c r="G18"/>
      <c r="H18"/>
      <c r="I18"/>
      <c r="J18"/>
    </row>
    <row r="19" spans="1:10" x14ac:dyDescent="0.2">
      <c r="A19"/>
      <c r="B19"/>
      <c r="C19"/>
      <c r="D19"/>
      <c r="E19"/>
      <c r="F19"/>
      <c r="G19"/>
      <c r="H19"/>
      <c r="I19"/>
      <c r="J19"/>
    </row>
    <row r="20" spans="1:10" x14ac:dyDescent="0.2">
      <c r="A20">
        <f>'MultiMon Input'!A10</f>
        <v>0</v>
      </c>
      <c r="B20"/>
      <c r="C20"/>
      <c r="D20"/>
      <c r="E20"/>
      <c r="F20"/>
      <c r="G20"/>
      <c r="H20"/>
      <c r="I20"/>
      <c r="J20"/>
    </row>
    <row r="21" spans="1:10" x14ac:dyDescent="0.2">
      <c r="A21"/>
      <c r="B21"/>
      <c r="C21"/>
      <c r="D21"/>
      <c r="E21"/>
      <c r="F21"/>
      <c r="G21"/>
      <c r="H21"/>
      <c r="I21"/>
      <c r="J21"/>
    </row>
    <row r="22" spans="1:10" x14ac:dyDescent="0.2">
      <c r="A22">
        <f>'MultiMon Input'!A11</f>
        <v>0</v>
      </c>
      <c r="B22"/>
      <c r="C22"/>
      <c r="D22"/>
      <c r="E22"/>
      <c r="F22"/>
      <c r="G22"/>
      <c r="H22"/>
      <c r="I22"/>
      <c r="J22"/>
    </row>
    <row r="23" spans="1:10" x14ac:dyDescent="0.2">
      <c r="A23"/>
      <c r="B23"/>
      <c r="C23"/>
      <c r="D23"/>
      <c r="E23"/>
      <c r="F23"/>
      <c r="G23"/>
      <c r="H23"/>
      <c r="I23"/>
      <c r="J23"/>
    </row>
    <row r="24" spans="1:10" x14ac:dyDescent="0.2">
      <c r="A24">
        <f>'MultiMon Input'!A12</f>
        <v>0</v>
      </c>
      <c r="B24"/>
      <c r="C24"/>
      <c r="D24"/>
      <c r="E24"/>
      <c r="F24"/>
      <c r="G24"/>
      <c r="H24"/>
      <c r="I24"/>
      <c r="J24"/>
    </row>
    <row r="25" spans="1:10" x14ac:dyDescent="0.2">
      <c r="A25"/>
      <c r="B25"/>
      <c r="C25"/>
      <c r="D25"/>
      <c r="E25"/>
      <c r="F25"/>
      <c r="G25"/>
      <c r="H25"/>
      <c r="I25"/>
      <c r="J25"/>
    </row>
    <row r="26" spans="1:10" x14ac:dyDescent="0.2">
      <c r="A26">
        <f>'MultiMon Input'!A13</f>
        <v>0</v>
      </c>
      <c r="B26"/>
      <c r="C26"/>
      <c r="D26"/>
      <c r="E26"/>
      <c r="F26"/>
      <c r="G26"/>
      <c r="H26"/>
      <c r="I26"/>
      <c r="J26"/>
    </row>
    <row r="27" spans="1:10" x14ac:dyDescent="0.2">
      <c r="A27"/>
      <c r="B27"/>
      <c r="C27"/>
      <c r="D27"/>
      <c r="E27"/>
      <c r="F27"/>
      <c r="G27"/>
      <c r="H27"/>
      <c r="I27"/>
      <c r="J27"/>
    </row>
    <row r="28" spans="1:10" x14ac:dyDescent="0.2">
      <c r="A28">
        <f>'MultiMon Input'!A14</f>
        <v>0</v>
      </c>
      <c r="B28"/>
      <c r="C28"/>
      <c r="D28"/>
      <c r="E28"/>
      <c r="F28"/>
      <c r="G28"/>
      <c r="H28"/>
      <c r="I28"/>
      <c r="J28"/>
    </row>
    <row r="29" spans="1:10" x14ac:dyDescent="0.2">
      <c r="A29"/>
      <c r="B29"/>
      <c r="C29"/>
      <c r="D29"/>
      <c r="E29"/>
      <c r="F29"/>
      <c r="G29"/>
      <c r="H29"/>
      <c r="I29"/>
      <c r="J29"/>
    </row>
    <row r="30" spans="1:10" x14ac:dyDescent="0.2">
      <c r="A30">
        <f>'MultiMon Input'!A15</f>
        <v>0</v>
      </c>
      <c r="B30"/>
      <c r="C30"/>
      <c r="D30"/>
      <c r="E30"/>
      <c r="F30"/>
      <c r="G30"/>
      <c r="H30"/>
      <c r="I30"/>
      <c r="J30"/>
    </row>
    <row r="31" spans="1:10" x14ac:dyDescent="0.2">
      <c r="A31"/>
      <c r="B31"/>
      <c r="C31"/>
      <c r="D31"/>
      <c r="E31"/>
      <c r="F31"/>
      <c r="G31"/>
      <c r="H31"/>
      <c r="I31"/>
      <c r="J31"/>
    </row>
    <row r="32" spans="1:10" x14ac:dyDescent="0.2">
      <c r="A32">
        <f>'MultiMon Input'!A16</f>
        <v>0</v>
      </c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>
        <f>'MultiMon Input'!A17</f>
        <v>0</v>
      </c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>
        <f>'MultiMon Input'!A18</f>
        <v>0</v>
      </c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ht="17" thickBot="1" x14ac:dyDescent="0.25">
      <c r="A38">
        <f>'MultiMon Input'!A19</f>
        <v>0</v>
      </c>
      <c r="B38"/>
      <c r="C38"/>
      <c r="D38"/>
      <c r="E38"/>
      <c r="F38"/>
      <c r="G38"/>
      <c r="H38"/>
      <c r="I38"/>
      <c r="J38"/>
    </row>
    <row r="39" spans="1:10" ht="17" thickBot="1" x14ac:dyDescent="0.25">
      <c r="A39" s="49"/>
      <c r="B39"/>
      <c r="C39"/>
      <c r="D39"/>
      <c r="E39"/>
      <c r="F39"/>
      <c r="G39"/>
      <c r="H39"/>
      <c r="I39"/>
      <c r="J39"/>
    </row>
    <row r="40" spans="1:10" ht="17" thickBot="1" x14ac:dyDescent="0.25">
      <c r="A40" s="49"/>
      <c r="B40"/>
      <c r="C40"/>
      <c r="D40"/>
      <c r="E40"/>
      <c r="F40"/>
      <c r="G40"/>
      <c r="H40"/>
      <c r="I40"/>
      <c r="J40"/>
    </row>
    <row r="41" spans="1:10" ht="17" thickBot="1" x14ac:dyDescent="0.25">
      <c r="A41" s="49"/>
      <c r="B41"/>
      <c r="C41"/>
      <c r="D41"/>
      <c r="E41"/>
      <c r="F41"/>
      <c r="G41"/>
      <c r="H41"/>
      <c r="I41"/>
      <c r="J41"/>
    </row>
    <row r="42" spans="1:10" ht="17" thickBot="1" x14ac:dyDescent="0.25">
      <c r="A42" s="49"/>
      <c r="B42"/>
      <c r="C42"/>
      <c r="D42"/>
      <c r="E42"/>
      <c r="F42"/>
      <c r="G42"/>
      <c r="H42"/>
      <c r="I42"/>
      <c r="J42"/>
    </row>
    <row r="43" spans="1:10" ht="17" thickBot="1" x14ac:dyDescent="0.25">
      <c r="A43" s="49"/>
      <c r="B43"/>
      <c r="C43"/>
      <c r="D43"/>
      <c r="E43"/>
      <c r="F43"/>
      <c r="G43"/>
      <c r="H43"/>
      <c r="I43"/>
      <c r="J43"/>
    </row>
    <row r="44" spans="1:10" ht="17" thickBot="1" x14ac:dyDescent="0.25">
      <c r="A44" s="49"/>
      <c r="B44"/>
      <c r="C44"/>
      <c r="D44"/>
      <c r="E44"/>
      <c r="F44"/>
      <c r="G44"/>
      <c r="H44"/>
      <c r="I44"/>
      <c r="J44"/>
    </row>
    <row r="45" spans="1:10" ht="17" thickBot="1" x14ac:dyDescent="0.25">
      <c r="A45" s="49"/>
      <c r="B45"/>
      <c r="C45"/>
      <c r="D45"/>
      <c r="E45"/>
      <c r="F45"/>
      <c r="G45"/>
      <c r="H45"/>
      <c r="I45"/>
      <c r="J45"/>
    </row>
    <row r="46" spans="1:10" ht="17" thickBot="1" x14ac:dyDescent="0.25">
      <c r="A46" s="49"/>
      <c r="B46"/>
      <c r="C46"/>
      <c r="D46"/>
      <c r="E46"/>
      <c r="F46"/>
      <c r="G46"/>
      <c r="H46"/>
      <c r="I46"/>
      <c r="J46"/>
    </row>
    <row r="47" spans="1:10" ht="17" thickBot="1" x14ac:dyDescent="0.25">
      <c r="A47" s="49"/>
      <c r="B47"/>
      <c r="C47"/>
      <c r="D47"/>
      <c r="E47"/>
      <c r="F47"/>
      <c r="G47"/>
      <c r="H47"/>
      <c r="I47"/>
      <c r="J47"/>
    </row>
    <row r="48" spans="1:10" ht="17" thickBot="1" x14ac:dyDescent="0.25">
      <c r="A48" s="49"/>
      <c r="B48"/>
      <c r="C48"/>
      <c r="D48"/>
      <c r="E48"/>
      <c r="F48"/>
      <c r="G48"/>
      <c r="H48"/>
      <c r="I48"/>
      <c r="J48"/>
    </row>
    <row r="49" spans="1:10" ht="17" thickBot="1" x14ac:dyDescent="0.25">
      <c r="A49" s="49"/>
      <c r="B49"/>
      <c r="C49"/>
      <c r="D49"/>
      <c r="E49"/>
      <c r="F49"/>
      <c r="G49"/>
      <c r="H49"/>
      <c r="I49"/>
      <c r="J49"/>
    </row>
    <row r="50" spans="1:10" ht="17" thickBot="1" x14ac:dyDescent="0.25">
      <c r="A50" s="49"/>
      <c r="B50"/>
      <c r="C50"/>
      <c r="D50"/>
      <c r="E50"/>
      <c r="F50"/>
      <c r="G50"/>
      <c r="H50"/>
      <c r="I50"/>
      <c r="J50"/>
    </row>
    <row r="51" spans="1:10" ht="17" thickBot="1" x14ac:dyDescent="0.25">
      <c r="A51" s="49"/>
      <c r="B51"/>
      <c r="C51"/>
      <c r="D51"/>
      <c r="E51"/>
      <c r="F51"/>
      <c r="G51"/>
      <c r="H51"/>
      <c r="I51"/>
      <c r="J51"/>
    </row>
    <row r="52" spans="1:10" ht="17" thickBot="1" x14ac:dyDescent="0.25">
      <c r="A52" s="49"/>
      <c r="B52"/>
      <c r="C52"/>
      <c r="D52"/>
      <c r="E52"/>
      <c r="F52"/>
      <c r="G52"/>
      <c r="H52"/>
      <c r="I52"/>
      <c r="J52"/>
    </row>
    <row r="53" spans="1:10" ht="17" thickBot="1" x14ac:dyDescent="0.25">
      <c r="A53" s="49"/>
      <c r="B53"/>
      <c r="C53"/>
      <c r="D53"/>
      <c r="E53"/>
      <c r="F53"/>
      <c r="G53"/>
      <c r="H53"/>
      <c r="I53"/>
      <c r="J53"/>
    </row>
    <row r="54" spans="1:10" ht="17" thickBot="1" x14ac:dyDescent="0.25">
      <c r="A54" s="49"/>
      <c r="B54"/>
      <c r="C54"/>
      <c r="D54"/>
      <c r="E54"/>
      <c r="F54"/>
      <c r="G54"/>
      <c r="H54"/>
      <c r="I54"/>
      <c r="J54"/>
    </row>
    <row r="55" spans="1:10" ht="17" thickBot="1" x14ac:dyDescent="0.25">
      <c r="A55" s="49"/>
      <c r="B55"/>
      <c r="C55"/>
      <c r="D55"/>
      <c r="E55"/>
      <c r="F55"/>
      <c r="G55"/>
      <c r="H55"/>
      <c r="I55"/>
      <c r="J55"/>
    </row>
    <row r="56" spans="1:10" ht="17" thickBot="1" x14ac:dyDescent="0.25">
      <c r="A56" s="49"/>
      <c r="B56"/>
      <c r="C56"/>
      <c r="D56"/>
      <c r="E56"/>
      <c r="F56"/>
      <c r="G56"/>
      <c r="H56"/>
      <c r="I56"/>
      <c r="J56"/>
    </row>
    <row r="57" spans="1:10" ht="17" thickBot="1" x14ac:dyDescent="0.25">
      <c r="A57" s="49"/>
      <c r="B57"/>
      <c r="C57"/>
      <c r="D57"/>
      <c r="E57"/>
      <c r="F57"/>
      <c r="G57"/>
      <c r="H57"/>
      <c r="I57"/>
      <c r="J57"/>
    </row>
    <row r="58" spans="1:10" ht="17" thickBot="1" x14ac:dyDescent="0.25">
      <c r="A58" s="49"/>
      <c r="B58"/>
      <c r="C58"/>
      <c r="D58"/>
      <c r="E58"/>
      <c r="F58"/>
      <c r="G58"/>
      <c r="H58"/>
      <c r="I58"/>
      <c r="J58"/>
    </row>
    <row r="59" spans="1:10" ht="17" thickBot="1" x14ac:dyDescent="0.25">
      <c r="A59" s="49"/>
      <c r="B59"/>
      <c r="C59"/>
      <c r="D59"/>
      <c r="E59"/>
      <c r="F59"/>
      <c r="G59"/>
      <c r="H59"/>
      <c r="I59"/>
      <c r="J59"/>
    </row>
    <row r="60" spans="1:10" ht="17" thickBot="1" x14ac:dyDescent="0.25">
      <c r="A60" s="49"/>
      <c r="B60"/>
      <c r="C60"/>
      <c r="D60"/>
      <c r="E60"/>
      <c r="F60"/>
      <c r="G60"/>
      <c r="H60"/>
      <c r="I60"/>
      <c r="J60"/>
    </row>
    <row r="61" spans="1:10" ht="17" thickBot="1" x14ac:dyDescent="0.25">
      <c r="A61" s="49"/>
      <c r="B61"/>
      <c r="C61"/>
      <c r="D61"/>
      <c r="E61"/>
      <c r="F61"/>
      <c r="G61"/>
      <c r="H61"/>
      <c r="I61"/>
      <c r="J61"/>
    </row>
    <row r="62" spans="1:10" ht="17" thickBot="1" x14ac:dyDescent="0.25">
      <c r="A62" s="49"/>
      <c r="B62"/>
      <c r="C62"/>
      <c r="D62"/>
      <c r="E62"/>
      <c r="F62"/>
      <c r="G62"/>
      <c r="H62"/>
      <c r="I62"/>
      <c r="J62"/>
    </row>
    <row r="63" spans="1:10" ht="17" thickBot="1" x14ac:dyDescent="0.25">
      <c r="A63" s="49"/>
      <c r="B63"/>
      <c r="C63"/>
      <c r="D63"/>
      <c r="E63"/>
      <c r="F63"/>
      <c r="G63"/>
      <c r="H63"/>
      <c r="I63"/>
      <c r="J63"/>
    </row>
    <row r="64" spans="1:10" ht="17" thickBot="1" x14ac:dyDescent="0.25">
      <c r="A64" s="49"/>
      <c r="B64"/>
      <c r="C64"/>
      <c r="D64"/>
      <c r="E64"/>
      <c r="F64"/>
      <c r="G64"/>
      <c r="H64"/>
      <c r="I64"/>
      <c r="J64"/>
    </row>
    <row r="65" spans="1:10" ht="17" thickBot="1" x14ac:dyDescent="0.25">
      <c r="A65" s="49"/>
      <c r="B65"/>
      <c r="C65"/>
      <c r="D65"/>
      <c r="E65"/>
      <c r="F65"/>
      <c r="G65"/>
      <c r="H65"/>
      <c r="I65"/>
      <c r="J65"/>
    </row>
    <row r="66" spans="1:10" ht="17" thickBot="1" x14ac:dyDescent="0.25">
      <c r="A66" s="49"/>
      <c r="B66"/>
      <c r="C66"/>
      <c r="D66"/>
      <c r="E66"/>
      <c r="F66"/>
      <c r="G66"/>
      <c r="H66"/>
      <c r="I66"/>
      <c r="J66"/>
    </row>
    <row r="67" spans="1:10" ht="17" thickBot="1" x14ac:dyDescent="0.25">
      <c r="A67" s="49"/>
      <c r="B67"/>
      <c r="C67"/>
      <c r="D67"/>
      <c r="E67"/>
      <c r="F67"/>
      <c r="G67"/>
      <c r="H67"/>
      <c r="I67"/>
      <c r="J67"/>
    </row>
    <row r="68" spans="1:10" ht="17" thickBot="1" x14ac:dyDescent="0.25">
      <c r="A68" s="49"/>
      <c r="B68"/>
      <c r="C68"/>
      <c r="D68"/>
      <c r="E68"/>
      <c r="F68"/>
      <c r="G68"/>
      <c r="H68"/>
      <c r="I68"/>
      <c r="J68"/>
    </row>
    <row r="69" spans="1:10" ht="17" thickBot="1" x14ac:dyDescent="0.25">
      <c r="A69" s="49"/>
      <c r="B69"/>
      <c r="C69"/>
      <c r="D69"/>
      <c r="E69"/>
      <c r="F69"/>
      <c r="G69"/>
      <c r="H69"/>
      <c r="I69"/>
      <c r="J69"/>
    </row>
    <row r="70" spans="1:10" ht="17" thickBot="1" x14ac:dyDescent="0.25">
      <c r="A70" s="49"/>
    </row>
    <row r="71" spans="1:10" ht="17" thickBot="1" x14ac:dyDescent="0.25">
      <c r="A71" s="49"/>
    </row>
    <row r="72" spans="1:10" ht="17" thickBot="1" x14ac:dyDescent="0.25">
      <c r="A72" s="49"/>
    </row>
    <row r="73" spans="1:10" ht="17" thickBot="1" x14ac:dyDescent="0.25">
      <c r="A73" s="49"/>
    </row>
    <row r="74" spans="1:10" ht="17" thickBot="1" x14ac:dyDescent="0.25">
      <c r="A74" s="49"/>
    </row>
    <row r="75" spans="1:10" ht="17" thickBot="1" x14ac:dyDescent="0.25">
      <c r="A75" s="49"/>
    </row>
    <row r="76" spans="1:10" ht="17" thickBot="1" x14ac:dyDescent="0.25">
      <c r="A76" s="49"/>
    </row>
    <row r="77" spans="1:10" ht="17" thickBot="1" x14ac:dyDescent="0.25">
      <c r="A77" s="49"/>
    </row>
    <row r="78" spans="1:10" ht="17" thickBot="1" x14ac:dyDescent="0.25">
      <c r="A78" s="49"/>
    </row>
    <row r="79" spans="1:10" ht="17" thickBot="1" x14ac:dyDescent="0.25">
      <c r="A79" s="49"/>
    </row>
    <row r="80" spans="1:10" ht="17" thickBot="1" x14ac:dyDescent="0.25">
      <c r="A80" s="49"/>
    </row>
    <row r="81" spans="1:1" ht="17" thickBot="1" x14ac:dyDescent="0.25">
      <c r="A81" s="49"/>
    </row>
    <row r="82" spans="1:1" ht="17" thickBot="1" x14ac:dyDescent="0.25">
      <c r="A82" s="49"/>
    </row>
    <row r="83" spans="1:1" ht="17" thickBot="1" x14ac:dyDescent="0.25">
      <c r="A83" s="49"/>
    </row>
    <row r="84" spans="1:1" ht="17" thickBot="1" x14ac:dyDescent="0.25">
      <c r="A84" s="49"/>
    </row>
    <row r="85" spans="1:1" ht="17" thickBot="1" x14ac:dyDescent="0.25">
      <c r="A85" s="49"/>
    </row>
    <row r="86" spans="1:1" ht="17" thickBot="1" x14ac:dyDescent="0.25">
      <c r="A86" s="49"/>
    </row>
    <row r="87" spans="1:1" ht="17" thickBot="1" x14ac:dyDescent="0.25">
      <c r="A87" s="49"/>
    </row>
    <row r="88" spans="1:1" ht="17" thickBot="1" x14ac:dyDescent="0.25">
      <c r="A88" s="49"/>
    </row>
    <row r="89" spans="1:1" ht="17" thickBot="1" x14ac:dyDescent="0.25">
      <c r="A89" s="49"/>
    </row>
    <row r="90" spans="1:1" ht="17" thickBot="1" x14ac:dyDescent="0.25">
      <c r="A90" s="49"/>
    </row>
    <row r="91" spans="1:1" ht="17" thickBot="1" x14ac:dyDescent="0.25">
      <c r="A91" s="49"/>
    </row>
    <row r="92" spans="1:1" ht="17" thickBot="1" x14ac:dyDescent="0.25">
      <c r="A92" s="49"/>
    </row>
    <row r="93" spans="1:1" ht="17" thickBot="1" x14ac:dyDescent="0.25">
      <c r="A93" s="49"/>
    </row>
    <row r="94" spans="1:1" ht="17" thickBot="1" x14ac:dyDescent="0.25">
      <c r="A94" s="49"/>
    </row>
    <row r="95" spans="1:1" ht="17" thickBot="1" x14ac:dyDescent="0.25">
      <c r="A95" s="49"/>
    </row>
    <row r="96" spans="1:1" ht="17" thickBot="1" x14ac:dyDescent="0.25">
      <c r="A96" s="49"/>
    </row>
    <row r="97" spans="1:1" ht="17" thickBot="1" x14ac:dyDescent="0.25">
      <c r="A97" s="49"/>
    </row>
    <row r="98" spans="1:1" ht="17" thickBot="1" x14ac:dyDescent="0.25">
      <c r="A98" s="49"/>
    </row>
    <row r="99" spans="1:1" ht="17" thickBot="1" x14ac:dyDescent="0.25">
      <c r="A99" s="49"/>
    </row>
    <row r="100" spans="1:1" ht="17" thickBot="1" x14ac:dyDescent="0.25">
      <c r="A100" s="49"/>
    </row>
    <row r="101" spans="1:1" ht="17" thickBot="1" x14ac:dyDescent="0.25">
      <c r="A101" s="49"/>
    </row>
    <row r="102" spans="1:1" ht="17" thickBot="1" x14ac:dyDescent="0.25">
      <c r="A102" s="49"/>
    </row>
    <row r="103" spans="1:1" ht="17" thickBot="1" x14ac:dyDescent="0.25">
      <c r="A103" s="49"/>
    </row>
    <row r="104" spans="1:1" ht="17" thickBot="1" x14ac:dyDescent="0.25">
      <c r="A104" s="49"/>
    </row>
    <row r="105" spans="1:1" ht="17" thickBot="1" x14ac:dyDescent="0.25">
      <c r="A105" s="49"/>
    </row>
    <row r="106" spans="1:1" ht="17" thickBot="1" x14ac:dyDescent="0.25">
      <c r="A106" s="49"/>
    </row>
    <row r="107" spans="1:1" ht="17" thickBot="1" x14ac:dyDescent="0.25">
      <c r="A107" s="49"/>
    </row>
    <row r="108" spans="1:1" ht="17" thickBot="1" x14ac:dyDescent="0.25">
      <c r="A108" s="49"/>
    </row>
    <row r="109" spans="1:1" ht="17" thickBot="1" x14ac:dyDescent="0.25">
      <c r="A109" s="49"/>
    </row>
    <row r="110" spans="1:1" ht="17" thickBot="1" x14ac:dyDescent="0.25">
      <c r="A110" s="49"/>
    </row>
    <row r="111" spans="1:1" ht="17" thickBot="1" x14ac:dyDescent="0.25">
      <c r="A111" s="49"/>
    </row>
    <row r="112" spans="1:1" ht="17" thickBot="1" x14ac:dyDescent="0.25">
      <c r="A112" s="49"/>
    </row>
    <row r="113" spans="1:1" ht="17" thickBot="1" x14ac:dyDescent="0.25">
      <c r="A113" s="49"/>
    </row>
    <row r="114" spans="1:1" ht="17" thickBot="1" x14ac:dyDescent="0.25">
      <c r="A114" s="49"/>
    </row>
    <row r="115" spans="1:1" ht="17" thickBot="1" x14ac:dyDescent="0.25">
      <c r="A115" s="49"/>
    </row>
    <row r="116" spans="1:1" ht="17" thickBot="1" x14ac:dyDescent="0.25">
      <c r="A116" s="49"/>
    </row>
    <row r="117" spans="1:1" ht="17" thickBot="1" x14ac:dyDescent="0.25">
      <c r="A117" s="49"/>
    </row>
    <row r="118" spans="1:1" ht="17" thickBot="1" x14ac:dyDescent="0.25">
      <c r="A118" s="49"/>
    </row>
    <row r="119" spans="1:1" ht="17" thickBot="1" x14ac:dyDescent="0.25">
      <c r="A119" s="49"/>
    </row>
    <row r="120" spans="1:1" ht="17" thickBot="1" x14ac:dyDescent="0.25">
      <c r="A120" s="49"/>
    </row>
    <row r="121" spans="1:1" ht="17" thickBot="1" x14ac:dyDescent="0.25">
      <c r="A121" s="49"/>
    </row>
    <row r="122" spans="1:1" ht="17" thickBot="1" x14ac:dyDescent="0.25">
      <c r="A122" s="49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19DD-385E-42C4-97CF-B06CC8884D80}">
  <dimension ref="A1:A50"/>
  <sheetViews>
    <sheetView tabSelected="1" workbookViewId="0"/>
  </sheetViews>
  <sheetFormatPr baseColWidth="10" defaultColWidth="8.83203125" defaultRowHeight="13" x14ac:dyDescent="0.15"/>
  <cols>
    <col min="1" max="1" width="108.1640625" customWidth="1"/>
  </cols>
  <sheetData>
    <row r="1" spans="1:1" ht="15" x14ac:dyDescent="0.15">
      <c r="A1" s="50"/>
    </row>
    <row r="2" spans="1:1" ht="15" x14ac:dyDescent="0.15">
      <c r="A2" s="50"/>
    </row>
    <row r="3" spans="1:1" ht="15" x14ac:dyDescent="0.15">
      <c r="A3" s="50"/>
    </row>
    <row r="4" spans="1:1" ht="15" x14ac:dyDescent="0.15">
      <c r="A4" s="50"/>
    </row>
    <row r="5" spans="1:1" ht="15" x14ac:dyDescent="0.15">
      <c r="A5" s="50"/>
    </row>
    <row r="6" spans="1:1" ht="15" x14ac:dyDescent="0.15">
      <c r="A6" s="50"/>
    </row>
    <row r="7" spans="1:1" ht="15" x14ac:dyDescent="0.15">
      <c r="A7" s="50"/>
    </row>
    <row r="8" spans="1:1" ht="15" x14ac:dyDescent="0.15">
      <c r="A8" s="50"/>
    </row>
    <row r="9" spans="1:1" ht="15" x14ac:dyDescent="0.15">
      <c r="A9" s="50"/>
    </row>
    <row r="10" spans="1:1" ht="15" x14ac:dyDescent="0.15">
      <c r="A10" s="50"/>
    </row>
    <row r="11" spans="1:1" ht="15" x14ac:dyDescent="0.15">
      <c r="A11" s="50"/>
    </row>
    <row r="12" spans="1:1" ht="15" x14ac:dyDescent="0.15">
      <c r="A12" s="50"/>
    </row>
    <row r="13" spans="1:1" ht="15" x14ac:dyDescent="0.15">
      <c r="A13" s="50"/>
    </row>
    <row r="14" spans="1:1" ht="15" x14ac:dyDescent="0.15">
      <c r="A14" s="50"/>
    </row>
    <row r="15" spans="1:1" ht="15" x14ac:dyDescent="0.15">
      <c r="A15" s="50"/>
    </row>
    <row r="16" spans="1:1" ht="15" x14ac:dyDescent="0.15">
      <c r="A16" s="50"/>
    </row>
    <row r="17" spans="1:1" ht="15" x14ac:dyDescent="0.15">
      <c r="A17" s="50"/>
    </row>
    <row r="18" spans="1:1" ht="15" x14ac:dyDescent="0.15">
      <c r="A18" s="50"/>
    </row>
    <row r="19" spans="1:1" ht="15" x14ac:dyDescent="0.15">
      <c r="A19" s="50"/>
    </row>
    <row r="20" spans="1:1" ht="15" x14ac:dyDescent="0.15">
      <c r="A20" s="50"/>
    </row>
    <row r="21" spans="1:1" ht="15" x14ac:dyDescent="0.15">
      <c r="A21" s="50"/>
    </row>
    <row r="22" spans="1:1" ht="15" x14ac:dyDescent="0.15">
      <c r="A22" s="50"/>
    </row>
    <row r="23" spans="1:1" ht="15" x14ac:dyDescent="0.15">
      <c r="A23" s="50"/>
    </row>
    <row r="24" spans="1:1" ht="15" x14ac:dyDescent="0.15">
      <c r="A24" s="50"/>
    </row>
    <row r="25" spans="1:1" ht="15" x14ac:dyDescent="0.15">
      <c r="A25" s="50"/>
    </row>
    <row r="26" spans="1:1" ht="15" x14ac:dyDescent="0.15">
      <c r="A26" s="50"/>
    </row>
    <row r="27" spans="1:1" ht="15" x14ac:dyDescent="0.15">
      <c r="A27" s="50"/>
    </row>
    <row r="28" spans="1:1" ht="15" x14ac:dyDescent="0.15">
      <c r="A28" s="50"/>
    </row>
    <row r="29" spans="1:1" ht="15" x14ac:dyDescent="0.15">
      <c r="A29" s="50"/>
    </row>
    <row r="30" spans="1:1" ht="15" x14ac:dyDescent="0.15">
      <c r="A30" s="50"/>
    </row>
    <row r="31" spans="1:1" ht="15" x14ac:dyDescent="0.15">
      <c r="A31" s="50"/>
    </row>
    <row r="32" spans="1:1" ht="15" x14ac:dyDescent="0.15">
      <c r="A32" s="50"/>
    </row>
    <row r="33" spans="1:1" ht="15" x14ac:dyDescent="0.15">
      <c r="A33" s="50"/>
    </row>
    <row r="34" spans="1:1" ht="15" x14ac:dyDescent="0.15">
      <c r="A34" s="50"/>
    </row>
    <row r="35" spans="1:1" ht="15" x14ac:dyDescent="0.15">
      <c r="A35" s="50"/>
    </row>
    <row r="36" spans="1:1" ht="15" x14ac:dyDescent="0.15">
      <c r="A36" s="50"/>
    </row>
    <row r="37" spans="1:1" ht="15" x14ac:dyDescent="0.15">
      <c r="A37" s="50"/>
    </row>
    <row r="38" spans="1:1" ht="15" x14ac:dyDescent="0.15">
      <c r="A38" s="50"/>
    </row>
    <row r="39" spans="1:1" ht="15" x14ac:dyDescent="0.15">
      <c r="A39" s="50"/>
    </row>
    <row r="40" spans="1:1" ht="15" x14ac:dyDescent="0.15">
      <c r="A40" s="50"/>
    </row>
    <row r="41" spans="1:1" ht="15" x14ac:dyDescent="0.15">
      <c r="A41" s="50"/>
    </row>
    <row r="42" spans="1:1" ht="15" x14ac:dyDescent="0.15">
      <c r="A42" s="50"/>
    </row>
    <row r="43" spans="1:1" ht="15" x14ac:dyDescent="0.15">
      <c r="A43" s="50"/>
    </row>
    <row r="44" spans="1:1" ht="15" x14ac:dyDescent="0.15">
      <c r="A44" s="50"/>
    </row>
    <row r="45" spans="1:1" ht="15" x14ac:dyDescent="0.15">
      <c r="A45" s="50"/>
    </row>
    <row r="46" spans="1:1" ht="15" x14ac:dyDescent="0.15">
      <c r="A46" s="50"/>
    </row>
    <row r="47" spans="1:1" ht="15" x14ac:dyDescent="0.15">
      <c r="A47" s="50"/>
    </row>
    <row r="48" spans="1:1" ht="15" x14ac:dyDescent="0.15">
      <c r="A48" s="50"/>
    </row>
    <row r="49" spans="1:1" ht="15" x14ac:dyDescent="0.15">
      <c r="A49" s="50"/>
    </row>
    <row r="50" spans="1:1" ht="15" x14ac:dyDescent="0.15">
      <c r="A50" s="5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60"/>
  <sheetViews>
    <sheetView workbookViewId="0">
      <selection activeCell="K2" sqref="K2"/>
    </sheetView>
  </sheetViews>
  <sheetFormatPr baseColWidth="10" defaultColWidth="11.5" defaultRowHeight="13" x14ac:dyDescent="0.15"/>
  <sheetData>
    <row r="1" spans="1:27" s="29" customFormat="1" x14ac:dyDescent="0.15">
      <c r="A1" s="30" t="s">
        <v>115</v>
      </c>
      <c r="B1" s="30" t="s">
        <v>112</v>
      </c>
      <c r="C1" s="30" t="s">
        <v>117</v>
      </c>
      <c r="D1" s="30" t="s">
        <v>111</v>
      </c>
      <c r="E1" s="30" t="s">
        <v>118</v>
      </c>
      <c r="F1" s="30" t="s">
        <v>110</v>
      </c>
      <c r="G1" s="30" t="s">
        <v>120</v>
      </c>
      <c r="H1" s="30" t="s">
        <v>113</v>
      </c>
      <c r="I1" s="30" t="s">
        <v>114</v>
      </c>
      <c r="J1" s="30" t="s">
        <v>35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15">
      <c r="A2" s="20">
        <v>1</v>
      </c>
      <c r="B2" s="19" t="str">
        <f>IFERROR(TLM!$H:$H,"")</f>
        <v/>
      </c>
      <c r="C2" s="19" t="str">
        <f>IFERROR(TLM!$L:$L,"")</f>
        <v/>
      </c>
      <c r="D2" s="19" t="str">
        <f>IFERROR(TLM!$P:$P,"")</f>
        <v/>
      </c>
      <c r="E2" s="19" t="str">
        <f>IFERROR(TLM!$T:$T,"")</f>
        <v/>
      </c>
      <c r="F2" s="19" t="str">
        <f>IFERROR(TLM!$X:$X,"")</f>
        <v/>
      </c>
      <c r="G2" s="19" t="str">
        <f>IFERROR(TLM!$AB:$AB,"")</f>
        <v/>
      </c>
      <c r="H2" s="19" t="str">
        <f>IFERROR(TLM!AF:AF,"")</f>
        <v/>
      </c>
      <c r="I2" s="19" t="str">
        <f>IFERROR(TLM!AZ:AZ,"")</f>
        <v/>
      </c>
      <c r="J2" s="19" t="str">
        <f>IFERROR(TLM!AJ:AJ,"")</f>
        <v/>
      </c>
    </row>
    <row r="3" spans="1:27" x14ac:dyDescent="0.15">
      <c r="A3" s="20" t="str">
        <f t="shared" ref="A3:A66" si="0">IF(B3&lt;&gt;"",A2+1,"")</f>
        <v/>
      </c>
      <c r="B3" s="19" t="str">
        <f>IFERROR(TLM!$H:$H,"")</f>
        <v/>
      </c>
      <c r="C3" s="19" t="str">
        <f>IFERROR(TLM!$L:$L,"")</f>
        <v/>
      </c>
      <c r="D3" s="19" t="str">
        <f>IFERROR(TLM!$P:$P,"")</f>
        <v/>
      </c>
      <c r="E3" s="19" t="str">
        <f>IFERROR(TLM!$T:$T,"")</f>
        <v/>
      </c>
      <c r="F3" s="19" t="str">
        <f>IFERROR(TLM!$X:$X,"")</f>
        <v/>
      </c>
      <c r="G3" s="19" t="str">
        <f>IFERROR(TLM!$AB:$AB,"")</f>
        <v/>
      </c>
      <c r="H3" s="19" t="str">
        <f>IFERROR(TLM!AF:AF,"")</f>
        <v/>
      </c>
      <c r="I3" s="19" t="str">
        <f>IFERROR(TLM!AZ:AZ,"")</f>
        <v/>
      </c>
      <c r="J3" s="19" t="str">
        <f>IFERROR(TLM!AJ:AJ,"")</f>
        <v/>
      </c>
    </row>
    <row r="4" spans="1:27" x14ac:dyDescent="0.15">
      <c r="A4" s="20" t="str">
        <f t="shared" si="0"/>
        <v/>
      </c>
      <c r="B4" s="19" t="str">
        <f>IFERROR(TLM!$H:$H,"")</f>
        <v/>
      </c>
      <c r="C4" s="19" t="str">
        <f>IFERROR(TLM!$L:$L,"")</f>
        <v/>
      </c>
      <c r="D4" s="19" t="str">
        <f>IFERROR(TLM!$P:$P,"")</f>
        <v/>
      </c>
      <c r="E4" s="19" t="str">
        <f>IFERROR(TLM!$T:$T,"")</f>
        <v/>
      </c>
      <c r="F4" s="19" t="str">
        <f>IFERROR(TLM!$X:$X,"")</f>
        <v/>
      </c>
      <c r="G4" s="19" t="str">
        <f>IFERROR(TLM!$AB:$AB,"")</f>
        <v/>
      </c>
      <c r="H4" s="19" t="str">
        <f>IFERROR(TLM!AF:AF,"")</f>
        <v/>
      </c>
      <c r="I4" s="19" t="str">
        <f>IFERROR(TLM!AZ:AZ,"")</f>
        <v/>
      </c>
      <c r="J4" s="19" t="str">
        <f>IFERROR(TLM!AJ:AJ,"")</f>
        <v/>
      </c>
    </row>
    <row r="5" spans="1:27" x14ac:dyDescent="0.15">
      <c r="A5" s="20" t="str">
        <f t="shared" si="0"/>
        <v/>
      </c>
      <c r="B5" s="19" t="str">
        <f>IFERROR(TLM!$H:$H,"")</f>
        <v/>
      </c>
      <c r="C5" s="19" t="str">
        <f>IFERROR(TLM!$L:$L,"")</f>
        <v/>
      </c>
      <c r="D5" s="19" t="str">
        <f>IFERROR(TLM!$P:$P,"")</f>
        <v/>
      </c>
      <c r="E5" s="19" t="str">
        <f>IFERROR(TLM!$T:$T,"")</f>
        <v/>
      </c>
      <c r="F5" s="19" t="str">
        <f>IFERROR(TLM!$X:$X,"")</f>
        <v/>
      </c>
      <c r="G5" s="19" t="str">
        <f>IFERROR(TLM!$AB:$AB,"")</f>
        <v/>
      </c>
      <c r="H5" s="19" t="str">
        <f>IFERROR(TLM!AF:AF,"")</f>
        <v/>
      </c>
      <c r="I5" s="19" t="str">
        <f>IFERROR(TLM!AZ:AZ,"")</f>
        <v/>
      </c>
      <c r="J5" s="19" t="str">
        <f>IFERROR(TLM!AJ:AJ,"")</f>
        <v/>
      </c>
    </row>
    <row r="6" spans="1:27" x14ac:dyDescent="0.15">
      <c r="A6" s="20" t="str">
        <f t="shared" si="0"/>
        <v/>
      </c>
      <c r="B6" s="19" t="str">
        <f>IFERROR(TLM!$H:$H,"")</f>
        <v/>
      </c>
      <c r="C6" s="19" t="str">
        <f>IFERROR(TLM!$L:$L,"")</f>
        <v/>
      </c>
      <c r="D6" s="19" t="str">
        <f>IFERROR(TLM!$P:$P,"")</f>
        <v/>
      </c>
      <c r="E6" s="19" t="str">
        <f>IFERROR(TLM!$T:$T,"")</f>
        <v/>
      </c>
      <c r="F6" s="19" t="str">
        <f>IFERROR(TLM!$X:$X,"")</f>
        <v/>
      </c>
      <c r="G6" s="19" t="str">
        <f>IFERROR(TLM!$AB:$AB,"")</f>
        <v/>
      </c>
      <c r="H6" s="19" t="str">
        <f>IFERROR(TLM!AF:AF,"")</f>
        <v/>
      </c>
      <c r="I6" s="19" t="str">
        <f>IFERROR(TLM!AZ:AZ,"")</f>
        <v/>
      </c>
      <c r="J6" s="19" t="str">
        <f>IFERROR(TLM!AJ:AJ,"")</f>
        <v/>
      </c>
    </row>
    <row r="7" spans="1:27" x14ac:dyDescent="0.15">
      <c r="A7" s="20" t="str">
        <f t="shared" si="0"/>
        <v/>
      </c>
      <c r="B7" s="19" t="str">
        <f>IFERROR(TLM!$H:$H,"")</f>
        <v/>
      </c>
      <c r="C7" s="19" t="str">
        <f>IFERROR(TLM!$L:$L,"")</f>
        <v/>
      </c>
      <c r="D7" s="19" t="str">
        <f>IFERROR(TLM!$P:$P,"")</f>
        <v/>
      </c>
      <c r="E7" s="19" t="str">
        <f>IFERROR(TLM!$T:$T,"")</f>
        <v/>
      </c>
      <c r="F7" s="19" t="str">
        <f>IFERROR(TLM!$X:$X,"")</f>
        <v/>
      </c>
      <c r="G7" s="19" t="str">
        <f>IFERROR(TLM!$AB:$AB,"")</f>
        <v/>
      </c>
      <c r="H7" s="19" t="str">
        <f>IFERROR(TLM!AF:AF,"")</f>
        <v/>
      </c>
      <c r="I7" s="19" t="str">
        <f>IFERROR(TLM!AZ:AZ,"")</f>
        <v/>
      </c>
      <c r="J7" s="19" t="str">
        <f>IFERROR(TLM!AJ:AJ,"")</f>
        <v/>
      </c>
    </row>
    <row r="8" spans="1:27" x14ac:dyDescent="0.15">
      <c r="A8" s="20" t="str">
        <f t="shared" si="0"/>
        <v/>
      </c>
      <c r="B8" s="19" t="str">
        <f>IFERROR(TLM!$H:$H,"")</f>
        <v/>
      </c>
      <c r="C8" s="19" t="str">
        <f>IFERROR(TLM!$L:$L,"")</f>
        <v/>
      </c>
      <c r="D8" s="19" t="str">
        <f>IFERROR(TLM!$P:$P,"")</f>
        <v/>
      </c>
      <c r="E8" s="19" t="str">
        <f>IFERROR(TLM!$T:$T,"")</f>
        <v/>
      </c>
      <c r="F8" s="19" t="str">
        <f>IFERROR(TLM!$X:$X,"")</f>
        <v/>
      </c>
      <c r="G8" s="19" t="str">
        <f>IFERROR(TLM!$AB:$AB,"")</f>
        <v/>
      </c>
      <c r="H8" s="19" t="str">
        <f>IFERROR(TLM!AF:AF,"")</f>
        <v/>
      </c>
      <c r="I8" s="19" t="str">
        <f>IFERROR(TLM!AZ:AZ,"")</f>
        <v/>
      </c>
      <c r="J8" s="19" t="str">
        <f>IFERROR(TLM!AJ:AJ,"")</f>
        <v/>
      </c>
    </row>
    <row r="9" spans="1:27" x14ac:dyDescent="0.15">
      <c r="A9" s="20" t="str">
        <f t="shared" si="0"/>
        <v/>
      </c>
      <c r="B9" s="19" t="str">
        <f>IFERROR(TLM!$H:$H,"")</f>
        <v/>
      </c>
      <c r="C9" s="19" t="str">
        <f>IFERROR(TLM!$L:$L,"")</f>
        <v/>
      </c>
      <c r="D9" s="19" t="str">
        <f>IFERROR(TLM!$P:$P,"")</f>
        <v/>
      </c>
      <c r="E9" s="19" t="str">
        <f>IFERROR(TLM!$T:$T,"")</f>
        <v/>
      </c>
      <c r="F9" s="19" t="str">
        <f>IFERROR(TLM!$X:$X,"")</f>
        <v/>
      </c>
      <c r="G9" s="19" t="str">
        <f>IFERROR(TLM!$AB:$AB,"")</f>
        <v/>
      </c>
      <c r="H9" s="19" t="str">
        <f>IFERROR(TLM!AF:AF,"")</f>
        <v/>
      </c>
      <c r="I9" s="19" t="str">
        <f>IFERROR(TLM!AZ:AZ,"")</f>
        <v/>
      </c>
      <c r="J9" s="19" t="str">
        <f>IFERROR(TLM!AJ:AJ,"")</f>
        <v/>
      </c>
    </row>
    <row r="10" spans="1:27" x14ac:dyDescent="0.15">
      <c r="A10" s="20" t="str">
        <f t="shared" si="0"/>
        <v/>
      </c>
      <c r="B10" s="19" t="str">
        <f>IFERROR(TLM!$H:$H,"")</f>
        <v/>
      </c>
      <c r="C10" s="19" t="str">
        <f>IFERROR(TLM!$L:$L,"")</f>
        <v/>
      </c>
      <c r="D10" s="19" t="str">
        <f>IFERROR(TLM!$P:$P,"")</f>
        <v/>
      </c>
      <c r="E10" s="19" t="str">
        <f>IFERROR(TLM!$T:$T,"")</f>
        <v/>
      </c>
      <c r="F10" s="19" t="str">
        <f>IFERROR(TLM!$X:$X,"")</f>
        <v/>
      </c>
      <c r="G10" s="19" t="str">
        <f>IFERROR(TLM!$AB:$AB,"")</f>
        <v/>
      </c>
      <c r="H10" s="19" t="str">
        <f>IFERROR(TLM!AF:AF,"")</f>
        <v/>
      </c>
      <c r="I10" s="19" t="str">
        <f>IFERROR(TLM!AZ:AZ,"")</f>
        <v/>
      </c>
      <c r="J10" s="19" t="str">
        <f>IFERROR(TLM!AJ:AJ,"")</f>
        <v/>
      </c>
    </row>
    <row r="11" spans="1:27" x14ac:dyDescent="0.15">
      <c r="A11" s="20" t="str">
        <f t="shared" si="0"/>
        <v/>
      </c>
      <c r="B11" s="19" t="str">
        <f>IFERROR(TLM!$H:$H,"")</f>
        <v/>
      </c>
      <c r="C11" s="19" t="str">
        <f>IFERROR(TLM!$L:$L,"")</f>
        <v/>
      </c>
      <c r="D11" s="19" t="str">
        <f>IFERROR(TLM!$P:$P,"")</f>
        <v/>
      </c>
      <c r="E11" s="19" t="str">
        <f>IFERROR(TLM!$T:$T,"")</f>
        <v/>
      </c>
      <c r="F11" s="19" t="str">
        <f>IFERROR(TLM!$X:$X,"")</f>
        <v/>
      </c>
      <c r="G11" s="19" t="str">
        <f>IFERROR(TLM!$AB:$AB,"")</f>
        <v/>
      </c>
      <c r="H11" s="19" t="str">
        <f>IFERROR(TLM!AF:AF,"")</f>
        <v/>
      </c>
      <c r="I11" s="19" t="str">
        <f>IFERROR(TLM!AZ:AZ,"")</f>
        <v/>
      </c>
      <c r="J11" s="19" t="str">
        <f>IFERROR(TLM!AJ:AJ,"")</f>
        <v/>
      </c>
    </row>
    <row r="12" spans="1:27" x14ac:dyDescent="0.15">
      <c r="A12" s="20" t="str">
        <f t="shared" si="0"/>
        <v/>
      </c>
      <c r="B12" s="19" t="str">
        <f>IFERROR(TLM!$H:$H,"")</f>
        <v/>
      </c>
      <c r="C12" s="19" t="str">
        <f>IFERROR(TLM!$L:$L,"")</f>
        <v/>
      </c>
      <c r="D12" s="19" t="str">
        <f>IFERROR(TLM!$P:$P,"")</f>
        <v/>
      </c>
      <c r="E12" s="19" t="str">
        <f>IFERROR(TLM!$T:$T,"")</f>
        <v/>
      </c>
      <c r="F12" s="19" t="str">
        <f>IFERROR(TLM!$X:$X,"")</f>
        <v/>
      </c>
      <c r="G12" s="19" t="str">
        <f>IFERROR(TLM!$AB:$AB,"")</f>
        <v/>
      </c>
      <c r="H12" s="19" t="str">
        <f>IFERROR(TLM!AF:AF,"")</f>
        <v/>
      </c>
      <c r="I12" s="19" t="str">
        <f>IFERROR(TLM!AZ:AZ,"")</f>
        <v/>
      </c>
      <c r="J12" s="19" t="str">
        <f>IFERROR(TLM!AJ:AJ,"")</f>
        <v/>
      </c>
    </row>
    <row r="13" spans="1:27" x14ac:dyDescent="0.15">
      <c r="A13" s="20" t="str">
        <f t="shared" si="0"/>
        <v/>
      </c>
      <c r="B13" s="19" t="str">
        <f>IFERROR(TLM!$H:$H,"")</f>
        <v/>
      </c>
      <c r="C13" s="19" t="str">
        <f>IFERROR(TLM!$L:$L,"")</f>
        <v/>
      </c>
      <c r="D13" s="19" t="str">
        <f>IFERROR(TLM!$P:$P,"")</f>
        <v/>
      </c>
      <c r="E13" s="19" t="str">
        <f>IFERROR(TLM!$T:$T,"")</f>
        <v/>
      </c>
      <c r="F13" s="19" t="str">
        <f>IFERROR(TLM!$X:$X,"")</f>
        <v/>
      </c>
      <c r="G13" s="19" t="str">
        <f>IFERROR(TLM!$AB:$AB,"")</f>
        <v/>
      </c>
      <c r="H13" s="19" t="str">
        <f>IFERROR(TLM!AF:AF,"")</f>
        <v/>
      </c>
      <c r="I13" s="19" t="str">
        <f>IFERROR(TLM!AZ:AZ,"")</f>
        <v/>
      </c>
      <c r="J13" s="19" t="str">
        <f>IFERROR(TLM!AJ:AJ,"")</f>
        <v/>
      </c>
    </row>
    <row r="14" spans="1:27" x14ac:dyDescent="0.15">
      <c r="A14" s="20" t="str">
        <f t="shared" si="0"/>
        <v/>
      </c>
      <c r="B14" s="19" t="str">
        <f>IFERROR(TLM!$H:$H,"")</f>
        <v/>
      </c>
      <c r="C14" s="19" t="str">
        <f>IFERROR(TLM!$L:$L,"")</f>
        <v/>
      </c>
      <c r="D14" s="19" t="str">
        <f>IFERROR(TLM!$P:$P,"")</f>
        <v/>
      </c>
      <c r="E14" s="19" t="str">
        <f>IFERROR(TLM!$T:$T,"")</f>
        <v/>
      </c>
      <c r="F14" s="19" t="str">
        <f>IFERROR(TLM!$X:$X,"")</f>
        <v/>
      </c>
      <c r="G14" s="19" t="str">
        <f>IFERROR(TLM!$AB:$AB,"")</f>
        <v/>
      </c>
      <c r="H14" s="19" t="str">
        <f>IFERROR(TLM!AF:AF,"")</f>
        <v/>
      </c>
      <c r="I14" s="19" t="str">
        <f>IFERROR(TLM!AZ:AZ,"")</f>
        <v/>
      </c>
      <c r="J14" s="19" t="str">
        <f>IFERROR(TLM!AJ:AJ,"")</f>
        <v/>
      </c>
    </row>
    <row r="15" spans="1:27" x14ac:dyDescent="0.15">
      <c r="A15" s="20" t="str">
        <f t="shared" si="0"/>
        <v/>
      </c>
      <c r="B15" s="19" t="str">
        <f>IFERROR(TLM!$H:$H,"")</f>
        <v/>
      </c>
      <c r="C15" s="19" t="str">
        <f>IFERROR(TLM!$L:$L,"")</f>
        <v/>
      </c>
      <c r="D15" s="19" t="str">
        <f>IFERROR(TLM!$P:$P,"")</f>
        <v/>
      </c>
      <c r="E15" s="19" t="str">
        <f>IFERROR(TLM!$T:$T,"")</f>
        <v/>
      </c>
      <c r="F15" s="19" t="str">
        <f>IFERROR(TLM!$X:$X,"")</f>
        <v/>
      </c>
      <c r="G15" s="19" t="str">
        <f>IFERROR(TLM!$AB:$AB,"")</f>
        <v/>
      </c>
      <c r="H15" s="19" t="str">
        <f>IFERROR(TLM!AF:AF,"")</f>
        <v/>
      </c>
      <c r="I15" s="19" t="str">
        <f>IFERROR(TLM!AZ:AZ,"")</f>
        <v/>
      </c>
      <c r="J15" s="19" t="str">
        <f>IFERROR(TLM!AJ:AJ,"")</f>
        <v/>
      </c>
    </row>
    <row r="16" spans="1:27" x14ac:dyDescent="0.15">
      <c r="A16" s="20" t="str">
        <f t="shared" si="0"/>
        <v/>
      </c>
      <c r="B16" s="19" t="str">
        <f>IFERROR(TLM!$H:$H,"")</f>
        <v/>
      </c>
      <c r="C16" s="19" t="str">
        <f>IFERROR(TLM!$L:$L,"")</f>
        <v/>
      </c>
      <c r="D16" s="19" t="str">
        <f>IFERROR(TLM!$P:$P,"")</f>
        <v/>
      </c>
      <c r="E16" s="19" t="str">
        <f>IFERROR(TLM!$T:$T,"")</f>
        <v/>
      </c>
      <c r="F16" s="19" t="str">
        <f>IFERROR(TLM!$X:$X,"")</f>
        <v/>
      </c>
      <c r="G16" s="19" t="str">
        <f>IFERROR(TLM!$AB:$AB,"")</f>
        <v/>
      </c>
      <c r="H16" s="19" t="str">
        <f>IFERROR(TLM!AF:AF,"")</f>
        <v/>
      </c>
      <c r="I16" s="19" t="str">
        <f>IFERROR(TLM!AZ:AZ,"")</f>
        <v/>
      </c>
      <c r="J16" s="19" t="str">
        <f>IFERROR(TLM!AJ:AJ,"")</f>
        <v/>
      </c>
    </row>
    <row r="17" spans="1:10" x14ac:dyDescent="0.15">
      <c r="A17" s="20" t="str">
        <f t="shared" si="0"/>
        <v/>
      </c>
      <c r="B17" s="19" t="str">
        <f>IFERROR(TLM!$H:$H,"")</f>
        <v/>
      </c>
      <c r="C17" s="19" t="str">
        <f>IFERROR(TLM!$L:$L,"")</f>
        <v/>
      </c>
      <c r="D17" s="19" t="str">
        <f>IFERROR(TLM!$P:$P,"")</f>
        <v/>
      </c>
      <c r="E17" s="19" t="str">
        <f>IFERROR(TLM!$T:$T,"")</f>
        <v/>
      </c>
      <c r="F17" s="19" t="str">
        <f>IFERROR(TLM!$X:$X,"")</f>
        <v/>
      </c>
      <c r="G17" s="19" t="str">
        <f>IFERROR(TLM!$AB:$AB,"")</f>
        <v/>
      </c>
      <c r="H17" s="19" t="str">
        <f>IFERROR(TLM!AF:AF,"")</f>
        <v/>
      </c>
      <c r="I17" s="19" t="str">
        <f>IFERROR(TLM!AZ:AZ,"")</f>
        <v/>
      </c>
      <c r="J17" s="19" t="str">
        <f>IFERROR(TLM!AJ:AJ,"")</f>
        <v/>
      </c>
    </row>
    <row r="18" spans="1:10" x14ac:dyDescent="0.15">
      <c r="A18" s="20" t="str">
        <f t="shared" si="0"/>
        <v/>
      </c>
      <c r="B18" s="19" t="str">
        <f>IFERROR(TLM!$H:$H,"")</f>
        <v/>
      </c>
      <c r="C18" s="19" t="str">
        <f>IFERROR(TLM!$L:$L,"")</f>
        <v/>
      </c>
      <c r="D18" s="19" t="str">
        <f>IFERROR(TLM!$P:$P,"")</f>
        <v/>
      </c>
      <c r="E18" s="19" t="str">
        <f>IFERROR(TLM!$T:$T,"")</f>
        <v/>
      </c>
      <c r="F18" s="19" t="str">
        <f>IFERROR(TLM!$X:$X,"")</f>
        <v/>
      </c>
      <c r="G18" s="19" t="str">
        <f>IFERROR(TLM!$AB:$AB,"")</f>
        <v/>
      </c>
      <c r="H18" s="19" t="str">
        <f>IFERROR(TLM!AF:AF,"")</f>
        <v/>
      </c>
      <c r="I18" s="19" t="str">
        <f>IFERROR(TLM!AZ:AZ,"")</f>
        <v/>
      </c>
      <c r="J18" s="19" t="str">
        <f>IFERROR(TLM!AJ:AJ,"")</f>
        <v/>
      </c>
    </row>
    <row r="19" spans="1:10" x14ac:dyDescent="0.15">
      <c r="A19" s="20" t="str">
        <f t="shared" si="0"/>
        <v/>
      </c>
      <c r="B19" s="19" t="str">
        <f>IFERROR(TLM!$H:$H,"")</f>
        <v/>
      </c>
      <c r="C19" s="19" t="str">
        <f>IFERROR(TLM!$L:$L,"")</f>
        <v/>
      </c>
      <c r="D19" s="19" t="str">
        <f>IFERROR(TLM!$P:$P,"")</f>
        <v/>
      </c>
      <c r="E19" s="19" t="str">
        <f>IFERROR(TLM!$T:$T,"")</f>
        <v/>
      </c>
      <c r="F19" s="19" t="str">
        <f>IFERROR(TLM!$X:$X,"")</f>
        <v/>
      </c>
      <c r="G19" s="19" t="str">
        <f>IFERROR(TLM!$AB:$AB,"")</f>
        <v/>
      </c>
      <c r="H19" s="19" t="str">
        <f>IFERROR(TLM!AF:AF,"")</f>
        <v/>
      </c>
      <c r="I19" s="19" t="str">
        <f>IFERROR(TLM!AZ:AZ,"")</f>
        <v/>
      </c>
      <c r="J19" s="19" t="str">
        <f>IFERROR(TLM!AJ:AJ,"")</f>
        <v/>
      </c>
    </row>
    <row r="20" spans="1:10" x14ac:dyDescent="0.15">
      <c r="A20" s="20" t="str">
        <f t="shared" si="0"/>
        <v/>
      </c>
      <c r="B20" s="19" t="str">
        <f>IFERROR(TLM!$H:$H,"")</f>
        <v/>
      </c>
      <c r="C20" s="19" t="str">
        <f>IFERROR(TLM!$L:$L,"")</f>
        <v/>
      </c>
      <c r="D20" s="19" t="str">
        <f>IFERROR(TLM!$P:$P,"")</f>
        <v/>
      </c>
      <c r="E20" s="19" t="str">
        <f>IFERROR(TLM!$T:$T,"")</f>
        <v/>
      </c>
      <c r="F20" s="19" t="str">
        <f>IFERROR(TLM!$X:$X,"")</f>
        <v/>
      </c>
      <c r="G20" s="19" t="str">
        <f>IFERROR(TLM!$AB:$AB,"")</f>
        <v/>
      </c>
      <c r="H20" s="19" t="str">
        <f>IFERROR(TLM!AF:AF,"")</f>
        <v/>
      </c>
      <c r="I20" s="19" t="str">
        <f>IFERROR(TLM!AZ:AZ,"")</f>
        <v/>
      </c>
      <c r="J20" s="19" t="str">
        <f>IFERROR(TLM!AJ:AJ,"")</f>
        <v/>
      </c>
    </row>
    <row r="21" spans="1:10" x14ac:dyDescent="0.15">
      <c r="A21" s="20" t="str">
        <f t="shared" si="0"/>
        <v/>
      </c>
      <c r="B21" s="19" t="str">
        <f>IFERROR(TLM!$H:$H,"")</f>
        <v/>
      </c>
      <c r="C21" s="19" t="str">
        <f>IFERROR(TLM!$L:$L,"")</f>
        <v/>
      </c>
      <c r="D21" s="19" t="str">
        <f>IFERROR(TLM!$P:$P,"")</f>
        <v/>
      </c>
      <c r="E21" s="19" t="str">
        <f>IFERROR(TLM!$T:$T,"")</f>
        <v/>
      </c>
      <c r="F21" s="19" t="str">
        <f>IFERROR(TLM!$X:$X,"")</f>
        <v/>
      </c>
      <c r="G21" s="19" t="str">
        <f>IFERROR(TLM!$AB:$AB,"")</f>
        <v/>
      </c>
      <c r="H21" s="19" t="str">
        <f>IFERROR(TLM!AF:AF,"")</f>
        <v/>
      </c>
      <c r="I21" s="19" t="str">
        <f>IFERROR(TLM!AZ:AZ,"")</f>
        <v/>
      </c>
      <c r="J21" s="19" t="str">
        <f>IFERROR(TLM!AJ:AJ,"")</f>
        <v/>
      </c>
    </row>
    <row r="22" spans="1:10" x14ac:dyDescent="0.15">
      <c r="A22" s="20" t="str">
        <f t="shared" si="0"/>
        <v/>
      </c>
      <c r="B22" s="19" t="str">
        <f>IFERROR(TLM!$H:$H,"")</f>
        <v/>
      </c>
      <c r="C22" s="19" t="str">
        <f>IFERROR(TLM!$L:$L,"")</f>
        <v/>
      </c>
      <c r="D22" s="19" t="str">
        <f>IFERROR(TLM!$P:$P,"")</f>
        <v/>
      </c>
      <c r="E22" s="19" t="str">
        <f>IFERROR(TLM!$T:$T,"")</f>
        <v/>
      </c>
      <c r="F22" s="19" t="str">
        <f>IFERROR(TLM!$X:$X,"")</f>
        <v/>
      </c>
      <c r="G22" s="19" t="str">
        <f>IFERROR(TLM!$AB:$AB,"")</f>
        <v/>
      </c>
      <c r="H22" s="19" t="str">
        <f>IFERROR(TLM!AF:AF,"")</f>
        <v/>
      </c>
      <c r="I22" s="19" t="str">
        <f>IFERROR(TLM!AZ:AZ,"")</f>
        <v/>
      </c>
      <c r="J22" s="19" t="str">
        <f>IFERROR(TLM!AJ:AJ,"")</f>
        <v/>
      </c>
    </row>
    <row r="23" spans="1:10" x14ac:dyDescent="0.15">
      <c r="A23" s="20" t="str">
        <f t="shared" si="0"/>
        <v/>
      </c>
      <c r="B23" s="19" t="str">
        <f>IFERROR(TLM!$H:$H,"")</f>
        <v/>
      </c>
      <c r="C23" s="19" t="str">
        <f>IFERROR(TLM!$L:$L,"")</f>
        <v/>
      </c>
      <c r="D23" s="19" t="str">
        <f>IFERROR(TLM!$P:$P,"")</f>
        <v/>
      </c>
      <c r="E23" s="19" t="str">
        <f>IFERROR(TLM!$T:$T,"")</f>
        <v/>
      </c>
      <c r="F23" s="19" t="str">
        <f>IFERROR(TLM!$X:$X,"")</f>
        <v/>
      </c>
      <c r="G23" s="19" t="str">
        <f>IFERROR(TLM!$AB:$AB,"")</f>
        <v/>
      </c>
      <c r="H23" s="19" t="str">
        <f>IFERROR(TLM!AF:AF,"")</f>
        <v/>
      </c>
      <c r="I23" s="19" t="str">
        <f>IFERROR(TLM!AZ:AZ,"")</f>
        <v/>
      </c>
      <c r="J23" s="19" t="str">
        <f>IFERROR(TLM!AJ:AJ,"")</f>
        <v/>
      </c>
    </row>
    <row r="24" spans="1:10" x14ac:dyDescent="0.15">
      <c r="A24" s="20" t="str">
        <f t="shared" si="0"/>
        <v/>
      </c>
      <c r="B24" s="19" t="str">
        <f>IFERROR(TLM!$H:$H,"")</f>
        <v/>
      </c>
      <c r="C24" s="19" t="str">
        <f>IFERROR(TLM!$L:$L,"")</f>
        <v/>
      </c>
      <c r="D24" s="19" t="str">
        <f>IFERROR(TLM!$P:$P,"")</f>
        <v/>
      </c>
      <c r="E24" s="19" t="str">
        <f>IFERROR(TLM!$T:$T,"")</f>
        <v/>
      </c>
      <c r="F24" s="19" t="str">
        <f>IFERROR(TLM!$X:$X,"")</f>
        <v/>
      </c>
      <c r="G24" s="19" t="str">
        <f>IFERROR(TLM!$AB:$AB,"")</f>
        <v/>
      </c>
      <c r="H24" s="19" t="str">
        <f>IFERROR(TLM!AF:AF,"")</f>
        <v/>
      </c>
      <c r="I24" s="19" t="str">
        <f>IFERROR(TLM!AZ:AZ,"")</f>
        <v/>
      </c>
      <c r="J24" s="19" t="str">
        <f>IFERROR(TLM!AJ:AJ,"")</f>
        <v/>
      </c>
    </row>
    <row r="25" spans="1:10" x14ac:dyDescent="0.15">
      <c r="A25" s="20" t="str">
        <f t="shared" si="0"/>
        <v/>
      </c>
      <c r="B25" s="19" t="str">
        <f>IFERROR(TLM!$H:$H,"")</f>
        <v/>
      </c>
      <c r="C25" s="19" t="str">
        <f>IFERROR(TLM!$L:$L,"")</f>
        <v/>
      </c>
      <c r="D25" s="19" t="str">
        <f>IFERROR(TLM!$P:$P,"")</f>
        <v/>
      </c>
      <c r="E25" s="19" t="str">
        <f>IFERROR(TLM!$T:$T,"")</f>
        <v/>
      </c>
      <c r="F25" s="19" t="str">
        <f>IFERROR(TLM!$X:$X,"")</f>
        <v/>
      </c>
      <c r="G25" s="19" t="str">
        <f>IFERROR(TLM!$AB:$AB,"")</f>
        <v/>
      </c>
      <c r="H25" s="19" t="str">
        <f>IFERROR(TLM!AF:AF,"")</f>
        <v/>
      </c>
      <c r="I25" s="19" t="str">
        <f>IFERROR(TLM!AZ:AZ,"")</f>
        <v/>
      </c>
      <c r="J25" s="19" t="str">
        <f>IFERROR(TLM!AJ:AJ,"")</f>
        <v/>
      </c>
    </row>
    <row r="26" spans="1:10" x14ac:dyDescent="0.15">
      <c r="A26" s="20" t="str">
        <f t="shared" si="0"/>
        <v/>
      </c>
      <c r="B26" s="19" t="str">
        <f>IFERROR(TLM!$H:$H,"")</f>
        <v/>
      </c>
      <c r="C26" s="19" t="str">
        <f>IFERROR(TLM!$L:$L,"")</f>
        <v/>
      </c>
      <c r="D26" s="19" t="str">
        <f>IFERROR(TLM!$P:$P,"")</f>
        <v/>
      </c>
      <c r="E26" s="19" t="str">
        <f>IFERROR(TLM!$T:$T,"")</f>
        <v/>
      </c>
      <c r="F26" s="19" t="str">
        <f>IFERROR(TLM!$X:$X,"")</f>
        <v/>
      </c>
      <c r="G26" s="19" t="str">
        <f>IFERROR(TLM!$AB:$AB,"")</f>
        <v/>
      </c>
      <c r="H26" s="19" t="str">
        <f>IFERROR(TLM!AF:AF,"")</f>
        <v/>
      </c>
      <c r="I26" s="19" t="str">
        <f>IFERROR(TLM!AZ:AZ,"")</f>
        <v/>
      </c>
      <c r="J26" s="19" t="str">
        <f>IFERROR(TLM!AJ:AJ,"")</f>
        <v/>
      </c>
    </row>
    <row r="27" spans="1:10" x14ac:dyDescent="0.15">
      <c r="A27" s="20" t="str">
        <f t="shared" si="0"/>
        <v/>
      </c>
      <c r="B27" s="19" t="str">
        <f>IFERROR(TLM!$H:$H,"")</f>
        <v/>
      </c>
      <c r="C27" s="19" t="str">
        <f>IFERROR(TLM!$L:$L,"")</f>
        <v/>
      </c>
      <c r="D27" s="19" t="str">
        <f>IFERROR(TLM!$P:$P,"")</f>
        <v/>
      </c>
      <c r="E27" s="19" t="str">
        <f>IFERROR(TLM!$T:$T,"")</f>
        <v/>
      </c>
      <c r="F27" s="19" t="str">
        <f>IFERROR(TLM!$X:$X,"")</f>
        <v/>
      </c>
      <c r="G27" s="19" t="str">
        <f>IFERROR(TLM!$AB:$AB,"")</f>
        <v/>
      </c>
      <c r="H27" s="19" t="str">
        <f>IFERROR(TLM!AF:AF,"")</f>
        <v/>
      </c>
      <c r="I27" s="19" t="str">
        <f>IFERROR(TLM!AZ:AZ,"")</f>
        <v/>
      </c>
      <c r="J27" s="19" t="str">
        <f>IFERROR(TLM!AJ:AJ,"")</f>
        <v/>
      </c>
    </row>
    <row r="28" spans="1:10" x14ac:dyDescent="0.15">
      <c r="A28" s="20" t="str">
        <f t="shared" si="0"/>
        <v/>
      </c>
      <c r="B28" s="19" t="str">
        <f>IFERROR(TLM!$H:$H,"")</f>
        <v/>
      </c>
      <c r="C28" s="19" t="str">
        <f>IFERROR(TLM!$L:$L,"")</f>
        <v/>
      </c>
      <c r="D28" s="19" t="str">
        <f>IFERROR(TLM!$P:$P,"")</f>
        <v/>
      </c>
      <c r="E28" s="19" t="str">
        <f>IFERROR(TLM!$T:$T,"")</f>
        <v/>
      </c>
      <c r="F28" s="19" t="str">
        <f>IFERROR(TLM!$X:$X,"")</f>
        <v/>
      </c>
      <c r="G28" s="19" t="str">
        <f>IFERROR(TLM!$AB:$AB,"")</f>
        <v/>
      </c>
      <c r="H28" s="19" t="str">
        <f>IFERROR(TLM!AF:AF,"")</f>
        <v/>
      </c>
      <c r="I28" s="19" t="str">
        <f>IFERROR(TLM!AZ:AZ,"")</f>
        <v/>
      </c>
      <c r="J28" s="19" t="str">
        <f>IFERROR(TLM!AJ:AJ,"")</f>
        <v/>
      </c>
    </row>
    <row r="29" spans="1:10" x14ac:dyDescent="0.15">
      <c r="A29" s="20" t="str">
        <f t="shared" si="0"/>
        <v/>
      </c>
      <c r="B29" s="19" t="str">
        <f>IFERROR(TLM!$H:$H,"")</f>
        <v/>
      </c>
      <c r="C29" s="19" t="str">
        <f>IFERROR(TLM!$L:$L,"")</f>
        <v/>
      </c>
      <c r="D29" s="19" t="str">
        <f>IFERROR(TLM!$P:$P,"")</f>
        <v/>
      </c>
      <c r="E29" s="19" t="str">
        <f>IFERROR(TLM!$T:$T,"")</f>
        <v/>
      </c>
      <c r="F29" s="19" t="str">
        <f>IFERROR(TLM!$X:$X,"")</f>
        <v/>
      </c>
      <c r="G29" s="19" t="str">
        <f>IFERROR(TLM!$AB:$AB,"")</f>
        <v/>
      </c>
      <c r="H29" s="19" t="str">
        <f>IFERROR(TLM!AF:AF,"")</f>
        <v/>
      </c>
      <c r="I29" s="19" t="str">
        <f>IFERROR(TLM!AZ:AZ,"")</f>
        <v/>
      </c>
      <c r="J29" s="19" t="str">
        <f>IFERROR(TLM!AJ:AJ,"")</f>
        <v/>
      </c>
    </row>
    <row r="30" spans="1:10" x14ac:dyDescent="0.15">
      <c r="A30" s="20" t="str">
        <f t="shared" si="0"/>
        <v/>
      </c>
      <c r="B30" s="19" t="str">
        <f>IFERROR(TLM!$H:$H,"")</f>
        <v/>
      </c>
      <c r="C30" s="19" t="str">
        <f>IFERROR(TLM!$L:$L,"")</f>
        <v/>
      </c>
      <c r="D30" s="19" t="str">
        <f>IFERROR(TLM!$P:$P,"")</f>
        <v/>
      </c>
      <c r="E30" s="19" t="str">
        <f>IFERROR(TLM!$T:$T,"")</f>
        <v/>
      </c>
      <c r="F30" s="19" t="str">
        <f>IFERROR(TLM!$X:$X,"")</f>
        <v/>
      </c>
      <c r="G30" s="19" t="str">
        <f>IFERROR(TLM!$AB:$AB,"")</f>
        <v/>
      </c>
      <c r="H30" s="19" t="str">
        <f>IFERROR(TLM!AF:AF,"")</f>
        <v/>
      </c>
      <c r="I30" s="19" t="str">
        <f>IFERROR(TLM!AZ:AZ,"")</f>
        <v/>
      </c>
      <c r="J30" s="19" t="str">
        <f>IFERROR(TLM!AJ:AJ,"")</f>
        <v/>
      </c>
    </row>
    <row r="31" spans="1:10" x14ac:dyDescent="0.15">
      <c r="A31" s="20" t="str">
        <f t="shared" si="0"/>
        <v/>
      </c>
      <c r="B31" s="19" t="str">
        <f>IFERROR(TLM!$H:$H,"")</f>
        <v/>
      </c>
      <c r="C31" s="19" t="str">
        <f>IFERROR(TLM!$L:$L,"")</f>
        <v/>
      </c>
      <c r="D31" s="19" t="str">
        <f>IFERROR(TLM!$P:$P,"")</f>
        <v/>
      </c>
      <c r="E31" s="19" t="str">
        <f>IFERROR(TLM!$T:$T,"")</f>
        <v/>
      </c>
      <c r="F31" s="19" t="str">
        <f>IFERROR(TLM!$X:$X,"")</f>
        <v/>
      </c>
      <c r="G31" s="19" t="str">
        <f>IFERROR(TLM!$AB:$AB,"")</f>
        <v/>
      </c>
      <c r="H31" s="19" t="str">
        <f>IFERROR(TLM!AF:AF,"")</f>
        <v/>
      </c>
      <c r="I31" s="19" t="str">
        <f>IFERROR(TLM!AZ:AZ,"")</f>
        <v/>
      </c>
      <c r="J31" s="19" t="str">
        <f>IFERROR(TLM!AJ:AJ,"")</f>
        <v/>
      </c>
    </row>
    <row r="32" spans="1:10" x14ac:dyDescent="0.15">
      <c r="A32" s="20" t="str">
        <f t="shared" si="0"/>
        <v/>
      </c>
      <c r="B32" s="19" t="str">
        <f>IFERROR(TLM!$H:$H,"")</f>
        <v/>
      </c>
      <c r="C32" s="19" t="str">
        <f>IFERROR(TLM!$L:$L,"")</f>
        <v/>
      </c>
      <c r="D32" s="19" t="str">
        <f>IFERROR(TLM!$P:$P,"")</f>
        <v/>
      </c>
      <c r="E32" s="19" t="str">
        <f>IFERROR(TLM!$T:$T,"")</f>
        <v/>
      </c>
      <c r="F32" s="19" t="str">
        <f>IFERROR(TLM!$X:$X,"")</f>
        <v/>
      </c>
      <c r="G32" s="19" t="str">
        <f>IFERROR(TLM!$AB:$AB,"")</f>
        <v/>
      </c>
      <c r="H32" s="19" t="str">
        <f>IFERROR(TLM!AF:AF,"")</f>
        <v/>
      </c>
      <c r="I32" s="19" t="str">
        <f>IFERROR(TLM!AZ:AZ,"")</f>
        <v/>
      </c>
      <c r="J32" s="19" t="str">
        <f>IFERROR(TLM!AJ:AJ,"")</f>
        <v/>
      </c>
    </row>
    <row r="33" spans="1:10" x14ac:dyDescent="0.15">
      <c r="A33" s="20" t="str">
        <f t="shared" si="0"/>
        <v/>
      </c>
      <c r="B33" s="19" t="str">
        <f>IFERROR(TLM!$H:$H,"")</f>
        <v/>
      </c>
      <c r="C33" s="19" t="str">
        <f>IFERROR(TLM!$L:$L,"")</f>
        <v/>
      </c>
      <c r="D33" s="19" t="str">
        <f>IFERROR(TLM!$P:$P,"")</f>
        <v/>
      </c>
      <c r="E33" s="19" t="str">
        <f>IFERROR(TLM!$T:$T,"")</f>
        <v/>
      </c>
      <c r="F33" s="19" t="str">
        <f>IFERROR(TLM!$X:$X,"")</f>
        <v/>
      </c>
      <c r="G33" s="19" t="str">
        <f>IFERROR(TLM!$AB:$AB,"")</f>
        <v/>
      </c>
      <c r="H33" s="19" t="str">
        <f>IFERROR(TLM!AF:AF,"")</f>
        <v/>
      </c>
      <c r="I33" s="19" t="str">
        <f>IFERROR(TLM!AZ:AZ,"")</f>
        <v/>
      </c>
      <c r="J33" s="19" t="str">
        <f>IFERROR(TLM!AJ:AJ,"")</f>
        <v/>
      </c>
    </row>
    <row r="34" spans="1:10" x14ac:dyDescent="0.15">
      <c r="A34" s="20" t="str">
        <f t="shared" si="0"/>
        <v/>
      </c>
      <c r="B34" s="19" t="str">
        <f>IFERROR(TLM!$H:$H,"")</f>
        <v/>
      </c>
      <c r="C34" s="19" t="str">
        <f>IFERROR(TLM!$L:$L,"")</f>
        <v/>
      </c>
      <c r="D34" s="19" t="str">
        <f>IFERROR(TLM!$P:$P,"")</f>
        <v/>
      </c>
      <c r="E34" s="19" t="str">
        <f>IFERROR(TLM!$T:$T,"")</f>
        <v/>
      </c>
      <c r="F34" s="19" t="str">
        <f>IFERROR(TLM!$X:$X,"")</f>
        <v/>
      </c>
      <c r="G34" s="19" t="str">
        <f>IFERROR(TLM!$AB:$AB,"")</f>
        <v/>
      </c>
      <c r="H34" s="19" t="str">
        <f>IFERROR(TLM!AF:AF,"")</f>
        <v/>
      </c>
      <c r="I34" s="19" t="str">
        <f>IFERROR(TLM!AZ:AZ,"")</f>
        <v/>
      </c>
      <c r="J34" s="19" t="str">
        <f>IFERROR(TLM!AJ:AJ,"")</f>
        <v/>
      </c>
    </row>
    <row r="35" spans="1:10" x14ac:dyDescent="0.15">
      <c r="A35" s="20" t="str">
        <f t="shared" si="0"/>
        <v/>
      </c>
      <c r="B35" s="19" t="str">
        <f>IFERROR(TLM!$H:$H,"")</f>
        <v/>
      </c>
      <c r="C35" s="19" t="str">
        <f>IFERROR(TLM!$L:$L,"")</f>
        <v/>
      </c>
      <c r="D35" s="19" t="str">
        <f>IFERROR(TLM!$P:$P,"")</f>
        <v/>
      </c>
      <c r="E35" s="19" t="str">
        <f>IFERROR(TLM!$T:$T,"")</f>
        <v/>
      </c>
      <c r="F35" s="19" t="str">
        <f>IFERROR(TLM!$X:$X,"")</f>
        <v/>
      </c>
      <c r="G35" s="19" t="str">
        <f>IFERROR(TLM!$AB:$AB,"")</f>
        <v/>
      </c>
      <c r="H35" s="19" t="str">
        <f>IFERROR(TLM!AF:AF,"")</f>
        <v/>
      </c>
      <c r="I35" s="19" t="str">
        <f>IFERROR(TLM!AZ:AZ,"")</f>
        <v/>
      </c>
      <c r="J35" s="19" t="str">
        <f>IFERROR(TLM!AJ:AJ,"")</f>
        <v/>
      </c>
    </row>
    <row r="36" spans="1:10" x14ac:dyDescent="0.15">
      <c r="A36" s="20" t="str">
        <f t="shared" si="0"/>
        <v/>
      </c>
      <c r="B36" s="19" t="str">
        <f>IFERROR(TLM!$H:$H,"")</f>
        <v/>
      </c>
      <c r="C36" s="19" t="str">
        <f>IFERROR(TLM!$L:$L,"")</f>
        <v/>
      </c>
      <c r="D36" s="19" t="str">
        <f>IFERROR(TLM!$P:$P,"")</f>
        <v/>
      </c>
      <c r="E36" s="19" t="str">
        <f>IFERROR(TLM!$T:$T,"")</f>
        <v/>
      </c>
      <c r="F36" s="19" t="str">
        <f>IFERROR(TLM!$X:$X,"")</f>
        <v/>
      </c>
      <c r="G36" s="19" t="str">
        <f>IFERROR(TLM!$AB:$AB,"")</f>
        <v/>
      </c>
      <c r="H36" s="19" t="str">
        <f>IFERROR(TLM!AF:AF,"")</f>
        <v/>
      </c>
      <c r="I36" s="19" t="str">
        <f>IFERROR(TLM!AZ:AZ,"")</f>
        <v/>
      </c>
      <c r="J36" s="19" t="str">
        <f>IFERROR(TLM!AJ:AJ,"")</f>
        <v/>
      </c>
    </row>
    <row r="37" spans="1:10" x14ac:dyDescent="0.15">
      <c r="A37" s="20" t="str">
        <f t="shared" si="0"/>
        <v/>
      </c>
      <c r="B37" s="19" t="str">
        <f>IFERROR(TLM!$H:$H,"")</f>
        <v/>
      </c>
      <c r="C37" s="19" t="str">
        <f>IFERROR(TLM!$L:$L,"")</f>
        <v/>
      </c>
      <c r="D37" s="19" t="str">
        <f>IFERROR(TLM!$P:$P,"")</f>
        <v/>
      </c>
      <c r="E37" s="19" t="str">
        <f>IFERROR(TLM!$T:$T,"")</f>
        <v/>
      </c>
      <c r="F37" s="19" t="str">
        <f>IFERROR(TLM!$X:$X,"")</f>
        <v/>
      </c>
      <c r="G37" s="19" t="str">
        <f>IFERROR(TLM!$AB:$AB,"")</f>
        <v/>
      </c>
      <c r="H37" s="19" t="str">
        <f>IFERROR(TLM!AF:AF,"")</f>
        <v/>
      </c>
      <c r="I37" s="19" t="str">
        <f>IFERROR(TLM!AZ:AZ,"")</f>
        <v/>
      </c>
      <c r="J37" s="19" t="str">
        <f>IFERROR(TLM!AJ:AJ,"")</f>
        <v/>
      </c>
    </row>
    <row r="38" spans="1:10" x14ac:dyDescent="0.15">
      <c r="A38" s="20" t="str">
        <f t="shared" si="0"/>
        <v/>
      </c>
      <c r="B38" s="19" t="str">
        <f>IFERROR(TLM!$H:$H,"")</f>
        <v/>
      </c>
      <c r="C38" s="19" t="str">
        <f>IFERROR(TLM!$L:$L,"")</f>
        <v/>
      </c>
      <c r="D38" s="19" t="str">
        <f>IFERROR(TLM!$P:$P,"")</f>
        <v/>
      </c>
      <c r="E38" s="19" t="str">
        <f>IFERROR(TLM!$T:$T,"")</f>
        <v/>
      </c>
      <c r="F38" s="19" t="str">
        <f>IFERROR(TLM!$X:$X,"")</f>
        <v/>
      </c>
      <c r="G38" s="19" t="str">
        <f>IFERROR(TLM!$AB:$AB,"")</f>
        <v/>
      </c>
      <c r="H38" s="19" t="str">
        <f>IFERROR(TLM!AF:AF,"")</f>
        <v/>
      </c>
      <c r="I38" s="19" t="str">
        <f>IFERROR(TLM!AZ:AZ,"")</f>
        <v/>
      </c>
      <c r="J38" s="19" t="str">
        <f>IFERROR(TLM!AJ:AJ,"")</f>
        <v/>
      </c>
    </row>
    <row r="39" spans="1:10" x14ac:dyDescent="0.15">
      <c r="A39" s="20" t="str">
        <f t="shared" si="0"/>
        <v/>
      </c>
      <c r="B39" s="19" t="str">
        <f>IFERROR(TLM!$H:$H,"")</f>
        <v/>
      </c>
      <c r="C39" s="19" t="str">
        <f>IFERROR(TLM!$L:$L,"")</f>
        <v/>
      </c>
      <c r="D39" s="19" t="str">
        <f>IFERROR(TLM!$P:$P,"")</f>
        <v/>
      </c>
      <c r="E39" s="19" t="str">
        <f>IFERROR(TLM!$T:$T,"")</f>
        <v/>
      </c>
      <c r="F39" s="19" t="str">
        <f>IFERROR(TLM!$X:$X,"")</f>
        <v/>
      </c>
      <c r="G39" s="19" t="str">
        <f>IFERROR(TLM!$AB:$AB,"")</f>
        <v/>
      </c>
      <c r="H39" s="19" t="str">
        <f>IFERROR(TLM!AF:AF,"")</f>
        <v/>
      </c>
      <c r="I39" s="19" t="str">
        <f>IFERROR(TLM!AZ:AZ,"")</f>
        <v/>
      </c>
      <c r="J39" s="19" t="str">
        <f>IFERROR(TLM!AJ:AJ,"")</f>
        <v/>
      </c>
    </row>
    <row r="40" spans="1:10" x14ac:dyDescent="0.15">
      <c r="A40" s="20" t="str">
        <f t="shared" si="0"/>
        <v/>
      </c>
      <c r="B40" s="19" t="str">
        <f>IFERROR(TLM!$H:$H,"")</f>
        <v/>
      </c>
      <c r="C40" s="19" t="str">
        <f>IFERROR(TLM!$L:$L,"")</f>
        <v/>
      </c>
      <c r="D40" s="19" t="str">
        <f>IFERROR(TLM!$P:$P,"")</f>
        <v/>
      </c>
      <c r="E40" s="19" t="str">
        <f>IFERROR(TLM!$T:$T,"")</f>
        <v/>
      </c>
      <c r="F40" s="19" t="str">
        <f>IFERROR(TLM!$X:$X,"")</f>
        <v/>
      </c>
      <c r="G40" s="19" t="str">
        <f>IFERROR(TLM!$AB:$AB,"")</f>
        <v/>
      </c>
      <c r="H40" s="19" t="str">
        <f>IFERROR(TLM!AF:AF,"")</f>
        <v/>
      </c>
      <c r="I40" s="19" t="str">
        <f>IFERROR(TLM!AZ:AZ,"")</f>
        <v/>
      </c>
      <c r="J40" s="19" t="str">
        <f>IFERROR(TLM!AJ:AJ,"")</f>
        <v/>
      </c>
    </row>
    <row r="41" spans="1:10" x14ac:dyDescent="0.15">
      <c r="A41" s="20" t="str">
        <f t="shared" si="0"/>
        <v/>
      </c>
      <c r="B41" s="19" t="str">
        <f>IFERROR(TLM!$H:$H,"")</f>
        <v/>
      </c>
      <c r="C41" s="19" t="str">
        <f>IFERROR(TLM!$L:$L,"")</f>
        <v/>
      </c>
      <c r="D41" s="19" t="str">
        <f>IFERROR(TLM!$P:$P,"")</f>
        <v/>
      </c>
      <c r="E41" s="19" t="str">
        <f>IFERROR(TLM!$T:$T,"")</f>
        <v/>
      </c>
      <c r="F41" s="19" t="str">
        <f>IFERROR(TLM!$X:$X,"")</f>
        <v/>
      </c>
      <c r="G41" s="19" t="str">
        <f>IFERROR(TLM!$AB:$AB,"")</f>
        <v/>
      </c>
      <c r="H41" s="19" t="str">
        <f>IFERROR(TLM!AF:AF,"")</f>
        <v/>
      </c>
      <c r="I41" s="19" t="str">
        <f>IFERROR(TLM!AZ:AZ,"")</f>
        <v/>
      </c>
      <c r="J41" s="19" t="str">
        <f>IFERROR(TLM!AJ:AJ,"")</f>
        <v/>
      </c>
    </row>
    <row r="42" spans="1:10" x14ac:dyDescent="0.15">
      <c r="A42" s="20" t="str">
        <f t="shared" si="0"/>
        <v/>
      </c>
      <c r="B42" s="19" t="str">
        <f>IFERROR(TLM!$H:$H,"")</f>
        <v/>
      </c>
      <c r="C42" s="19" t="str">
        <f>IFERROR(TLM!$L:$L,"")</f>
        <v/>
      </c>
      <c r="D42" s="19" t="str">
        <f>IFERROR(TLM!$P:$P,"")</f>
        <v/>
      </c>
      <c r="E42" s="19" t="str">
        <f>IFERROR(TLM!$T:$T,"")</f>
        <v/>
      </c>
      <c r="F42" s="19" t="str">
        <f>IFERROR(TLM!$X:$X,"")</f>
        <v/>
      </c>
      <c r="G42" s="19" t="str">
        <f>IFERROR(TLM!$AB:$AB,"")</f>
        <v/>
      </c>
      <c r="H42" s="19" t="str">
        <f>IFERROR(TLM!AF:AF,"")</f>
        <v/>
      </c>
      <c r="I42" s="19" t="str">
        <f>IFERROR(TLM!AZ:AZ,"")</f>
        <v/>
      </c>
      <c r="J42" s="19" t="str">
        <f>IFERROR(TLM!AJ:AJ,"")</f>
        <v/>
      </c>
    </row>
    <row r="43" spans="1:10" x14ac:dyDescent="0.15">
      <c r="A43" s="20" t="str">
        <f t="shared" si="0"/>
        <v/>
      </c>
      <c r="B43" s="19" t="str">
        <f>IFERROR(TLM!$H:$H,"")</f>
        <v/>
      </c>
      <c r="C43" s="19" t="str">
        <f>IFERROR(TLM!$L:$L,"")</f>
        <v/>
      </c>
      <c r="D43" s="19" t="str">
        <f>IFERROR(TLM!$P:$P,"")</f>
        <v/>
      </c>
      <c r="E43" s="19" t="str">
        <f>IFERROR(TLM!$T:$T,"")</f>
        <v/>
      </c>
      <c r="F43" s="19" t="str">
        <f>IFERROR(TLM!$X:$X,"")</f>
        <v/>
      </c>
      <c r="G43" s="19" t="str">
        <f>IFERROR(TLM!$AB:$AB,"")</f>
        <v/>
      </c>
      <c r="H43" s="19" t="str">
        <f>IFERROR(TLM!AF:AF,"")</f>
        <v/>
      </c>
      <c r="I43" s="19" t="str">
        <f>IFERROR(TLM!AZ:AZ,"")</f>
        <v/>
      </c>
      <c r="J43" s="19" t="str">
        <f>IFERROR(TLM!AJ:AJ,"")</f>
        <v/>
      </c>
    </row>
    <row r="44" spans="1:10" x14ac:dyDescent="0.15">
      <c r="A44" s="20" t="str">
        <f t="shared" si="0"/>
        <v/>
      </c>
      <c r="B44" s="19" t="str">
        <f>IFERROR(TLM!$H:$H,"")</f>
        <v/>
      </c>
      <c r="C44" s="19" t="str">
        <f>IFERROR(TLM!$L:$L,"")</f>
        <v/>
      </c>
      <c r="D44" s="19" t="str">
        <f>IFERROR(TLM!$P:$P,"")</f>
        <v/>
      </c>
      <c r="E44" s="19" t="str">
        <f>IFERROR(TLM!$T:$T,"")</f>
        <v/>
      </c>
      <c r="F44" s="19" t="str">
        <f>IFERROR(TLM!$X:$X,"")</f>
        <v/>
      </c>
      <c r="G44" s="19" t="str">
        <f>IFERROR(TLM!$AB:$AB,"")</f>
        <v/>
      </c>
      <c r="H44" s="19" t="str">
        <f>IFERROR(TLM!AF:AF,"")</f>
        <v/>
      </c>
      <c r="I44" s="19" t="str">
        <f>IFERROR(TLM!AZ:AZ,"")</f>
        <v/>
      </c>
      <c r="J44" s="19" t="str">
        <f>IFERROR(TLM!AJ:AJ,"")</f>
        <v/>
      </c>
    </row>
    <row r="45" spans="1:10" x14ac:dyDescent="0.15">
      <c r="A45" s="20" t="str">
        <f t="shared" si="0"/>
        <v/>
      </c>
      <c r="B45" s="19" t="str">
        <f>IFERROR(TLM!$H:$H,"")</f>
        <v/>
      </c>
      <c r="C45" s="19" t="str">
        <f>IFERROR(TLM!$L:$L,"")</f>
        <v/>
      </c>
      <c r="D45" s="19" t="str">
        <f>IFERROR(TLM!$P:$P,"")</f>
        <v/>
      </c>
      <c r="E45" s="19" t="str">
        <f>IFERROR(TLM!$T:$T,"")</f>
        <v/>
      </c>
      <c r="F45" s="19" t="str">
        <f>IFERROR(TLM!$X:$X,"")</f>
        <v/>
      </c>
      <c r="G45" s="19" t="str">
        <f>IFERROR(TLM!$AB:$AB,"")</f>
        <v/>
      </c>
      <c r="H45" s="19" t="str">
        <f>IFERROR(TLM!AF:AF,"")</f>
        <v/>
      </c>
      <c r="I45" s="19" t="str">
        <f>IFERROR(TLM!AZ:AZ,"")</f>
        <v/>
      </c>
      <c r="J45" s="19" t="str">
        <f>IFERROR(TLM!AJ:AJ,"")</f>
        <v/>
      </c>
    </row>
    <row r="46" spans="1:10" x14ac:dyDescent="0.15">
      <c r="A46" s="20" t="str">
        <f t="shared" si="0"/>
        <v/>
      </c>
      <c r="B46" s="19" t="str">
        <f>IFERROR(TLM!$H:$H,"")</f>
        <v/>
      </c>
      <c r="C46" s="19" t="str">
        <f>IFERROR(TLM!$L:$L,"")</f>
        <v/>
      </c>
      <c r="D46" s="19" t="str">
        <f>IFERROR(TLM!$P:$P,"")</f>
        <v/>
      </c>
      <c r="E46" s="19" t="str">
        <f>IFERROR(TLM!$T:$T,"")</f>
        <v/>
      </c>
      <c r="F46" s="19" t="str">
        <f>IFERROR(TLM!$X:$X,"")</f>
        <v/>
      </c>
      <c r="G46" s="19" t="str">
        <f>IFERROR(TLM!$AB:$AB,"")</f>
        <v/>
      </c>
      <c r="H46" s="19" t="str">
        <f>IFERROR(TLM!AF:AF,"")</f>
        <v/>
      </c>
      <c r="I46" s="19" t="str">
        <f>IFERROR(TLM!AZ:AZ,"")</f>
        <v/>
      </c>
      <c r="J46" s="19" t="str">
        <f>IFERROR(TLM!AJ:AJ,"")</f>
        <v/>
      </c>
    </row>
    <row r="47" spans="1:10" x14ac:dyDescent="0.15">
      <c r="A47" s="20" t="str">
        <f t="shared" si="0"/>
        <v/>
      </c>
      <c r="B47" s="19" t="str">
        <f>IFERROR(TLM!$H:$H,"")</f>
        <v/>
      </c>
      <c r="C47" s="19" t="str">
        <f>IFERROR(TLM!$L:$L,"")</f>
        <v/>
      </c>
      <c r="D47" s="19" t="str">
        <f>IFERROR(TLM!$P:$P,"")</f>
        <v/>
      </c>
      <c r="E47" s="19" t="str">
        <f>IFERROR(TLM!$T:$T,"")</f>
        <v/>
      </c>
      <c r="F47" s="19" t="str">
        <f>IFERROR(TLM!$X:$X,"")</f>
        <v/>
      </c>
      <c r="G47" s="19" t="str">
        <f>IFERROR(TLM!$AB:$AB,"")</f>
        <v/>
      </c>
      <c r="H47" s="19" t="str">
        <f>IFERROR(TLM!AF:AF,"")</f>
        <v/>
      </c>
      <c r="I47" s="19" t="str">
        <f>IFERROR(TLM!AZ:AZ,"")</f>
        <v/>
      </c>
      <c r="J47" s="19" t="str">
        <f>IFERROR(TLM!AJ:AJ,"")</f>
        <v/>
      </c>
    </row>
    <row r="48" spans="1:10" x14ac:dyDescent="0.15">
      <c r="A48" s="20" t="str">
        <f t="shared" si="0"/>
        <v/>
      </c>
      <c r="B48" s="19" t="str">
        <f>IFERROR(TLM!$H:$H,"")</f>
        <v/>
      </c>
      <c r="C48" s="19" t="str">
        <f>IFERROR(TLM!$L:$L,"")</f>
        <v/>
      </c>
      <c r="D48" s="19" t="str">
        <f>IFERROR(TLM!$P:$P,"")</f>
        <v/>
      </c>
      <c r="E48" s="19" t="str">
        <f>IFERROR(TLM!$T:$T,"")</f>
        <v/>
      </c>
      <c r="F48" s="19" t="str">
        <f>IFERROR(TLM!$X:$X,"")</f>
        <v/>
      </c>
      <c r="G48" s="19" t="str">
        <f>IFERROR(TLM!$AB:$AB,"")</f>
        <v/>
      </c>
      <c r="H48" s="19" t="str">
        <f>IFERROR(TLM!AF:AF,"")</f>
        <v/>
      </c>
      <c r="I48" s="19" t="str">
        <f>IFERROR(TLM!AZ:AZ,"")</f>
        <v/>
      </c>
      <c r="J48" s="19" t="str">
        <f>IFERROR(TLM!AJ:AJ,"")</f>
        <v/>
      </c>
    </row>
    <row r="49" spans="1:10" x14ac:dyDescent="0.15">
      <c r="A49" s="20" t="str">
        <f t="shared" si="0"/>
        <v/>
      </c>
      <c r="B49" s="19" t="str">
        <f>IFERROR(TLM!$H:$H,"")</f>
        <v/>
      </c>
      <c r="C49" s="19" t="str">
        <f>IFERROR(TLM!$L:$L,"")</f>
        <v/>
      </c>
      <c r="D49" s="19" t="str">
        <f>IFERROR(TLM!$P:$P,"")</f>
        <v/>
      </c>
      <c r="E49" s="19" t="str">
        <f>IFERROR(TLM!$T:$T,"")</f>
        <v/>
      </c>
      <c r="F49" s="19" t="str">
        <f>IFERROR(TLM!$X:$X,"")</f>
        <v/>
      </c>
      <c r="G49" s="19" t="str">
        <f>IFERROR(TLM!$AB:$AB,"")</f>
        <v/>
      </c>
      <c r="H49" s="19" t="str">
        <f>IFERROR(TLM!AF:AF,"")</f>
        <v/>
      </c>
      <c r="I49" s="19" t="str">
        <f>IFERROR(TLM!AZ:AZ,"")</f>
        <v/>
      </c>
      <c r="J49" s="19" t="str">
        <f>IFERROR(TLM!AJ:AJ,"")</f>
        <v/>
      </c>
    </row>
    <row r="50" spans="1:10" x14ac:dyDescent="0.15">
      <c r="A50" s="20" t="str">
        <f t="shared" si="0"/>
        <v/>
      </c>
      <c r="B50" s="19" t="str">
        <f>IFERROR(TLM!$H:$H,"")</f>
        <v/>
      </c>
      <c r="C50" s="19" t="str">
        <f>IFERROR(TLM!$L:$L,"")</f>
        <v/>
      </c>
      <c r="D50" s="19" t="str">
        <f>IFERROR(TLM!$P:$P,"")</f>
        <v/>
      </c>
      <c r="E50" s="19" t="str">
        <f>IFERROR(TLM!$T:$T,"")</f>
        <v/>
      </c>
      <c r="F50" s="19" t="str">
        <f>IFERROR(TLM!$X:$X,"")</f>
        <v/>
      </c>
      <c r="G50" s="19" t="str">
        <f>IFERROR(TLM!$AB:$AB,"")</f>
        <v/>
      </c>
      <c r="H50" s="19" t="str">
        <f>IFERROR(TLM!AF:AF,"")</f>
        <v/>
      </c>
      <c r="I50" s="19" t="str">
        <f>IFERROR(TLM!AZ:AZ,"")</f>
        <v/>
      </c>
      <c r="J50" s="19" t="str">
        <f>IFERROR(TLM!AJ:AJ,"")</f>
        <v/>
      </c>
    </row>
    <row r="51" spans="1:10" x14ac:dyDescent="0.15">
      <c r="A51" s="20" t="str">
        <f t="shared" si="0"/>
        <v/>
      </c>
      <c r="B51" s="19" t="str">
        <f>IFERROR(TLM!$H:$H,"")</f>
        <v/>
      </c>
      <c r="C51" s="19" t="str">
        <f>IFERROR(TLM!$L:$L,"")</f>
        <v/>
      </c>
      <c r="D51" s="19" t="str">
        <f>IFERROR(TLM!$P:$P,"")</f>
        <v/>
      </c>
      <c r="E51" s="19" t="str">
        <f>IFERROR(TLM!$T:$T,"")</f>
        <v/>
      </c>
      <c r="F51" s="19" t="str">
        <f>IFERROR(TLM!$X:$X,"")</f>
        <v/>
      </c>
      <c r="G51" s="19" t="str">
        <f>IFERROR(TLM!$AB:$AB,"")</f>
        <v/>
      </c>
      <c r="H51" s="19" t="str">
        <f>IFERROR(TLM!AF:AF,"")</f>
        <v/>
      </c>
      <c r="I51" s="19" t="str">
        <f>IFERROR(TLM!AZ:AZ,"")</f>
        <v/>
      </c>
      <c r="J51" s="19" t="str">
        <f>IFERROR(TLM!AJ:AJ,"")</f>
        <v/>
      </c>
    </row>
    <row r="52" spans="1:10" x14ac:dyDescent="0.15">
      <c r="A52" s="20" t="str">
        <f t="shared" si="0"/>
        <v/>
      </c>
      <c r="B52" s="19" t="str">
        <f>IFERROR(TLM!$H:$H,"")</f>
        <v/>
      </c>
      <c r="C52" s="19" t="str">
        <f>IFERROR(TLM!$L:$L,"")</f>
        <v/>
      </c>
      <c r="D52" s="19" t="str">
        <f>IFERROR(TLM!$P:$P,"")</f>
        <v/>
      </c>
      <c r="E52" s="19" t="str">
        <f>IFERROR(TLM!$T:$T,"")</f>
        <v/>
      </c>
      <c r="F52" s="19" t="str">
        <f>IFERROR(TLM!$X:$X,"")</f>
        <v/>
      </c>
      <c r="G52" s="19" t="str">
        <f>IFERROR(TLM!$AB:$AB,"")</f>
        <v/>
      </c>
      <c r="H52" s="19" t="str">
        <f>IFERROR(TLM!AF:AF,"")</f>
        <v/>
      </c>
      <c r="I52" s="19" t="str">
        <f>IFERROR(TLM!AZ:AZ,"")</f>
        <v/>
      </c>
      <c r="J52" s="19" t="str">
        <f>IFERROR(TLM!AJ:AJ,"")</f>
        <v/>
      </c>
    </row>
    <row r="53" spans="1:10" x14ac:dyDescent="0.15">
      <c r="A53" s="20" t="str">
        <f t="shared" si="0"/>
        <v/>
      </c>
      <c r="B53" s="19" t="str">
        <f>IFERROR(TLM!$H:$H,"")</f>
        <v/>
      </c>
      <c r="C53" s="19" t="str">
        <f>IFERROR(TLM!$L:$L,"")</f>
        <v/>
      </c>
      <c r="D53" s="19" t="str">
        <f>IFERROR(TLM!$P:$P,"")</f>
        <v/>
      </c>
      <c r="E53" s="19" t="str">
        <f>IFERROR(TLM!$T:$T,"")</f>
        <v/>
      </c>
      <c r="F53" s="19" t="str">
        <f>IFERROR(TLM!$X:$X,"")</f>
        <v/>
      </c>
      <c r="G53" s="19" t="str">
        <f>IFERROR(TLM!$AB:$AB,"")</f>
        <v/>
      </c>
      <c r="H53" s="19" t="str">
        <f>IFERROR(TLM!AF:AF,"")</f>
        <v/>
      </c>
      <c r="I53" s="19" t="str">
        <f>IFERROR(TLM!AZ:AZ,"")</f>
        <v/>
      </c>
      <c r="J53" s="19" t="str">
        <f>IFERROR(TLM!AJ:AJ,"")</f>
        <v/>
      </c>
    </row>
    <row r="54" spans="1:10" x14ac:dyDescent="0.15">
      <c r="A54" s="20" t="str">
        <f t="shared" si="0"/>
        <v/>
      </c>
      <c r="B54" s="19" t="str">
        <f>IFERROR(TLM!$H:$H,"")</f>
        <v/>
      </c>
      <c r="C54" s="19" t="str">
        <f>IFERROR(TLM!$L:$L,"")</f>
        <v/>
      </c>
      <c r="D54" s="19" t="str">
        <f>IFERROR(TLM!$P:$P,"")</f>
        <v/>
      </c>
      <c r="E54" s="19" t="str">
        <f>IFERROR(TLM!$T:$T,"")</f>
        <v/>
      </c>
      <c r="F54" s="19" t="str">
        <f>IFERROR(TLM!$X:$X,"")</f>
        <v/>
      </c>
      <c r="G54" s="19" t="str">
        <f>IFERROR(TLM!$AB:$AB,"")</f>
        <v/>
      </c>
      <c r="H54" s="19" t="str">
        <f>IFERROR(TLM!AF:AF,"")</f>
        <v/>
      </c>
      <c r="I54" s="19" t="str">
        <f>IFERROR(TLM!AZ:AZ,"")</f>
        <v/>
      </c>
      <c r="J54" s="19" t="str">
        <f>IFERROR(TLM!AJ:AJ,"")</f>
        <v/>
      </c>
    </row>
    <row r="55" spans="1:10" x14ac:dyDescent="0.15">
      <c r="A55" s="20" t="str">
        <f t="shared" si="0"/>
        <v/>
      </c>
      <c r="B55" s="19" t="str">
        <f>IFERROR(TLM!$H:$H,"")</f>
        <v/>
      </c>
      <c r="C55" s="19" t="str">
        <f>IFERROR(TLM!$L:$L,"")</f>
        <v/>
      </c>
      <c r="D55" s="19" t="str">
        <f>IFERROR(TLM!$P:$P,"")</f>
        <v/>
      </c>
      <c r="E55" s="19" t="str">
        <f>IFERROR(TLM!$T:$T,"")</f>
        <v/>
      </c>
      <c r="F55" s="19" t="str">
        <f>IFERROR(TLM!$X:$X,"")</f>
        <v/>
      </c>
      <c r="G55" s="19" t="str">
        <f>IFERROR(TLM!$AB:$AB,"")</f>
        <v/>
      </c>
      <c r="H55" s="19" t="str">
        <f>IFERROR(TLM!AF:AF,"")</f>
        <v/>
      </c>
      <c r="I55" s="19" t="str">
        <f>IFERROR(TLM!AZ:AZ,"")</f>
        <v/>
      </c>
      <c r="J55" s="19" t="str">
        <f>IFERROR(TLM!AJ:AJ,"")</f>
        <v/>
      </c>
    </row>
    <row r="56" spans="1:10" x14ac:dyDescent="0.15">
      <c r="A56" s="20" t="str">
        <f t="shared" si="0"/>
        <v/>
      </c>
      <c r="B56" s="19" t="str">
        <f>IFERROR(TLM!$H:$H,"")</f>
        <v/>
      </c>
      <c r="C56" s="19" t="str">
        <f>IFERROR(TLM!$L:$L,"")</f>
        <v/>
      </c>
      <c r="D56" s="19" t="str">
        <f>IFERROR(TLM!$P:$P,"")</f>
        <v/>
      </c>
      <c r="E56" s="19" t="str">
        <f>IFERROR(TLM!$T:$T,"")</f>
        <v/>
      </c>
      <c r="F56" s="19" t="str">
        <f>IFERROR(TLM!$X:$X,"")</f>
        <v/>
      </c>
      <c r="G56" s="19" t="str">
        <f>IFERROR(TLM!$AB:$AB,"")</f>
        <v/>
      </c>
      <c r="H56" s="19" t="str">
        <f>IFERROR(TLM!AF:AF,"")</f>
        <v/>
      </c>
      <c r="I56" s="19" t="str">
        <f>IFERROR(TLM!AZ:AZ,"")</f>
        <v/>
      </c>
      <c r="J56" s="19" t="str">
        <f>IFERROR(TLM!AJ:AJ,"")</f>
        <v/>
      </c>
    </row>
    <row r="57" spans="1:10" x14ac:dyDescent="0.15">
      <c r="A57" s="20" t="str">
        <f t="shared" si="0"/>
        <v/>
      </c>
      <c r="B57" s="19" t="str">
        <f>IFERROR(TLM!$H:$H,"")</f>
        <v/>
      </c>
      <c r="C57" s="19" t="str">
        <f>IFERROR(TLM!$L:$L,"")</f>
        <v/>
      </c>
      <c r="D57" s="19" t="str">
        <f>IFERROR(TLM!$P:$P,"")</f>
        <v/>
      </c>
      <c r="E57" s="19" t="str">
        <f>IFERROR(TLM!$T:$T,"")</f>
        <v/>
      </c>
      <c r="F57" s="19" t="str">
        <f>IFERROR(TLM!$X:$X,"")</f>
        <v/>
      </c>
      <c r="G57" s="19" t="str">
        <f>IFERROR(TLM!$AB:$AB,"")</f>
        <v/>
      </c>
      <c r="H57" s="19" t="str">
        <f>IFERROR(TLM!AF:AF,"")</f>
        <v/>
      </c>
      <c r="I57" s="19" t="str">
        <f>IFERROR(TLM!AZ:AZ,"")</f>
        <v/>
      </c>
      <c r="J57" s="19" t="str">
        <f>IFERROR(TLM!AJ:AJ,"")</f>
        <v/>
      </c>
    </row>
    <row r="58" spans="1:10" x14ac:dyDescent="0.15">
      <c r="A58" s="20" t="str">
        <f t="shared" si="0"/>
        <v/>
      </c>
      <c r="B58" s="19" t="str">
        <f>IFERROR(TLM!$H:$H,"")</f>
        <v/>
      </c>
      <c r="C58" s="19" t="str">
        <f>IFERROR(TLM!$L:$L,"")</f>
        <v/>
      </c>
      <c r="D58" s="19" t="str">
        <f>IFERROR(TLM!$P:$P,"")</f>
        <v/>
      </c>
      <c r="E58" s="19" t="str">
        <f>IFERROR(TLM!$T:$T,"")</f>
        <v/>
      </c>
      <c r="F58" s="19" t="str">
        <f>IFERROR(TLM!$X:$X,"")</f>
        <v/>
      </c>
      <c r="G58" s="19" t="str">
        <f>IFERROR(TLM!$AB:$AB,"")</f>
        <v/>
      </c>
      <c r="H58" s="19" t="str">
        <f>IFERROR(TLM!AF:AF,"")</f>
        <v/>
      </c>
      <c r="I58" s="19" t="str">
        <f>IFERROR(TLM!AZ:AZ,"")</f>
        <v/>
      </c>
      <c r="J58" s="19" t="str">
        <f>IFERROR(TLM!AJ:AJ,"")</f>
        <v/>
      </c>
    </row>
    <row r="59" spans="1:10" x14ac:dyDescent="0.15">
      <c r="A59" s="20" t="str">
        <f t="shared" si="0"/>
        <v/>
      </c>
      <c r="B59" s="19" t="str">
        <f>IFERROR(TLM!$H:$H,"")</f>
        <v/>
      </c>
      <c r="C59" s="19" t="str">
        <f>IFERROR(TLM!$L:$L,"")</f>
        <v/>
      </c>
      <c r="D59" s="19" t="str">
        <f>IFERROR(TLM!$P:$P,"")</f>
        <v/>
      </c>
      <c r="E59" s="19" t="str">
        <f>IFERROR(TLM!$T:$T,"")</f>
        <v/>
      </c>
      <c r="F59" s="19" t="str">
        <f>IFERROR(TLM!$X:$X,"")</f>
        <v/>
      </c>
      <c r="G59" s="19" t="str">
        <f>IFERROR(TLM!$AB:$AB,"")</f>
        <v/>
      </c>
      <c r="H59" s="19" t="str">
        <f>IFERROR(TLM!AF:AF,"")</f>
        <v/>
      </c>
      <c r="I59" s="19" t="str">
        <f>IFERROR(TLM!AZ:AZ,"")</f>
        <v/>
      </c>
      <c r="J59" s="19" t="str">
        <f>IFERROR(TLM!AJ:AJ,"")</f>
        <v/>
      </c>
    </row>
    <row r="60" spans="1:10" x14ac:dyDescent="0.15">
      <c r="A60" s="20" t="str">
        <f t="shared" si="0"/>
        <v/>
      </c>
      <c r="B60" s="19" t="str">
        <f>IFERROR(TLM!$H:$H,"")</f>
        <v/>
      </c>
      <c r="C60" s="19" t="str">
        <f>IFERROR(TLM!$L:$L,"")</f>
        <v/>
      </c>
      <c r="D60" s="19" t="str">
        <f>IFERROR(TLM!$P:$P,"")</f>
        <v/>
      </c>
      <c r="E60" s="19" t="str">
        <f>IFERROR(TLM!$T:$T,"")</f>
        <v/>
      </c>
      <c r="F60" s="19" t="str">
        <f>IFERROR(TLM!$X:$X,"")</f>
        <v/>
      </c>
      <c r="G60" s="19" t="str">
        <f>IFERROR(TLM!$AB:$AB,"")</f>
        <v/>
      </c>
      <c r="H60" s="19" t="str">
        <f>IFERROR(TLM!AF:AF,"")</f>
        <v/>
      </c>
      <c r="I60" s="19" t="str">
        <f>IFERROR(TLM!AZ:AZ,"")</f>
        <v/>
      </c>
      <c r="J60" s="19" t="str">
        <f>IFERROR(TLM!AJ:AJ,"")</f>
        <v/>
      </c>
    </row>
    <row r="61" spans="1:10" x14ac:dyDescent="0.15">
      <c r="A61" s="20" t="str">
        <f t="shared" si="0"/>
        <v/>
      </c>
      <c r="B61" s="19" t="str">
        <f>IFERROR(TLM!$H:$H,"")</f>
        <v/>
      </c>
      <c r="C61" s="19" t="str">
        <f>IFERROR(TLM!$L:$L,"")</f>
        <v/>
      </c>
      <c r="D61" s="19" t="str">
        <f>IFERROR(TLM!$P:$P,"")</f>
        <v/>
      </c>
      <c r="E61" s="19" t="str">
        <f>IFERROR(TLM!$T:$T,"")</f>
        <v/>
      </c>
      <c r="F61" s="19" t="str">
        <f>IFERROR(TLM!$X:$X,"")</f>
        <v/>
      </c>
      <c r="G61" s="19" t="str">
        <f>IFERROR(TLM!$AB:$AB,"")</f>
        <v/>
      </c>
      <c r="H61" s="19" t="str">
        <f>IFERROR(TLM!AF:AF,"")</f>
        <v/>
      </c>
      <c r="I61" s="19" t="str">
        <f>IFERROR(TLM!AZ:AZ,"")</f>
        <v/>
      </c>
      <c r="J61" s="19" t="str">
        <f>IFERROR(TLM!AJ:AJ,"")</f>
        <v/>
      </c>
    </row>
    <row r="62" spans="1:10" x14ac:dyDescent="0.15">
      <c r="A62" s="20" t="str">
        <f t="shared" si="0"/>
        <v/>
      </c>
      <c r="B62" s="19" t="str">
        <f>IFERROR(TLM!$H:$H,"")</f>
        <v/>
      </c>
      <c r="C62" s="19" t="str">
        <f>IFERROR(TLM!$L:$L,"")</f>
        <v/>
      </c>
      <c r="D62" s="19" t="str">
        <f>IFERROR(TLM!$P:$P,"")</f>
        <v/>
      </c>
      <c r="E62" s="19" t="str">
        <f>IFERROR(TLM!$T:$T,"")</f>
        <v/>
      </c>
      <c r="F62" s="19" t="str">
        <f>IFERROR(TLM!$X:$X,"")</f>
        <v/>
      </c>
      <c r="G62" s="19" t="str">
        <f>IFERROR(TLM!$AB:$AB,"")</f>
        <v/>
      </c>
      <c r="H62" s="19" t="str">
        <f>IFERROR(TLM!AF:AF,"")</f>
        <v/>
      </c>
      <c r="I62" s="19" t="str">
        <f>IFERROR(TLM!AZ:AZ,"")</f>
        <v/>
      </c>
      <c r="J62" s="19" t="str">
        <f>IFERROR(TLM!AJ:AJ,"")</f>
        <v/>
      </c>
    </row>
    <row r="63" spans="1:10" x14ac:dyDescent="0.15">
      <c r="A63" s="20" t="str">
        <f t="shared" si="0"/>
        <v/>
      </c>
      <c r="B63" s="19" t="str">
        <f>IFERROR(TLM!$H:$H,"")</f>
        <v/>
      </c>
      <c r="C63" s="19" t="str">
        <f>IFERROR(TLM!$L:$L,"")</f>
        <v/>
      </c>
      <c r="D63" s="19" t="str">
        <f>IFERROR(TLM!$P:$P,"")</f>
        <v/>
      </c>
      <c r="E63" s="19" t="str">
        <f>IFERROR(TLM!$T:$T,"")</f>
        <v/>
      </c>
      <c r="F63" s="19" t="str">
        <f>IFERROR(TLM!$X:$X,"")</f>
        <v/>
      </c>
      <c r="G63" s="19" t="str">
        <f>IFERROR(TLM!$AB:$AB,"")</f>
        <v/>
      </c>
      <c r="H63" s="19" t="str">
        <f>IFERROR(TLM!AF:AF,"")</f>
        <v/>
      </c>
      <c r="I63" s="19" t="str">
        <f>IFERROR(TLM!AZ:AZ,"")</f>
        <v/>
      </c>
      <c r="J63" s="19" t="str">
        <f>IFERROR(TLM!AJ:AJ,"")</f>
        <v/>
      </c>
    </row>
    <row r="64" spans="1:10" x14ac:dyDescent="0.15">
      <c r="A64" s="20" t="str">
        <f t="shared" si="0"/>
        <v/>
      </c>
      <c r="B64" s="19" t="str">
        <f>IFERROR(TLM!$H:$H,"")</f>
        <v/>
      </c>
      <c r="C64" s="19" t="str">
        <f>IFERROR(TLM!$L:$L,"")</f>
        <v/>
      </c>
      <c r="D64" s="19" t="str">
        <f>IFERROR(TLM!$P:$P,"")</f>
        <v/>
      </c>
      <c r="E64" s="19" t="str">
        <f>IFERROR(TLM!$T:$T,"")</f>
        <v/>
      </c>
      <c r="F64" s="19" t="str">
        <f>IFERROR(TLM!$X:$X,"")</f>
        <v/>
      </c>
      <c r="G64" s="19" t="str">
        <f>IFERROR(TLM!$AB:$AB,"")</f>
        <v/>
      </c>
      <c r="H64" s="19" t="str">
        <f>IFERROR(TLM!AF:AF,"")</f>
        <v/>
      </c>
      <c r="I64" s="19" t="str">
        <f>IFERROR(TLM!AZ:AZ,"")</f>
        <v/>
      </c>
      <c r="J64" s="19" t="str">
        <f>IFERROR(TLM!AJ:AJ,"")</f>
        <v/>
      </c>
    </row>
    <row r="65" spans="1:10" x14ac:dyDescent="0.15">
      <c r="A65" s="20" t="str">
        <f t="shared" si="0"/>
        <v/>
      </c>
      <c r="B65" s="19" t="str">
        <f>IFERROR(TLM!$H:$H,"")</f>
        <v/>
      </c>
      <c r="C65" s="19" t="str">
        <f>IFERROR(TLM!$L:$L,"")</f>
        <v/>
      </c>
      <c r="D65" s="19" t="str">
        <f>IFERROR(TLM!$P:$P,"")</f>
        <v/>
      </c>
      <c r="E65" s="19" t="str">
        <f>IFERROR(TLM!$T:$T,"")</f>
        <v/>
      </c>
      <c r="F65" s="19" t="str">
        <f>IFERROR(TLM!$X:$X,"")</f>
        <v/>
      </c>
      <c r="G65" s="19" t="str">
        <f>IFERROR(TLM!$AB:$AB,"")</f>
        <v/>
      </c>
      <c r="H65" s="19" t="str">
        <f>IFERROR(TLM!AF:AF,"")</f>
        <v/>
      </c>
      <c r="I65" s="19" t="str">
        <f>IFERROR(TLM!AZ:AZ,"")</f>
        <v/>
      </c>
      <c r="J65" s="19" t="str">
        <f>IFERROR(TLM!AJ:AJ,"")</f>
        <v/>
      </c>
    </row>
    <row r="66" spans="1:10" x14ac:dyDescent="0.15">
      <c r="A66" s="20" t="str">
        <f t="shared" si="0"/>
        <v/>
      </c>
      <c r="B66" s="19" t="str">
        <f>IFERROR(TLM!$H:$H,"")</f>
        <v/>
      </c>
      <c r="C66" s="19" t="str">
        <f>IFERROR(TLM!$L:$L,"")</f>
        <v/>
      </c>
      <c r="D66" s="19" t="str">
        <f>IFERROR(TLM!$P:$P,"")</f>
        <v/>
      </c>
      <c r="E66" s="19" t="str">
        <f>IFERROR(TLM!$T:$T,"")</f>
        <v/>
      </c>
      <c r="F66" s="19" t="str">
        <f>IFERROR(TLM!$X:$X,"")</f>
        <v/>
      </c>
      <c r="G66" s="19" t="str">
        <f>IFERROR(TLM!$AB:$AB,"")</f>
        <v/>
      </c>
      <c r="H66" s="19" t="str">
        <f>IFERROR(TLM!AF:AF,"")</f>
        <v/>
      </c>
      <c r="I66" s="19" t="str">
        <f>IFERROR(TLM!AZ:AZ,"")</f>
        <v/>
      </c>
      <c r="J66" s="19" t="str">
        <f>IFERROR(TLM!AJ:AJ,"")</f>
        <v/>
      </c>
    </row>
    <row r="67" spans="1:10" x14ac:dyDescent="0.1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IFERROR(TLM!$L:$L,"")</f>
        <v/>
      </c>
      <c r="D67" s="19" t="str">
        <f>IFERROR(TLM!$P:$P,"")</f>
        <v/>
      </c>
      <c r="E67" s="19" t="str">
        <f>IFERROR(TLM!$T:$T,"")</f>
        <v/>
      </c>
      <c r="F67" s="19" t="str">
        <f>IFERROR(TLM!$X:$X,"")</f>
        <v/>
      </c>
      <c r="G67" s="19" t="str">
        <f>IFERROR(TLM!$AB:$AB,"")</f>
        <v/>
      </c>
      <c r="H67" s="19" t="str">
        <f>IFERROR(TLM!AF:AF,"")</f>
        <v/>
      </c>
      <c r="I67" s="19" t="str">
        <f>IFERROR(TLM!AZ:AZ,"")</f>
        <v/>
      </c>
      <c r="J67" s="19" t="str">
        <f>IFERROR(TLM!AJ:AJ,"")</f>
        <v/>
      </c>
    </row>
    <row r="68" spans="1:10" x14ac:dyDescent="0.15">
      <c r="A68" s="20" t="str">
        <f t="shared" si="1"/>
        <v/>
      </c>
      <c r="B68" s="19" t="str">
        <f>IFERROR(TLM!$H:$H,"")</f>
        <v/>
      </c>
      <c r="C68" s="19" t="str">
        <f>IFERROR(TLM!$L:$L,"")</f>
        <v/>
      </c>
      <c r="D68" s="19" t="str">
        <f>IFERROR(TLM!$P:$P,"")</f>
        <v/>
      </c>
      <c r="E68" s="19" t="str">
        <f>IFERROR(TLM!$T:$T,"")</f>
        <v/>
      </c>
      <c r="F68" s="19" t="str">
        <f>IFERROR(TLM!$X:$X,"")</f>
        <v/>
      </c>
      <c r="G68" s="19" t="str">
        <f>IFERROR(TLM!$AB:$AB,"")</f>
        <v/>
      </c>
      <c r="H68" s="19" t="str">
        <f>IFERROR(TLM!AF:AF,"")</f>
        <v/>
      </c>
      <c r="I68" s="19" t="str">
        <f>IFERROR(TLM!AZ:AZ,"")</f>
        <v/>
      </c>
      <c r="J68" s="19" t="str">
        <f>IFERROR(TLM!AJ:AJ,"")</f>
        <v/>
      </c>
    </row>
    <row r="69" spans="1:10" x14ac:dyDescent="0.15">
      <c r="A69" s="20" t="str">
        <f t="shared" si="1"/>
        <v/>
      </c>
      <c r="B69" s="19" t="str">
        <f>IFERROR(TLM!$H:$H,"")</f>
        <v/>
      </c>
      <c r="C69" s="19" t="str">
        <f>IFERROR(TLM!$L:$L,"")</f>
        <v/>
      </c>
      <c r="D69" s="19" t="str">
        <f>IFERROR(TLM!$P:$P,"")</f>
        <v/>
      </c>
      <c r="E69" s="19" t="str">
        <f>IFERROR(TLM!$T:$T,"")</f>
        <v/>
      </c>
      <c r="F69" s="19" t="str">
        <f>IFERROR(TLM!$X:$X,"")</f>
        <v/>
      </c>
      <c r="G69" s="19" t="str">
        <f>IFERROR(TLM!$AB:$AB,"")</f>
        <v/>
      </c>
      <c r="H69" s="19" t="str">
        <f>IFERROR(TLM!AF:AF,"")</f>
        <v/>
      </c>
      <c r="I69" s="19" t="str">
        <f>IFERROR(TLM!AZ:AZ,"")</f>
        <v/>
      </c>
      <c r="J69" s="19" t="str">
        <f>IFERROR(TLM!AJ:AJ,"")</f>
        <v/>
      </c>
    </row>
    <row r="70" spans="1:10" x14ac:dyDescent="0.15">
      <c r="A70" s="20" t="str">
        <f t="shared" si="1"/>
        <v/>
      </c>
      <c r="B70" s="19" t="str">
        <f>IFERROR(TLM!$H:$H,"")</f>
        <v/>
      </c>
      <c r="C70" s="19" t="str">
        <f>IFERROR(TLM!$L:$L,"")</f>
        <v/>
      </c>
      <c r="D70" s="19" t="str">
        <f>IFERROR(TLM!$P:$P,"")</f>
        <v/>
      </c>
      <c r="E70" s="19" t="str">
        <f>IFERROR(TLM!$T:$T,"")</f>
        <v/>
      </c>
      <c r="F70" s="19" t="str">
        <f>IFERROR(TLM!$X:$X,"")</f>
        <v/>
      </c>
      <c r="G70" s="19" t="str">
        <f>IFERROR(TLM!$AB:$AB,"")</f>
        <v/>
      </c>
      <c r="H70" s="19" t="str">
        <f>IFERROR(TLM!AF:AF,"")</f>
        <v/>
      </c>
      <c r="I70" s="19" t="str">
        <f>IFERROR(TLM!AZ:AZ,"")</f>
        <v/>
      </c>
      <c r="J70" s="19" t="str">
        <f>IFERROR(TLM!AJ:AJ,"")</f>
        <v/>
      </c>
    </row>
    <row r="71" spans="1:10" x14ac:dyDescent="0.15">
      <c r="A71" s="20" t="str">
        <f t="shared" si="1"/>
        <v/>
      </c>
      <c r="B71" s="19" t="str">
        <f>IFERROR(TLM!$H:$H,"")</f>
        <v/>
      </c>
      <c r="C71" s="19" t="str">
        <f>IFERROR(TLM!$L:$L,"")</f>
        <v/>
      </c>
      <c r="D71" s="19" t="str">
        <f>IFERROR(TLM!$P:$P,"")</f>
        <v/>
      </c>
      <c r="E71" s="19" t="str">
        <f>IFERROR(TLM!$T:$T,"")</f>
        <v/>
      </c>
      <c r="F71" s="19" t="str">
        <f>IFERROR(TLM!$X:$X,"")</f>
        <v/>
      </c>
      <c r="G71" s="19" t="str">
        <f>IFERROR(TLM!$AB:$AB,"")</f>
        <v/>
      </c>
      <c r="H71" s="19" t="str">
        <f>IFERROR(TLM!AF:AF,"")</f>
        <v/>
      </c>
      <c r="I71" s="19" t="str">
        <f>IFERROR(TLM!AZ:AZ,"")</f>
        <v/>
      </c>
      <c r="J71" s="19" t="str">
        <f>IFERROR(TLM!AJ:AJ,"")</f>
        <v/>
      </c>
    </row>
    <row r="72" spans="1:10" x14ac:dyDescent="0.15">
      <c r="A72" s="20" t="str">
        <f t="shared" si="1"/>
        <v/>
      </c>
      <c r="B72" s="19" t="str">
        <f>IFERROR(TLM!$H:$H,"")</f>
        <v/>
      </c>
      <c r="C72" s="19" t="str">
        <f>IFERROR(TLM!$L:$L,"")</f>
        <v/>
      </c>
      <c r="D72" s="19" t="str">
        <f>IFERROR(TLM!$P:$P,"")</f>
        <v/>
      </c>
      <c r="E72" s="19" t="str">
        <f>IFERROR(TLM!$T:$T,"")</f>
        <v/>
      </c>
      <c r="F72" s="19" t="str">
        <f>IFERROR(TLM!$X:$X,"")</f>
        <v/>
      </c>
      <c r="G72" s="19" t="str">
        <f>IFERROR(TLM!$AB:$AB,"")</f>
        <v/>
      </c>
      <c r="H72" s="19" t="str">
        <f>IFERROR(TLM!AF:AF,"")</f>
        <v/>
      </c>
      <c r="I72" s="19" t="str">
        <f>IFERROR(TLM!AZ:AZ,"")</f>
        <v/>
      </c>
      <c r="J72" s="19" t="str">
        <f>IFERROR(TLM!AJ:AJ,"")</f>
        <v/>
      </c>
    </row>
    <row r="73" spans="1:10" x14ac:dyDescent="0.15">
      <c r="A73" s="20" t="str">
        <f t="shared" si="1"/>
        <v/>
      </c>
      <c r="B73" s="19" t="str">
        <f>IFERROR(TLM!$H:$H,"")</f>
        <v/>
      </c>
      <c r="C73" s="19" t="str">
        <f>IFERROR(TLM!$L:$L,"")</f>
        <v/>
      </c>
      <c r="D73" s="19" t="str">
        <f>IFERROR(TLM!$P:$P,"")</f>
        <v/>
      </c>
      <c r="E73" s="19" t="str">
        <f>IFERROR(TLM!$T:$T,"")</f>
        <v/>
      </c>
      <c r="F73" s="19" t="str">
        <f>IFERROR(TLM!$X:$X,"")</f>
        <v/>
      </c>
      <c r="G73" s="19" t="str">
        <f>IFERROR(TLM!$AB:$AB,"")</f>
        <v/>
      </c>
      <c r="H73" s="19" t="str">
        <f>IFERROR(TLM!AF:AF,"")</f>
        <v/>
      </c>
      <c r="I73" s="19" t="str">
        <f>IFERROR(TLM!AZ:AZ,"")</f>
        <v/>
      </c>
      <c r="J73" s="19" t="str">
        <f>IFERROR(TLM!AJ:AJ,"")</f>
        <v/>
      </c>
    </row>
    <row r="74" spans="1:10" x14ac:dyDescent="0.15">
      <c r="A74" s="20" t="str">
        <f t="shared" si="1"/>
        <v/>
      </c>
      <c r="B74" s="19" t="str">
        <f>IFERROR(TLM!$H:$H,"")</f>
        <v/>
      </c>
      <c r="C74" s="19" t="str">
        <f>IFERROR(TLM!$L:$L,"")</f>
        <v/>
      </c>
      <c r="D74" s="19" t="str">
        <f>IFERROR(TLM!$P:$P,"")</f>
        <v/>
      </c>
      <c r="E74" s="19" t="str">
        <f>IFERROR(TLM!$T:$T,"")</f>
        <v/>
      </c>
      <c r="F74" s="19" t="str">
        <f>IFERROR(TLM!$X:$X,"")</f>
        <v/>
      </c>
      <c r="G74" s="19" t="str">
        <f>IFERROR(TLM!$AB:$AB,"")</f>
        <v/>
      </c>
      <c r="H74" s="19" t="str">
        <f>IFERROR(TLM!AF:AF,"")</f>
        <v/>
      </c>
      <c r="I74" s="19" t="str">
        <f>IFERROR(TLM!AZ:AZ,"")</f>
        <v/>
      </c>
      <c r="J74" s="19" t="str">
        <f>IFERROR(TLM!AJ:AJ,"")</f>
        <v/>
      </c>
    </row>
    <row r="75" spans="1:10" x14ac:dyDescent="0.15">
      <c r="A75" s="20" t="str">
        <f t="shared" si="1"/>
        <v/>
      </c>
      <c r="B75" s="19" t="str">
        <f>IFERROR(TLM!$H:$H,"")</f>
        <v/>
      </c>
      <c r="C75" s="19" t="str">
        <f>IFERROR(TLM!$L:$L,"")</f>
        <v/>
      </c>
      <c r="D75" s="19" t="str">
        <f>IFERROR(TLM!$P:$P,"")</f>
        <v/>
      </c>
      <c r="E75" s="19" t="str">
        <f>IFERROR(TLM!$T:$T,"")</f>
        <v/>
      </c>
      <c r="F75" s="19" t="str">
        <f>IFERROR(TLM!$X:$X,"")</f>
        <v/>
      </c>
      <c r="G75" s="19" t="str">
        <f>IFERROR(TLM!$AB:$AB,"")</f>
        <v/>
      </c>
      <c r="H75" s="19" t="str">
        <f>IFERROR(TLM!AF:AF,"")</f>
        <v/>
      </c>
      <c r="I75" s="19" t="str">
        <f>IFERROR(TLM!AZ:AZ,"")</f>
        <v/>
      </c>
      <c r="J75" s="19" t="str">
        <f>IFERROR(TLM!AJ:AJ,"")</f>
        <v/>
      </c>
    </row>
    <row r="76" spans="1:10" x14ac:dyDescent="0.15">
      <c r="A76" s="20" t="str">
        <f>IF(B76&lt;&gt;"",A75+1,"")</f>
        <v/>
      </c>
      <c r="B76" s="19" t="str">
        <f>IFERROR(TLM!$H:$H,"")</f>
        <v/>
      </c>
      <c r="C76" s="19" t="str">
        <f>IFERROR(TLM!$L:$L,"")</f>
        <v/>
      </c>
      <c r="D76" s="19" t="str">
        <f>IFERROR(TLM!$P:$P,"")</f>
        <v/>
      </c>
      <c r="E76" s="19" t="str">
        <f>IFERROR(TLM!$T:$T,"")</f>
        <v/>
      </c>
      <c r="F76" s="19" t="str">
        <f>IFERROR(TLM!$X:$X,"")</f>
        <v/>
      </c>
      <c r="G76" s="19" t="str">
        <f>IFERROR(TLM!$AB:$AB,"")</f>
        <v/>
      </c>
      <c r="H76" s="19" t="str">
        <f>IFERROR(TLM!AF:AF,"")</f>
        <v/>
      </c>
      <c r="I76" s="19" t="str">
        <f>IFERROR(TLM!AZ:AZ,"")</f>
        <v/>
      </c>
      <c r="J76" s="19" t="str">
        <f>IFERROR(TLM!AJ:AJ,"")</f>
        <v/>
      </c>
    </row>
    <row r="77" spans="1:10" x14ac:dyDescent="0.15">
      <c r="A77" s="20" t="str">
        <f>IF(B77&lt;&gt;"",A76+1,"")</f>
        <v/>
      </c>
      <c r="B77" s="19" t="str">
        <f>IFERROR(TLM!$H:$H,"")</f>
        <v/>
      </c>
      <c r="C77" s="19" t="str">
        <f>IFERROR(TLM!$L:$L,"")</f>
        <v/>
      </c>
      <c r="D77" s="19" t="str">
        <f>IFERROR(TLM!$P:$P,"")</f>
        <v/>
      </c>
      <c r="E77" s="19" t="str">
        <f>IFERROR(TLM!$T:$T,"")</f>
        <v/>
      </c>
      <c r="F77" s="19" t="str">
        <f>IFERROR(TLM!$X:$X,"")</f>
        <v/>
      </c>
      <c r="G77" s="19" t="str">
        <f>IFERROR(TLM!$AB:$AB,"")</f>
        <v/>
      </c>
      <c r="H77" s="19" t="str">
        <f>IFERROR(TLM!AF:AF,"")</f>
        <v/>
      </c>
      <c r="I77" s="19" t="str">
        <f>IFERROR(TLM!AZ:AZ,"")</f>
        <v/>
      </c>
      <c r="J77" s="19" t="str">
        <f>IFERROR(TLM!AJ:AJ,"")</f>
        <v/>
      </c>
    </row>
    <row r="78" spans="1:10" x14ac:dyDescent="0.1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IFERROR(TLM!$L:$L,"")</f>
        <v/>
      </c>
      <c r="D78" s="19" t="str">
        <f>IFERROR(TLM!$P:$P,"")</f>
        <v/>
      </c>
      <c r="E78" s="19" t="str">
        <f>IFERROR(TLM!$T:$T,"")</f>
        <v/>
      </c>
      <c r="F78" s="19" t="str">
        <f>IFERROR(TLM!$X:$X,"")</f>
        <v/>
      </c>
      <c r="G78" s="19" t="str">
        <f>IFERROR(TLM!$AB:$AB,"")</f>
        <v/>
      </c>
      <c r="H78" s="19" t="str">
        <f>IFERROR(TLM!AF:AF,"")</f>
        <v/>
      </c>
      <c r="I78" s="19" t="str">
        <f>IFERROR(TLM!AZ:AZ,"")</f>
        <v/>
      </c>
      <c r="J78" s="19" t="str">
        <f>IFERROR(TLM!AJ:AJ,"")</f>
        <v/>
      </c>
    </row>
    <row r="79" spans="1:10" x14ac:dyDescent="0.15">
      <c r="A79" s="20" t="str">
        <f t="shared" si="2"/>
        <v/>
      </c>
      <c r="B79" s="19" t="str">
        <f>IFERROR(TLM!$H:$H,"")</f>
        <v/>
      </c>
      <c r="C79" s="19" t="str">
        <f>IFERROR(TLM!$L:$L,"")</f>
        <v/>
      </c>
      <c r="D79" s="19" t="str">
        <f>IFERROR(TLM!$P:$P,"")</f>
        <v/>
      </c>
      <c r="E79" s="19" t="str">
        <f>IFERROR(TLM!$T:$T,"")</f>
        <v/>
      </c>
      <c r="F79" s="19" t="str">
        <f>IFERROR(TLM!$X:$X,"")</f>
        <v/>
      </c>
      <c r="G79" s="19" t="str">
        <f>IFERROR(TLM!$AB:$AB,"")</f>
        <v/>
      </c>
      <c r="H79" s="19" t="str">
        <f>IFERROR(TLM!AF:AF,"")</f>
        <v/>
      </c>
      <c r="I79" s="19" t="str">
        <f>IFERROR(TLM!AZ:AZ,"")</f>
        <v/>
      </c>
      <c r="J79" s="19" t="str">
        <f>IFERROR(TLM!AJ:AJ,"")</f>
        <v/>
      </c>
    </row>
    <row r="80" spans="1:10" x14ac:dyDescent="0.15">
      <c r="A80" s="20" t="str">
        <f t="shared" si="2"/>
        <v/>
      </c>
      <c r="B80" s="19" t="str">
        <f>IFERROR(TLM!$H:$H,"")</f>
        <v/>
      </c>
      <c r="C80" s="19" t="str">
        <f>IFERROR(TLM!$L:$L,"")</f>
        <v/>
      </c>
      <c r="D80" s="19" t="str">
        <f>IFERROR(TLM!$P:$P,"")</f>
        <v/>
      </c>
      <c r="E80" s="19" t="str">
        <f>IFERROR(TLM!$T:$T,"")</f>
        <v/>
      </c>
      <c r="F80" s="19" t="str">
        <f>IFERROR(TLM!$X:$X,"")</f>
        <v/>
      </c>
      <c r="G80" s="19" t="str">
        <f>IFERROR(TLM!$AB:$AB,"")</f>
        <v/>
      </c>
      <c r="H80" s="19" t="str">
        <f>IFERROR(TLM!AF:AF,"")</f>
        <v/>
      </c>
      <c r="I80" s="19" t="str">
        <f>IFERROR(TLM!AZ:AZ,"")</f>
        <v/>
      </c>
      <c r="J80" s="19" t="str">
        <f>IFERROR(TLM!AJ:AJ,"")</f>
        <v/>
      </c>
    </row>
    <row r="81" spans="1:10" x14ac:dyDescent="0.15">
      <c r="A81" s="20" t="s">
        <v>106</v>
      </c>
      <c r="B81" s="19" t="s">
        <v>106</v>
      </c>
      <c r="C81" s="19"/>
      <c r="D81" s="19" t="s">
        <v>106</v>
      </c>
      <c r="E81" s="19"/>
      <c r="F81" s="19" t="s">
        <v>106</v>
      </c>
      <c r="G81" s="19">
        <f>IFERROR(TLM!$AB:$AB,"")</f>
        <v>0</v>
      </c>
      <c r="H81" s="19" t="s">
        <v>106</v>
      </c>
      <c r="J81" s="19" t="s">
        <v>106</v>
      </c>
    </row>
    <row r="82" spans="1:10" x14ac:dyDescent="0.15">
      <c r="G82" s="19">
        <f>IFERROR(TLM!$AB:$AB,"")</f>
        <v>0</v>
      </c>
    </row>
    <row r="83" spans="1:10" x14ac:dyDescent="0.15">
      <c r="G83" s="19">
        <f>IFERROR(TLM!$AB:$AB,"")</f>
        <v>0</v>
      </c>
    </row>
    <row r="84" spans="1:10" x14ac:dyDescent="0.15">
      <c r="G84" s="19">
        <f>IFERROR(TLM!$AB:$AB,"")</f>
        <v>0</v>
      </c>
    </row>
    <row r="85" spans="1:10" x14ac:dyDescent="0.15">
      <c r="G85" s="19">
        <f>IFERROR(TLM!$AB:$AB,"")</f>
        <v>0</v>
      </c>
    </row>
    <row r="86" spans="1:10" x14ac:dyDescent="0.15">
      <c r="G86" s="19">
        <f>IFERROR(TLM!$AB:$AB,"")</f>
        <v>0</v>
      </c>
    </row>
    <row r="87" spans="1:10" x14ac:dyDescent="0.15">
      <c r="G87" s="19">
        <f>IFERROR(TLM!$AB:$AB,"")</f>
        <v>0</v>
      </c>
    </row>
    <row r="88" spans="1:10" x14ac:dyDescent="0.15">
      <c r="G88" s="19">
        <f>IFERROR(TLM!$AB:$AB,"")</f>
        <v>0</v>
      </c>
    </row>
    <row r="89" spans="1:10" x14ac:dyDescent="0.15">
      <c r="G89" s="19">
        <f>IFERROR(TLM!$AB:$AB,"")</f>
        <v>0</v>
      </c>
    </row>
    <row r="90" spans="1:10" x14ac:dyDescent="0.15">
      <c r="G90" s="19">
        <f>IFERROR(TLM!$AB:$AB,"")</f>
        <v>0</v>
      </c>
    </row>
    <row r="91" spans="1:10" x14ac:dyDescent="0.15">
      <c r="G91" s="19">
        <f>IFERROR(TLM!$AB:$AB,"")</f>
        <v>0</v>
      </c>
    </row>
    <row r="92" spans="1:10" x14ac:dyDescent="0.15">
      <c r="G92" s="19">
        <f>IFERROR(TLM!$AB:$AB,"")</f>
        <v>0</v>
      </c>
    </row>
    <row r="93" spans="1:10" x14ac:dyDescent="0.15">
      <c r="G93" s="19">
        <f>IFERROR(TLM!$AB:$AB,"")</f>
        <v>0</v>
      </c>
    </row>
    <row r="94" spans="1:10" x14ac:dyDescent="0.15">
      <c r="G94" s="19">
        <f>IFERROR(TLM!$AB:$AB,"")</f>
        <v>0</v>
      </c>
    </row>
    <row r="95" spans="1:10" x14ac:dyDescent="0.15">
      <c r="G95" s="19">
        <f>IFERROR(TLM!$AB:$AB,"")</f>
        <v>0</v>
      </c>
    </row>
    <row r="96" spans="1:10" x14ac:dyDescent="0.15">
      <c r="G96" s="19">
        <f>IFERROR(TLM!$AB:$AB,"")</f>
        <v>0</v>
      </c>
    </row>
    <row r="97" spans="7:7" x14ac:dyDescent="0.15">
      <c r="G97" s="19">
        <f>IFERROR(TLM!$AB:$AB,"")</f>
        <v>0</v>
      </c>
    </row>
    <row r="98" spans="7:7" x14ac:dyDescent="0.15">
      <c r="G98" s="19">
        <f>IFERROR(TLM!$AB:$AB,"")</f>
        <v>0</v>
      </c>
    </row>
    <row r="99" spans="7:7" x14ac:dyDescent="0.15">
      <c r="G99" s="19">
        <f>IFERROR(TLM!$AB:$AB,"")</f>
        <v>0</v>
      </c>
    </row>
    <row r="100" spans="7:7" x14ac:dyDescent="0.15">
      <c r="G100" s="19">
        <f>IFERROR(TLM!$AB:$AB,"")</f>
        <v>0</v>
      </c>
    </row>
    <row r="101" spans="7:7" x14ac:dyDescent="0.15">
      <c r="G101" s="19">
        <f>IFERROR(TLM!$AB:$AB,"")</f>
        <v>0</v>
      </c>
    </row>
    <row r="102" spans="7:7" x14ac:dyDescent="0.15">
      <c r="G102" s="19">
        <f>IFERROR(TLM!$AB:$AB,"")</f>
        <v>0</v>
      </c>
    </row>
    <row r="103" spans="7:7" x14ac:dyDescent="0.15">
      <c r="G103" s="19">
        <f>IFERROR(TLM!$AB:$AB,"")</f>
        <v>0</v>
      </c>
    </row>
    <row r="104" spans="7:7" x14ac:dyDescent="0.15">
      <c r="G104" s="19">
        <f>IFERROR(TLM!$AB:$AB,"")</f>
        <v>0</v>
      </c>
    </row>
    <row r="105" spans="7:7" x14ac:dyDescent="0.15">
      <c r="G105" s="19">
        <f>IFERROR(TLM!$AB:$AB,"")</f>
        <v>0</v>
      </c>
    </row>
    <row r="106" spans="7:7" x14ac:dyDescent="0.15">
      <c r="G106" s="19">
        <f>IFERROR(TLM!$AB:$AB,"")</f>
        <v>0</v>
      </c>
    </row>
    <row r="107" spans="7:7" x14ac:dyDescent="0.15">
      <c r="G107" s="19">
        <f>IFERROR(TLM!$AB:$AB,"")</f>
        <v>0</v>
      </c>
    </row>
    <row r="108" spans="7:7" x14ac:dyDescent="0.15">
      <c r="G108" s="19">
        <f>IFERROR(TLM!$AB:$AB,"")</f>
        <v>0</v>
      </c>
    </row>
    <row r="109" spans="7:7" x14ac:dyDescent="0.15">
      <c r="G109" s="19">
        <f>IFERROR(TLM!$AB:$AB,"")</f>
        <v>0</v>
      </c>
    </row>
    <row r="110" spans="7:7" x14ac:dyDescent="0.15">
      <c r="G110" s="19">
        <f>IFERROR(TLM!$AB:$AB,"")</f>
        <v>0</v>
      </c>
    </row>
    <row r="111" spans="7:7" x14ac:dyDescent="0.15">
      <c r="G111" s="19">
        <f>IFERROR(TLM!$AB:$AB,"")</f>
        <v>0</v>
      </c>
    </row>
    <row r="112" spans="7:7" x14ac:dyDescent="0.15">
      <c r="G112" s="19">
        <f>IFERROR(TLM!$AB:$AB,"")</f>
        <v>0</v>
      </c>
    </row>
    <row r="113" spans="7:7" x14ac:dyDescent="0.15">
      <c r="G113" s="19">
        <f>IFERROR(TLM!$AB:$AB,"")</f>
        <v>0</v>
      </c>
    </row>
    <row r="114" spans="7:7" x14ac:dyDescent="0.15">
      <c r="G114" s="19">
        <f>IFERROR(TLM!$AB:$AB,"")</f>
        <v>0</v>
      </c>
    </row>
    <row r="115" spans="7:7" x14ac:dyDescent="0.15">
      <c r="G115" s="19">
        <f>IFERROR(TLM!$AB:$AB,"")</f>
        <v>0</v>
      </c>
    </row>
    <row r="116" spans="7:7" x14ac:dyDescent="0.15">
      <c r="G116" s="19">
        <f>IFERROR(TLM!$AB:$AB,"")</f>
        <v>0</v>
      </c>
    </row>
    <row r="117" spans="7:7" x14ac:dyDescent="0.15">
      <c r="G117" s="19">
        <f>IFERROR(TLM!$AB:$AB,"")</f>
        <v>0</v>
      </c>
    </row>
    <row r="118" spans="7:7" x14ac:dyDescent="0.15">
      <c r="G118" s="19">
        <f>IFERROR(TLM!$AB:$AB,"")</f>
        <v>0</v>
      </c>
    </row>
    <row r="119" spans="7:7" x14ac:dyDescent="0.15">
      <c r="G119" s="19">
        <f>IFERROR(TLM!$AB:$AB,"")</f>
        <v>0</v>
      </c>
    </row>
    <row r="120" spans="7:7" x14ac:dyDescent="0.15">
      <c r="G120" s="19">
        <f>IFERROR(TLM!$AB:$AB,"")</f>
        <v>0</v>
      </c>
    </row>
    <row r="121" spans="7:7" x14ac:dyDescent="0.15">
      <c r="G121" s="19">
        <f>IFERROR(TLM!$AB:$AB,"")</f>
        <v>0</v>
      </c>
    </row>
    <row r="122" spans="7:7" x14ac:dyDescent="0.15">
      <c r="G122" s="19">
        <f>IFERROR(TLM!$AB:$AB,"")</f>
        <v>0</v>
      </c>
    </row>
    <row r="123" spans="7:7" x14ac:dyDescent="0.15">
      <c r="G123" s="19">
        <f>IFERROR(TLM!$AB:$AB,"")</f>
        <v>0</v>
      </c>
    </row>
    <row r="124" spans="7:7" x14ac:dyDescent="0.15">
      <c r="G124" s="19">
        <f>IFERROR(TLM!$AB:$AB,"")</f>
        <v>0</v>
      </c>
    </row>
    <row r="125" spans="7:7" x14ac:dyDescent="0.15">
      <c r="G125" s="19">
        <f>IFERROR(TLM!$AB:$AB,"")</f>
        <v>0</v>
      </c>
    </row>
    <row r="126" spans="7:7" x14ac:dyDescent="0.15">
      <c r="G126" s="19">
        <f>IFERROR(TLM!$AB:$AB,"")</f>
        <v>0</v>
      </c>
    </row>
    <row r="127" spans="7:7" x14ac:dyDescent="0.15">
      <c r="G127" s="19">
        <f>IFERROR(TLM!$AB:$AB,"")</f>
        <v>0</v>
      </c>
    </row>
    <row r="128" spans="7:7" x14ac:dyDescent="0.15">
      <c r="G128" s="19">
        <f>IFERROR(TLM!$AB:$AB,"")</f>
        <v>0</v>
      </c>
    </row>
    <row r="129" spans="7:7" x14ac:dyDescent="0.15">
      <c r="G129" s="19">
        <f>IFERROR(TLM!$AB:$AB,"")</f>
        <v>0</v>
      </c>
    </row>
    <row r="130" spans="7:7" x14ac:dyDescent="0.15">
      <c r="G130" s="19">
        <f>IFERROR(TLM!$AB:$AB,"")</f>
        <v>0</v>
      </c>
    </row>
    <row r="131" spans="7:7" x14ac:dyDescent="0.15">
      <c r="G131" s="19">
        <f>IFERROR(TLM!$AB:$AB,"")</f>
        <v>0</v>
      </c>
    </row>
    <row r="132" spans="7:7" x14ac:dyDescent="0.15">
      <c r="G132" s="19">
        <f>IFERROR(TLM!$AB:$AB,"")</f>
        <v>0</v>
      </c>
    </row>
    <row r="133" spans="7:7" x14ac:dyDescent="0.15">
      <c r="G133" s="19">
        <f>IFERROR(TLM!$AB:$AB,"")</f>
        <v>0</v>
      </c>
    </row>
    <row r="134" spans="7:7" x14ac:dyDescent="0.15">
      <c r="G134" s="19">
        <f>IFERROR(TLM!$AB:$AB,"")</f>
        <v>0</v>
      </c>
    </row>
    <row r="135" spans="7:7" x14ac:dyDescent="0.15">
      <c r="G135" s="19">
        <f>IFERROR(TLM!$AB:$AB,"")</f>
        <v>0</v>
      </c>
    </row>
    <row r="136" spans="7:7" x14ac:dyDescent="0.15">
      <c r="G136" s="19">
        <f>IFERROR(TLM!$AB:$AB,"")</f>
        <v>0</v>
      </c>
    </row>
    <row r="137" spans="7:7" x14ac:dyDescent="0.15">
      <c r="G137" s="19">
        <f>IFERROR(TLM!$AB:$AB,"")</f>
        <v>0</v>
      </c>
    </row>
    <row r="138" spans="7:7" x14ac:dyDescent="0.15">
      <c r="G138" s="19">
        <f>IFERROR(TLM!$AB:$AB,"")</f>
        <v>0</v>
      </c>
    </row>
    <row r="139" spans="7:7" x14ac:dyDescent="0.15">
      <c r="G139" s="19">
        <f>IFERROR(TLM!$AB:$AB,"")</f>
        <v>0</v>
      </c>
    </row>
    <row r="140" spans="7:7" x14ac:dyDescent="0.15">
      <c r="G140" s="19">
        <f>IFERROR(TLM!$AB:$AB,"")</f>
        <v>0</v>
      </c>
    </row>
    <row r="141" spans="7:7" x14ac:dyDescent="0.15">
      <c r="G141" s="19">
        <f>IFERROR(TLM!$AB:$AB,"")</f>
        <v>0</v>
      </c>
    </row>
    <row r="142" spans="7:7" x14ac:dyDescent="0.15">
      <c r="G142" s="19">
        <f>IFERROR(TLM!$AB:$AB,"")</f>
        <v>0</v>
      </c>
    </row>
    <row r="143" spans="7:7" x14ac:dyDescent="0.15">
      <c r="G143" s="19">
        <f>IFERROR(TLM!$AB:$AB,"")</f>
        <v>0</v>
      </c>
    </row>
    <row r="144" spans="7:7" x14ac:dyDescent="0.15">
      <c r="G144" s="19">
        <f>IFERROR(TLM!$AB:$AB,"")</f>
        <v>0</v>
      </c>
    </row>
    <row r="145" spans="7:7" x14ac:dyDescent="0.15">
      <c r="G145" s="19">
        <f>IFERROR(TLM!$AB:$AB,"")</f>
        <v>0</v>
      </c>
    </row>
    <row r="146" spans="7:7" x14ac:dyDescent="0.15">
      <c r="G146" s="19">
        <f>IFERROR(TLM!$AB:$AB,"")</f>
        <v>0</v>
      </c>
    </row>
    <row r="147" spans="7:7" x14ac:dyDescent="0.15">
      <c r="G147" s="19">
        <f>IFERROR(TLM!$AB:$AB,"")</f>
        <v>0</v>
      </c>
    </row>
    <row r="148" spans="7:7" x14ac:dyDescent="0.15">
      <c r="G148" s="19">
        <f>IFERROR(TLM!$AB:$AB,"")</f>
        <v>0</v>
      </c>
    </row>
    <row r="149" spans="7:7" x14ac:dyDescent="0.15">
      <c r="G149" s="19">
        <f>IFERROR(TLM!$AB:$AB,"")</f>
        <v>0</v>
      </c>
    </row>
    <row r="150" spans="7:7" x14ac:dyDescent="0.15">
      <c r="G150" s="19">
        <f>IFERROR(TLM!$AB:$AB,"")</f>
        <v>0</v>
      </c>
    </row>
    <row r="151" spans="7:7" x14ac:dyDescent="0.15">
      <c r="G151" s="19">
        <f>IFERROR(TLM!$AB:$AB,"")</f>
        <v>0</v>
      </c>
    </row>
    <row r="152" spans="7:7" x14ac:dyDescent="0.15">
      <c r="G152" s="19">
        <f>IFERROR(TLM!$AB:$AB,"")</f>
        <v>0</v>
      </c>
    </row>
    <row r="153" spans="7:7" x14ac:dyDescent="0.15">
      <c r="G153" s="19">
        <f>IFERROR(TLM!$AB:$AB,"")</f>
        <v>0</v>
      </c>
    </row>
    <row r="154" spans="7:7" x14ac:dyDescent="0.15">
      <c r="G154" s="19">
        <f>IFERROR(TLM!$AB:$AB,"")</f>
        <v>0</v>
      </c>
    </row>
    <row r="155" spans="7:7" x14ac:dyDescent="0.15">
      <c r="G155" s="19">
        <f>IFERROR(TLM!$AB:$AB,"")</f>
        <v>0</v>
      </c>
    </row>
    <row r="156" spans="7:7" x14ac:dyDescent="0.15">
      <c r="G156" s="19">
        <f>IFERROR(TLM!$AB:$AB,"")</f>
        <v>0</v>
      </c>
    </row>
    <row r="157" spans="7:7" x14ac:dyDescent="0.15">
      <c r="G157" s="19">
        <f>IFERROR(TLM!$AB:$AB,"")</f>
        <v>0</v>
      </c>
    </row>
    <row r="158" spans="7:7" x14ac:dyDescent="0.15">
      <c r="G158" s="19">
        <f>IFERROR(TLM!$AB:$AB,"")</f>
        <v>0</v>
      </c>
    </row>
    <row r="159" spans="7:7" x14ac:dyDescent="0.15">
      <c r="G159" s="19">
        <f>IFERROR(TLM!$AB:$AB,"")</f>
        <v>0</v>
      </c>
    </row>
    <row r="160" spans="7:7" x14ac:dyDescent="0.15">
      <c r="G160" s="19">
        <f>IFERROR(TLM!$AB:$AB,"")</f>
        <v>0</v>
      </c>
    </row>
    <row r="161" spans="7:7" x14ac:dyDescent="0.15">
      <c r="G161" s="19">
        <f>IFERROR(TLM!$AB:$AB,"")</f>
        <v>0</v>
      </c>
    </row>
    <row r="162" spans="7:7" x14ac:dyDescent="0.15">
      <c r="G162" s="19">
        <f>IFERROR(TLM!$AB:$AB,"")</f>
        <v>0</v>
      </c>
    </row>
    <row r="163" spans="7:7" x14ac:dyDescent="0.15">
      <c r="G163" s="19">
        <f>IFERROR(TLM!$AB:$AB,"")</f>
        <v>0</v>
      </c>
    </row>
    <row r="164" spans="7:7" x14ac:dyDescent="0.15">
      <c r="G164" s="19">
        <f>IFERROR(TLM!$AB:$AB,"")</f>
        <v>0</v>
      </c>
    </row>
    <row r="165" spans="7:7" x14ac:dyDescent="0.15">
      <c r="G165" s="19">
        <f>IFERROR(TLM!$AB:$AB,"")</f>
        <v>0</v>
      </c>
    </row>
    <row r="166" spans="7:7" x14ac:dyDescent="0.15">
      <c r="G166" s="19">
        <f>IFERROR(TLM!$AB:$AB,"")</f>
        <v>0</v>
      </c>
    </row>
    <row r="167" spans="7:7" x14ac:dyDescent="0.15">
      <c r="G167" s="19">
        <f>IFERROR(TLM!$AB:$AB,"")</f>
        <v>0</v>
      </c>
    </row>
    <row r="168" spans="7:7" x14ac:dyDescent="0.15">
      <c r="G168" s="19">
        <f>IFERROR(TLM!$AB:$AB,"")</f>
        <v>0</v>
      </c>
    </row>
    <row r="169" spans="7:7" x14ac:dyDescent="0.15">
      <c r="G169" s="19">
        <f>IFERROR(TLM!$AB:$AB,"")</f>
        <v>0</v>
      </c>
    </row>
    <row r="170" spans="7:7" x14ac:dyDescent="0.15">
      <c r="G170" s="19">
        <f>IFERROR(TLM!$AB:$AB,"")</f>
        <v>0</v>
      </c>
    </row>
    <row r="171" spans="7:7" x14ac:dyDescent="0.15">
      <c r="G171" s="19">
        <f>IFERROR(TLM!$AB:$AB,"")</f>
        <v>0</v>
      </c>
    </row>
    <row r="172" spans="7:7" x14ac:dyDescent="0.15">
      <c r="G172" s="19">
        <f>IFERROR(TLM!$AB:$AB,"")</f>
        <v>0</v>
      </c>
    </row>
    <row r="173" spans="7:7" x14ac:dyDescent="0.15">
      <c r="G173" s="19">
        <f>IFERROR(TLM!$AB:$AB,"")</f>
        <v>0</v>
      </c>
    </row>
    <row r="174" spans="7:7" x14ac:dyDescent="0.15">
      <c r="G174" s="19">
        <f>IFERROR(TLM!$AB:$AB,"")</f>
        <v>0</v>
      </c>
    </row>
    <row r="175" spans="7:7" x14ac:dyDescent="0.15">
      <c r="G175" s="19">
        <f>IFERROR(TLM!$AB:$AB,"")</f>
        <v>0</v>
      </c>
    </row>
    <row r="176" spans="7:7" x14ac:dyDescent="0.15">
      <c r="G176" s="19">
        <f>IFERROR(TLM!$AB:$AB,"")</f>
        <v>0</v>
      </c>
    </row>
    <row r="177" spans="7:7" x14ac:dyDescent="0.15">
      <c r="G177" s="19">
        <f>IFERROR(TLM!$AB:$AB,"")</f>
        <v>0</v>
      </c>
    </row>
    <row r="178" spans="7:7" x14ac:dyDescent="0.15">
      <c r="G178" s="19">
        <f>IFERROR(TLM!$AB:$AB,"")</f>
        <v>0</v>
      </c>
    </row>
    <row r="179" spans="7:7" x14ac:dyDescent="0.15">
      <c r="G179" s="19">
        <f>IFERROR(TLM!$AB:$AB,"")</f>
        <v>0</v>
      </c>
    </row>
    <row r="180" spans="7:7" x14ac:dyDescent="0.15">
      <c r="G180" s="19">
        <f>IFERROR(TLM!$AB:$AB,"")</f>
        <v>0</v>
      </c>
    </row>
    <row r="181" spans="7:7" x14ac:dyDescent="0.15">
      <c r="G181" s="19">
        <f>IFERROR(TLM!$AB:$AB,"")</f>
        <v>0</v>
      </c>
    </row>
    <row r="182" spans="7:7" x14ac:dyDescent="0.15">
      <c r="G182" s="19">
        <f>IFERROR(TLM!$AB:$AB,"")</f>
        <v>0</v>
      </c>
    </row>
    <row r="183" spans="7:7" x14ac:dyDescent="0.15">
      <c r="G183" s="19">
        <f>IFERROR(TLM!$AB:$AB,"")</f>
        <v>0</v>
      </c>
    </row>
    <row r="184" spans="7:7" x14ac:dyDescent="0.15">
      <c r="G184" s="19">
        <f>IFERROR(TLM!$AB:$AB,"")</f>
        <v>0</v>
      </c>
    </row>
    <row r="185" spans="7:7" x14ac:dyDescent="0.15">
      <c r="G185" s="19">
        <f>IFERROR(TLM!$AB:$AB,"")</f>
        <v>0</v>
      </c>
    </row>
    <row r="186" spans="7:7" x14ac:dyDescent="0.15">
      <c r="G186" s="19">
        <f>IFERROR(TLM!$AB:$AB,"")</f>
        <v>0</v>
      </c>
    </row>
    <row r="187" spans="7:7" x14ac:dyDescent="0.15">
      <c r="G187" s="19">
        <f>IFERROR(TLM!$AB:$AB,"")</f>
        <v>0</v>
      </c>
    </row>
    <row r="188" spans="7:7" x14ac:dyDescent="0.15">
      <c r="G188" s="19">
        <f>IFERROR(TLM!$AB:$AB,"")</f>
        <v>0</v>
      </c>
    </row>
    <row r="189" spans="7:7" x14ac:dyDescent="0.15">
      <c r="G189" s="19">
        <f>IFERROR(TLM!$AB:$AB,"")</f>
        <v>0</v>
      </c>
    </row>
    <row r="190" spans="7:7" x14ac:dyDescent="0.15">
      <c r="G190" s="19">
        <f>IFERROR(TLM!$AB:$AB,"")</f>
        <v>0</v>
      </c>
    </row>
    <row r="191" spans="7:7" x14ac:dyDescent="0.15">
      <c r="G191" s="19">
        <f>IFERROR(TLM!$AB:$AB,"")</f>
        <v>0</v>
      </c>
    </row>
    <row r="192" spans="7:7" x14ac:dyDescent="0.15">
      <c r="G192" s="19">
        <f>IFERROR(TLM!$AB:$AB,"")</f>
        <v>0</v>
      </c>
    </row>
    <row r="193" spans="7:7" x14ac:dyDescent="0.15">
      <c r="G193" s="19">
        <f>IFERROR(TLM!$AB:$AB,"")</f>
        <v>0</v>
      </c>
    </row>
    <row r="194" spans="7:7" x14ac:dyDescent="0.15">
      <c r="G194" s="19">
        <f>IFERROR(TLM!$AB:$AB,"")</f>
        <v>0</v>
      </c>
    </row>
    <row r="195" spans="7:7" x14ac:dyDescent="0.15">
      <c r="G195" s="19">
        <f>IFERROR(TLM!$AB:$AB,"")</f>
        <v>0</v>
      </c>
    </row>
    <row r="196" spans="7:7" x14ac:dyDescent="0.15">
      <c r="G196" s="19">
        <f>IFERROR(TLM!$AB:$AB,"")</f>
        <v>0</v>
      </c>
    </row>
    <row r="197" spans="7:7" x14ac:dyDescent="0.15">
      <c r="G197" s="19">
        <f>IFERROR(TLM!$AB:$AB,"")</f>
        <v>0</v>
      </c>
    </row>
    <row r="198" spans="7:7" x14ac:dyDescent="0.15">
      <c r="G198" s="19">
        <f>IFERROR(TLM!$AB:$AB,"")</f>
        <v>0</v>
      </c>
    </row>
    <row r="199" spans="7:7" x14ac:dyDescent="0.15">
      <c r="G199" s="19">
        <f>IFERROR(TLM!$AB:$AB,"")</f>
        <v>0</v>
      </c>
    </row>
    <row r="200" spans="7:7" x14ac:dyDescent="0.15">
      <c r="G200" s="19">
        <f>IFERROR(TLM!$AB:$AB,"")</f>
        <v>0</v>
      </c>
    </row>
    <row r="201" spans="7:7" x14ac:dyDescent="0.15">
      <c r="G201" s="19">
        <f>IFERROR(TLM!$AB:$AB,"")</f>
        <v>0</v>
      </c>
    </row>
    <row r="202" spans="7:7" x14ac:dyDescent="0.15">
      <c r="G202" s="19">
        <f>IFERROR(TLM!$AB:$AB,"")</f>
        <v>0</v>
      </c>
    </row>
    <row r="203" spans="7:7" x14ac:dyDescent="0.15">
      <c r="G203" s="19">
        <f>IFERROR(TLM!$AB:$AB,"")</f>
        <v>0</v>
      </c>
    </row>
    <row r="204" spans="7:7" x14ac:dyDescent="0.15">
      <c r="G204" s="19">
        <f>IFERROR(TLM!$AB:$AB,"")</f>
        <v>0</v>
      </c>
    </row>
    <row r="205" spans="7:7" x14ac:dyDescent="0.15">
      <c r="G205" s="19">
        <f>IFERROR(TLM!$AB:$AB,"")</f>
        <v>0</v>
      </c>
    </row>
    <row r="206" spans="7:7" x14ac:dyDescent="0.15">
      <c r="G206" s="19">
        <f>IFERROR(TLM!$AB:$AB,"")</f>
        <v>0</v>
      </c>
    </row>
    <row r="207" spans="7:7" x14ac:dyDescent="0.15">
      <c r="G207" s="19">
        <f>IFERROR(TLM!$AB:$AB,"")</f>
        <v>0</v>
      </c>
    </row>
    <row r="208" spans="7:7" x14ac:dyDescent="0.15">
      <c r="G208" s="19">
        <f>IFERROR(TLM!$AB:$AB,"")</f>
        <v>0</v>
      </c>
    </row>
    <row r="209" spans="7:7" x14ac:dyDescent="0.15">
      <c r="G209" s="19">
        <f>IFERROR(TLM!$AB:$AB,"")</f>
        <v>0</v>
      </c>
    </row>
    <row r="210" spans="7:7" x14ac:dyDescent="0.15">
      <c r="G210" s="19">
        <f>IFERROR(TLM!$AB:$AB,"")</f>
        <v>0</v>
      </c>
    </row>
    <row r="211" spans="7:7" x14ac:dyDescent="0.15">
      <c r="G211" s="19">
        <f>IFERROR(TLM!$AB:$AB,"")</f>
        <v>0</v>
      </c>
    </row>
    <row r="212" spans="7:7" x14ac:dyDescent="0.15">
      <c r="G212" s="19">
        <f>IFERROR(TLM!$AB:$AB,"")</f>
        <v>0</v>
      </c>
    </row>
    <row r="213" spans="7:7" x14ac:dyDescent="0.15">
      <c r="G213" s="19">
        <f>IFERROR(TLM!$AB:$AB,"")</f>
        <v>0</v>
      </c>
    </row>
    <row r="214" spans="7:7" x14ac:dyDescent="0.15">
      <c r="G214" s="19">
        <f>IFERROR(TLM!$AB:$AB,"")</f>
        <v>0</v>
      </c>
    </row>
    <row r="215" spans="7:7" x14ac:dyDescent="0.15">
      <c r="G215" s="19">
        <f>IFERROR(TLM!$AB:$AB,"")</f>
        <v>0</v>
      </c>
    </row>
    <row r="216" spans="7:7" x14ac:dyDescent="0.15">
      <c r="G216" s="19">
        <f>IFERROR(TLM!$AB:$AB,"")</f>
        <v>0</v>
      </c>
    </row>
    <row r="217" spans="7:7" x14ac:dyDescent="0.15">
      <c r="G217" s="19">
        <f>IFERROR(TLM!$AB:$AB,"")</f>
        <v>0</v>
      </c>
    </row>
    <row r="218" spans="7:7" x14ac:dyDescent="0.15">
      <c r="G218" s="19">
        <f>IFERROR(TLM!$AB:$AB,"")</f>
        <v>0</v>
      </c>
    </row>
    <row r="219" spans="7:7" x14ac:dyDescent="0.15">
      <c r="G219" s="19">
        <f>IFERROR(TLM!$AB:$AB,"")</f>
        <v>0</v>
      </c>
    </row>
    <row r="220" spans="7:7" x14ac:dyDescent="0.15">
      <c r="G220" s="19">
        <f>IFERROR(TLM!$AB:$AB,"")</f>
        <v>0</v>
      </c>
    </row>
    <row r="221" spans="7:7" x14ac:dyDescent="0.15">
      <c r="G221" s="19">
        <f>IFERROR(TLM!$AB:$AB,"")</f>
        <v>0</v>
      </c>
    </row>
    <row r="222" spans="7:7" x14ac:dyDescent="0.15">
      <c r="G222" s="19">
        <f>IFERROR(TLM!$AB:$AB,"")</f>
        <v>0</v>
      </c>
    </row>
    <row r="223" spans="7:7" x14ac:dyDescent="0.15">
      <c r="G223" s="19">
        <f>IFERROR(TLM!$AB:$AB,"")</f>
        <v>0</v>
      </c>
    </row>
    <row r="224" spans="7:7" x14ac:dyDescent="0.15">
      <c r="G224" s="19">
        <f>IFERROR(TLM!$AB:$AB,"")</f>
        <v>0</v>
      </c>
    </row>
    <row r="225" spans="7:7" x14ac:dyDescent="0.15">
      <c r="G225" s="19">
        <f>IFERROR(TLM!$AB:$AB,"")</f>
        <v>0</v>
      </c>
    </row>
    <row r="226" spans="7:7" x14ac:dyDescent="0.15">
      <c r="G226" s="19">
        <f>IFERROR(TLM!$AB:$AB,"")</f>
        <v>0</v>
      </c>
    </row>
    <row r="227" spans="7:7" x14ac:dyDescent="0.15">
      <c r="G227" s="19">
        <f>IFERROR(TLM!$AB:$AB,"")</f>
        <v>0</v>
      </c>
    </row>
    <row r="228" spans="7:7" x14ac:dyDescent="0.15">
      <c r="G228" s="19">
        <f>IFERROR(TLM!$AB:$AB,"")</f>
        <v>0</v>
      </c>
    </row>
    <row r="229" spans="7:7" x14ac:dyDescent="0.15">
      <c r="G229" s="19">
        <f>IFERROR(TLM!$AB:$AB,"")</f>
        <v>0</v>
      </c>
    </row>
    <row r="230" spans="7:7" x14ac:dyDescent="0.15">
      <c r="G230" s="19">
        <f>IFERROR(TLM!$AB:$AB,"")</f>
        <v>0</v>
      </c>
    </row>
    <row r="231" spans="7:7" x14ac:dyDescent="0.15">
      <c r="G231" s="19">
        <f>IFERROR(TLM!$AB:$AB,"")</f>
        <v>0</v>
      </c>
    </row>
    <row r="232" spans="7:7" x14ac:dyDescent="0.15">
      <c r="G232" s="19">
        <f>IFERROR(TLM!$AB:$AB,"")</f>
        <v>0</v>
      </c>
    </row>
    <row r="233" spans="7:7" x14ac:dyDescent="0.15">
      <c r="G233" s="19">
        <f>IFERROR(TLM!$AB:$AB,"")</f>
        <v>0</v>
      </c>
    </row>
    <row r="234" spans="7:7" x14ac:dyDescent="0.15">
      <c r="G234" s="19">
        <f>IFERROR(TLM!$AB:$AB,"")</f>
        <v>0</v>
      </c>
    </row>
    <row r="235" spans="7:7" x14ac:dyDescent="0.15">
      <c r="G235" s="19">
        <f>IFERROR(TLM!$AB:$AB,"")</f>
        <v>0</v>
      </c>
    </row>
    <row r="236" spans="7:7" x14ac:dyDescent="0.15">
      <c r="G236" s="19">
        <f>IFERROR(TLM!$AB:$AB,"")</f>
        <v>0</v>
      </c>
    </row>
    <row r="237" spans="7:7" x14ac:dyDescent="0.15">
      <c r="G237" s="19">
        <f>IFERROR(TLM!$AB:$AB,"")</f>
        <v>0</v>
      </c>
    </row>
    <row r="238" spans="7:7" x14ac:dyDescent="0.15">
      <c r="G238" s="19">
        <f>IFERROR(TLM!$AB:$AB,"")</f>
        <v>0</v>
      </c>
    </row>
    <row r="239" spans="7:7" x14ac:dyDescent="0.15">
      <c r="G239" s="19">
        <f>IFERROR(TLM!$AB:$AB,"")</f>
        <v>0</v>
      </c>
    </row>
    <row r="240" spans="7:7" x14ac:dyDescent="0.15">
      <c r="G240" s="19">
        <f>IFERROR(TLM!$AB:$AB,"")</f>
        <v>0</v>
      </c>
    </row>
    <row r="241" spans="7:7" x14ac:dyDescent="0.15">
      <c r="G241" s="19">
        <f>IFERROR(TLM!$AB:$AB,"")</f>
        <v>0</v>
      </c>
    </row>
    <row r="242" spans="7:7" x14ac:dyDescent="0.15">
      <c r="G242" s="19">
        <f>IFERROR(TLM!$AB:$AB,"")</f>
        <v>0</v>
      </c>
    </row>
    <row r="243" spans="7:7" x14ac:dyDescent="0.15">
      <c r="G243" s="19">
        <f>IFERROR(TLM!$AB:$AB,"")</f>
        <v>0</v>
      </c>
    </row>
    <row r="244" spans="7:7" x14ac:dyDescent="0.15">
      <c r="G244" s="19">
        <f>IFERROR(TLM!$AB:$AB,"")</f>
        <v>0</v>
      </c>
    </row>
    <row r="245" spans="7:7" x14ac:dyDescent="0.15">
      <c r="G245" s="19">
        <f>IFERROR(TLM!$AB:$AB,"")</f>
        <v>0</v>
      </c>
    </row>
    <row r="246" spans="7:7" x14ac:dyDescent="0.15">
      <c r="G246" s="19">
        <f>IFERROR(TLM!$AB:$AB,"")</f>
        <v>0</v>
      </c>
    </row>
    <row r="247" spans="7:7" x14ac:dyDescent="0.15">
      <c r="G247" s="19">
        <f>IFERROR(TLM!$AB:$AB,"")</f>
        <v>0</v>
      </c>
    </row>
    <row r="248" spans="7:7" x14ac:dyDescent="0.15">
      <c r="G248" s="19">
        <f>IFERROR(TLM!$AB:$AB,"")</f>
        <v>0</v>
      </c>
    </row>
    <row r="249" spans="7:7" x14ac:dyDescent="0.15">
      <c r="G249" s="19">
        <f>IFERROR(TLM!$AB:$AB,"")</f>
        <v>0</v>
      </c>
    </row>
    <row r="250" spans="7:7" x14ac:dyDescent="0.15">
      <c r="G250" s="19">
        <f>IFERROR(TLM!$AB:$AB,"")</f>
        <v>0</v>
      </c>
    </row>
    <row r="251" spans="7:7" x14ac:dyDescent="0.15">
      <c r="G251" s="19">
        <f>IFERROR(TLM!$AB:$AB,"")</f>
        <v>0</v>
      </c>
    </row>
    <row r="252" spans="7:7" x14ac:dyDescent="0.15">
      <c r="G252" s="19">
        <f>IFERROR(TLM!$AB:$AB,"")</f>
        <v>0</v>
      </c>
    </row>
    <row r="253" spans="7:7" x14ac:dyDescent="0.15">
      <c r="G253" s="19">
        <f>IFERROR(TLM!$AB:$AB,"")</f>
        <v>0</v>
      </c>
    </row>
    <row r="254" spans="7:7" x14ac:dyDescent="0.15">
      <c r="G254" s="19">
        <f>IFERROR(TLM!$AB:$AB,"")</f>
        <v>0</v>
      </c>
    </row>
    <row r="255" spans="7:7" x14ac:dyDescent="0.15">
      <c r="G255" s="19">
        <f>IFERROR(TLM!$AB:$AB,"")</f>
        <v>0</v>
      </c>
    </row>
    <row r="256" spans="7:7" x14ac:dyDescent="0.15">
      <c r="G256" s="19">
        <f>IFERROR(TLM!$AB:$AB,"")</f>
        <v>0</v>
      </c>
    </row>
    <row r="257" spans="7:7" x14ac:dyDescent="0.15">
      <c r="G257" s="19">
        <f>IFERROR(TLM!$AB:$AB,"")</f>
        <v>0</v>
      </c>
    </row>
    <row r="258" spans="7:7" x14ac:dyDescent="0.15">
      <c r="G258" s="19">
        <f>IFERROR(TLM!$AB:$AB,"")</f>
        <v>0</v>
      </c>
    </row>
    <row r="259" spans="7:7" x14ac:dyDescent="0.15">
      <c r="G259" s="19">
        <f>IFERROR(TLM!$AB:$AB,"")</f>
        <v>0</v>
      </c>
    </row>
    <row r="260" spans="7:7" x14ac:dyDescent="0.15">
      <c r="G260" s="19">
        <f>IFERROR(TLM!$AB:$AB,"")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49"/>
  <sheetViews>
    <sheetView topLeftCell="C1" workbookViewId="0">
      <selection activeCell="W31" sqref="W31"/>
    </sheetView>
  </sheetViews>
  <sheetFormatPr baseColWidth="10" defaultColWidth="8.83203125" defaultRowHeight="13" x14ac:dyDescent="0.15"/>
  <cols>
    <col min="1" max="2" width="8.83203125" style="33" hidden="1" customWidth="1"/>
    <col min="3" max="4" width="8.83203125" style="33" customWidth="1"/>
    <col min="5" max="6" width="8.83203125" style="33" hidden="1" customWidth="1"/>
    <col min="7" max="8" width="8.83203125" style="33" customWidth="1"/>
    <col min="9" max="10" width="8.83203125" style="33" hidden="1" customWidth="1"/>
    <col min="11" max="12" width="8.83203125" style="33" customWidth="1"/>
    <col min="13" max="14" width="8.83203125" style="33" hidden="1" customWidth="1"/>
    <col min="15" max="16" width="8.83203125" style="33" customWidth="1"/>
    <col min="17" max="18" width="8.83203125" style="33" hidden="1" customWidth="1"/>
    <col min="19" max="20" width="8.83203125" style="33" customWidth="1"/>
    <col min="21" max="22" width="8.83203125" style="33" hidden="1" customWidth="1"/>
    <col min="23" max="24" width="8.83203125" style="33" customWidth="1"/>
    <col min="25" max="26" width="8.83203125" style="33" hidden="1" customWidth="1"/>
    <col min="27" max="28" width="8.83203125" style="33" customWidth="1"/>
    <col min="29" max="30" width="8.83203125" style="33" hidden="1" customWidth="1"/>
    <col min="31" max="32" width="8.83203125" style="33" customWidth="1"/>
    <col min="33" max="34" width="8.83203125" style="33" hidden="1" customWidth="1"/>
    <col min="35" max="36" width="8.83203125" style="33" customWidth="1"/>
    <col min="37" max="38" width="8.83203125" style="33" hidden="1" customWidth="1"/>
    <col min="39" max="40" width="8.83203125" style="33" customWidth="1"/>
    <col min="41" max="42" width="8.83203125" style="33" hidden="1" customWidth="1"/>
    <col min="43" max="44" width="8.83203125" style="33" customWidth="1"/>
    <col min="45" max="46" width="8.83203125" style="33" hidden="1" customWidth="1"/>
    <col min="47" max="48" width="8.83203125" style="33" customWidth="1"/>
    <col min="49" max="50" width="8.83203125" style="33" hidden="1" customWidth="1"/>
    <col min="51" max="52" width="8.83203125" style="33" customWidth="1"/>
    <col min="53" max="54" width="8.83203125" style="33" hidden="1" customWidth="1"/>
    <col min="55" max="56" width="8.83203125" style="33" customWidth="1"/>
    <col min="57" max="58" width="8.83203125" style="33" hidden="1" customWidth="1"/>
    <col min="59" max="60" width="8.83203125" style="33" customWidth="1"/>
    <col min="61" max="62" width="8.83203125" style="33" hidden="1" customWidth="1"/>
    <col min="63" max="64" width="8.83203125" style="33" customWidth="1"/>
    <col min="65" max="66" width="8.83203125" style="33" hidden="1" customWidth="1"/>
    <col min="67" max="68" width="8.83203125" style="33" customWidth="1"/>
    <col min="69" max="70" width="8.83203125" style="33" hidden="1" customWidth="1"/>
    <col min="71" max="72" width="8.83203125" style="33" customWidth="1"/>
    <col min="73" max="74" width="8.83203125" style="33" hidden="1" customWidth="1"/>
    <col min="75" max="76" width="8.83203125" style="33" customWidth="1"/>
    <col min="77" max="78" width="8.83203125" style="33" hidden="1" customWidth="1"/>
    <col min="79" max="80" width="8.83203125" style="33" customWidth="1"/>
    <col min="81" max="82" width="8.83203125" style="33" hidden="1" customWidth="1"/>
    <col min="83" max="84" width="8.83203125" style="33" customWidth="1"/>
    <col min="85" max="86" width="8.83203125" style="33" hidden="1" customWidth="1"/>
    <col min="87" max="88" width="8.83203125" style="33" customWidth="1"/>
    <col min="89" max="90" width="8.83203125" style="33" hidden="1" customWidth="1"/>
    <col min="91" max="92" width="8.83203125" style="33" customWidth="1"/>
    <col min="93" max="94" width="8.83203125" style="33" hidden="1" customWidth="1"/>
    <col min="95" max="16384" width="8.83203125" style="33"/>
  </cols>
  <sheetData>
    <row r="1" spans="1:96" s="36" customFormat="1" x14ac:dyDescent="0.1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7" t="s">
        <v>119</v>
      </c>
      <c r="AA1" s="36" t="s">
        <v>10</v>
      </c>
      <c r="AB1" s="37" t="s">
        <v>120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15">
      <c r="A2" s="32" t="s">
        <v>104</v>
      </c>
      <c r="B2" s="33" t="e">
        <f>FIND(" "&amp;A2, 'Data Input'!$A2)</f>
        <v>#VALUE!</v>
      </c>
      <c r="C2" s="33" t="str">
        <f>IFERROR(MID('Data Input'!$A2,B2+2,2),"")</f>
        <v/>
      </c>
      <c r="D2" s="23" t="str">
        <f t="shared" ref="D2:D33" si="0">IFERROR(C2*15,"")</f>
        <v/>
      </c>
      <c r="E2" s="32" t="s">
        <v>104</v>
      </c>
      <c r="F2" s="33" t="e">
        <f>FIND(" "&amp;E2, 'Data Input'!$A2,B2+1)</f>
        <v>#VALUE!</v>
      </c>
      <c r="G2" s="33" t="str">
        <f>IFERROR(MID('Data Input'!$A2,F2+2,2),"")</f>
        <v/>
      </c>
      <c r="H2" s="23" t="str">
        <f t="shared" ref="H2:H33" si="1">IFERROR(10*(99-G2),"")</f>
        <v/>
      </c>
      <c r="I2" s="32" t="s">
        <v>104</v>
      </c>
      <c r="J2" s="33" t="e">
        <f>FIND(" "&amp;I2, 'Data Input'!$A2,F2+1)</f>
        <v>#VALUE!</v>
      </c>
      <c r="K2" s="33" t="str">
        <f>IFERROR(MID('Data Input'!$A2,J2+2,2),"")</f>
        <v/>
      </c>
      <c r="L2" s="23" t="str">
        <f t="shared" ref="L2:L33" si="2">IFERROR(10*(99-K2),"")</f>
        <v/>
      </c>
      <c r="M2" s="32" t="s">
        <v>104</v>
      </c>
      <c r="N2" s="33" t="e">
        <f>FIND(" "&amp;M2, 'Data Input'!$A2,J2+1)</f>
        <v>#VALUE!</v>
      </c>
      <c r="O2" s="33" t="str">
        <f>IFERROR(MID('Data Input'!$A2,N2+2,2),"")</f>
        <v/>
      </c>
      <c r="P2" s="23" t="str">
        <f t="shared" ref="P2:P33" si="3">IFERROR(10*(99-O2),"")</f>
        <v/>
      </c>
      <c r="Q2" s="32" t="s">
        <v>103</v>
      </c>
      <c r="R2" s="33" t="e">
        <f>FIND(" "&amp;Q2, 'Data Input'!$A2,N2+1)</f>
        <v>#VALUE!</v>
      </c>
      <c r="S2" s="33" t="str">
        <f>IFERROR(MID('Data Input'!$A2,R2+2,2),"")</f>
        <v/>
      </c>
      <c r="T2" s="23" t="str">
        <f>IFERROR(10*(99-S2),"")</f>
        <v/>
      </c>
      <c r="U2" s="32" t="s">
        <v>103</v>
      </c>
      <c r="V2" s="33" t="e">
        <f>FIND(" "&amp;U2, 'Data Input'!$A2,R2+1)</f>
        <v>#VALUE!</v>
      </c>
      <c r="W2" s="33" t="str">
        <f>IFERROR(MID('Data Input'!$A2,V2+2,2),"")</f>
        <v/>
      </c>
      <c r="X2" s="39" t="str">
        <f>IFERROR(10*(99-W2),"")</f>
        <v/>
      </c>
      <c r="Y2" s="32" t="s">
        <v>103</v>
      </c>
      <c r="Z2" s="33" t="e">
        <f>FIND(" "&amp;Y2, 'Data Input'!$A2,V2+1)</f>
        <v>#VALUE!</v>
      </c>
      <c r="AA2" s="33" t="str">
        <f>IFERROR(MID('Data Input'!$A2,Z2+2,2),"")</f>
        <v/>
      </c>
      <c r="AB2" s="39" t="str">
        <f>IFERROR(10*(99-AA2),"")</f>
        <v/>
      </c>
      <c r="AC2" s="32" t="s">
        <v>103</v>
      </c>
      <c r="AD2" s="33" t="e">
        <f>FIND(" "&amp;AC2, 'Data Input'!$A2,Z2+1)</f>
        <v>#VALUE!</v>
      </c>
      <c r="AE2" s="33" t="str">
        <f>IFERROR(MID('Data Input'!$A2,AD2+2,2),"")</f>
        <v/>
      </c>
      <c r="AF2" s="23" t="str">
        <f t="shared" ref="AF2:AF33" si="4">IFERROR(10*(AE2-50),"")</f>
        <v/>
      </c>
      <c r="AG2" s="32" t="s">
        <v>102</v>
      </c>
      <c r="AH2" s="33" t="e">
        <f>FIND(" "&amp;AG2, 'Data Input'!$A2,AD2+1)</f>
        <v>#VALUE!</v>
      </c>
      <c r="AI2" s="33" t="str">
        <f>IFERROR(MID('Data Input'!$A2,AH2+2,2),"")</f>
        <v/>
      </c>
      <c r="AJ2" s="26" t="str">
        <f t="shared" ref="AJ2:AJ33" si="5">IFERROR(0.1*AI2+6.4,"")</f>
        <v/>
      </c>
      <c r="AK2" s="32" t="s">
        <v>102</v>
      </c>
      <c r="AL2" s="33" t="e">
        <f>FIND(" "&amp;AK2, 'Data Input'!$A2,AH2+1)</f>
        <v>#VALUE!</v>
      </c>
      <c r="AM2" s="33" t="str">
        <f>IFERROR(MID('Data Input'!$A2,AL2+2,2),"")</f>
        <v/>
      </c>
      <c r="AN2" s="26" t="str">
        <f t="shared" ref="AN2:AN33" si="6">IFERROR(0.1*AM2,"")</f>
        <v/>
      </c>
      <c r="AO2" s="32" t="s">
        <v>102</v>
      </c>
      <c r="AP2" s="33" t="e">
        <f>FIND(" "&amp;AO2, 'Data Input'!$A2,AL2+1)</f>
        <v>#VALUE!</v>
      </c>
      <c r="AQ2" s="33" t="str">
        <f>IFERROR(MID('Data Input'!$A2,AP2+2,2),"")</f>
        <v/>
      </c>
      <c r="AR2" s="25" t="str">
        <f t="shared" ref="AR2:AR33" si="7">IFERROR(0.15*AQ2,"")</f>
        <v/>
      </c>
      <c r="AS2" s="32" t="s">
        <v>102</v>
      </c>
      <c r="AT2" s="33" t="e">
        <f>FIND(" "&amp;AS2, 'Data Input'!$A2,AP2+1)</f>
        <v>#VALUE!</v>
      </c>
      <c r="AU2" s="33" t="str">
        <f>IFERROR(MID('Data Input'!$A2,AT2+2,2),"")</f>
        <v/>
      </c>
      <c r="AV2" s="26" t="str">
        <f t="shared" ref="AV2:AV33" si="8">IFERROR(95.8-1.48*AU2,"")</f>
        <v/>
      </c>
      <c r="AW2" s="32" t="s">
        <v>99</v>
      </c>
      <c r="AX2" s="33" t="e">
        <f>FIND(" "&amp;AW2, 'Data Input'!$A2,AT2+1)</f>
        <v>#VALUE!</v>
      </c>
      <c r="AY2" s="33" t="str">
        <f>IFERROR(MID('Data Input'!$A2,AX2+2,2),"")</f>
        <v/>
      </c>
      <c r="AZ2" s="26" t="str">
        <f t="shared" ref="AZ2:AZ33" si="9">IFERROR(95.8-1.48*AY2,"")</f>
        <v/>
      </c>
      <c r="BA2" s="32" t="s">
        <v>99</v>
      </c>
      <c r="BB2" s="33" t="e">
        <f>FIND(" "&amp;BA2, 'Data Input'!$A2,AX2+1)</f>
        <v>#VALUE!</v>
      </c>
      <c r="BC2" s="33" t="str">
        <f>IFERROR(MID('Data Input'!$A2,BB2+2,2),"")</f>
        <v/>
      </c>
      <c r="BD2" s="26" t="str">
        <f t="shared" ref="BD2:BD33" si="10">IFERROR(95.8-1.48*BC2,"")</f>
        <v/>
      </c>
      <c r="BE2" s="32" t="s">
        <v>99</v>
      </c>
      <c r="BF2" s="33" t="e">
        <f>FIND(" "&amp;BE2, 'Data Input'!$A2,BB2+1)</f>
        <v>#VALUE!</v>
      </c>
      <c r="BG2" s="33" t="str">
        <f>IFERROR(MID('Data Input'!$A2,BF2+2,2),"")</f>
        <v/>
      </c>
      <c r="BH2" s="26" t="str">
        <f t="shared" ref="BH2:BH33" si="11">IFERROR(95.8-1.48*BG2,"")</f>
        <v/>
      </c>
      <c r="BI2" s="32" t="s">
        <v>99</v>
      </c>
      <c r="BJ2" s="33" t="e">
        <f>FIND(" "&amp;BI2, 'Data Input'!$A2,BF2+1)</f>
        <v>#VALUE!</v>
      </c>
      <c r="BK2" s="33" t="str">
        <f>IFERROR(MID('Data Input'!$A2,BJ2+2,2),"")</f>
        <v/>
      </c>
      <c r="BL2" s="26" t="str">
        <f t="shared" ref="BL2:BL33" si="12">IFERROR(95.8-1.48*BK2,"")</f>
        <v/>
      </c>
      <c r="BM2" s="32" t="s">
        <v>100</v>
      </c>
      <c r="BN2" s="33" t="e">
        <f>FIND(" "&amp;BM2, 'Data Input'!$A2,BJ2+1)</f>
        <v>#VALUE!</v>
      </c>
      <c r="BO2" s="33" t="str">
        <f>IFERROR(MID('Data Input'!$A2,BN2+2,2),"")</f>
        <v/>
      </c>
      <c r="BP2" s="26" t="str">
        <f t="shared" ref="BP2:BP33" si="13">IFERROR(95.8-1.48*BO2,"")</f>
        <v/>
      </c>
      <c r="BQ2" s="32" t="s">
        <v>100</v>
      </c>
      <c r="BR2" s="33" t="e">
        <f>FIND(" "&amp;BQ2, 'Data Input'!$A2,BN2+1)</f>
        <v>#VALUE!</v>
      </c>
      <c r="BS2" s="33" t="str">
        <f>IFERROR(MID('Data Input'!$A2,BR2+2,2),"")</f>
        <v/>
      </c>
      <c r="BT2" s="26" t="str">
        <f t="shared" ref="BT2:BT33" si="14">IFERROR(11.67*BS2,"")</f>
        <v/>
      </c>
      <c r="BU2" s="32" t="s">
        <v>100</v>
      </c>
      <c r="BV2" s="33" t="e">
        <f>FIND(" "&amp;BU2, 'Data Input'!$A2,BR2+1)</f>
        <v>#VALUE!</v>
      </c>
      <c r="BW2" s="33" t="str">
        <f>IFERROR(MID('Data Input'!$A2,BV2+2,2),"")</f>
        <v/>
      </c>
      <c r="BX2" s="26" t="str">
        <f t="shared" ref="BX2:BX33" si="15">IFERROR(95.8-1.48*BW2,"")</f>
        <v/>
      </c>
      <c r="BY2" s="32" t="s">
        <v>100</v>
      </c>
      <c r="BZ2" s="33" t="e">
        <f>FIND(" "&amp;BY2, 'Data Input'!$A2,BV2+1)</f>
        <v>#VALUE!</v>
      </c>
      <c r="CA2" s="33" t="str">
        <f>IFERROR(MID('Data Input'!$A2,BZ2+2,2),"")</f>
        <v/>
      </c>
      <c r="CB2" s="23" t="str">
        <f t="shared" ref="CB2:CB33" si="16">IFERROR(11+0.82*CA2,"")</f>
        <v/>
      </c>
      <c r="CC2" s="32" t="s">
        <v>101</v>
      </c>
      <c r="CD2" s="33" t="e">
        <f>FIND(" "&amp;CC2, 'Data Input'!$A2,BZ2+1)</f>
        <v>#VALUE!</v>
      </c>
      <c r="CE2" s="33" t="str">
        <f>IFERROR(MID('Data Input'!$A2,CD2+2,2),"")</f>
        <v/>
      </c>
      <c r="CF2" s="23" t="str">
        <f t="shared" ref="CF2:CF33" si="17">IFERROR(CE2^2/1.56,"")</f>
        <v/>
      </c>
      <c r="CG2" s="32" t="s">
        <v>101</v>
      </c>
      <c r="CH2" s="33" t="e">
        <f>FIND(" "&amp;CG2, 'Data Input'!$A2,CD2+1)</f>
        <v>#VALUE!</v>
      </c>
      <c r="CI2" s="33" t="str">
        <f>IFERROR(MID('Data Input'!$A2,CH2+2,2),"")</f>
        <v/>
      </c>
      <c r="CJ2" s="23" t="str">
        <f t="shared" ref="CJ2:CJ33" si="18">IFERROR(0.1*CI2^2+35,"")</f>
        <v/>
      </c>
      <c r="CK2" s="32" t="s">
        <v>101</v>
      </c>
      <c r="CL2" s="33" t="e">
        <f>FIND(" "&amp;CK2, 'Data Input'!$A2,CH2+1)</f>
        <v>#VALUE!</v>
      </c>
      <c r="CM2" s="33" t="str">
        <f>IFERROR(MID('Data Input'!$A2,CL2+2,2),"")</f>
        <v/>
      </c>
      <c r="CN2" s="23" t="str">
        <f t="shared" ref="CN2:CN33" si="19">IFERROR(0.041*CM2^2,"")</f>
        <v/>
      </c>
      <c r="CO2" s="32" t="s">
        <v>101</v>
      </c>
      <c r="CP2" s="33" t="e">
        <f>FIND(" "&amp;CO2, 'Data Input'!$A2,CL2+1)</f>
        <v>#VALUE!</v>
      </c>
      <c r="CQ2" s="33" t="str">
        <f>IFERROR(MID('Data Input'!$A2,CP2+2,2),"")</f>
        <v/>
      </c>
      <c r="CR2" s="25" t="str">
        <f t="shared" ref="CR2:CR33" si="20">IFERROR(0.01*CQ2,"")</f>
        <v/>
      </c>
    </row>
    <row r="3" spans="1:96" x14ac:dyDescent="0.15">
      <c r="A3" s="32" t="s">
        <v>104</v>
      </c>
      <c r="B3" s="33" t="e">
        <f>FIND(" "&amp;A3, 'Data Input'!$A4)</f>
        <v>#VALUE!</v>
      </c>
      <c r="C3" s="33" t="str">
        <f>IFERROR(MID('Data Input'!$A4,B3+2,2),"")</f>
        <v/>
      </c>
      <c r="D3" s="23" t="str">
        <f t="shared" si="0"/>
        <v/>
      </c>
      <c r="E3" s="32" t="s">
        <v>104</v>
      </c>
      <c r="F3" s="33" t="e">
        <f>FIND(" "&amp;E3, 'Data Input'!$A4,B3+1)</f>
        <v>#VALUE!</v>
      </c>
      <c r="G3" s="33" t="str">
        <f>IFERROR(MID('Data Input'!$A4,F3+2,2),"")</f>
        <v/>
      </c>
      <c r="H3" s="23" t="str">
        <f t="shared" si="1"/>
        <v/>
      </c>
      <c r="I3" s="32" t="s">
        <v>104</v>
      </c>
      <c r="J3" s="33" t="e">
        <f>FIND(" "&amp;I3, 'Data Input'!$A4,F3+1)</f>
        <v>#VALUE!</v>
      </c>
      <c r="K3" s="33" t="str">
        <f>IFERROR(MID('Data Input'!$A4,J3+2,2),"")</f>
        <v/>
      </c>
      <c r="L3" s="23" t="str">
        <f t="shared" si="2"/>
        <v/>
      </c>
      <c r="M3" s="32" t="s">
        <v>104</v>
      </c>
      <c r="N3" s="33" t="e">
        <f>FIND(" "&amp;M3, 'Data Input'!$A4,J3+1)</f>
        <v>#VALUE!</v>
      </c>
      <c r="O3" s="33" t="str">
        <f>IFERROR(MID('Data Input'!$A4,N3+2,2),"")</f>
        <v/>
      </c>
      <c r="P3" s="23" t="str">
        <f t="shared" si="3"/>
        <v/>
      </c>
      <c r="Q3" s="32" t="s">
        <v>103</v>
      </c>
      <c r="R3" s="33" t="e">
        <f>FIND(" "&amp;Q3, 'Data Input'!$A4,N3+1)</f>
        <v>#VALUE!</v>
      </c>
      <c r="S3" s="33" t="str">
        <f>IFERROR(MID('Data Input'!$A4,R3+2,2),"")</f>
        <v/>
      </c>
      <c r="T3" s="23" t="str">
        <f t="shared" ref="T3:T66" si="21">IFERROR(10*(99-S3),"")</f>
        <v/>
      </c>
      <c r="U3" s="32" t="s">
        <v>103</v>
      </c>
      <c r="V3" s="33" t="e">
        <f>FIND(" "&amp;U3, 'Data Input'!$A4,R3+1)</f>
        <v>#VALUE!</v>
      </c>
      <c r="W3" s="33" t="str">
        <f>IFERROR(MID('Data Input'!$A4,V3+2,2),"")</f>
        <v/>
      </c>
      <c r="X3" s="39" t="str">
        <f t="shared" ref="X3:X66" si="22">IFERROR(10*(99-W3),"")</f>
        <v/>
      </c>
      <c r="Y3" s="32" t="s">
        <v>103</v>
      </c>
      <c r="Z3" s="33" t="e">
        <f>FIND(" "&amp;Y3, 'Data Input'!$A4,V3+1)</f>
        <v>#VALUE!</v>
      </c>
      <c r="AA3" s="33" t="str">
        <f>IFERROR(MID('Data Input'!$A4,Z3+2,2),"")</f>
        <v/>
      </c>
      <c r="AB3" s="39" t="str">
        <f t="shared" ref="AB3:AB66" si="23">IFERROR(10*(99-AA3),"")</f>
        <v/>
      </c>
      <c r="AC3" s="32" t="s">
        <v>103</v>
      </c>
      <c r="AD3" s="33" t="e">
        <f>FIND(" "&amp;AC3, 'Data Input'!$A4,Z3+1)</f>
        <v>#VALUE!</v>
      </c>
      <c r="AE3" s="33" t="str">
        <f>IFERROR(MID('Data Input'!$A4,AD3+2,2),"")</f>
        <v/>
      </c>
      <c r="AF3" s="23" t="str">
        <f t="shared" si="4"/>
        <v/>
      </c>
      <c r="AG3" s="32" t="s">
        <v>102</v>
      </c>
      <c r="AH3" s="33" t="e">
        <f>FIND(" "&amp;AG3, 'Data Input'!$A4,AD3+1)</f>
        <v>#VALUE!</v>
      </c>
      <c r="AI3" s="33" t="str">
        <f>IFERROR(MID('Data Input'!$A4,AH3+2,2),"")</f>
        <v/>
      </c>
      <c r="AJ3" s="26" t="str">
        <f t="shared" si="5"/>
        <v/>
      </c>
      <c r="AK3" s="32" t="s">
        <v>102</v>
      </c>
      <c r="AL3" s="33" t="e">
        <f>FIND(" "&amp;AK3, 'Data Input'!$A4,AH3+1)</f>
        <v>#VALUE!</v>
      </c>
      <c r="AM3" s="33" t="str">
        <f>IFERROR(MID('Data Input'!$A4,AL3+2,2),"")</f>
        <v/>
      </c>
      <c r="AN3" s="26" t="str">
        <f t="shared" si="6"/>
        <v/>
      </c>
      <c r="AO3" s="32" t="s">
        <v>102</v>
      </c>
      <c r="AP3" s="33" t="e">
        <f>FIND(" "&amp;AO3, 'Data Input'!$A4,AL3+1)</f>
        <v>#VALUE!</v>
      </c>
      <c r="AQ3" s="33" t="str">
        <f>IFERROR(MID('Data Input'!$A4,AP3+2,2),"")</f>
        <v/>
      </c>
      <c r="AR3" s="25" t="str">
        <f t="shared" si="7"/>
        <v/>
      </c>
      <c r="AS3" s="32" t="s">
        <v>102</v>
      </c>
      <c r="AT3" s="33" t="e">
        <f>FIND(" "&amp;AS3, 'Data Input'!$A4,AP3+1)</f>
        <v>#VALUE!</v>
      </c>
      <c r="AU3" s="33" t="str">
        <f>IFERROR(MID('Data Input'!$A4,AT3+2,2),"")</f>
        <v/>
      </c>
      <c r="AV3" s="26" t="str">
        <f t="shared" si="8"/>
        <v/>
      </c>
      <c r="AW3" s="32" t="s">
        <v>99</v>
      </c>
      <c r="AX3" s="33" t="e">
        <f>FIND(" "&amp;AW3, 'Data Input'!$A4,AT3+1)</f>
        <v>#VALUE!</v>
      </c>
      <c r="AY3" s="33" t="str">
        <f>IFERROR(MID('Data Input'!$A4,AX3+2,2),"")</f>
        <v/>
      </c>
      <c r="AZ3" s="26" t="str">
        <f t="shared" si="9"/>
        <v/>
      </c>
      <c r="BA3" s="32" t="s">
        <v>99</v>
      </c>
      <c r="BB3" s="33" t="e">
        <f>FIND(" "&amp;BA3, 'Data Input'!$A4,AX3+1)</f>
        <v>#VALUE!</v>
      </c>
      <c r="BC3" s="33" t="str">
        <f>IFERROR(MID('Data Input'!$A4,BB3+2,2),"")</f>
        <v/>
      </c>
      <c r="BD3" s="26" t="str">
        <f t="shared" si="10"/>
        <v/>
      </c>
      <c r="BE3" s="32" t="s">
        <v>99</v>
      </c>
      <c r="BF3" s="33" t="e">
        <f>FIND(" "&amp;BE3, 'Data Input'!$A4,BB3+1)</f>
        <v>#VALUE!</v>
      </c>
      <c r="BG3" s="33" t="str">
        <f>IFERROR(MID('Data Input'!$A4,BF3+2,2),"")</f>
        <v/>
      </c>
      <c r="BH3" s="26" t="str">
        <f t="shared" si="11"/>
        <v/>
      </c>
      <c r="BI3" s="32" t="s">
        <v>99</v>
      </c>
      <c r="BJ3" s="33" t="e">
        <f>FIND(" "&amp;BI3, 'Data Input'!$A4,BF3+1)</f>
        <v>#VALUE!</v>
      </c>
      <c r="BK3" s="33" t="str">
        <f>IFERROR(MID('Data Input'!$A4,BJ3+2,2),"")</f>
        <v/>
      </c>
      <c r="BL3" s="26" t="str">
        <f t="shared" si="12"/>
        <v/>
      </c>
      <c r="BM3" s="32" t="s">
        <v>100</v>
      </c>
      <c r="BN3" s="33" t="e">
        <f>FIND(" "&amp;BM3, 'Data Input'!$A4,BJ3+1)</f>
        <v>#VALUE!</v>
      </c>
      <c r="BO3" s="33" t="str">
        <f>IFERROR(MID('Data Input'!$A4,BN3+2,2),"")</f>
        <v/>
      </c>
      <c r="BP3" s="26" t="str">
        <f t="shared" si="13"/>
        <v/>
      </c>
      <c r="BQ3" s="32" t="s">
        <v>100</v>
      </c>
      <c r="BR3" s="33" t="e">
        <f>FIND(" "&amp;BQ3, 'Data Input'!$A4,BN3+1)</f>
        <v>#VALUE!</v>
      </c>
      <c r="BS3" s="33" t="str">
        <f>IFERROR(MID('Data Input'!$A4,BR3+2,2),"")</f>
        <v/>
      </c>
      <c r="BT3" s="26" t="str">
        <f t="shared" si="14"/>
        <v/>
      </c>
      <c r="BU3" s="32" t="s">
        <v>100</v>
      </c>
      <c r="BV3" s="33" t="e">
        <f>FIND(" "&amp;BU3, 'Data Input'!$A4,BR3+1)</f>
        <v>#VALUE!</v>
      </c>
      <c r="BW3" s="33" t="str">
        <f>IFERROR(MID('Data Input'!$A4,BV3+2,2),"")</f>
        <v/>
      </c>
      <c r="BX3" s="26" t="str">
        <f t="shared" si="15"/>
        <v/>
      </c>
      <c r="BY3" s="32" t="s">
        <v>100</v>
      </c>
      <c r="BZ3" s="33" t="e">
        <f>FIND(" "&amp;BY3, 'Data Input'!$A4,BV3+1)</f>
        <v>#VALUE!</v>
      </c>
      <c r="CA3" s="33" t="str">
        <f>IFERROR(MID('Data Input'!$A4,BZ3+2,2),"")</f>
        <v/>
      </c>
      <c r="CB3" s="23" t="str">
        <f t="shared" si="16"/>
        <v/>
      </c>
      <c r="CC3" s="32" t="s">
        <v>101</v>
      </c>
      <c r="CD3" s="33" t="e">
        <f>FIND(" "&amp;CC3, 'Data Input'!$A4,BZ3+1)</f>
        <v>#VALUE!</v>
      </c>
      <c r="CE3" s="33" t="str">
        <f>IFERROR(MID('Data Input'!$A4,CD3+2,2),"")</f>
        <v/>
      </c>
      <c r="CF3" s="23" t="str">
        <f t="shared" si="17"/>
        <v/>
      </c>
      <c r="CG3" s="32" t="s">
        <v>101</v>
      </c>
      <c r="CH3" s="33" t="e">
        <f>FIND(" "&amp;CG3, 'Data Input'!$A4,CD3+1)</f>
        <v>#VALUE!</v>
      </c>
      <c r="CI3" s="33" t="str">
        <f>IFERROR(MID('Data Input'!$A4,CH3+2,2),"")</f>
        <v/>
      </c>
      <c r="CJ3" s="23" t="str">
        <f t="shared" si="18"/>
        <v/>
      </c>
      <c r="CK3" s="32" t="s">
        <v>101</v>
      </c>
      <c r="CL3" s="33" t="e">
        <f>FIND(" "&amp;CK3, 'Data Input'!$A4,CH3+1)</f>
        <v>#VALUE!</v>
      </c>
      <c r="CM3" s="33" t="str">
        <f>IFERROR(MID('Data Input'!$A4,CL3+2,2),"")</f>
        <v/>
      </c>
      <c r="CN3" s="23" t="str">
        <f t="shared" si="19"/>
        <v/>
      </c>
      <c r="CO3" s="32" t="s">
        <v>101</v>
      </c>
      <c r="CP3" s="33" t="e">
        <f>FIND(" "&amp;CO3, 'Data Input'!$A4,CL3+1)</f>
        <v>#VALUE!</v>
      </c>
      <c r="CQ3" s="33" t="str">
        <f>IFERROR(MID('Data Input'!$A4,CP3+2,2),"")</f>
        <v/>
      </c>
      <c r="CR3" s="25" t="str">
        <f t="shared" si="20"/>
        <v/>
      </c>
    </row>
    <row r="4" spans="1:96" x14ac:dyDescent="0.15">
      <c r="A4" s="32" t="s">
        <v>104</v>
      </c>
      <c r="B4" s="33" t="e">
        <f>FIND(" "&amp;A4, 'Data Input'!$A6)</f>
        <v>#VALUE!</v>
      </c>
      <c r="C4" s="33" t="str">
        <f>IFERROR(MID('Data Input'!$A6,B4+2,2),"")</f>
        <v/>
      </c>
      <c r="D4" s="23" t="str">
        <f t="shared" si="0"/>
        <v/>
      </c>
      <c r="E4" s="32" t="s">
        <v>104</v>
      </c>
      <c r="F4" s="33" t="e">
        <f>FIND(" "&amp;E4, 'Data Input'!$A6,B4+1)</f>
        <v>#VALUE!</v>
      </c>
      <c r="G4" s="33" t="str">
        <f>IFERROR(MID('Data Input'!$A6,F4+2,2),"")</f>
        <v/>
      </c>
      <c r="H4" s="23" t="str">
        <f t="shared" si="1"/>
        <v/>
      </c>
      <c r="I4" s="32" t="s">
        <v>104</v>
      </c>
      <c r="J4" s="33" t="e">
        <f>FIND(" "&amp;I4, 'Data Input'!$A6,F4+1)</f>
        <v>#VALUE!</v>
      </c>
      <c r="K4" s="33" t="str">
        <f>IFERROR(MID('Data Input'!$A6,J4+2,2),"")</f>
        <v/>
      </c>
      <c r="L4" s="23" t="str">
        <f t="shared" si="2"/>
        <v/>
      </c>
      <c r="M4" s="32" t="s">
        <v>104</v>
      </c>
      <c r="N4" s="33" t="e">
        <f>FIND(" "&amp;M4, 'Data Input'!$A6,J4+1)</f>
        <v>#VALUE!</v>
      </c>
      <c r="O4" s="33" t="str">
        <f>IFERROR(MID('Data Input'!$A6,N4+2,2),"")</f>
        <v/>
      </c>
      <c r="P4" s="23" t="str">
        <f t="shared" si="3"/>
        <v/>
      </c>
      <c r="Q4" s="32" t="s">
        <v>103</v>
      </c>
      <c r="R4" s="33" t="e">
        <f>FIND(" "&amp;Q4, 'Data Input'!$A6,N4+1)</f>
        <v>#VALUE!</v>
      </c>
      <c r="S4" s="33" t="str">
        <f>IFERROR(MID('Data Input'!$A6,R4+2,2),"")</f>
        <v/>
      </c>
      <c r="T4" s="23" t="str">
        <f t="shared" si="21"/>
        <v/>
      </c>
      <c r="U4" s="32" t="s">
        <v>103</v>
      </c>
      <c r="V4" s="33" t="e">
        <f>FIND(" "&amp;U4, 'Data Input'!$A6,R4+1)</f>
        <v>#VALUE!</v>
      </c>
      <c r="W4" s="33" t="str">
        <f>IFERROR(MID('Data Input'!$A6,V4+2,2),"")</f>
        <v/>
      </c>
      <c r="X4" s="39" t="str">
        <f t="shared" si="22"/>
        <v/>
      </c>
      <c r="Y4" s="32" t="s">
        <v>103</v>
      </c>
      <c r="Z4" s="33" t="e">
        <f>FIND(" "&amp;Y4, 'Data Input'!$A6,V4+1)</f>
        <v>#VALUE!</v>
      </c>
      <c r="AA4" s="33" t="str">
        <f>IFERROR(MID('Data Input'!$A6,Z4+2,2),"")</f>
        <v/>
      </c>
      <c r="AB4" s="39" t="str">
        <f t="shared" si="23"/>
        <v/>
      </c>
      <c r="AC4" s="32" t="s">
        <v>103</v>
      </c>
      <c r="AD4" s="33" t="e">
        <f>FIND(" "&amp;AC4, 'Data Input'!$A6,Z4+1)</f>
        <v>#VALUE!</v>
      </c>
      <c r="AE4" s="33" t="str">
        <f>IFERROR(MID('Data Input'!$A6,AD4+2,2),"")</f>
        <v/>
      </c>
      <c r="AF4" s="23" t="str">
        <f t="shared" si="4"/>
        <v/>
      </c>
      <c r="AG4" s="32" t="s">
        <v>102</v>
      </c>
      <c r="AH4" s="33" t="e">
        <f>FIND(" "&amp;AG4, 'Data Input'!$A6,AD4+1)</f>
        <v>#VALUE!</v>
      </c>
      <c r="AI4" s="33" t="str">
        <f>IFERROR(MID('Data Input'!$A6,AH4+2,2),"")</f>
        <v/>
      </c>
      <c r="AJ4" s="26" t="str">
        <f t="shared" si="5"/>
        <v/>
      </c>
      <c r="AK4" s="32" t="s">
        <v>102</v>
      </c>
      <c r="AL4" s="33" t="e">
        <f>FIND(" "&amp;AK4, 'Data Input'!$A6,AH4+1)</f>
        <v>#VALUE!</v>
      </c>
      <c r="AM4" s="33" t="str">
        <f>IFERROR(MID('Data Input'!$A6,AL4+2,2),"")</f>
        <v/>
      </c>
      <c r="AN4" s="26" t="str">
        <f t="shared" si="6"/>
        <v/>
      </c>
      <c r="AO4" s="32" t="s">
        <v>102</v>
      </c>
      <c r="AP4" s="33" t="e">
        <f>FIND(" "&amp;AO4, 'Data Input'!$A6,AL4+1)</f>
        <v>#VALUE!</v>
      </c>
      <c r="AQ4" s="33" t="str">
        <f>IFERROR(MID('Data Input'!$A6,AP4+2,2),"")</f>
        <v/>
      </c>
      <c r="AR4" s="25" t="str">
        <f t="shared" si="7"/>
        <v/>
      </c>
      <c r="AS4" s="32" t="s">
        <v>102</v>
      </c>
      <c r="AT4" s="33" t="e">
        <f>FIND(" "&amp;AS4, 'Data Input'!$A6,AP4+1)</f>
        <v>#VALUE!</v>
      </c>
      <c r="AU4" s="33" t="str">
        <f>IFERROR(MID('Data Input'!$A6,AT4+2,2),"")</f>
        <v/>
      </c>
      <c r="AV4" s="26" t="str">
        <f t="shared" si="8"/>
        <v/>
      </c>
      <c r="AW4" s="32" t="s">
        <v>99</v>
      </c>
      <c r="AX4" s="33" t="e">
        <f>FIND(" "&amp;AW4, 'Data Input'!$A6,AT4+1)</f>
        <v>#VALUE!</v>
      </c>
      <c r="AY4" s="33" t="str">
        <f>IFERROR(MID('Data Input'!$A6,AX4+2,2),"")</f>
        <v/>
      </c>
      <c r="AZ4" s="26" t="str">
        <f t="shared" si="9"/>
        <v/>
      </c>
      <c r="BA4" s="32" t="s">
        <v>99</v>
      </c>
      <c r="BB4" s="33" t="e">
        <f>FIND(" "&amp;BA4, 'Data Input'!$A6,AX4+1)</f>
        <v>#VALUE!</v>
      </c>
      <c r="BC4" s="33" t="str">
        <f>IFERROR(MID('Data Input'!$A6,BB4+2,2),"")</f>
        <v/>
      </c>
      <c r="BD4" s="26" t="str">
        <f t="shared" si="10"/>
        <v/>
      </c>
      <c r="BE4" s="32" t="s">
        <v>99</v>
      </c>
      <c r="BF4" s="33" t="e">
        <f>FIND(" "&amp;BE4, 'Data Input'!$A6,BB4+1)</f>
        <v>#VALUE!</v>
      </c>
      <c r="BG4" s="33" t="str">
        <f>IFERROR(MID('Data Input'!$A6,BF4+2,2),"")</f>
        <v/>
      </c>
      <c r="BH4" s="26" t="str">
        <f t="shared" si="11"/>
        <v/>
      </c>
      <c r="BI4" s="32" t="s">
        <v>99</v>
      </c>
      <c r="BJ4" s="33" t="e">
        <f>FIND(" "&amp;BI4, 'Data Input'!$A6,BF4+1)</f>
        <v>#VALUE!</v>
      </c>
      <c r="BK4" s="33" t="str">
        <f>IFERROR(MID('Data Input'!$A6,BJ4+2,2),"")</f>
        <v/>
      </c>
      <c r="BL4" s="26" t="str">
        <f t="shared" si="12"/>
        <v/>
      </c>
      <c r="BM4" s="32" t="s">
        <v>100</v>
      </c>
      <c r="BN4" s="33" t="e">
        <f>FIND(" "&amp;BM4, 'Data Input'!$A6,BJ4+1)</f>
        <v>#VALUE!</v>
      </c>
      <c r="BO4" s="33" t="str">
        <f>IFERROR(MID('Data Input'!$A6,BN4+2,2),"")</f>
        <v/>
      </c>
      <c r="BP4" s="26" t="str">
        <f t="shared" si="13"/>
        <v/>
      </c>
      <c r="BQ4" s="32" t="s">
        <v>100</v>
      </c>
      <c r="BR4" s="33" t="e">
        <f>FIND(" "&amp;BQ4, 'Data Input'!$A6,BN4+1)</f>
        <v>#VALUE!</v>
      </c>
      <c r="BS4" s="33" t="str">
        <f>IFERROR(MID('Data Input'!$A6,BR4+2,2),"")</f>
        <v/>
      </c>
      <c r="BT4" s="26" t="str">
        <f t="shared" si="14"/>
        <v/>
      </c>
      <c r="BU4" s="32" t="s">
        <v>100</v>
      </c>
      <c r="BV4" s="33" t="e">
        <f>FIND(" "&amp;BU4, 'Data Input'!$A6,BR4+1)</f>
        <v>#VALUE!</v>
      </c>
      <c r="BW4" s="33" t="str">
        <f>IFERROR(MID('Data Input'!$A6,BV4+2,2),"")</f>
        <v/>
      </c>
      <c r="BX4" s="26" t="str">
        <f t="shared" si="15"/>
        <v/>
      </c>
      <c r="BY4" s="32" t="s">
        <v>100</v>
      </c>
      <c r="BZ4" s="33" t="e">
        <f>FIND(" "&amp;BY4, 'Data Input'!$A6,BV4+1)</f>
        <v>#VALUE!</v>
      </c>
      <c r="CA4" s="33" t="str">
        <f>IFERROR(MID('Data Input'!$A6,BZ4+2,2),"")</f>
        <v/>
      </c>
      <c r="CB4" s="23" t="str">
        <f t="shared" si="16"/>
        <v/>
      </c>
      <c r="CC4" s="32" t="s">
        <v>101</v>
      </c>
      <c r="CD4" s="33" t="e">
        <f>FIND(" "&amp;CC4, 'Data Input'!$A6,BZ4+1)</f>
        <v>#VALUE!</v>
      </c>
      <c r="CE4" s="33" t="str">
        <f>IFERROR(MID('Data Input'!$A6,CD4+2,2),"")</f>
        <v/>
      </c>
      <c r="CF4" s="23" t="str">
        <f t="shared" si="17"/>
        <v/>
      </c>
      <c r="CG4" s="32" t="s">
        <v>101</v>
      </c>
      <c r="CH4" s="33" t="e">
        <f>FIND(" "&amp;CG4, 'Data Input'!$A6,CD4+1)</f>
        <v>#VALUE!</v>
      </c>
      <c r="CI4" s="33" t="str">
        <f>IFERROR(MID('Data Input'!$A6,CH4+2,2),"")</f>
        <v/>
      </c>
      <c r="CJ4" s="23" t="str">
        <f t="shared" si="18"/>
        <v/>
      </c>
      <c r="CK4" s="32" t="s">
        <v>101</v>
      </c>
      <c r="CL4" s="33" t="e">
        <f>FIND(" "&amp;CK4, 'Data Input'!$A6,CH4+1)</f>
        <v>#VALUE!</v>
      </c>
      <c r="CM4" s="33" t="str">
        <f>IFERROR(MID('Data Input'!$A6,CL4+2,2),"")</f>
        <v/>
      </c>
      <c r="CN4" s="23" t="str">
        <f t="shared" si="19"/>
        <v/>
      </c>
      <c r="CO4" s="32" t="s">
        <v>101</v>
      </c>
      <c r="CP4" s="33" t="e">
        <f>FIND(" "&amp;CO4, 'Data Input'!$A6,CL4+1)</f>
        <v>#VALUE!</v>
      </c>
      <c r="CQ4" s="33" t="str">
        <f>IFERROR(MID('Data Input'!$A6,CP4+2,2),"")</f>
        <v/>
      </c>
      <c r="CR4" s="25" t="str">
        <f t="shared" si="20"/>
        <v/>
      </c>
    </row>
    <row r="5" spans="1:96" x14ac:dyDescent="0.15">
      <c r="A5" s="32" t="s">
        <v>104</v>
      </c>
      <c r="B5" s="33" t="e">
        <f>FIND(" "&amp;A5, 'Data Input'!$A8)</f>
        <v>#VALUE!</v>
      </c>
      <c r="C5" s="33" t="str">
        <f>IFERROR(MID('Data Input'!$A8,B5+2,2),"")</f>
        <v/>
      </c>
      <c r="D5" s="23" t="str">
        <f t="shared" si="0"/>
        <v/>
      </c>
      <c r="E5" s="32" t="s">
        <v>104</v>
      </c>
      <c r="F5" s="33" t="e">
        <f>FIND(" "&amp;E5, 'Data Input'!$A8,B5+1)</f>
        <v>#VALUE!</v>
      </c>
      <c r="G5" s="33" t="str">
        <f>IFERROR(MID('Data Input'!$A8,F5+2,2),"")</f>
        <v/>
      </c>
      <c r="H5" s="23" t="str">
        <f t="shared" si="1"/>
        <v/>
      </c>
      <c r="I5" s="32" t="s">
        <v>104</v>
      </c>
      <c r="J5" s="33" t="e">
        <f>FIND(" "&amp;I5, 'Data Input'!$A8,F5+1)</f>
        <v>#VALUE!</v>
      </c>
      <c r="K5" s="33" t="str">
        <f>IFERROR(MID('Data Input'!$A8,J5+2,2),"")</f>
        <v/>
      </c>
      <c r="L5" s="23" t="str">
        <f t="shared" si="2"/>
        <v/>
      </c>
      <c r="M5" s="32" t="s">
        <v>104</v>
      </c>
      <c r="N5" s="33" t="e">
        <f>FIND(" "&amp;M5, 'Data Input'!$A8,J5+1)</f>
        <v>#VALUE!</v>
      </c>
      <c r="O5" s="33" t="str">
        <f>IFERROR(MID('Data Input'!$A8,N5+2,2),"")</f>
        <v/>
      </c>
      <c r="P5" s="23" t="str">
        <f t="shared" si="3"/>
        <v/>
      </c>
      <c r="Q5" s="32" t="s">
        <v>103</v>
      </c>
      <c r="R5" s="33" t="e">
        <f>FIND(" "&amp;Q5, 'Data Input'!$A8,N5+1)</f>
        <v>#VALUE!</v>
      </c>
      <c r="S5" s="33" t="str">
        <f>IFERROR(MID('Data Input'!$A8,R5+2,2),"")</f>
        <v/>
      </c>
      <c r="T5" s="23" t="str">
        <f t="shared" si="21"/>
        <v/>
      </c>
      <c r="U5" s="32" t="s">
        <v>103</v>
      </c>
      <c r="V5" s="33" t="e">
        <f>FIND(" "&amp;U5, 'Data Input'!$A8,R5+1)</f>
        <v>#VALUE!</v>
      </c>
      <c r="W5" s="33" t="str">
        <f>IFERROR(MID('Data Input'!$A8,V5+2,2),"")</f>
        <v/>
      </c>
      <c r="X5" s="39" t="str">
        <f t="shared" si="22"/>
        <v/>
      </c>
      <c r="Y5" s="32" t="s">
        <v>103</v>
      </c>
      <c r="Z5" s="33" t="e">
        <f>FIND(" "&amp;Y5, 'Data Input'!$A8,V5+1)</f>
        <v>#VALUE!</v>
      </c>
      <c r="AA5" s="33" t="str">
        <f>IFERROR(MID('Data Input'!$A8,Z5+2,2),"")</f>
        <v/>
      </c>
      <c r="AB5" s="39" t="str">
        <f t="shared" si="23"/>
        <v/>
      </c>
      <c r="AC5" s="32" t="s">
        <v>103</v>
      </c>
      <c r="AD5" s="33" t="e">
        <f>FIND(" "&amp;AC5, 'Data Input'!$A8,Z5+1)</f>
        <v>#VALUE!</v>
      </c>
      <c r="AE5" s="33" t="str">
        <f>IFERROR(MID('Data Input'!$A8,AD5+2,2),"")</f>
        <v/>
      </c>
      <c r="AF5" s="23" t="str">
        <f t="shared" si="4"/>
        <v/>
      </c>
      <c r="AG5" s="32" t="s">
        <v>102</v>
      </c>
      <c r="AH5" s="33" t="e">
        <f>FIND(" "&amp;AG5, 'Data Input'!$A8,AD5+1)</f>
        <v>#VALUE!</v>
      </c>
      <c r="AI5" s="33" t="str">
        <f>IFERROR(MID('Data Input'!$A8,AH5+2,2),"")</f>
        <v/>
      </c>
      <c r="AJ5" s="26" t="str">
        <f t="shared" si="5"/>
        <v/>
      </c>
      <c r="AK5" s="32" t="s">
        <v>102</v>
      </c>
      <c r="AL5" s="33" t="e">
        <f>FIND(" "&amp;AK5, 'Data Input'!$A8,AH5+1)</f>
        <v>#VALUE!</v>
      </c>
      <c r="AM5" s="33" t="str">
        <f>IFERROR(MID('Data Input'!$A8,AL5+2,2),"")</f>
        <v/>
      </c>
      <c r="AN5" s="26" t="str">
        <f t="shared" si="6"/>
        <v/>
      </c>
      <c r="AO5" s="32" t="s">
        <v>102</v>
      </c>
      <c r="AP5" s="33" t="e">
        <f>FIND(" "&amp;AO5, 'Data Input'!$A8,AL5+1)</f>
        <v>#VALUE!</v>
      </c>
      <c r="AQ5" s="33" t="str">
        <f>IFERROR(MID('Data Input'!$A8,AP5+2,2),"")</f>
        <v/>
      </c>
      <c r="AR5" s="25" t="str">
        <f t="shared" si="7"/>
        <v/>
      </c>
      <c r="AS5" s="32" t="s">
        <v>102</v>
      </c>
      <c r="AT5" s="33" t="e">
        <f>FIND(" "&amp;AS5, 'Data Input'!$A8,AP5+1)</f>
        <v>#VALUE!</v>
      </c>
      <c r="AU5" s="33" t="str">
        <f>IFERROR(MID('Data Input'!$A8,AT5+2,2),"")</f>
        <v/>
      </c>
      <c r="AV5" s="26" t="str">
        <f t="shared" si="8"/>
        <v/>
      </c>
      <c r="AW5" s="32" t="s">
        <v>99</v>
      </c>
      <c r="AX5" s="33" t="e">
        <f>FIND(" "&amp;AW5, 'Data Input'!$A8,AT5+1)</f>
        <v>#VALUE!</v>
      </c>
      <c r="AY5" s="33" t="str">
        <f>IFERROR(MID('Data Input'!$A8,AX5+2,2),"")</f>
        <v/>
      </c>
      <c r="AZ5" s="26" t="str">
        <f t="shared" si="9"/>
        <v/>
      </c>
      <c r="BA5" s="32" t="s">
        <v>99</v>
      </c>
      <c r="BB5" s="33" t="e">
        <f>FIND(" "&amp;BA5, 'Data Input'!$A8,AX5+1)</f>
        <v>#VALUE!</v>
      </c>
      <c r="BC5" s="33" t="str">
        <f>IFERROR(MID('Data Input'!$A8,BB5+2,2),"")</f>
        <v/>
      </c>
      <c r="BD5" s="26" t="str">
        <f t="shared" si="10"/>
        <v/>
      </c>
      <c r="BE5" s="32" t="s">
        <v>99</v>
      </c>
      <c r="BF5" s="33" t="e">
        <f>FIND(" "&amp;BE5, 'Data Input'!$A8,BB5+1)</f>
        <v>#VALUE!</v>
      </c>
      <c r="BG5" s="33" t="str">
        <f>IFERROR(MID('Data Input'!$A8,BF5+2,2),"")</f>
        <v/>
      </c>
      <c r="BH5" s="26" t="str">
        <f t="shared" si="11"/>
        <v/>
      </c>
      <c r="BI5" s="32" t="s">
        <v>99</v>
      </c>
      <c r="BJ5" s="33" t="e">
        <f>FIND(" "&amp;BI5, 'Data Input'!$A8,BF5+1)</f>
        <v>#VALUE!</v>
      </c>
      <c r="BK5" s="33" t="str">
        <f>IFERROR(MID('Data Input'!$A8,BJ5+2,2),"")</f>
        <v/>
      </c>
      <c r="BL5" s="26" t="str">
        <f t="shared" si="12"/>
        <v/>
      </c>
      <c r="BM5" s="32" t="s">
        <v>100</v>
      </c>
      <c r="BN5" s="33" t="e">
        <f>FIND(" "&amp;BM5, 'Data Input'!$A8,BJ5+1)</f>
        <v>#VALUE!</v>
      </c>
      <c r="BO5" s="33" t="str">
        <f>IFERROR(MID('Data Input'!$A8,BN5+2,2),"")</f>
        <v/>
      </c>
      <c r="BP5" s="26" t="str">
        <f t="shared" si="13"/>
        <v/>
      </c>
      <c r="BQ5" s="32" t="s">
        <v>100</v>
      </c>
      <c r="BR5" s="33" t="e">
        <f>FIND(" "&amp;BQ5, 'Data Input'!$A8,BN5+1)</f>
        <v>#VALUE!</v>
      </c>
      <c r="BS5" s="33" t="str">
        <f>IFERROR(MID('Data Input'!$A8,BR5+2,2),"")</f>
        <v/>
      </c>
      <c r="BT5" s="26" t="str">
        <f t="shared" si="14"/>
        <v/>
      </c>
      <c r="BU5" s="32" t="s">
        <v>100</v>
      </c>
      <c r="BV5" s="33" t="e">
        <f>FIND(" "&amp;BU5, 'Data Input'!$A8,BR5+1)</f>
        <v>#VALUE!</v>
      </c>
      <c r="BW5" s="33" t="str">
        <f>IFERROR(MID('Data Input'!$A8,BV5+2,2),"")</f>
        <v/>
      </c>
      <c r="BX5" s="26" t="str">
        <f t="shared" si="15"/>
        <v/>
      </c>
      <c r="BY5" s="32" t="s">
        <v>100</v>
      </c>
      <c r="BZ5" s="33" t="e">
        <f>FIND(" "&amp;BY5, 'Data Input'!$A8,BV5+1)</f>
        <v>#VALUE!</v>
      </c>
      <c r="CA5" s="33" t="str">
        <f>IFERROR(MID('Data Input'!$A8,BZ5+2,2),"")</f>
        <v/>
      </c>
      <c r="CB5" s="23" t="str">
        <f t="shared" si="16"/>
        <v/>
      </c>
      <c r="CC5" s="32" t="s">
        <v>101</v>
      </c>
      <c r="CD5" s="33" t="e">
        <f>FIND(" "&amp;CC5, 'Data Input'!$A8,BZ5+1)</f>
        <v>#VALUE!</v>
      </c>
      <c r="CE5" s="33" t="str">
        <f>IFERROR(MID('Data Input'!$A8,CD5+2,2),"")</f>
        <v/>
      </c>
      <c r="CF5" s="23" t="str">
        <f t="shared" si="17"/>
        <v/>
      </c>
      <c r="CG5" s="32" t="s">
        <v>101</v>
      </c>
      <c r="CH5" s="33" t="e">
        <f>FIND(" "&amp;CG5, 'Data Input'!$A8,CD5+1)</f>
        <v>#VALUE!</v>
      </c>
      <c r="CI5" s="33" t="str">
        <f>IFERROR(MID('Data Input'!$A8,CH5+2,2),"")</f>
        <v/>
      </c>
      <c r="CJ5" s="23" t="str">
        <f t="shared" si="18"/>
        <v/>
      </c>
      <c r="CK5" s="32" t="s">
        <v>101</v>
      </c>
      <c r="CL5" s="33" t="e">
        <f>FIND(" "&amp;CK5, 'Data Input'!$A8,CH5+1)</f>
        <v>#VALUE!</v>
      </c>
      <c r="CM5" s="33" t="str">
        <f>IFERROR(MID('Data Input'!$A8,CL5+2,2),"")</f>
        <v/>
      </c>
      <c r="CN5" s="23" t="str">
        <f t="shared" si="19"/>
        <v/>
      </c>
      <c r="CO5" s="32" t="s">
        <v>101</v>
      </c>
      <c r="CP5" s="33" t="e">
        <f>FIND(" "&amp;CO5, 'Data Input'!$A8,CL5+1)</f>
        <v>#VALUE!</v>
      </c>
      <c r="CQ5" s="33" t="str">
        <f>IFERROR(MID('Data Input'!$A8,CP5+2,2),"")</f>
        <v/>
      </c>
      <c r="CR5" s="25" t="str">
        <f t="shared" si="20"/>
        <v/>
      </c>
    </row>
    <row r="6" spans="1:96" x14ac:dyDescent="0.15">
      <c r="A6" s="32" t="s">
        <v>104</v>
      </c>
      <c r="B6" s="33" t="e">
        <f>FIND(" "&amp;A6, 'Data Input'!$A10)</f>
        <v>#VALUE!</v>
      </c>
      <c r="C6" s="33" t="str">
        <f>IFERROR(MID('Data Input'!$A10,B6+2,2),"")</f>
        <v/>
      </c>
      <c r="D6" s="23" t="str">
        <f t="shared" si="0"/>
        <v/>
      </c>
      <c r="E6" s="32" t="s">
        <v>104</v>
      </c>
      <c r="F6" s="33" t="e">
        <f>FIND(" "&amp;E6, 'Data Input'!$A10,B6+1)</f>
        <v>#VALUE!</v>
      </c>
      <c r="G6" s="33" t="str">
        <f>IFERROR(MID('Data Input'!$A10,F6+2,2),"")</f>
        <v/>
      </c>
      <c r="H6" s="23" t="str">
        <f t="shared" si="1"/>
        <v/>
      </c>
      <c r="I6" s="32" t="s">
        <v>104</v>
      </c>
      <c r="J6" s="33" t="e">
        <f>FIND(" "&amp;I6, 'Data Input'!$A10,F6+1)</f>
        <v>#VALUE!</v>
      </c>
      <c r="K6" s="33" t="str">
        <f>IFERROR(MID('Data Input'!$A10,J6+2,2),"")</f>
        <v/>
      </c>
      <c r="L6" s="23" t="str">
        <f t="shared" si="2"/>
        <v/>
      </c>
      <c r="M6" s="32" t="s">
        <v>104</v>
      </c>
      <c r="N6" s="33" t="e">
        <f>FIND(" "&amp;M6, 'Data Input'!$A10,J6+1)</f>
        <v>#VALUE!</v>
      </c>
      <c r="O6" s="33" t="str">
        <f>IFERROR(MID('Data Input'!$A10,N6+2,2),"")</f>
        <v/>
      </c>
      <c r="P6" s="23" t="str">
        <f t="shared" si="3"/>
        <v/>
      </c>
      <c r="Q6" s="32" t="s">
        <v>103</v>
      </c>
      <c r="R6" s="33" t="e">
        <f>FIND(" "&amp;Q6, 'Data Input'!$A10,N6+1)</f>
        <v>#VALUE!</v>
      </c>
      <c r="S6" s="33" t="str">
        <f>IFERROR(MID('Data Input'!$A10,R6+2,2),"")</f>
        <v/>
      </c>
      <c r="T6" s="23" t="str">
        <f t="shared" si="21"/>
        <v/>
      </c>
      <c r="U6" s="32" t="s">
        <v>103</v>
      </c>
      <c r="V6" s="33" t="e">
        <f>FIND(" "&amp;U6, 'Data Input'!$A10,R6+1)</f>
        <v>#VALUE!</v>
      </c>
      <c r="W6" s="33" t="str">
        <f>IFERROR(MID('Data Input'!$A10,V6+2,2),"")</f>
        <v/>
      </c>
      <c r="X6" s="39" t="str">
        <f t="shared" si="22"/>
        <v/>
      </c>
      <c r="Y6" s="32" t="s">
        <v>103</v>
      </c>
      <c r="Z6" s="33" t="e">
        <f>FIND(" "&amp;Y6, 'Data Input'!$A10,V6+1)</f>
        <v>#VALUE!</v>
      </c>
      <c r="AA6" s="33" t="str">
        <f>IFERROR(MID('Data Input'!$A10,Z6+2,2),"")</f>
        <v/>
      </c>
      <c r="AB6" s="39" t="str">
        <f t="shared" si="23"/>
        <v/>
      </c>
      <c r="AC6" s="32" t="s">
        <v>103</v>
      </c>
      <c r="AD6" s="33" t="e">
        <f>FIND(" "&amp;AC6, 'Data Input'!$A10,Z6+1)</f>
        <v>#VALUE!</v>
      </c>
      <c r="AE6" s="33" t="str">
        <f>IFERROR(MID('Data Input'!$A10,AD6+2,2),"")</f>
        <v/>
      </c>
      <c r="AF6" s="23" t="str">
        <f t="shared" si="4"/>
        <v/>
      </c>
      <c r="AG6" s="32" t="s">
        <v>102</v>
      </c>
      <c r="AH6" s="33" t="e">
        <f>FIND(" "&amp;AG6, 'Data Input'!$A10,AD6+1)</f>
        <v>#VALUE!</v>
      </c>
      <c r="AI6" s="33" t="str">
        <f>IFERROR(MID('Data Input'!$A10,AH6+2,2),"")</f>
        <v/>
      </c>
      <c r="AJ6" s="26" t="str">
        <f t="shared" si="5"/>
        <v/>
      </c>
      <c r="AK6" s="32" t="s">
        <v>102</v>
      </c>
      <c r="AL6" s="33" t="e">
        <f>FIND(" "&amp;AK6, 'Data Input'!$A10,AH6+1)</f>
        <v>#VALUE!</v>
      </c>
      <c r="AM6" s="33" t="str">
        <f>IFERROR(MID('Data Input'!$A10,AL6+2,2),"")</f>
        <v/>
      </c>
      <c r="AN6" s="26" t="str">
        <f t="shared" si="6"/>
        <v/>
      </c>
      <c r="AO6" s="32" t="s">
        <v>102</v>
      </c>
      <c r="AP6" s="33" t="e">
        <f>FIND(" "&amp;AO6, 'Data Input'!$A10,AL6+1)</f>
        <v>#VALUE!</v>
      </c>
      <c r="AQ6" s="33" t="str">
        <f>IFERROR(MID('Data Input'!$A10,AP6+2,2),"")</f>
        <v/>
      </c>
      <c r="AR6" s="25" t="str">
        <f t="shared" si="7"/>
        <v/>
      </c>
      <c r="AS6" s="32" t="s">
        <v>102</v>
      </c>
      <c r="AT6" s="33" t="e">
        <f>FIND(" "&amp;AS6, 'Data Input'!$A10,AP6+1)</f>
        <v>#VALUE!</v>
      </c>
      <c r="AU6" s="33" t="str">
        <f>IFERROR(MID('Data Input'!$A10,AT6+2,2),"")</f>
        <v/>
      </c>
      <c r="AV6" s="26" t="str">
        <f t="shared" si="8"/>
        <v/>
      </c>
      <c r="AW6" s="32" t="s">
        <v>99</v>
      </c>
      <c r="AX6" s="33" t="e">
        <f>FIND(" "&amp;AW6, 'Data Input'!$A10,AT6+1)</f>
        <v>#VALUE!</v>
      </c>
      <c r="AY6" s="33" t="str">
        <f>IFERROR(MID('Data Input'!$A10,AX6+2,2),"")</f>
        <v/>
      </c>
      <c r="AZ6" s="26" t="str">
        <f t="shared" si="9"/>
        <v/>
      </c>
      <c r="BA6" s="32" t="s">
        <v>99</v>
      </c>
      <c r="BB6" s="33" t="e">
        <f>FIND(" "&amp;BA6, 'Data Input'!$A10,AX6+1)</f>
        <v>#VALUE!</v>
      </c>
      <c r="BC6" s="33" t="str">
        <f>IFERROR(MID('Data Input'!$A10,BB6+2,2),"")</f>
        <v/>
      </c>
      <c r="BD6" s="26" t="str">
        <f t="shared" si="10"/>
        <v/>
      </c>
      <c r="BE6" s="32" t="s">
        <v>99</v>
      </c>
      <c r="BF6" s="33" t="e">
        <f>FIND(" "&amp;BE6, 'Data Input'!$A10,BB6+1)</f>
        <v>#VALUE!</v>
      </c>
      <c r="BG6" s="33" t="str">
        <f>IFERROR(MID('Data Input'!$A10,BF6+2,2),"")</f>
        <v/>
      </c>
      <c r="BH6" s="26" t="str">
        <f t="shared" si="11"/>
        <v/>
      </c>
      <c r="BI6" s="32" t="s">
        <v>99</v>
      </c>
      <c r="BJ6" s="33" t="e">
        <f>FIND(" "&amp;BI6, 'Data Input'!$A10,BF6+1)</f>
        <v>#VALUE!</v>
      </c>
      <c r="BK6" s="33" t="str">
        <f>IFERROR(MID('Data Input'!$A10,BJ6+2,2),"")</f>
        <v/>
      </c>
      <c r="BL6" s="26" t="str">
        <f t="shared" si="12"/>
        <v/>
      </c>
      <c r="BM6" s="32" t="s">
        <v>100</v>
      </c>
      <c r="BN6" s="33" t="e">
        <f>FIND(" "&amp;BM6, 'Data Input'!$A10,BJ6+1)</f>
        <v>#VALUE!</v>
      </c>
      <c r="BO6" s="33" t="str">
        <f>IFERROR(MID('Data Input'!$A10,BN6+2,2),"")</f>
        <v/>
      </c>
      <c r="BP6" s="26" t="str">
        <f t="shared" si="13"/>
        <v/>
      </c>
      <c r="BQ6" s="32" t="s">
        <v>100</v>
      </c>
      <c r="BR6" s="33" t="e">
        <f>FIND(" "&amp;BQ6, 'Data Input'!$A10,BN6+1)</f>
        <v>#VALUE!</v>
      </c>
      <c r="BS6" s="33" t="str">
        <f>IFERROR(MID('Data Input'!$A10,BR6+2,2),"")</f>
        <v/>
      </c>
      <c r="BT6" s="26" t="str">
        <f t="shared" si="14"/>
        <v/>
      </c>
      <c r="BU6" s="32" t="s">
        <v>100</v>
      </c>
      <c r="BV6" s="33" t="e">
        <f>FIND(" "&amp;BU6, 'Data Input'!$A10,BR6+1)</f>
        <v>#VALUE!</v>
      </c>
      <c r="BW6" s="33" t="str">
        <f>IFERROR(MID('Data Input'!$A10,BV6+2,2),"")</f>
        <v/>
      </c>
      <c r="BX6" s="26" t="str">
        <f t="shared" si="15"/>
        <v/>
      </c>
      <c r="BY6" s="32" t="s">
        <v>100</v>
      </c>
      <c r="BZ6" s="33" t="e">
        <f>FIND(" "&amp;BY6, 'Data Input'!$A10,BV6+1)</f>
        <v>#VALUE!</v>
      </c>
      <c r="CA6" s="33" t="str">
        <f>IFERROR(MID('Data Input'!$A10,BZ6+2,2),"")</f>
        <v/>
      </c>
      <c r="CB6" s="23" t="str">
        <f t="shared" si="16"/>
        <v/>
      </c>
      <c r="CC6" s="32" t="s">
        <v>101</v>
      </c>
      <c r="CD6" s="33" t="e">
        <f>FIND(" "&amp;CC6, 'Data Input'!$A10,BZ6+1)</f>
        <v>#VALUE!</v>
      </c>
      <c r="CE6" s="33" t="str">
        <f>IFERROR(MID('Data Input'!$A10,CD6+2,2),"")</f>
        <v/>
      </c>
      <c r="CF6" s="23" t="str">
        <f t="shared" si="17"/>
        <v/>
      </c>
      <c r="CG6" s="32" t="s">
        <v>101</v>
      </c>
      <c r="CH6" s="33" t="e">
        <f>FIND(" "&amp;CG6, 'Data Input'!$A10,CD6+1)</f>
        <v>#VALUE!</v>
      </c>
      <c r="CI6" s="33" t="str">
        <f>IFERROR(MID('Data Input'!$A10,CH6+2,2),"")</f>
        <v/>
      </c>
      <c r="CJ6" s="23" t="str">
        <f t="shared" si="18"/>
        <v/>
      </c>
      <c r="CK6" s="32" t="s">
        <v>101</v>
      </c>
      <c r="CL6" s="33" t="e">
        <f>FIND(" "&amp;CK6, 'Data Input'!$A10,CH6+1)</f>
        <v>#VALUE!</v>
      </c>
      <c r="CM6" s="33" t="str">
        <f>IFERROR(MID('Data Input'!$A10,CL6+2,2),"")</f>
        <v/>
      </c>
      <c r="CN6" s="23" t="str">
        <f t="shared" si="19"/>
        <v/>
      </c>
      <c r="CO6" s="32" t="s">
        <v>101</v>
      </c>
      <c r="CP6" s="33" t="e">
        <f>FIND(" "&amp;CO6, 'Data Input'!$A10,CL6+1)</f>
        <v>#VALUE!</v>
      </c>
      <c r="CQ6" s="33" t="str">
        <f>IFERROR(MID('Data Input'!$A10,CP6+2,2),"")</f>
        <v/>
      </c>
      <c r="CR6" s="25" t="str">
        <f t="shared" si="20"/>
        <v/>
      </c>
    </row>
    <row r="7" spans="1:96" x14ac:dyDescent="0.15">
      <c r="A7" s="32" t="s">
        <v>104</v>
      </c>
      <c r="B7" s="33" t="e">
        <f>FIND(" "&amp;A7, 'Data Input'!$A12)</f>
        <v>#VALUE!</v>
      </c>
      <c r="C7" s="33" t="str">
        <f>IFERROR(MID('Data Input'!$A12,B7+2,2),"")</f>
        <v/>
      </c>
      <c r="D7" s="23" t="str">
        <f t="shared" si="0"/>
        <v/>
      </c>
      <c r="E7" s="32" t="s">
        <v>104</v>
      </c>
      <c r="F7" s="33" t="e">
        <f>FIND(" "&amp;E7, 'Data Input'!$A12,B7+1)</f>
        <v>#VALUE!</v>
      </c>
      <c r="G7" s="33" t="str">
        <f>IFERROR(MID('Data Input'!$A12,F7+2,2),"")</f>
        <v/>
      </c>
      <c r="H7" s="23" t="str">
        <f t="shared" si="1"/>
        <v/>
      </c>
      <c r="I7" s="32" t="s">
        <v>104</v>
      </c>
      <c r="J7" s="33" t="e">
        <f>FIND(" "&amp;I7, 'Data Input'!$A12,F7+1)</f>
        <v>#VALUE!</v>
      </c>
      <c r="K7" s="33" t="str">
        <f>IFERROR(MID('Data Input'!$A12,J7+2,2),"")</f>
        <v/>
      </c>
      <c r="L7" s="23" t="str">
        <f t="shared" si="2"/>
        <v/>
      </c>
      <c r="M7" s="32" t="s">
        <v>104</v>
      </c>
      <c r="N7" s="33" t="e">
        <f>FIND(" "&amp;M7, 'Data Input'!$A12,J7+1)</f>
        <v>#VALUE!</v>
      </c>
      <c r="O7" s="33" t="str">
        <f>IFERROR(MID('Data Input'!$A12,N7+2,2),"")</f>
        <v/>
      </c>
      <c r="P7" s="23" t="str">
        <f t="shared" si="3"/>
        <v/>
      </c>
      <c r="Q7" s="32" t="s">
        <v>103</v>
      </c>
      <c r="R7" s="33" t="e">
        <f>FIND(" "&amp;Q7, 'Data Input'!$A12,N7+1)</f>
        <v>#VALUE!</v>
      </c>
      <c r="S7" s="33" t="str">
        <f>IFERROR(MID('Data Input'!$A12,R7+2,2),"")</f>
        <v/>
      </c>
      <c r="T7" s="23" t="str">
        <f t="shared" si="21"/>
        <v/>
      </c>
      <c r="U7" s="32" t="s">
        <v>103</v>
      </c>
      <c r="V7" s="33" t="e">
        <f>FIND(" "&amp;U7, 'Data Input'!$A12,R7+1)</f>
        <v>#VALUE!</v>
      </c>
      <c r="W7" s="33" t="str">
        <f>IFERROR(MID('Data Input'!$A12,V7+2,2),"")</f>
        <v/>
      </c>
      <c r="X7" s="39" t="str">
        <f t="shared" si="22"/>
        <v/>
      </c>
      <c r="Y7" s="32" t="s">
        <v>103</v>
      </c>
      <c r="Z7" s="33" t="e">
        <f>FIND(" "&amp;Y7, 'Data Input'!$A12,V7+1)</f>
        <v>#VALUE!</v>
      </c>
      <c r="AA7" s="33" t="str">
        <f>IFERROR(MID('Data Input'!$A12,Z7+2,2),"")</f>
        <v/>
      </c>
      <c r="AB7" s="39" t="str">
        <f t="shared" si="23"/>
        <v/>
      </c>
      <c r="AC7" s="32" t="s">
        <v>103</v>
      </c>
      <c r="AD7" s="33" t="e">
        <f>FIND(" "&amp;AC7, 'Data Input'!$A12,Z7+1)</f>
        <v>#VALUE!</v>
      </c>
      <c r="AE7" s="33" t="str">
        <f>IFERROR(MID('Data Input'!$A12,AD7+2,2),"")</f>
        <v/>
      </c>
      <c r="AF7" s="23" t="str">
        <f t="shared" si="4"/>
        <v/>
      </c>
      <c r="AG7" s="32" t="s">
        <v>102</v>
      </c>
      <c r="AH7" s="33" t="e">
        <f>FIND(" "&amp;AG7, 'Data Input'!$A12,AD7+1)</f>
        <v>#VALUE!</v>
      </c>
      <c r="AI7" s="33" t="str">
        <f>IFERROR(MID('Data Input'!$A12,AH7+2,2),"")</f>
        <v/>
      </c>
      <c r="AJ7" s="26" t="str">
        <f t="shared" si="5"/>
        <v/>
      </c>
      <c r="AK7" s="32" t="s">
        <v>102</v>
      </c>
      <c r="AL7" s="33" t="e">
        <f>FIND(" "&amp;AK7, 'Data Input'!$A12,AH7+1)</f>
        <v>#VALUE!</v>
      </c>
      <c r="AM7" s="33" t="str">
        <f>IFERROR(MID('Data Input'!$A12,AL7+2,2),"")</f>
        <v/>
      </c>
      <c r="AN7" s="26" t="str">
        <f t="shared" si="6"/>
        <v/>
      </c>
      <c r="AO7" s="32" t="s">
        <v>102</v>
      </c>
      <c r="AP7" s="33" t="e">
        <f>FIND(" "&amp;AO7, 'Data Input'!$A12,AL7+1)</f>
        <v>#VALUE!</v>
      </c>
      <c r="AQ7" s="33" t="str">
        <f>IFERROR(MID('Data Input'!$A12,AP7+2,2),"")</f>
        <v/>
      </c>
      <c r="AR7" s="25" t="str">
        <f t="shared" si="7"/>
        <v/>
      </c>
      <c r="AS7" s="32" t="s">
        <v>102</v>
      </c>
      <c r="AT7" s="33" t="e">
        <f>FIND(" "&amp;AS7, 'Data Input'!$A12,AP7+1)</f>
        <v>#VALUE!</v>
      </c>
      <c r="AU7" s="33" t="str">
        <f>IFERROR(MID('Data Input'!$A12,AT7+2,2),"")</f>
        <v/>
      </c>
      <c r="AV7" s="26" t="str">
        <f t="shared" si="8"/>
        <v/>
      </c>
      <c r="AW7" s="32" t="s">
        <v>99</v>
      </c>
      <c r="AX7" s="33" t="e">
        <f>FIND(" "&amp;AW7, 'Data Input'!$A12,AT7+1)</f>
        <v>#VALUE!</v>
      </c>
      <c r="AY7" s="33" t="str">
        <f>IFERROR(MID('Data Input'!$A12,AX7+2,2),"")</f>
        <v/>
      </c>
      <c r="AZ7" s="26" t="str">
        <f t="shared" si="9"/>
        <v/>
      </c>
      <c r="BA7" s="32" t="s">
        <v>99</v>
      </c>
      <c r="BB7" s="33" t="e">
        <f>FIND(" "&amp;BA7, 'Data Input'!$A12,AX7+1)</f>
        <v>#VALUE!</v>
      </c>
      <c r="BC7" s="33" t="str">
        <f>IFERROR(MID('Data Input'!$A12,BB7+2,2),"")</f>
        <v/>
      </c>
      <c r="BD7" s="26" t="str">
        <f t="shared" si="10"/>
        <v/>
      </c>
      <c r="BE7" s="32" t="s">
        <v>99</v>
      </c>
      <c r="BF7" s="33" t="e">
        <f>FIND(" "&amp;BE7, 'Data Input'!$A12,BB7+1)</f>
        <v>#VALUE!</v>
      </c>
      <c r="BG7" s="33" t="str">
        <f>IFERROR(MID('Data Input'!$A12,BF7+2,2),"")</f>
        <v/>
      </c>
      <c r="BH7" s="26" t="str">
        <f t="shared" si="11"/>
        <v/>
      </c>
      <c r="BI7" s="32" t="s">
        <v>99</v>
      </c>
      <c r="BJ7" s="33" t="e">
        <f>FIND(" "&amp;BI7, 'Data Input'!$A12,BF7+1)</f>
        <v>#VALUE!</v>
      </c>
      <c r="BK7" s="33" t="str">
        <f>IFERROR(MID('Data Input'!$A12,BJ7+2,2),"")</f>
        <v/>
      </c>
      <c r="BL7" s="26" t="str">
        <f t="shared" si="12"/>
        <v/>
      </c>
      <c r="BM7" s="32" t="s">
        <v>100</v>
      </c>
      <c r="BN7" s="33" t="e">
        <f>FIND(" "&amp;BM7, 'Data Input'!$A12,BJ7+1)</f>
        <v>#VALUE!</v>
      </c>
      <c r="BO7" s="33" t="str">
        <f>IFERROR(MID('Data Input'!$A12,BN7+2,2),"")</f>
        <v/>
      </c>
      <c r="BP7" s="26" t="str">
        <f t="shared" si="13"/>
        <v/>
      </c>
      <c r="BQ7" s="32" t="s">
        <v>100</v>
      </c>
      <c r="BR7" s="33" t="e">
        <f>FIND(" "&amp;BQ7, 'Data Input'!$A12,BN7+1)</f>
        <v>#VALUE!</v>
      </c>
      <c r="BS7" s="33" t="str">
        <f>IFERROR(MID('Data Input'!$A12,BR7+2,2),"")</f>
        <v/>
      </c>
      <c r="BT7" s="26" t="str">
        <f t="shared" si="14"/>
        <v/>
      </c>
      <c r="BU7" s="32" t="s">
        <v>100</v>
      </c>
      <c r="BV7" s="33" t="e">
        <f>FIND(" "&amp;BU7, 'Data Input'!$A12,BR7+1)</f>
        <v>#VALUE!</v>
      </c>
      <c r="BW7" s="33" t="str">
        <f>IFERROR(MID('Data Input'!$A12,BV7+2,2),"")</f>
        <v/>
      </c>
      <c r="BX7" s="26" t="str">
        <f t="shared" si="15"/>
        <v/>
      </c>
      <c r="BY7" s="32" t="s">
        <v>100</v>
      </c>
      <c r="BZ7" s="33" t="e">
        <f>FIND(" "&amp;BY7, 'Data Input'!$A12,BV7+1)</f>
        <v>#VALUE!</v>
      </c>
      <c r="CA7" s="33" t="str">
        <f>IFERROR(MID('Data Input'!$A12,BZ7+2,2),"")</f>
        <v/>
      </c>
      <c r="CB7" s="23" t="str">
        <f t="shared" si="16"/>
        <v/>
      </c>
      <c r="CC7" s="32" t="s">
        <v>101</v>
      </c>
      <c r="CD7" s="33" t="e">
        <f>FIND(" "&amp;CC7, 'Data Input'!$A12,BZ7+1)</f>
        <v>#VALUE!</v>
      </c>
      <c r="CE7" s="33" t="str">
        <f>IFERROR(MID('Data Input'!$A12,CD7+2,2),"")</f>
        <v/>
      </c>
      <c r="CF7" s="23" t="str">
        <f t="shared" si="17"/>
        <v/>
      </c>
      <c r="CG7" s="32" t="s">
        <v>101</v>
      </c>
      <c r="CH7" s="33" t="e">
        <f>FIND(" "&amp;CG7, 'Data Input'!$A12,CD7+1)</f>
        <v>#VALUE!</v>
      </c>
      <c r="CI7" s="33" t="str">
        <f>IFERROR(MID('Data Input'!$A12,CH7+2,2),"")</f>
        <v/>
      </c>
      <c r="CJ7" s="23" t="str">
        <f t="shared" si="18"/>
        <v/>
      </c>
      <c r="CK7" s="32" t="s">
        <v>101</v>
      </c>
      <c r="CL7" s="33" t="e">
        <f>FIND(" "&amp;CK7, 'Data Input'!$A12,CH7+1)</f>
        <v>#VALUE!</v>
      </c>
      <c r="CM7" s="33" t="str">
        <f>IFERROR(MID('Data Input'!$A12,CL7+2,2),"")</f>
        <v/>
      </c>
      <c r="CN7" s="23" t="str">
        <f t="shared" si="19"/>
        <v/>
      </c>
      <c r="CO7" s="32" t="s">
        <v>101</v>
      </c>
      <c r="CP7" s="33" t="e">
        <f>FIND(" "&amp;CO7, 'Data Input'!$A12,CL7+1)</f>
        <v>#VALUE!</v>
      </c>
      <c r="CQ7" s="33" t="str">
        <f>IFERROR(MID('Data Input'!$A12,CP7+2,2),"")</f>
        <v/>
      </c>
      <c r="CR7" s="25" t="str">
        <f t="shared" si="20"/>
        <v/>
      </c>
    </row>
    <row r="8" spans="1:96" x14ac:dyDescent="0.15">
      <c r="A8" s="32" t="s">
        <v>104</v>
      </c>
      <c r="B8" s="33" t="e">
        <f>FIND(" "&amp;A8, 'Data Input'!$A14)</f>
        <v>#VALUE!</v>
      </c>
      <c r="C8" s="33" t="str">
        <f>IFERROR(MID('Data Input'!$A14,B8+2,2),"")</f>
        <v/>
      </c>
      <c r="D8" s="23" t="str">
        <f t="shared" si="0"/>
        <v/>
      </c>
      <c r="E8" s="32" t="s">
        <v>104</v>
      </c>
      <c r="F8" s="33" t="e">
        <f>FIND(" "&amp;E8, 'Data Input'!$A14,B8+1)</f>
        <v>#VALUE!</v>
      </c>
      <c r="G8" s="33" t="str">
        <f>IFERROR(MID('Data Input'!$A14,F8+2,2),"")</f>
        <v/>
      </c>
      <c r="H8" s="23" t="str">
        <f t="shared" si="1"/>
        <v/>
      </c>
      <c r="I8" s="32" t="s">
        <v>104</v>
      </c>
      <c r="J8" s="33" t="e">
        <f>FIND(" "&amp;I8, 'Data Input'!$A14,F8+1)</f>
        <v>#VALUE!</v>
      </c>
      <c r="K8" s="33" t="str">
        <f>IFERROR(MID('Data Input'!$A14,J8+2,2),"")</f>
        <v/>
      </c>
      <c r="L8" s="23" t="str">
        <f t="shared" si="2"/>
        <v/>
      </c>
      <c r="M8" s="32" t="s">
        <v>104</v>
      </c>
      <c r="N8" s="33" t="e">
        <f>FIND(" "&amp;M8, 'Data Input'!$A14,J8+1)</f>
        <v>#VALUE!</v>
      </c>
      <c r="O8" s="33" t="str">
        <f>IFERROR(MID('Data Input'!$A14,N8+2,2),"")</f>
        <v/>
      </c>
      <c r="P8" s="23" t="str">
        <f t="shared" si="3"/>
        <v/>
      </c>
      <c r="Q8" s="32" t="s">
        <v>103</v>
      </c>
      <c r="R8" s="33" t="e">
        <f>FIND(" "&amp;Q8, 'Data Input'!$A14,N8+1)</f>
        <v>#VALUE!</v>
      </c>
      <c r="S8" s="33" t="str">
        <f>IFERROR(MID('Data Input'!$A14,R8+2,2),"")</f>
        <v/>
      </c>
      <c r="T8" s="23" t="str">
        <f t="shared" si="21"/>
        <v/>
      </c>
      <c r="U8" s="32" t="s">
        <v>103</v>
      </c>
      <c r="V8" s="33" t="e">
        <f>FIND(" "&amp;U8, 'Data Input'!$A14,R8+1)</f>
        <v>#VALUE!</v>
      </c>
      <c r="W8" s="33" t="str">
        <f>IFERROR(MID('Data Input'!$A14,V8+2,2),"")</f>
        <v/>
      </c>
      <c r="X8" s="39" t="str">
        <f t="shared" si="22"/>
        <v/>
      </c>
      <c r="Y8" s="32" t="s">
        <v>103</v>
      </c>
      <c r="Z8" s="33" t="e">
        <f>FIND(" "&amp;Y8, 'Data Input'!$A14,V8+1)</f>
        <v>#VALUE!</v>
      </c>
      <c r="AA8" s="33" t="str">
        <f>IFERROR(MID('Data Input'!$A14,Z8+2,2),"")</f>
        <v/>
      </c>
      <c r="AB8" s="39" t="str">
        <f t="shared" si="23"/>
        <v/>
      </c>
      <c r="AC8" s="32" t="s">
        <v>103</v>
      </c>
      <c r="AD8" s="33" t="e">
        <f>FIND(" "&amp;AC8, 'Data Input'!$A14,Z8+1)</f>
        <v>#VALUE!</v>
      </c>
      <c r="AE8" s="33" t="str">
        <f>IFERROR(MID('Data Input'!$A14,AD8+2,2),"")</f>
        <v/>
      </c>
      <c r="AF8" s="23" t="str">
        <f t="shared" si="4"/>
        <v/>
      </c>
      <c r="AG8" s="32" t="s">
        <v>102</v>
      </c>
      <c r="AH8" s="33" t="e">
        <f>FIND(" "&amp;AG8, 'Data Input'!$A14,AD8+1)</f>
        <v>#VALUE!</v>
      </c>
      <c r="AI8" s="33" t="str">
        <f>IFERROR(MID('Data Input'!$A14,AH8+2,2),"")</f>
        <v/>
      </c>
      <c r="AJ8" s="26" t="str">
        <f t="shared" si="5"/>
        <v/>
      </c>
      <c r="AK8" s="32" t="s">
        <v>102</v>
      </c>
      <c r="AL8" s="33" t="e">
        <f>FIND(" "&amp;AK8, 'Data Input'!$A14,AH8+1)</f>
        <v>#VALUE!</v>
      </c>
      <c r="AM8" s="33" t="str">
        <f>IFERROR(MID('Data Input'!$A14,AL8+2,2),"")</f>
        <v/>
      </c>
      <c r="AN8" s="26" t="str">
        <f t="shared" si="6"/>
        <v/>
      </c>
      <c r="AO8" s="32" t="s">
        <v>102</v>
      </c>
      <c r="AP8" s="33" t="e">
        <f>FIND(" "&amp;AO8, 'Data Input'!$A14,AL8+1)</f>
        <v>#VALUE!</v>
      </c>
      <c r="AQ8" s="33" t="str">
        <f>IFERROR(MID('Data Input'!$A14,AP8+2,2),"")</f>
        <v/>
      </c>
      <c r="AR8" s="25" t="str">
        <f t="shared" si="7"/>
        <v/>
      </c>
      <c r="AS8" s="32" t="s">
        <v>102</v>
      </c>
      <c r="AT8" s="33" t="e">
        <f>FIND(" "&amp;AS8, 'Data Input'!$A14,AP8+1)</f>
        <v>#VALUE!</v>
      </c>
      <c r="AU8" s="33" t="str">
        <f>IFERROR(MID('Data Input'!$A14,AT8+2,2),"")</f>
        <v/>
      </c>
      <c r="AV8" s="26" t="str">
        <f t="shared" si="8"/>
        <v/>
      </c>
      <c r="AW8" s="32" t="s">
        <v>99</v>
      </c>
      <c r="AX8" s="33" t="e">
        <f>FIND(" "&amp;AW8, 'Data Input'!$A14,AT8+1)</f>
        <v>#VALUE!</v>
      </c>
      <c r="AY8" s="33" t="str">
        <f>IFERROR(MID('Data Input'!$A14,AX8+2,2),"")</f>
        <v/>
      </c>
      <c r="AZ8" s="26" t="str">
        <f t="shared" si="9"/>
        <v/>
      </c>
      <c r="BA8" s="32" t="s">
        <v>99</v>
      </c>
      <c r="BB8" s="33" t="e">
        <f>FIND(" "&amp;BA8, 'Data Input'!$A14,AX8+1)</f>
        <v>#VALUE!</v>
      </c>
      <c r="BC8" s="33" t="str">
        <f>IFERROR(MID('Data Input'!$A14,BB8+2,2),"")</f>
        <v/>
      </c>
      <c r="BD8" s="26" t="str">
        <f t="shared" si="10"/>
        <v/>
      </c>
      <c r="BE8" s="32" t="s">
        <v>99</v>
      </c>
      <c r="BF8" s="33" t="e">
        <f>FIND(" "&amp;BE8, 'Data Input'!$A14,BB8+1)</f>
        <v>#VALUE!</v>
      </c>
      <c r="BG8" s="33" t="str">
        <f>IFERROR(MID('Data Input'!$A14,BF8+2,2),"")</f>
        <v/>
      </c>
      <c r="BH8" s="26" t="str">
        <f t="shared" si="11"/>
        <v/>
      </c>
      <c r="BI8" s="32" t="s">
        <v>99</v>
      </c>
      <c r="BJ8" s="33" t="e">
        <f>FIND(" "&amp;BI8, 'Data Input'!$A14,BF8+1)</f>
        <v>#VALUE!</v>
      </c>
      <c r="BK8" s="33" t="str">
        <f>IFERROR(MID('Data Input'!$A14,BJ8+2,2),"")</f>
        <v/>
      </c>
      <c r="BL8" s="26" t="str">
        <f t="shared" si="12"/>
        <v/>
      </c>
      <c r="BM8" s="32" t="s">
        <v>100</v>
      </c>
      <c r="BN8" s="33" t="e">
        <f>FIND(" "&amp;BM8, 'Data Input'!$A14,BJ8+1)</f>
        <v>#VALUE!</v>
      </c>
      <c r="BO8" s="33" t="str">
        <f>IFERROR(MID('Data Input'!$A14,BN8+2,2),"")</f>
        <v/>
      </c>
      <c r="BP8" s="26" t="str">
        <f t="shared" si="13"/>
        <v/>
      </c>
      <c r="BQ8" s="32" t="s">
        <v>100</v>
      </c>
      <c r="BR8" s="33" t="e">
        <f>FIND(" "&amp;BQ8, 'Data Input'!$A14,BN8+1)</f>
        <v>#VALUE!</v>
      </c>
      <c r="BS8" s="33" t="str">
        <f>IFERROR(MID('Data Input'!$A14,BR8+2,2),"")</f>
        <v/>
      </c>
      <c r="BT8" s="26" t="str">
        <f t="shared" si="14"/>
        <v/>
      </c>
      <c r="BU8" s="32" t="s">
        <v>100</v>
      </c>
      <c r="BV8" s="33" t="e">
        <f>FIND(" "&amp;BU8, 'Data Input'!$A14,BR8+1)</f>
        <v>#VALUE!</v>
      </c>
      <c r="BW8" s="33" t="str">
        <f>IFERROR(MID('Data Input'!$A14,BV8+2,2),"")</f>
        <v/>
      </c>
      <c r="BX8" s="26" t="str">
        <f t="shared" si="15"/>
        <v/>
      </c>
      <c r="BY8" s="32" t="s">
        <v>100</v>
      </c>
      <c r="BZ8" s="33" t="e">
        <f>FIND(" "&amp;BY8, 'Data Input'!$A14,BV8+1)</f>
        <v>#VALUE!</v>
      </c>
      <c r="CA8" s="33" t="str">
        <f>IFERROR(MID('Data Input'!$A14,BZ8+2,2),"")</f>
        <v/>
      </c>
      <c r="CB8" s="23" t="str">
        <f t="shared" si="16"/>
        <v/>
      </c>
      <c r="CC8" s="32" t="s">
        <v>101</v>
      </c>
      <c r="CD8" s="33" t="e">
        <f>FIND(" "&amp;CC8, 'Data Input'!$A14,BZ8+1)</f>
        <v>#VALUE!</v>
      </c>
      <c r="CE8" s="33" t="str">
        <f>IFERROR(MID('Data Input'!$A14,CD8+2,2),"")</f>
        <v/>
      </c>
      <c r="CF8" s="23" t="str">
        <f t="shared" si="17"/>
        <v/>
      </c>
      <c r="CG8" s="32" t="s">
        <v>101</v>
      </c>
      <c r="CH8" s="33" t="e">
        <f>FIND(" "&amp;CG8, 'Data Input'!$A14,CD8+1)</f>
        <v>#VALUE!</v>
      </c>
      <c r="CI8" s="33" t="str">
        <f>IFERROR(MID('Data Input'!$A14,CH8+2,2),"")</f>
        <v/>
      </c>
      <c r="CJ8" s="23" t="str">
        <f t="shared" si="18"/>
        <v/>
      </c>
      <c r="CK8" s="32" t="s">
        <v>101</v>
      </c>
      <c r="CL8" s="33" t="e">
        <f>FIND(" "&amp;CK8, 'Data Input'!$A14,CH8+1)</f>
        <v>#VALUE!</v>
      </c>
      <c r="CM8" s="33" t="str">
        <f>IFERROR(MID('Data Input'!$A14,CL8+2,2),"")</f>
        <v/>
      </c>
      <c r="CN8" s="23" t="str">
        <f t="shared" si="19"/>
        <v/>
      </c>
      <c r="CO8" s="32" t="s">
        <v>101</v>
      </c>
      <c r="CP8" s="33" t="e">
        <f>FIND(" "&amp;CO8, 'Data Input'!$A14,CL8+1)</f>
        <v>#VALUE!</v>
      </c>
      <c r="CQ8" s="33" t="str">
        <f>IFERROR(MID('Data Input'!$A14,CP8+2,2),"")</f>
        <v/>
      </c>
      <c r="CR8" s="25" t="str">
        <f t="shared" si="20"/>
        <v/>
      </c>
    </row>
    <row r="9" spans="1:96" x14ac:dyDescent="0.15">
      <c r="A9" s="32" t="s">
        <v>104</v>
      </c>
      <c r="B9" s="33" t="e">
        <f>FIND(" "&amp;A9, 'Data Input'!$A16)</f>
        <v>#VALUE!</v>
      </c>
      <c r="C9" s="33" t="str">
        <f>IFERROR(MID('Data Input'!$A16,B9+2,2),"")</f>
        <v/>
      </c>
      <c r="D9" s="23" t="str">
        <f t="shared" si="0"/>
        <v/>
      </c>
      <c r="E9" s="32" t="s">
        <v>104</v>
      </c>
      <c r="F9" s="33" t="e">
        <f>FIND(" "&amp;E9, 'Data Input'!$A16,B9+1)</f>
        <v>#VALUE!</v>
      </c>
      <c r="G9" s="33" t="str">
        <f>IFERROR(MID('Data Input'!$A16,F9+2,2),"")</f>
        <v/>
      </c>
      <c r="H9" s="23" t="str">
        <f t="shared" si="1"/>
        <v/>
      </c>
      <c r="I9" s="32" t="s">
        <v>104</v>
      </c>
      <c r="J9" s="33" t="e">
        <f>FIND(" "&amp;I9, 'Data Input'!$A16,F9+1)</f>
        <v>#VALUE!</v>
      </c>
      <c r="K9" s="33" t="str">
        <f>IFERROR(MID('Data Input'!$A16,J9+2,2),"")</f>
        <v/>
      </c>
      <c r="L9" s="23" t="str">
        <f t="shared" si="2"/>
        <v/>
      </c>
      <c r="M9" s="32" t="s">
        <v>104</v>
      </c>
      <c r="N9" s="33" t="e">
        <f>FIND(" "&amp;M9, 'Data Input'!$A16,J9+1)</f>
        <v>#VALUE!</v>
      </c>
      <c r="O9" s="33" t="str">
        <f>IFERROR(MID('Data Input'!$A16,N9+2,2),"")</f>
        <v/>
      </c>
      <c r="P9" s="23" t="str">
        <f t="shared" si="3"/>
        <v/>
      </c>
      <c r="Q9" s="32" t="s">
        <v>103</v>
      </c>
      <c r="R9" s="33" t="e">
        <f>FIND(" "&amp;Q9, 'Data Input'!$A16,N9+1)</f>
        <v>#VALUE!</v>
      </c>
      <c r="S9" s="33" t="str">
        <f>IFERROR(MID('Data Input'!$A16,R9+2,2),"")</f>
        <v/>
      </c>
      <c r="T9" s="23" t="str">
        <f t="shared" si="21"/>
        <v/>
      </c>
      <c r="U9" s="32" t="s">
        <v>103</v>
      </c>
      <c r="V9" s="33" t="e">
        <f>FIND(" "&amp;U9, 'Data Input'!$A16,R9+1)</f>
        <v>#VALUE!</v>
      </c>
      <c r="W9" s="33" t="str">
        <f>IFERROR(MID('Data Input'!$A16,V9+2,2),"")</f>
        <v/>
      </c>
      <c r="X9" s="39" t="str">
        <f t="shared" si="22"/>
        <v/>
      </c>
      <c r="Y9" s="32" t="s">
        <v>103</v>
      </c>
      <c r="Z9" s="33" t="e">
        <f>FIND(" "&amp;Y9, 'Data Input'!$A16,V9+1)</f>
        <v>#VALUE!</v>
      </c>
      <c r="AA9" s="33" t="str">
        <f>IFERROR(MID('Data Input'!$A16,Z9+2,2),"")</f>
        <v/>
      </c>
      <c r="AB9" s="39" t="str">
        <f t="shared" si="23"/>
        <v/>
      </c>
      <c r="AC9" s="32" t="s">
        <v>103</v>
      </c>
      <c r="AD9" s="33" t="e">
        <f>FIND(" "&amp;AC9, 'Data Input'!$A16,Z9+1)</f>
        <v>#VALUE!</v>
      </c>
      <c r="AE9" s="33" t="str">
        <f>IFERROR(MID('Data Input'!$A16,AD9+2,2),"")</f>
        <v/>
      </c>
      <c r="AF9" s="23" t="str">
        <f t="shared" si="4"/>
        <v/>
      </c>
      <c r="AG9" s="32" t="s">
        <v>102</v>
      </c>
      <c r="AH9" s="33" t="e">
        <f>FIND(" "&amp;AG9, 'Data Input'!$A16,AD9+1)</f>
        <v>#VALUE!</v>
      </c>
      <c r="AI9" s="33" t="str">
        <f>IFERROR(MID('Data Input'!$A16,AH9+2,2),"")</f>
        <v/>
      </c>
      <c r="AJ9" s="26" t="str">
        <f t="shared" si="5"/>
        <v/>
      </c>
      <c r="AK9" s="32" t="s">
        <v>102</v>
      </c>
      <c r="AL9" s="33" t="e">
        <f>FIND(" "&amp;AK9, 'Data Input'!$A16,AH9+1)</f>
        <v>#VALUE!</v>
      </c>
      <c r="AM9" s="33" t="str">
        <f>IFERROR(MID('Data Input'!$A16,AL9+2,2),"")</f>
        <v/>
      </c>
      <c r="AN9" s="26" t="str">
        <f t="shared" si="6"/>
        <v/>
      </c>
      <c r="AO9" s="32" t="s">
        <v>102</v>
      </c>
      <c r="AP9" s="33" t="e">
        <f>FIND(" "&amp;AO9, 'Data Input'!$A16,AL9+1)</f>
        <v>#VALUE!</v>
      </c>
      <c r="AQ9" s="33" t="str">
        <f>IFERROR(MID('Data Input'!$A16,AP9+2,2),"")</f>
        <v/>
      </c>
      <c r="AR9" s="25" t="str">
        <f t="shared" si="7"/>
        <v/>
      </c>
      <c r="AS9" s="32" t="s">
        <v>102</v>
      </c>
      <c r="AT9" s="33" t="e">
        <f>FIND(" "&amp;AS9, 'Data Input'!$A16,AP9+1)</f>
        <v>#VALUE!</v>
      </c>
      <c r="AU9" s="33" t="str">
        <f>IFERROR(MID('Data Input'!$A16,AT9+2,2),"")</f>
        <v/>
      </c>
      <c r="AV9" s="26" t="str">
        <f t="shared" si="8"/>
        <v/>
      </c>
      <c r="AW9" s="32" t="s">
        <v>99</v>
      </c>
      <c r="AX9" s="33" t="e">
        <f>FIND(" "&amp;AW9, 'Data Input'!$A16,AT9+1)</f>
        <v>#VALUE!</v>
      </c>
      <c r="AY9" s="33" t="str">
        <f>IFERROR(MID('Data Input'!$A16,AX9+2,2),"")</f>
        <v/>
      </c>
      <c r="AZ9" s="26" t="str">
        <f t="shared" si="9"/>
        <v/>
      </c>
      <c r="BA9" s="32" t="s">
        <v>99</v>
      </c>
      <c r="BB9" s="33" t="e">
        <f>FIND(" "&amp;BA9, 'Data Input'!$A16,AX9+1)</f>
        <v>#VALUE!</v>
      </c>
      <c r="BC9" s="33" t="str">
        <f>IFERROR(MID('Data Input'!$A16,BB9+2,2),"")</f>
        <v/>
      </c>
      <c r="BD9" s="26" t="str">
        <f t="shared" si="10"/>
        <v/>
      </c>
      <c r="BE9" s="32" t="s">
        <v>99</v>
      </c>
      <c r="BF9" s="33" t="e">
        <f>FIND(" "&amp;BE9, 'Data Input'!$A16,BB9+1)</f>
        <v>#VALUE!</v>
      </c>
      <c r="BG9" s="33" t="str">
        <f>IFERROR(MID('Data Input'!$A16,BF9+2,2),"")</f>
        <v/>
      </c>
      <c r="BH9" s="26" t="str">
        <f t="shared" si="11"/>
        <v/>
      </c>
      <c r="BI9" s="32" t="s">
        <v>99</v>
      </c>
      <c r="BJ9" s="33" t="e">
        <f>FIND(" "&amp;BI9, 'Data Input'!$A16,BF9+1)</f>
        <v>#VALUE!</v>
      </c>
      <c r="BK9" s="33" t="str">
        <f>IFERROR(MID('Data Input'!$A16,BJ9+2,2),"")</f>
        <v/>
      </c>
      <c r="BL9" s="26" t="str">
        <f t="shared" si="12"/>
        <v/>
      </c>
      <c r="BM9" s="32" t="s">
        <v>100</v>
      </c>
      <c r="BN9" s="33" t="e">
        <f>FIND(" "&amp;BM9, 'Data Input'!$A16,BJ9+1)</f>
        <v>#VALUE!</v>
      </c>
      <c r="BO9" s="33" t="str">
        <f>IFERROR(MID('Data Input'!$A16,BN9+2,2),"")</f>
        <v/>
      </c>
      <c r="BP9" s="26" t="str">
        <f t="shared" si="13"/>
        <v/>
      </c>
      <c r="BQ9" s="32" t="s">
        <v>100</v>
      </c>
      <c r="BR9" s="33" t="e">
        <f>FIND(" "&amp;BQ9, 'Data Input'!$A16,BN9+1)</f>
        <v>#VALUE!</v>
      </c>
      <c r="BS9" s="33" t="str">
        <f>IFERROR(MID('Data Input'!$A16,BR9+2,2),"")</f>
        <v/>
      </c>
      <c r="BT9" s="26" t="str">
        <f t="shared" si="14"/>
        <v/>
      </c>
      <c r="BU9" s="32" t="s">
        <v>100</v>
      </c>
      <c r="BV9" s="33" t="e">
        <f>FIND(" "&amp;BU9, 'Data Input'!$A16,BR9+1)</f>
        <v>#VALUE!</v>
      </c>
      <c r="BW9" s="33" t="str">
        <f>IFERROR(MID('Data Input'!$A16,BV9+2,2),"")</f>
        <v/>
      </c>
      <c r="BX9" s="26" t="str">
        <f t="shared" si="15"/>
        <v/>
      </c>
      <c r="BY9" s="32" t="s">
        <v>100</v>
      </c>
      <c r="BZ9" s="33" t="e">
        <f>FIND(" "&amp;BY9, 'Data Input'!$A16,BV9+1)</f>
        <v>#VALUE!</v>
      </c>
      <c r="CA9" s="33" t="str">
        <f>IFERROR(MID('Data Input'!$A16,BZ9+2,2),"")</f>
        <v/>
      </c>
      <c r="CB9" s="23" t="str">
        <f t="shared" si="16"/>
        <v/>
      </c>
      <c r="CC9" s="32" t="s">
        <v>101</v>
      </c>
      <c r="CD9" s="33" t="e">
        <f>FIND(" "&amp;CC9, 'Data Input'!$A16,BZ9+1)</f>
        <v>#VALUE!</v>
      </c>
      <c r="CE9" s="33" t="str">
        <f>IFERROR(MID('Data Input'!$A16,CD9+2,2),"")</f>
        <v/>
      </c>
      <c r="CF9" s="23" t="str">
        <f t="shared" si="17"/>
        <v/>
      </c>
      <c r="CG9" s="32" t="s">
        <v>101</v>
      </c>
      <c r="CH9" s="33" t="e">
        <f>FIND(" "&amp;CG9, 'Data Input'!$A16,CD9+1)</f>
        <v>#VALUE!</v>
      </c>
      <c r="CI9" s="33" t="str">
        <f>IFERROR(MID('Data Input'!$A16,CH9+2,2),"")</f>
        <v/>
      </c>
      <c r="CJ9" s="23" t="str">
        <f t="shared" si="18"/>
        <v/>
      </c>
      <c r="CK9" s="32" t="s">
        <v>101</v>
      </c>
      <c r="CL9" s="33" t="e">
        <f>FIND(" "&amp;CK9, 'Data Input'!$A16,CH9+1)</f>
        <v>#VALUE!</v>
      </c>
      <c r="CM9" s="33" t="str">
        <f>IFERROR(MID('Data Input'!$A16,CL9+2,2),"")</f>
        <v/>
      </c>
      <c r="CN9" s="23" t="str">
        <f t="shared" si="19"/>
        <v/>
      </c>
      <c r="CO9" s="32" t="s">
        <v>101</v>
      </c>
      <c r="CP9" s="33" t="e">
        <f>FIND(" "&amp;CO9, 'Data Input'!$A16,CL9+1)</f>
        <v>#VALUE!</v>
      </c>
      <c r="CQ9" s="33" t="str">
        <f>IFERROR(MID('Data Input'!$A16,CP9+2,2),"")</f>
        <v/>
      </c>
      <c r="CR9" s="25" t="str">
        <f t="shared" si="20"/>
        <v/>
      </c>
    </row>
    <row r="10" spans="1:96" x14ac:dyDescent="0.15">
      <c r="A10" s="32" t="s">
        <v>104</v>
      </c>
      <c r="B10" s="33" t="e">
        <f>FIND(" "&amp;A10, 'Data Input'!$A18)</f>
        <v>#VALUE!</v>
      </c>
      <c r="C10" s="33" t="str">
        <f>IFERROR(MID('Data Input'!$A18,B10+2,2),"")</f>
        <v/>
      </c>
      <c r="D10" s="23" t="str">
        <f t="shared" si="0"/>
        <v/>
      </c>
      <c r="E10" s="32" t="s">
        <v>104</v>
      </c>
      <c r="F10" s="33" t="e">
        <f>FIND(" "&amp;E10, 'Data Input'!$A18,B10+1)</f>
        <v>#VALUE!</v>
      </c>
      <c r="G10" s="33" t="str">
        <f>IFERROR(MID('Data Input'!$A18,F10+2,2),"")</f>
        <v/>
      </c>
      <c r="H10" s="23" t="str">
        <f t="shared" si="1"/>
        <v/>
      </c>
      <c r="I10" s="32" t="s">
        <v>104</v>
      </c>
      <c r="J10" s="33" t="e">
        <f>FIND(" "&amp;I10, 'Data Input'!$A18,F10+1)</f>
        <v>#VALUE!</v>
      </c>
      <c r="K10" s="33" t="str">
        <f>IFERROR(MID('Data Input'!$A18,J10+2,2),"")</f>
        <v/>
      </c>
      <c r="L10" s="23" t="str">
        <f t="shared" si="2"/>
        <v/>
      </c>
      <c r="M10" s="32" t="s">
        <v>104</v>
      </c>
      <c r="N10" s="33" t="e">
        <f>FIND(" "&amp;M10, 'Data Input'!$A18,J10+1)</f>
        <v>#VALUE!</v>
      </c>
      <c r="O10" s="33" t="str">
        <f>IFERROR(MID('Data Input'!$A18,N10+2,2),"")</f>
        <v/>
      </c>
      <c r="P10" s="23" t="str">
        <f t="shared" si="3"/>
        <v/>
      </c>
      <c r="Q10" s="32" t="s">
        <v>103</v>
      </c>
      <c r="R10" s="33" t="e">
        <f>FIND(" "&amp;Q10, 'Data Input'!$A18,N10+1)</f>
        <v>#VALUE!</v>
      </c>
      <c r="S10" s="33" t="str">
        <f>IFERROR(MID('Data Input'!$A18,R10+2,2),"")</f>
        <v/>
      </c>
      <c r="T10" s="23" t="str">
        <f t="shared" si="21"/>
        <v/>
      </c>
      <c r="U10" s="32" t="s">
        <v>103</v>
      </c>
      <c r="V10" s="33" t="e">
        <f>FIND(" "&amp;U10, 'Data Input'!$A18,R10+1)</f>
        <v>#VALUE!</v>
      </c>
      <c r="W10" s="33" t="str">
        <f>IFERROR(MID('Data Input'!$A18,V10+2,2),"")</f>
        <v/>
      </c>
      <c r="X10" s="39" t="str">
        <f t="shared" si="22"/>
        <v/>
      </c>
      <c r="Y10" s="32" t="s">
        <v>103</v>
      </c>
      <c r="Z10" s="33" t="e">
        <f>FIND(" "&amp;Y10, 'Data Input'!$A18,V10+1)</f>
        <v>#VALUE!</v>
      </c>
      <c r="AA10" s="33" t="str">
        <f>IFERROR(MID('Data Input'!$A18,Z10+2,2),"")</f>
        <v/>
      </c>
      <c r="AB10" s="39" t="str">
        <f t="shared" si="23"/>
        <v/>
      </c>
      <c r="AC10" s="32" t="s">
        <v>103</v>
      </c>
      <c r="AD10" s="33" t="e">
        <f>FIND(" "&amp;AC10, 'Data Input'!$A18,Z10+1)</f>
        <v>#VALUE!</v>
      </c>
      <c r="AE10" s="33" t="str">
        <f>IFERROR(MID('Data Input'!$A18,AD10+2,2),"")</f>
        <v/>
      </c>
      <c r="AF10" s="23" t="str">
        <f t="shared" si="4"/>
        <v/>
      </c>
      <c r="AG10" s="32" t="s">
        <v>102</v>
      </c>
      <c r="AH10" s="33" t="e">
        <f>FIND(" "&amp;AG10, 'Data Input'!$A18,AD10+1)</f>
        <v>#VALUE!</v>
      </c>
      <c r="AI10" s="33" t="str">
        <f>IFERROR(MID('Data Input'!$A18,AH10+2,2),"")</f>
        <v/>
      </c>
      <c r="AJ10" s="26" t="str">
        <f t="shared" si="5"/>
        <v/>
      </c>
      <c r="AK10" s="32" t="s">
        <v>102</v>
      </c>
      <c r="AL10" s="33" t="e">
        <f>FIND(" "&amp;AK10, 'Data Input'!$A18,AH10+1)</f>
        <v>#VALUE!</v>
      </c>
      <c r="AM10" s="33" t="str">
        <f>IFERROR(MID('Data Input'!$A18,AL10+2,2),"")</f>
        <v/>
      </c>
      <c r="AN10" s="26" t="str">
        <f t="shared" si="6"/>
        <v/>
      </c>
      <c r="AO10" s="32" t="s">
        <v>102</v>
      </c>
      <c r="AP10" s="33" t="e">
        <f>FIND(" "&amp;AO10, 'Data Input'!$A18,AL10+1)</f>
        <v>#VALUE!</v>
      </c>
      <c r="AQ10" s="33" t="str">
        <f>IFERROR(MID('Data Input'!$A18,AP10+2,2),"")</f>
        <v/>
      </c>
      <c r="AR10" s="25" t="str">
        <f t="shared" si="7"/>
        <v/>
      </c>
      <c r="AS10" s="32" t="s">
        <v>102</v>
      </c>
      <c r="AT10" s="33" t="e">
        <f>FIND(" "&amp;AS10, 'Data Input'!$A18,AP10+1)</f>
        <v>#VALUE!</v>
      </c>
      <c r="AU10" s="33" t="str">
        <f>IFERROR(MID('Data Input'!$A18,AT10+2,2),"")</f>
        <v/>
      </c>
      <c r="AV10" s="26" t="str">
        <f t="shared" si="8"/>
        <v/>
      </c>
      <c r="AW10" s="32" t="s">
        <v>99</v>
      </c>
      <c r="AX10" s="33" t="e">
        <f>FIND(" "&amp;AW10, 'Data Input'!$A18,AT10+1)</f>
        <v>#VALUE!</v>
      </c>
      <c r="AY10" s="33" t="str">
        <f>IFERROR(MID('Data Input'!$A18,AX10+2,2),"")</f>
        <v/>
      </c>
      <c r="AZ10" s="26" t="str">
        <f t="shared" si="9"/>
        <v/>
      </c>
      <c r="BA10" s="32" t="s">
        <v>99</v>
      </c>
      <c r="BB10" s="33" t="e">
        <f>FIND(" "&amp;BA10, 'Data Input'!$A18,AX10+1)</f>
        <v>#VALUE!</v>
      </c>
      <c r="BC10" s="33" t="str">
        <f>IFERROR(MID('Data Input'!$A18,BB10+2,2),"")</f>
        <v/>
      </c>
      <c r="BD10" s="26" t="str">
        <f t="shared" si="10"/>
        <v/>
      </c>
      <c r="BE10" s="32" t="s">
        <v>99</v>
      </c>
      <c r="BF10" s="33" t="e">
        <f>FIND(" "&amp;BE10, 'Data Input'!$A18,BB10+1)</f>
        <v>#VALUE!</v>
      </c>
      <c r="BG10" s="33" t="str">
        <f>IFERROR(MID('Data Input'!$A18,BF10+2,2),"")</f>
        <v/>
      </c>
      <c r="BH10" s="26" t="str">
        <f t="shared" si="11"/>
        <v/>
      </c>
      <c r="BI10" s="32" t="s">
        <v>99</v>
      </c>
      <c r="BJ10" s="33" t="e">
        <f>FIND(" "&amp;BI10, 'Data Input'!$A18,BF10+1)</f>
        <v>#VALUE!</v>
      </c>
      <c r="BK10" s="33" t="str">
        <f>IFERROR(MID('Data Input'!$A18,BJ10+2,2),"")</f>
        <v/>
      </c>
      <c r="BL10" s="26" t="str">
        <f t="shared" si="12"/>
        <v/>
      </c>
      <c r="BM10" s="32" t="s">
        <v>100</v>
      </c>
      <c r="BN10" s="33" t="e">
        <f>FIND(" "&amp;BM10, 'Data Input'!$A18,BJ10+1)</f>
        <v>#VALUE!</v>
      </c>
      <c r="BO10" s="33" t="str">
        <f>IFERROR(MID('Data Input'!$A18,BN10+2,2),"")</f>
        <v/>
      </c>
      <c r="BP10" s="26" t="str">
        <f t="shared" si="13"/>
        <v/>
      </c>
      <c r="BQ10" s="32" t="s">
        <v>100</v>
      </c>
      <c r="BR10" s="33" t="e">
        <f>FIND(" "&amp;BQ10, 'Data Input'!$A18,BN10+1)</f>
        <v>#VALUE!</v>
      </c>
      <c r="BS10" s="33" t="str">
        <f>IFERROR(MID('Data Input'!$A18,BR10+2,2),"")</f>
        <v/>
      </c>
      <c r="BT10" s="26" t="str">
        <f t="shared" si="14"/>
        <v/>
      </c>
      <c r="BU10" s="32" t="s">
        <v>100</v>
      </c>
      <c r="BV10" s="33" t="e">
        <f>FIND(" "&amp;BU10, 'Data Input'!$A18,BR10+1)</f>
        <v>#VALUE!</v>
      </c>
      <c r="BW10" s="33" t="str">
        <f>IFERROR(MID('Data Input'!$A18,BV10+2,2),"")</f>
        <v/>
      </c>
      <c r="BX10" s="26" t="str">
        <f t="shared" si="15"/>
        <v/>
      </c>
      <c r="BY10" s="32" t="s">
        <v>100</v>
      </c>
      <c r="BZ10" s="33" t="e">
        <f>FIND(" "&amp;BY10, 'Data Input'!$A18,BV10+1)</f>
        <v>#VALUE!</v>
      </c>
      <c r="CA10" s="33" t="str">
        <f>IFERROR(MID('Data Input'!$A18,BZ10+2,2),"")</f>
        <v/>
      </c>
      <c r="CB10" s="23" t="str">
        <f t="shared" si="16"/>
        <v/>
      </c>
      <c r="CC10" s="32" t="s">
        <v>101</v>
      </c>
      <c r="CD10" s="33" t="e">
        <f>FIND(" "&amp;CC10, 'Data Input'!$A18,BZ10+1)</f>
        <v>#VALUE!</v>
      </c>
      <c r="CE10" s="33" t="str">
        <f>IFERROR(MID('Data Input'!$A18,CD10+2,2),"")</f>
        <v/>
      </c>
      <c r="CF10" s="23" t="str">
        <f t="shared" si="17"/>
        <v/>
      </c>
      <c r="CG10" s="32" t="s">
        <v>101</v>
      </c>
      <c r="CH10" s="33" t="e">
        <f>FIND(" "&amp;CG10, 'Data Input'!$A18,CD10+1)</f>
        <v>#VALUE!</v>
      </c>
      <c r="CI10" s="33" t="str">
        <f>IFERROR(MID('Data Input'!$A18,CH10+2,2),"")</f>
        <v/>
      </c>
      <c r="CJ10" s="23" t="str">
        <f t="shared" si="18"/>
        <v/>
      </c>
      <c r="CK10" s="32" t="s">
        <v>101</v>
      </c>
      <c r="CL10" s="33" t="e">
        <f>FIND(" "&amp;CK10, 'Data Input'!$A18,CH10+1)</f>
        <v>#VALUE!</v>
      </c>
      <c r="CM10" s="33" t="str">
        <f>IFERROR(MID('Data Input'!$A18,CL10+2,2),"")</f>
        <v/>
      </c>
      <c r="CN10" s="23" t="str">
        <f t="shared" si="19"/>
        <v/>
      </c>
      <c r="CO10" s="32" t="s">
        <v>101</v>
      </c>
      <c r="CP10" s="33" t="e">
        <f>FIND(" "&amp;CO10, 'Data Input'!$A18,CL10+1)</f>
        <v>#VALUE!</v>
      </c>
      <c r="CQ10" s="33" t="str">
        <f>IFERROR(MID('Data Input'!$A18,CP10+2,2),"")</f>
        <v/>
      </c>
      <c r="CR10" s="25" t="str">
        <f t="shared" si="20"/>
        <v/>
      </c>
    </row>
    <row r="11" spans="1:96" x14ac:dyDescent="0.15">
      <c r="A11" s="32" t="s">
        <v>104</v>
      </c>
      <c r="B11" s="33" t="e">
        <f>FIND(" "&amp;A11, 'Data Input'!$A20)</f>
        <v>#VALUE!</v>
      </c>
      <c r="C11" s="33" t="str">
        <f>IFERROR(MID('Data Input'!$A20,B11+2,2),"")</f>
        <v/>
      </c>
      <c r="D11" s="23" t="str">
        <f t="shared" si="0"/>
        <v/>
      </c>
      <c r="E11" s="32" t="s">
        <v>104</v>
      </c>
      <c r="F11" s="33" t="e">
        <f>FIND(" "&amp;E11, 'Data Input'!$A20,B11+1)</f>
        <v>#VALUE!</v>
      </c>
      <c r="G11" s="33" t="str">
        <f>IFERROR(MID('Data Input'!$A20,F11+2,2),"")</f>
        <v/>
      </c>
      <c r="H11" s="23" t="str">
        <f t="shared" si="1"/>
        <v/>
      </c>
      <c r="I11" s="32" t="s">
        <v>104</v>
      </c>
      <c r="J11" s="33" t="e">
        <f>FIND(" "&amp;I11, 'Data Input'!$A20,F11+1)</f>
        <v>#VALUE!</v>
      </c>
      <c r="K11" s="33" t="str">
        <f>IFERROR(MID('Data Input'!$A20,J11+2,2),"")</f>
        <v/>
      </c>
      <c r="L11" s="23" t="str">
        <f t="shared" si="2"/>
        <v/>
      </c>
      <c r="M11" s="32" t="s">
        <v>104</v>
      </c>
      <c r="N11" s="33" t="e">
        <f>FIND(" "&amp;M11, 'Data Input'!$A20,J11+1)</f>
        <v>#VALUE!</v>
      </c>
      <c r="O11" s="33" t="str">
        <f>IFERROR(MID('Data Input'!$A20,N11+2,2),"")</f>
        <v/>
      </c>
      <c r="P11" s="23" t="str">
        <f t="shared" si="3"/>
        <v/>
      </c>
      <c r="Q11" s="32" t="s">
        <v>103</v>
      </c>
      <c r="R11" s="33" t="e">
        <f>FIND(" "&amp;Q11, 'Data Input'!$A20,N11+1)</f>
        <v>#VALUE!</v>
      </c>
      <c r="S11" s="33" t="str">
        <f>IFERROR(MID('Data Input'!$A20,R11+2,2),"")</f>
        <v/>
      </c>
      <c r="T11" s="23" t="str">
        <f t="shared" si="21"/>
        <v/>
      </c>
      <c r="U11" s="32" t="s">
        <v>103</v>
      </c>
      <c r="V11" s="33" t="e">
        <f>FIND(" "&amp;U11, 'Data Input'!$A20,R11+1)</f>
        <v>#VALUE!</v>
      </c>
      <c r="W11" s="33" t="str">
        <f>IFERROR(MID('Data Input'!$A20,V11+2,2),"")</f>
        <v/>
      </c>
      <c r="X11" s="39" t="str">
        <f t="shared" si="22"/>
        <v/>
      </c>
      <c r="Y11" s="32" t="s">
        <v>103</v>
      </c>
      <c r="Z11" s="33" t="e">
        <f>FIND(" "&amp;Y11, 'Data Input'!$A20,V11+1)</f>
        <v>#VALUE!</v>
      </c>
      <c r="AA11" s="33" t="str">
        <f>IFERROR(MID('Data Input'!$A20,Z11+2,2),"")</f>
        <v/>
      </c>
      <c r="AB11" s="39" t="str">
        <f t="shared" si="23"/>
        <v/>
      </c>
      <c r="AC11" s="32" t="s">
        <v>103</v>
      </c>
      <c r="AD11" s="33" t="e">
        <f>FIND(" "&amp;AC11, 'Data Input'!$A20,Z11+1)</f>
        <v>#VALUE!</v>
      </c>
      <c r="AE11" s="33" t="str">
        <f>IFERROR(MID('Data Input'!$A20,AD11+2,2),"")</f>
        <v/>
      </c>
      <c r="AF11" s="23" t="str">
        <f t="shared" si="4"/>
        <v/>
      </c>
      <c r="AG11" s="32" t="s">
        <v>102</v>
      </c>
      <c r="AH11" s="33" t="e">
        <f>FIND(" "&amp;AG11, 'Data Input'!$A20,AD11+1)</f>
        <v>#VALUE!</v>
      </c>
      <c r="AI11" s="33" t="str">
        <f>IFERROR(MID('Data Input'!$A20,AH11+2,2),"")</f>
        <v/>
      </c>
      <c r="AJ11" s="26" t="str">
        <f t="shared" si="5"/>
        <v/>
      </c>
      <c r="AK11" s="32" t="s">
        <v>102</v>
      </c>
      <c r="AL11" s="33" t="e">
        <f>FIND(" "&amp;AK11, 'Data Input'!$A20,AH11+1)</f>
        <v>#VALUE!</v>
      </c>
      <c r="AM11" s="33" t="str">
        <f>IFERROR(MID('Data Input'!$A20,AL11+2,2),"")</f>
        <v/>
      </c>
      <c r="AN11" s="26" t="str">
        <f t="shared" si="6"/>
        <v/>
      </c>
      <c r="AO11" s="32" t="s">
        <v>102</v>
      </c>
      <c r="AP11" s="33" t="e">
        <f>FIND(" "&amp;AO11, 'Data Input'!$A20,AL11+1)</f>
        <v>#VALUE!</v>
      </c>
      <c r="AQ11" s="33" t="str">
        <f>IFERROR(MID('Data Input'!$A20,AP11+2,2),"")</f>
        <v/>
      </c>
      <c r="AR11" s="25" t="str">
        <f t="shared" si="7"/>
        <v/>
      </c>
      <c r="AS11" s="32" t="s">
        <v>102</v>
      </c>
      <c r="AT11" s="33" t="e">
        <f>FIND(" "&amp;AS11, 'Data Input'!$A20,AP11+1)</f>
        <v>#VALUE!</v>
      </c>
      <c r="AU11" s="33" t="str">
        <f>IFERROR(MID('Data Input'!$A20,AT11+2,2),"")</f>
        <v/>
      </c>
      <c r="AV11" s="26" t="str">
        <f t="shared" si="8"/>
        <v/>
      </c>
      <c r="AW11" s="32" t="s">
        <v>99</v>
      </c>
      <c r="AX11" s="33" t="e">
        <f>FIND(" "&amp;AW11, 'Data Input'!$A20,AT11+1)</f>
        <v>#VALUE!</v>
      </c>
      <c r="AY11" s="33" t="str">
        <f>IFERROR(MID('Data Input'!$A20,AX11+2,2),"")</f>
        <v/>
      </c>
      <c r="AZ11" s="26" t="str">
        <f t="shared" si="9"/>
        <v/>
      </c>
      <c r="BA11" s="32" t="s">
        <v>99</v>
      </c>
      <c r="BB11" s="33" t="e">
        <f>FIND(" "&amp;BA11, 'Data Input'!$A20,AX11+1)</f>
        <v>#VALUE!</v>
      </c>
      <c r="BC11" s="33" t="str">
        <f>IFERROR(MID('Data Input'!$A20,BB11+2,2),"")</f>
        <v/>
      </c>
      <c r="BD11" s="26" t="str">
        <f t="shared" si="10"/>
        <v/>
      </c>
      <c r="BE11" s="32" t="s">
        <v>99</v>
      </c>
      <c r="BF11" s="33" t="e">
        <f>FIND(" "&amp;BE11, 'Data Input'!$A20,BB11+1)</f>
        <v>#VALUE!</v>
      </c>
      <c r="BG11" s="33" t="str">
        <f>IFERROR(MID('Data Input'!$A20,BF11+2,2),"")</f>
        <v/>
      </c>
      <c r="BH11" s="26" t="str">
        <f t="shared" si="11"/>
        <v/>
      </c>
      <c r="BI11" s="32" t="s">
        <v>99</v>
      </c>
      <c r="BJ11" s="33" t="e">
        <f>FIND(" "&amp;BI11, 'Data Input'!$A20,BF11+1)</f>
        <v>#VALUE!</v>
      </c>
      <c r="BK11" s="33" t="str">
        <f>IFERROR(MID('Data Input'!$A20,BJ11+2,2),"")</f>
        <v/>
      </c>
      <c r="BL11" s="26" t="str">
        <f t="shared" si="12"/>
        <v/>
      </c>
      <c r="BM11" s="32" t="s">
        <v>100</v>
      </c>
      <c r="BN11" s="33" t="e">
        <f>FIND(" "&amp;BM11, 'Data Input'!$A20,BJ11+1)</f>
        <v>#VALUE!</v>
      </c>
      <c r="BO11" s="33" t="str">
        <f>IFERROR(MID('Data Input'!$A20,BN11+2,2),"")</f>
        <v/>
      </c>
      <c r="BP11" s="26" t="str">
        <f t="shared" si="13"/>
        <v/>
      </c>
      <c r="BQ11" s="32" t="s">
        <v>100</v>
      </c>
      <c r="BR11" s="33" t="e">
        <f>FIND(" "&amp;BQ11, 'Data Input'!$A20,BN11+1)</f>
        <v>#VALUE!</v>
      </c>
      <c r="BS11" s="33" t="str">
        <f>IFERROR(MID('Data Input'!$A20,BR11+2,2),"")</f>
        <v/>
      </c>
      <c r="BT11" s="26" t="str">
        <f t="shared" si="14"/>
        <v/>
      </c>
      <c r="BU11" s="32" t="s">
        <v>100</v>
      </c>
      <c r="BV11" s="33" t="e">
        <f>FIND(" "&amp;BU11, 'Data Input'!$A20,BR11+1)</f>
        <v>#VALUE!</v>
      </c>
      <c r="BW11" s="33" t="str">
        <f>IFERROR(MID('Data Input'!$A20,BV11+2,2),"")</f>
        <v/>
      </c>
      <c r="BX11" s="26" t="str">
        <f t="shared" si="15"/>
        <v/>
      </c>
      <c r="BY11" s="32" t="s">
        <v>100</v>
      </c>
      <c r="BZ11" s="33" t="e">
        <f>FIND(" "&amp;BY11, 'Data Input'!$A20,BV11+1)</f>
        <v>#VALUE!</v>
      </c>
      <c r="CA11" s="33" t="str">
        <f>IFERROR(MID('Data Input'!$A20,BZ11+2,2),"")</f>
        <v/>
      </c>
      <c r="CB11" s="23" t="str">
        <f t="shared" si="16"/>
        <v/>
      </c>
      <c r="CC11" s="32" t="s">
        <v>101</v>
      </c>
      <c r="CD11" s="33" t="e">
        <f>FIND(" "&amp;CC11, 'Data Input'!$A20,BZ11+1)</f>
        <v>#VALUE!</v>
      </c>
      <c r="CE11" s="33" t="str">
        <f>IFERROR(MID('Data Input'!$A20,CD11+2,2),"")</f>
        <v/>
      </c>
      <c r="CF11" s="23" t="str">
        <f t="shared" si="17"/>
        <v/>
      </c>
      <c r="CG11" s="32" t="s">
        <v>101</v>
      </c>
      <c r="CH11" s="33" t="e">
        <f>FIND(" "&amp;CG11, 'Data Input'!$A20,CD11+1)</f>
        <v>#VALUE!</v>
      </c>
      <c r="CI11" s="33" t="str">
        <f>IFERROR(MID('Data Input'!$A20,CH11+2,2),"")</f>
        <v/>
      </c>
      <c r="CJ11" s="23" t="str">
        <f t="shared" si="18"/>
        <v/>
      </c>
      <c r="CK11" s="32" t="s">
        <v>101</v>
      </c>
      <c r="CL11" s="33" t="e">
        <f>FIND(" "&amp;CK11, 'Data Input'!$A20,CH11+1)</f>
        <v>#VALUE!</v>
      </c>
      <c r="CM11" s="33" t="str">
        <f>IFERROR(MID('Data Input'!$A20,CL11+2,2),"")</f>
        <v/>
      </c>
      <c r="CN11" s="23" t="str">
        <f t="shared" si="19"/>
        <v/>
      </c>
      <c r="CO11" s="32" t="s">
        <v>101</v>
      </c>
      <c r="CP11" s="33" t="e">
        <f>FIND(" "&amp;CO11, 'Data Input'!$A20,CL11+1)</f>
        <v>#VALUE!</v>
      </c>
      <c r="CQ11" s="33" t="str">
        <f>IFERROR(MID('Data Input'!$A20,CP11+2,2),"")</f>
        <v/>
      </c>
      <c r="CR11" s="25" t="str">
        <f t="shared" si="20"/>
        <v/>
      </c>
    </row>
    <row r="12" spans="1:96" x14ac:dyDescent="0.15">
      <c r="A12" s="32" t="s">
        <v>104</v>
      </c>
      <c r="B12" s="33" t="e">
        <f>FIND(" "&amp;A12, 'Data Input'!$A22)</f>
        <v>#VALUE!</v>
      </c>
      <c r="C12" s="33" t="str">
        <f>IFERROR(MID('Data Input'!$A22,B12+2,2),"")</f>
        <v/>
      </c>
      <c r="D12" s="23" t="str">
        <f t="shared" si="0"/>
        <v/>
      </c>
      <c r="E12" s="32" t="s">
        <v>104</v>
      </c>
      <c r="F12" s="33" t="e">
        <f>FIND(" "&amp;E12, 'Data Input'!$A22,B12+1)</f>
        <v>#VALUE!</v>
      </c>
      <c r="G12" s="33" t="str">
        <f>IFERROR(MID('Data Input'!$A22,F12+2,2),"")</f>
        <v/>
      </c>
      <c r="H12" s="23" t="str">
        <f t="shared" si="1"/>
        <v/>
      </c>
      <c r="I12" s="32" t="s">
        <v>104</v>
      </c>
      <c r="J12" s="33" t="e">
        <f>FIND(" "&amp;I12, 'Data Input'!$A22,F12+1)</f>
        <v>#VALUE!</v>
      </c>
      <c r="K12" s="33" t="str">
        <f>IFERROR(MID('Data Input'!$A22,J12+2,2),"")</f>
        <v/>
      </c>
      <c r="L12" s="23" t="str">
        <f t="shared" si="2"/>
        <v/>
      </c>
      <c r="M12" s="32" t="s">
        <v>104</v>
      </c>
      <c r="N12" s="33" t="e">
        <f>FIND(" "&amp;M12, 'Data Input'!$A22,J12+1)</f>
        <v>#VALUE!</v>
      </c>
      <c r="O12" s="33" t="str">
        <f>IFERROR(MID('Data Input'!$A22,N12+2,2),"")</f>
        <v/>
      </c>
      <c r="P12" s="23" t="str">
        <f t="shared" si="3"/>
        <v/>
      </c>
      <c r="Q12" s="32" t="s">
        <v>103</v>
      </c>
      <c r="R12" s="33" t="e">
        <f>FIND(" "&amp;Q12, 'Data Input'!$A22,N12+1)</f>
        <v>#VALUE!</v>
      </c>
      <c r="S12" s="33" t="str">
        <f>IFERROR(MID('Data Input'!$A22,R12+2,2),"")</f>
        <v/>
      </c>
      <c r="T12" s="23" t="str">
        <f t="shared" si="21"/>
        <v/>
      </c>
      <c r="U12" s="32" t="s">
        <v>103</v>
      </c>
      <c r="V12" s="33" t="e">
        <f>FIND(" "&amp;U12, 'Data Input'!$A22,R12+1)</f>
        <v>#VALUE!</v>
      </c>
      <c r="W12" s="33" t="str">
        <f>IFERROR(MID('Data Input'!$A22,V12+2,2),"")</f>
        <v/>
      </c>
      <c r="X12" s="39" t="str">
        <f t="shared" si="22"/>
        <v/>
      </c>
      <c r="Y12" s="32" t="s">
        <v>103</v>
      </c>
      <c r="Z12" s="33" t="e">
        <f>FIND(" "&amp;Y12, 'Data Input'!$A22,V12+1)</f>
        <v>#VALUE!</v>
      </c>
      <c r="AA12" s="33" t="str">
        <f>IFERROR(MID('Data Input'!$A22,Z12+2,2),"")</f>
        <v/>
      </c>
      <c r="AB12" s="39" t="str">
        <f t="shared" si="23"/>
        <v/>
      </c>
      <c r="AC12" s="32" t="s">
        <v>103</v>
      </c>
      <c r="AD12" s="33" t="e">
        <f>FIND(" "&amp;AC12, 'Data Input'!$A22,Z12+1)</f>
        <v>#VALUE!</v>
      </c>
      <c r="AE12" s="33" t="str">
        <f>IFERROR(MID('Data Input'!$A22,AD12+2,2),"")</f>
        <v/>
      </c>
      <c r="AF12" s="23" t="str">
        <f t="shared" si="4"/>
        <v/>
      </c>
      <c r="AG12" s="32" t="s">
        <v>102</v>
      </c>
      <c r="AH12" s="33" t="e">
        <f>FIND(" "&amp;AG12, 'Data Input'!$A22,AD12+1)</f>
        <v>#VALUE!</v>
      </c>
      <c r="AI12" s="33" t="str">
        <f>IFERROR(MID('Data Input'!$A22,AH12+2,2),"")</f>
        <v/>
      </c>
      <c r="AJ12" s="26" t="str">
        <f t="shared" si="5"/>
        <v/>
      </c>
      <c r="AK12" s="32" t="s">
        <v>102</v>
      </c>
      <c r="AL12" s="33" t="e">
        <f>FIND(" "&amp;AK12, 'Data Input'!$A22,AH12+1)</f>
        <v>#VALUE!</v>
      </c>
      <c r="AM12" s="33" t="str">
        <f>IFERROR(MID('Data Input'!$A22,AL12+2,2),"")</f>
        <v/>
      </c>
      <c r="AN12" s="26" t="str">
        <f t="shared" si="6"/>
        <v/>
      </c>
      <c r="AO12" s="32" t="s">
        <v>102</v>
      </c>
      <c r="AP12" s="33" t="e">
        <f>FIND(" "&amp;AO12, 'Data Input'!$A22,AL12+1)</f>
        <v>#VALUE!</v>
      </c>
      <c r="AQ12" s="33" t="str">
        <f>IFERROR(MID('Data Input'!$A22,AP12+2,2),"")</f>
        <v/>
      </c>
      <c r="AR12" s="25" t="str">
        <f t="shared" si="7"/>
        <v/>
      </c>
      <c r="AS12" s="32" t="s">
        <v>102</v>
      </c>
      <c r="AT12" s="33" t="e">
        <f>FIND(" "&amp;AS12, 'Data Input'!$A22,AP12+1)</f>
        <v>#VALUE!</v>
      </c>
      <c r="AU12" s="33" t="str">
        <f>IFERROR(MID('Data Input'!$A22,AT12+2,2),"")</f>
        <v/>
      </c>
      <c r="AV12" s="26" t="str">
        <f t="shared" si="8"/>
        <v/>
      </c>
      <c r="AW12" s="32" t="s">
        <v>99</v>
      </c>
      <c r="AX12" s="33" t="e">
        <f>FIND(" "&amp;AW12, 'Data Input'!$A22,AT12+1)</f>
        <v>#VALUE!</v>
      </c>
      <c r="AY12" s="33" t="str">
        <f>IFERROR(MID('Data Input'!$A22,AX12+2,2),"")</f>
        <v/>
      </c>
      <c r="AZ12" s="26" t="str">
        <f t="shared" si="9"/>
        <v/>
      </c>
      <c r="BA12" s="32" t="s">
        <v>99</v>
      </c>
      <c r="BB12" s="33" t="e">
        <f>FIND(" "&amp;BA12, 'Data Input'!$A22,AX12+1)</f>
        <v>#VALUE!</v>
      </c>
      <c r="BC12" s="33" t="str">
        <f>IFERROR(MID('Data Input'!$A22,BB12+2,2),"")</f>
        <v/>
      </c>
      <c r="BD12" s="26" t="str">
        <f t="shared" si="10"/>
        <v/>
      </c>
      <c r="BE12" s="32" t="s">
        <v>99</v>
      </c>
      <c r="BF12" s="33" t="e">
        <f>FIND(" "&amp;BE12, 'Data Input'!$A22,BB12+1)</f>
        <v>#VALUE!</v>
      </c>
      <c r="BG12" s="33" t="str">
        <f>IFERROR(MID('Data Input'!$A22,BF12+2,2),"")</f>
        <v/>
      </c>
      <c r="BH12" s="26" t="str">
        <f t="shared" si="11"/>
        <v/>
      </c>
      <c r="BI12" s="32" t="s">
        <v>99</v>
      </c>
      <c r="BJ12" s="33" t="e">
        <f>FIND(" "&amp;BI12, 'Data Input'!$A22,BF12+1)</f>
        <v>#VALUE!</v>
      </c>
      <c r="BK12" s="33" t="str">
        <f>IFERROR(MID('Data Input'!$A22,BJ12+2,2),"")</f>
        <v/>
      </c>
      <c r="BL12" s="26" t="str">
        <f t="shared" si="12"/>
        <v/>
      </c>
      <c r="BM12" s="32" t="s">
        <v>100</v>
      </c>
      <c r="BN12" s="33" t="e">
        <f>FIND(" "&amp;BM12, 'Data Input'!$A22,BJ12+1)</f>
        <v>#VALUE!</v>
      </c>
      <c r="BO12" s="33" t="str">
        <f>IFERROR(MID('Data Input'!$A22,BN12+2,2),"")</f>
        <v/>
      </c>
      <c r="BP12" s="26" t="str">
        <f t="shared" si="13"/>
        <v/>
      </c>
      <c r="BQ12" s="32" t="s">
        <v>100</v>
      </c>
      <c r="BR12" s="33" t="e">
        <f>FIND(" "&amp;BQ12, 'Data Input'!$A22,BN12+1)</f>
        <v>#VALUE!</v>
      </c>
      <c r="BS12" s="33" t="str">
        <f>IFERROR(MID('Data Input'!$A22,BR12+2,2),"")</f>
        <v/>
      </c>
      <c r="BT12" s="26" t="str">
        <f t="shared" si="14"/>
        <v/>
      </c>
      <c r="BU12" s="32" t="s">
        <v>100</v>
      </c>
      <c r="BV12" s="33" t="e">
        <f>FIND(" "&amp;BU12, 'Data Input'!$A22,BR12+1)</f>
        <v>#VALUE!</v>
      </c>
      <c r="BW12" s="33" t="str">
        <f>IFERROR(MID('Data Input'!$A22,BV12+2,2),"")</f>
        <v/>
      </c>
      <c r="BX12" s="26" t="str">
        <f t="shared" si="15"/>
        <v/>
      </c>
      <c r="BY12" s="32" t="s">
        <v>100</v>
      </c>
      <c r="BZ12" s="33" t="e">
        <f>FIND(" "&amp;BY12, 'Data Input'!$A22,BV12+1)</f>
        <v>#VALUE!</v>
      </c>
      <c r="CA12" s="33" t="str">
        <f>IFERROR(MID('Data Input'!$A22,BZ12+2,2),"")</f>
        <v/>
      </c>
      <c r="CB12" s="23" t="str">
        <f t="shared" si="16"/>
        <v/>
      </c>
      <c r="CC12" s="32" t="s">
        <v>101</v>
      </c>
      <c r="CD12" s="33" t="e">
        <f>FIND(" "&amp;CC12, 'Data Input'!$A22,BZ12+1)</f>
        <v>#VALUE!</v>
      </c>
      <c r="CE12" s="33" t="str">
        <f>IFERROR(MID('Data Input'!$A22,CD12+2,2),"")</f>
        <v/>
      </c>
      <c r="CF12" s="23" t="str">
        <f t="shared" si="17"/>
        <v/>
      </c>
      <c r="CG12" s="32" t="s">
        <v>101</v>
      </c>
      <c r="CH12" s="33" t="e">
        <f>FIND(" "&amp;CG12, 'Data Input'!$A22,CD12+1)</f>
        <v>#VALUE!</v>
      </c>
      <c r="CI12" s="33" t="str">
        <f>IFERROR(MID('Data Input'!$A22,CH12+2,2),"")</f>
        <v/>
      </c>
      <c r="CJ12" s="23" t="str">
        <f t="shared" si="18"/>
        <v/>
      </c>
      <c r="CK12" s="32" t="s">
        <v>101</v>
      </c>
      <c r="CL12" s="33" t="e">
        <f>FIND(" "&amp;CK12, 'Data Input'!$A22,CH12+1)</f>
        <v>#VALUE!</v>
      </c>
      <c r="CM12" s="33" t="str">
        <f>IFERROR(MID('Data Input'!$A22,CL12+2,2),"")</f>
        <v/>
      </c>
      <c r="CN12" s="23" t="str">
        <f t="shared" si="19"/>
        <v/>
      </c>
      <c r="CO12" s="32" t="s">
        <v>101</v>
      </c>
      <c r="CP12" s="33" t="e">
        <f>FIND(" "&amp;CO12, 'Data Input'!$A22,CL12+1)</f>
        <v>#VALUE!</v>
      </c>
      <c r="CQ12" s="33" t="str">
        <f>IFERROR(MID('Data Input'!$A22,CP12+2,2),"")</f>
        <v/>
      </c>
      <c r="CR12" s="25" t="str">
        <f t="shared" si="20"/>
        <v/>
      </c>
    </row>
    <row r="13" spans="1:96" x14ac:dyDescent="0.15">
      <c r="A13" s="32" t="s">
        <v>104</v>
      </c>
      <c r="B13" s="33" t="e">
        <f>FIND(" "&amp;A13, 'Data Input'!$A24)</f>
        <v>#VALUE!</v>
      </c>
      <c r="C13" s="33" t="str">
        <f>IFERROR(MID('Data Input'!$A24,B13+2,2),"")</f>
        <v/>
      </c>
      <c r="D13" s="23" t="str">
        <f t="shared" si="0"/>
        <v/>
      </c>
      <c r="E13" s="32" t="s">
        <v>104</v>
      </c>
      <c r="F13" s="33" t="e">
        <f>FIND(" "&amp;E13, 'Data Input'!$A24,B13+1)</f>
        <v>#VALUE!</v>
      </c>
      <c r="G13" s="33" t="str">
        <f>IFERROR(MID('Data Input'!$A24,F13+2,2),"")</f>
        <v/>
      </c>
      <c r="H13" s="23" t="str">
        <f t="shared" si="1"/>
        <v/>
      </c>
      <c r="I13" s="32" t="s">
        <v>104</v>
      </c>
      <c r="J13" s="33" t="e">
        <f>FIND(" "&amp;I13, 'Data Input'!$A24,F13+1)</f>
        <v>#VALUE!</v>
      </c>
      <c r="K13" s="33" t="str">
        <f>IFERROR(MID('Data Input'!$A24,J13+2,2),"")</f>
        <v/>
      </c>
      <c r="L13" s="23" t="str">
        <f t="shared" si="2"/>
        <v/>
      </c>
      <c r="M13" s="32" t="s">
        <v>104</v>
      </c>
      <c r="N13" s="33" t="e">
        <f>FIND(" "&amp;M13, 'Data Input'!$A24,J13+1)</f>
        <v>#VALUE!</v>
      </c>
      <c r="O13" s="33" t="str">
        <f>IFERROR(MID('Data Input'!$A24,N13+2,2),"")</f>
        <v/>
      </c>
      <c r="P13" s="23" t="str">
        <f t="shared" si="3"/>
        <v/>
      </c>
      <c r="Q13" s="32" t="s">
        <v>103</v>
      </c>
      <c r="R13" s="33" t="e">
        <f>FIND(" "&amp;Q13, 'Data Input'!$A24,N13+1)</f>
        <v>#VALUE!</v>
      </c>
      <c r="S13" s="33" t="str">
        <f>IFERROR(MID('Data Input'!$A24,R13+2,2),"")</f>
        <v/>
      </c>
      <c r="T13" s="23" t="str">
        <f t="shared" si="21"/>
        <v/>
      </c>
      <c r="U13" s="32" t="s">
        <v>103</v>
      </c>
      <c r="V13" s="33" t="e">
        <f>FIND(" "&amp;U13, 'Data Input'!$A24,R13+1)</f>
        <v>#VALUE!</v>
      </c>
      <c r="W13" s="33" t="str">
        <f>IFERROR(MID('Data Input'!$A24,V13+2,2),"")</f>
        <v/>
      </c>
      <c r="X13" s="39" t="str">
        <f t="shared" si="22"/>
        <v/>
      </c>
      <c r="Y13" s="32" t="s">
        <v>103</v>
      </c>
      <c r="Z13" s="33" t="e">
        <f>FIND(" "&amp;Y13, 'Data Input'!$A24,V13+1)</f>
        <v>#VALUE!</v>
      </c>
      <c r="AA13" s="33" t="str">
        <f>IFERROR(MID('Data Input'!$A24,Z13+2,2),"")</f>
        <v/>
      </c>
      <c r="AB13" s="39" t="str">
        <f t="shared" si="23"/>
        <v/>
      </c>
      <c r="AC13" s="32" t="s">
        <v>103</v>
      </c>
      <c r="AD13" s="33" t="e">
        <f>FIND(" "&amp;AC13, 'Data Input'!$A24,Z13+1)</f>
        <v>#VALUE!</v>
      </c>
      <c r="AE13" s="33" t="str">
        <f>IFERROR(MID('Data Input'!$A24,AD13+2,2),"")</f>
        <v/>
      </c>
      <c r="AF13" s="23" t="str">
        <f t="shared" si="4"/>
        <v/>
      </c>
      <c r="AG13" s="32" t="s">
        <v>102</v>
      </c>
      <c r="AH13" s="33" t="e">
        <f>FIND(" "&amp;AG13, 'Data Input'!$A24,AD13+1)</f>
        <v>#VALUE!</v>
      </c>
      <c r="AI13" s="33" t="str">
        <f>IFERROR(MID('Data Input'!$A24,AH13+2,2),"")</f>
        <v/>
      </c>
      <c r="AJ13" s="26" t="str">
        <f t="shared" si="5"/>
        <v/>
      </c>
      <c r="AK13" s="32" t="s">
        <v>102</v>
      </c>
      <c r="AL13" s="33" t="e">
        <f>FIND(" "&amp;AK13, 'Data Input'!$A24,AH13+1)</f>
        <v>#VALUE!</v>
      </c>
      <c r="AM13" s="33" t="str">
        <f>IFERROR(MID('Data Input'!$A24,AL13+2,2),"")</f>
        <v/>
      </c>
      <c r="AN13" s="26" t="str">
        <f t="shared" si="6"/>
        <v/>
      </c>
      <c r="AO13" s="32" t="s">
        <v>102</v>
      </c>
      <c r="AP13" s="33" t="e">
        <f>FIND(" "&amp;AO13, 'Data Input'!$A24,AL13+1)</f>
        <v>#VALUE!</v>
      </c>
      <c r="AQ13" s="33" t="str">
        <f>IFERROR(MID('Data Input'!$A24,AP13+2,2),"")</f>
        <v/>
      </c>
      <c r="AR13" s="25" t="str">
        <f t="shared" si="7"/>
        <v/>
      </c>
      <c r="AS13" s="32" t="s">
        <v>102</v>
      </c>
      <c r="AT13" s="33" t="e">
        <f>FIND(" "&amp;AS13, 'Data Input'!$A24,AP13+1)</f>
        <v>#VALUE!</v>
      </c>
      <c r="AU13" s="33" t="str">
        <f>IFERROR(MID('Data Input'!$A24,AT13+2,2),"")</f>
        <v/>
      </c>
      <c r="AV13" s="26" t="str">
        <f t="shared" si="8"/>
        <v/>
      </c>
      <c r="AW13" s="32" t="s">
        <v>99</v>
      </c>
      <c r="AX13" s="33" t="e">
        <f>FIND(" "&amp;AW13, 'Data Input'!$A24,AT13+1)</f>
        <v>#VALUE!</v>
      </c>
      <c r="AY13" s="33" t="str">
        <f>IFERROR(MID('Data Input'!$A24,AX13+2,2),"")</f>
        <v/>
      </c>
      <c r="AZ13" s="26" t="str">
        <f t="shared" si="9"/>
        <v/>
      </c>
      <c r="BA13" s="32" t="s">
        <v>99</v>
      </c>
      <c r="BB13" s="33" t="e">
        <f>FIND(" "&amp;BA13, 'Data Input'!$A24,AX13+1)</f>
        <v>#VALUE!</v>
      </c>
      <c r="BC13" s="33" t="str">
        <f>IFERROR(MID('Data Input'!$A24,BB13+2,2),"")</f>
        <v/>
      </c>
      <c r="BD13" s="26" t="str">
        <f t="shared" si="10"/>
        <v/>
      </c>
      <c r="BE13" s="32" t="s">
        <v>99</v>
      </c>
      <c r="BF13" s="33" t="e">
        <f>FIND(" "&amp;BE13, 'Data Input'!$A24,BB13+1)</f>
        <v>#VALUE!</v>
      </c>
      <c r="BG13" s="33" t="str">
        <f>IFERROR(MID('Data Input'!$A24,BF13+2,2),"")</f>
        <v/>
      </c>
      <c r="BH13" s="26" t="str">
        <f t="shared" si="11"/>
        <v/>
      </c>
      <c r="BI13" s="32" t="s">
        <v>99</v>
      </c>
      <c r="BJ13" s="33" t="e">
        <f>FIND(" "&amp;BI13, 'Data Input'!$A24,BF13+1)</f>
        <v>#VALUE!</v>
      </c>
      <c r="BK13" s="33" t="str">
        <f>IFERROR(MID('Data Input'!$A24,BJ13+2,2),"")</f>
        <v/>
      </c>
      <c r="BL13" s="26" t="str">
        <f t="shared" si="12"/>
        <v/>
      </c>
      <c r="BM13" s="32" t="s">
        <v>100</v>
      </c>
      <c r="BN13" s="33" t="e">
        <f>FIND(" "&amp;BM13, 'Data Input'!$A24,BJ13+1)</f>
        <v>#VALUE!</v>
      </c>
      <c r="BO13" s="33" t="str">
        <f>IFERROR(MID('Data Input'!$A24,BN13+2,2),"")</f>
        <v/>
      </c>
      <c r="BP13" s="26" t="str">
        <f t="shared" si="13"/>
        <v/>
      </c>
      <c r="BQ13" s="32" t="s">
        <v>100</v>
      </c>
      <c r="BR13" s="33" t="e">
        <f>FIND(" "&amp;BQ13, 'Data Input'!$A24,BN13+1)</f>
        <v>#VALUE!</v>
      </c>
      <c r="BS13" s="33" t="str">
        <f>IFERROR(MID('Data Input'!$A24,BR13+2,2),"")</f>
        <v/>
      </c>
      <c r="BT13" s="26" t="str">
        <f t="shared" si="14"/>
        <v/>
      </c>
      <c r="BU13" s="32" t="s">
        <v>100</v>
      </c>
      <c r="BV13" s="33" t="e">
        <f>FIND(" "&amp;BU13, 'Data Input'!$A24,BR13+1)</f>
        <v>#VALUE!</v>
      </c>
      <c r="BW13" s="33" t="str">
        <f>IFERROR(MID('Data Input'!$A24,BV13+2,2),"")</f>
        <v/>
      </c>
      <c r="BX13" s="26" t="str">
        <f t="shared" si="15"/>
        <v/>
      </c>
      <c r="BY13" s="32" t="s">
        <v>100</v>
      </c>
      <c r="BZ13" s="33" t="e">
        <f>FIND(" "&amp;BY13, 'Data Input'!$A24,BV13+1)</f>
        <v>#VALUE!</v>
      </c>
      <c r="CA13" s="33" t="str">
        <f>IFERROR(MID('Data Input'!$A24,BZ13+2,2),"")</f>
        <v/>
      </c>
      <c r="CB13" s="23" t="str">
        <f t="shared" si="16"/>
        <v/>
      </c>
      <c r="CC13" s="32" t="s">
        <v>101</v>
      </c>
      <c r="CD13" s="33" t="e">
        <f>FIND(" "&amp;CC13, 'Data Input'!$A24,BZ13+1)</f>
        <v>#VALUE!</v>
      </c>
      <c r="CE13" s="33" t="str">
        <f>IFERROR(MID('Data Input'!$A24,CD13+2,2),"")</f>
        <v/>
      </c>
      <c r="CF13" s="23" t="str">
        <f t="shared" si="17"/>
        <v/>
      </c>
      <c r="CG13" s="32" t="s">
        <v>101</v>
      </c>
      <c r="CH13" s="33" t="e">
        <f>FIND(" "&amp;CG13, 'Data Input'!$A24,CD13+1)</f>
        <v>#VALUE!</v>
      </c>
      <c r="CI13" s="33" t="str">
        <f>IFERROR(MID('Data Input'!$A24,CH13+2,2),"")</f>
        <v/>
      </c>
      <c r="CJ13" s="23" t="str">
        <f t="shared" si="18"/>
        <v/>
      </c>
      <c r="CK13" s="32" t="s">
        <v>101</v>
      </c>
      <c r="CL13" s="33" t="e">
        <f>FIND(" "&amp;CK13, 'Data Input'!$A24,CH13+1)</f>
        <v>#VALUE!</v>
      </c>
      <c r="CM13" s="33" t="str">
        <f>IFERROR(MID('Data Input'!$A24,CL13+2,2),"")</f>
        <v/>
      </c>
      <c r="CN13" s="23" t="str">
        <f t="shared" si="19"/>
        <v/>
      </c>
      <c r="CO13" s="32" t="s">
        <v>101</v>
      </c>
      <c r="CP13" s="33" t="e">
        <f>FIND(" "&amp;CO13, 'Data Input'!$A24,CL13+1)</f>
        <v>#VALUE!</v>
      </c>
      <c r="CQ13" s="33" t="str">
        <f>IFERROR(MID('Data Input'!$A24,CP13+2,2),"")</f>
        <v/>
      </c>
      <c r="CR13" s="25" t="str">
        <f t="shared" si="20"/>
        <v/>
      </c>
    </row>
    <row r="14" spans="1:96" x14ac:dyDescent="0.15">
      <c r="A14" s="32" t="s">
        <v>104</v>
      </c>
      <c r="B14" s="33" t="e">
        <f>FIND(" "&amp;A14, 'Data Input'!$A26)</f>
        <v>#VALUE!</v>
      </c>
      <c r="C14" s="33" t="str">
        <f>IFERROR(MID('Data Input'!$A26,B14+2,2),"")</f>
        <v/>
      </c>
      <c r="D14" s="23" t="str">
        <f t="shared" si="0"/>
        <v/>
      </c>
      <c r="E14" s="32" t="s">
        <v>104</v>
      </c>
      <c r="F14" s="33" t="e">
        <f>FIND(" "&amp;E14, 'Data Input'!$A26,B14+1)</f>
        <v>#VALUE!</v>
      </c>
      <c r="G14" s="33" t="str">
        <f>IFERROR(MID('Data Input'!$A26,F14+2,2),"")</f>
        <v/>
      </c>
      <c r="H14" s="23" t="str">
        <f t="shared" si="1"/>
        <v/>
      </c>
      <c r="I14" s="32" t="s">
        <v>104</v>
      </c>
      <c r="J14" s="33" t="e">
        <f>FIND(" "&amp;I14, 'Data Input'!$A26,F14+1)</f>
        <v>#VALUE!</v>
      </c>
      <c r="K14" s="33" t="str">
        <f>IFERROR(MID('Data Input'!$A26,J14+2,2),"")</f>
        <v/>
      </c>
      <c r="L14" s="23" t="str">
        <f t="shared" si="2"/>
        <v/>
      </c>
      <c r="M14" s="32" t="s">
        <v>104</v>
      </c>
      <c r="N14" s="33" t="e">
        <f>FIND(" "&amp;M14, 'Data Input'!$A26,J14+1)</f>
        <v>#VALUE!</v>
      </c>
      <c r="O14" s="33" t="str">
        <f>IFERROR(MID('Data Input'!$A26,N14+2,2),"")</f>
        <v/>
      </c>
      <c r="P14" s="23" t="str">
        <f t="shared" si="3"/>
        <v/>
      </c>
      <c r="Q14" s="32" t="s">
        <v>103</v>
      </c>
      <c r="R14" s="33" t="e">
        <f>FIND(" "&amp;Q14, 'Data Input'!$A26,N14+1)</f>
        <v>#VALUE!</v>
      </c>
      <c r="S14" s="33" t="str">
        <f>IFERROR(MID('Data Input'!$A26,R14+2,2),"")</f>
        <v/>
      </c>
      <c r="T14" s="23" t="str">
        <f t="shared" si="21"/>
        <v/>
      </c>
      <c r="U14" s="32" t="s">
        <v>103</v>
      </c>
      <c r="V14" s="33" t="e">
        <f>FIND(" "&amp;U14, 'Data Input'!$A26,R14+1)</f>
        <v>#VALUE!</v>
      </c>
      <c r="W14" s="33" t="str">
        <f>IFERROR(MID('Data Input'!$A26,V14+2,2),"")</f>
        <v/>
      </c>
      <c r="X14" s="39" t="str">
        <f t="shared" si="22"/>
        <v/>
      </c>
      <c r="Y14" s="32" t="s">
        <v>103</v>
      </c>
      <c r="Z14" s="33" t="e">
        <f>FIND(" "&amp;Y14, 'Data Input'!$A26,V14+1)</f>
        <v>#VALUE!</v>
      </c>
      <c r="AA14" s="33" t="str">
        <f>IFERROR(MID('Data Input'!$A26,Z14+2,2),"")</f>
        <v/>
      </c>
      <c r="AB14" s="39" t="str">
        <f t="shared" si="23"/>
        <v/>
      </c>
      <c r="AC14" s="32" t="s">
        <v>103</v>
      </c>
      <c r="AD14" s="33" t="e">
        <f>FIND(" "&amp;AC14, 'Data Input'!$A26,Z14+1)</f>
        <v>#VALUE!</v>
      </c>
      <c r="AE14" s="33" t="str">
        <f>IFERROR(MID('Data Input'!$A26,AD14+2,2),"")</f>
        <v/>
      </c>
      <c r="AF14" s="23" t="str">
        <f t="shared" si="4"/>
        <v/>
      </c>
      <c r="AG14" s="32" t="s">
        <v>102</v>
      </c>
      <c r="AH14" s="33" t="e">
        <f>FIND(" "&amp;AG14, 'Data Input'!$A26,AD14+1)</f>
        <v>#VALUE!</v>
      </c>
      <c r="AI14" s="33" t="str">
        <f>IFERROR(MID('Data Input'!$A26,AH14+2,2),"")</f>
        <v/>
      </c>
      <c r="AJ14" s="26" t="str">
        <f t="shared" si="5"/>
        <v/>
      </c>
      <c r="AK14" s="32" t="s">
        <v>102</v>
      </c>
      <c r="AL14" s="33" t="e">
        <f>FIND(" "&amp;AK14, 'Data Input'!$A26,AH14+1)</f>
        <v>#VALUE!</v>
      </c>
      <c r="AM14" s="33" t="str">
        <f>IFERROR(MID('Data Input'!$A26,AL14+2,2),"")</f>
        <v/>
      </c>
      <c r="AN14" s="26" t="str">
        <f t="shared" si="6"/>
        <v/>
      </c>
      <c r="AO14" s="32" t="s">
        <v>102</v>
      </c>
      <c r="AP14" s="33" t="e">
        <f>FIND(" "&amp;AO14, 'Data Input'!$A26,AL14+1)</f>
        <v>#VALUE!</v>
      </c>
      <c r="AQ14" s="33" t="str">
        <f>IFERROR(MID('Data Input'!$A26,AP14+2,2),"")</f>
        <v/>
      </c>
      <c r="AR14" s="25" t="str">
        <f t="shared" si="7"/>
        <v/>
      </c>
      <c r="AS14" s="32" t="s">
        <v>102</v>
      </c>
      <c r="AT14" s="33" t="e">
        <f>FIND(" "&amp;AS14, 'Data Input'!$A26,AP14+1)</f>
        <v>#VALUE!</v>
      </c>
      <c r="AU14" s="33" t="str">
        <f>IFERROR(MID('Data Input'!$A26,AT14+2,2),"")</f>
        <v/>
      </c>
      <c r="AV14" s="26" t="str">
        <f t="shared" si="8"/>
        <v/>
      </c>
      <c r="AW14" s="32" t="s">
        <v>99</v>
      </c>
      <c r="AX14" s="33" t="e">
        <f>FIND(" "&amp;AW14, 'Data Input'!$A26,AT14+1)</f>
        <v>#VALUE!</v>
      </c>
      <c r="AY14" s="33" t="str">
        <f>IFERROR(MID('Data Input'!$A26,AX14+2,2),"")</f>
        <v/>
      </c>
      <c r="AZ14" s="26" t="str">
        <f t="shared" si="9"/>
        <v/>
      </c>
      <c r="BA14" s="32" t="s">
        <v>99</v>
      </c>
      <c r="BB14" s="33" t="e">
        <f>FIND(" "&amp;BA14, 'Data Input'!$A26,AX14+1)</f>
        <v>#VALUE!</v>
      </c>
      <c r="BC14" s="33" t="str">
        <f>IFERROR(MID('Data Input'!$A26,BB14+2,2),"")</f>
        <v/>
      </c>
      <c r="BD14" s="26" t="str">
        <f t="shared" si="10"/>
        <v/>
      </c>
      <c r="BE14" s="32" t="s">
        <v>99</v>
      </c>
      <c r="BF14" s="33" t="e">
        <f>FIND(" "&amp;BE14, 'Data Input'!$A26,BB14+1)</f>
        <v>#VALUE!</v>
      </c>
      <c r="BG14" s="33" t="str">
        <f>IFERROR(MID('Data Input'!$A26,BF14+2,2),"")</f>
        <v/>
      </c>
      <c r="BH14" s="26" t="str">
        <f t="shared" si="11"/>
        <v/>
      </c>
      <c r="BI14" s="32" t="s">
        <v>99</v>
      </c>
      <c r="BJ14" s="33" t="e">
        <f>FIND(" "&amp;BI14, 'Data Input'!$A26,BF14+1)</f>
        <v>#VALUE!</v>
      </c>
      <c r="BK14" s="33" t="str">
        <f>IFERROR(MID('Data Input'!$A26,BJ14+2,2),"")</f>
        <v/>
      </c>
      <c r="BL14" s="26" t="str">
        <f t="shared" si="12"/>
        <v/>
      </c>
      <c r="BM14" s="32" t="s">
        <v>100</v>
      </c>
      <c r="BN14" s="33" t="e">
        <f>FIND(" "&amp;BM14, 'Data Input'!$A26,BJ14+1)</f>
        <v>#VALUE!</v>
      </c>
      <c r="BO14" s="33" t="str">
        <f>IFERROR(MID('Data Input'!$A26,BN14+2,2),"")</f>
        <v/>
      </c>
      <c r="BP14" s="26" t="str">
        <f t="shared" si="13"/>
        <v/>
      </c>
      <c r="BQ14" s="32" t="s">
        <v>100</v>
      </c>
      <c r="BR14" s="33" t="e">
        <f>FIND(" "&amp;BQ14, 'Data Input'!$A26,BN14+1)</f>
        <v>#VALUE!</v>
      </c>
      <c r="BS14" s="33" t="str">
        <f>IFERROR(MID('Data Input'!$A26,BR14+2,2),"")</f>
        <v/>
      </c>
      <c r="BT14" s="26" t="str">
        <f t="shared" si="14"/>
        <v/>
      </c>
      <c r="BU14" s="32" t="s">
        <v>100</v>
      </c>
      <c r="BV14" s="33" t="e">
        <f>FIND(" "&amp;BU14, 'Data Input'!$A26,BR14+1)</f>
        <v>#VALUE!</v>
      </c>
      <c r="BW14" s="33" t="str">
        <f>IFERROR(MID('Data Input'!$A26,BV14+2,2),"")</f>
        <v/>
      </c>
      <c r="BX14" s="26" t="str">
        <f t="shared" si="15"/>
        <v/>
      </c>
      <c r="BY14" s="32" t="s">
        <v>100</v>
      </c>
      <c r="BZ14" s="33" t="e">
        <f>FIND(" "&amp;BY14, 'Data Input'!$A26,BV14+1)</f>
        <v>#VALUE!</v>
      </c>
      <c r="CA14" s="33" t="str">
        <f>IFERROR(MID('Data Input'!$A26,BZ14+2,2),"")</f>
        <v/>
      </c>
      <c r="CB14" s="23" t="str">
        <f t="shared" si="16"/>
        <v/>
      </c>
      <c r="CC14" s="32" t="s">
        <v>101</v>
      </c>
      <c r="CD14" s="33" t="e">
        <f>FIND(" "&amp;CC14, 'Data Input'!$A26,BZ14+1)</f>
        <v>#VALUE!</v>
      </c>
      <c r="CE14" s="33" t="str">
        <f>IFERROR(MID('Data Input'!$A26,CD14+2,2),"")</f>
        <v/>
      </c>
      <c r="CF14" s="23" t="str">
        <f t="shared" si="17"/>
        <v/>
      </c>
      <c r="CG14" s="32" t="s">
        <v>101</v>
      </c>
      <c r="CH14" s="33" t="e">
        <f>FIND(" "&amp;CG14, 'Data Input'!$A26,CD14+1)</f>
        <v>#VALUE!</v>
      </c>
      <c r="CI14" s="33" t="str">
        <f>IFERROR(MID('Data Input'!$A26,CH14+2,2),"")</f>
        <v/>
      </c>
      <c r="CJ14" s="23" t="str">
        <f t="shared" si="18"/>
        <v/>
      </c>
      <c r="CK14" s="32" t="s">
        <v>101</v>
      </c>
      <c r="CL14" s="33" t="e">
        <f>FIND(" "&amp;CK14, 'Data Input'!$A26,CH14+1)</f>
        <v>#VALUE!</v>
      </c>
      <c r="CM14" s="33" t="str">
        <f>IFERROR(MID('Data Input'!$A26,CL14+2,2),"")</f>
        <v/>
      </c>
      <c r="CN14" s="23" t="str">
        <f t="shared" si="19"/>
        <v/>
      </c>
      <c r="CO14" s="32" t="s">
        <v>101</v>
      </c>
      <c r="CP14" s="33" t="e">
        <f>FIND(" "&amp;CO14, 'Data Input'!$A26,CL14+1)</f>
        <v>#VALUE!</v>
      </c>
      <c r="CQ14" s="33" t="str">
        <f>IFERROR(MID('Data Input'!$A26,CP14+2,2),"")</f>
        <v/>
      </c>
      <c r="CR14" s="25" t="str">
        <f t="shared" si="20"/>
        <v/>
      </c>
    </row>
    <row r="15" spans="1:96" x14ac:dyDescent="0.15">
      <c r="A15" s="32" t="s">
        <v>104</v>
      </c>
      <c r="B15" s="33" t="e">
        <f>FIND(" "&amp;A15, 'Data Input'!$A28)</f>
        <v>#VALUE!</v>
      </c>
      <c r="C15" s="33" t="str">
        <f>IFERROR(MID('Data Input'!$A28,B15+2,2),"")</f>
        <v/>
      </c>
      <c r="D15" s="23" t="str">
        <f t="shared" si="0"/>
        <v/>
      </c>
      <c r="E15" s="32" t="s">
        <v>104</v>
      </c>
      <c r="F15" s="33" t="e">
        <f>FIND(" "&amp;E15, 'Data Input'!$A28,B15+1)</f>
        <v>#VALUE!</v>
      </c>
      <c r="G15" s="33" t="str">
        <f>IFERROR(MID('Data Input'!$A28,F15+2,2),"")</f>
        <v/>
      </c>
      <c r="H15" s="23" t="str">
        <f t="shared" si="1"/>
        <v/>
      </c>
      <c r="I15" s="32" t="s">
        <v>104</v>
      </c>
      <c r="J15" s="33" t="e">
        <f>FIND(" "&amp;I15, 'Data Input'!$A28,F15+1)</f>
        <v>#VALUE!</v>
      </c>
      <c r="K15" s="33" t="str">
        <f>IFERROR(MID('Data Input'!$A28,J15+2,2),"")</f>
        <v/>
      </c>
      <c r="L15" s="23" t="str">
        <f t="shared" si="2"/>
        <v/>
      </c>
      <c r="M15" s="32" t="s">
        <v>104</v>
      </c>
      <c r="N15" s="33" t="e">
        <f>FIND(" "&amp;M15, 'Data Input'!$A28,J15+1)</f>
        <v>#VALUE!</v>
      </c>
      <c r="O15" s="33" t="str">
        <f>IFERROR(MID('Data Input'!$A28,N15+2,2),"")</f>
        <v/>
      </c>
      <c r="P15" s="23" t="str">
        <f t="shared" si="3"/>
        <v/>
      </c>
      <c r="Q15" s="32" t="s">
        <v>103</v>
      </c>
      <c r="R15" s="33" t="e">
        <f>FIND(" "&amp;Q15, 'Data Input'!$A28,N15+1)</f>
        <v>#VALUE!</v>
      </c>
      <c r="S15" s="33" t="str">
        <f>IFERROR(MID('Data Input'!$A28,R15+2,2),"")</f>
        <v/>
      </c>
      <c r="T15" s="23" t="str">
        <f t="shared" si="21"/>
        <v/>
      </c>
      <c r="U15" s="32" t="s">
        <v>103</v>
      </c>
      <c r="V15" s="33" t="e">
        <f>FIND(" "&amp;U15, 'Data Input'!$A28,R15+1)</f>
        <v>#VALUE!</v>
      </c>
      <c r="W15" s="33" t="str">
        <f>IFERROR(MID('Data Input'!$A28,V15+2,2),"")</f>
        <v/>
      </c>
      <c r="X15" s="39" t="str">
        <f t="shared" si="22"/>
        <v/>
      </c>
      <c r="Y15" s="32" t="s">
        <v>103</v>
      </c>
      <c r="Z15" s="33" t="e">
        <f>FIND(" "&amp;Y15, 'Data Input'!$A28,V15+1)</f>
        <v>#VALUE!</v>
      </c>
      <c r="AA15" s="33" t="str">
        <f>IFERROR(MID('Data Input'!$A28,Z15+2,2),"")</f>
        <v/>
      </c>
      <c r="AB15" s="39" t="str">
        <f t="shared" si="23"/>
        <v/>
      </c>
      <c r="AC15" s="32" t="s">
        <v>103</v>
      </c>
      <c r="AD15" s="33" t="e">
        <f>FIND(" "&amp;AC15, 'Data Input'!$A28,Z15+1)</f>
        <v>#VALUE!</v>
      </c>
      <c r="AE15" s="33" t="str">
        <f>IFERROR(MID('Data Input'!$A28,AD15+2,2),"")</f>
        <v/>
      </c>
      <c r="AF15" s="23" t="str">
        <f t="shared" si="4"/>
        <v/>
      </c>
      <c r="AG15" s="32" t="s">
        <v>102</v>
      </c>
      <c r="AH15" s="33" t="e">
        <f>FIND(" "&amp;AG15, 'Data Input'!$A28,AD15+1)</f>
        <v>#VALUE!</v>
      </c>
      <c r="AI15" s="33" t="str">
        <f>IFERROR(MID('Data Input'!$A28,AH15+2,2),"")</f>
        <v/>
      </c>
      <c r="AJ15" s="26" t="str">
        <f t="shared" si="5"/>
        <v/>
      </c>
      <c r="AK15" s="32" t="s">
        <v>102</v>
      </c>
      <c r="AL15" s="33" t="e">
        <f>FIND(" "&amp;AK15, 'Data Input'!$A28,AH15+1)</f>
        <v>#VALUE!</v>
      </c>
      <c r="AM15" s="33" t="str">
        <f>IFERROR(MID('Data Input'!$A28,AL15+2,2),"")</f>
        <v/>
      </c>
      <c r="AN15" s="26" t="str">
        <f t="shared" si="6"/>
        <v/>
      </c>
      <c r="AO15" s="32" t="s">
        <v>102</v>
      </c>
      <c r="AP15" s="33" t="e">
        <f>FIND(" "&amp;AO15, 'Data Input'!$A28,AL15+1)</f>
        <v>#VALUE!</v>
      </c>
      <c r="AQ15" s="33" t="str">
        <f>IFERROR(MID('Data Input'!$A28,AP15+2,2),"")</f>
        <v/>
      </c>
      <c r="AR15" s="25" t="str">
        <f t="shared" si="7"/>
        <v/>
      </c>
      <c r="AS15" s="32" t="s">
        <v>102</v>
      </c>
      <c r="AT15" s="33" t="e">
        <f>FIND(" "&amp;AS15, 'Data Input'!$A28,AP15+1)</f>
        <v>#VALUE!</v>
      </c>
      <c r="AU15" s="33" t="str">
        <f>IFERROR(MID('Data Input'!$A28,AT15+2,2),"")</f>
        <v/>
      </c>
      <c r="AV15" s="26" t="str">
        <f t="shared" si="8"/>
        <v/>
      </c>
      <c r="AW15" s="32" t="s">
        <v>99</v>
      </c>
      <c r="AX15" s="33" t="e">
        <f>FIND(" "&amp;AW15, 'Data Input'!$A28,AT15+1)</f>
        <v>#VALUE!</v>
      </c>
      <c r="AY15" s="33" t="str">
        <f>IFERROR(MID('Data Input'!$A28,AX15+2,2),"")</f>
        <v/>
      </c>
      <c r="AZ15" s="26" t="str">
        <f t="shared" si="9"/>
        <v/>
      </c>
      <c r="BA15" s="32" t="s">
        <v>99</v>
      </c>
      <c r="BB15" s="33" t="e">
        <f>FIND(" "&amp;BA15, 'Data Input'!$A28,AX15+1)</f>
        <v>#VALUE!</v>
      </c>
      <c r="BC15" s="33" t="str">
        <f>IFERROR(MID('Data Input'!$A28,BB15+2,2),"")</f>
        <v/>
      </c>
      <c r="BD15" s="26" t="str">
        <f t="shared" si="10"/>
        <v/>
      </c>
      <c r="BE15" s="32" t="s">
        <v>99</v>
      </c>
      <c r="BF15" s="33" t="e">
        <f>FIND(" "&amp;BE15, 'Data Input'!$A28,BB15+1)</f>
        <v>#VALUE!</v>
      </c>
      <c r="BG15" s="33" t="str">
        <f>IFERROR(MID('Data Input'!$A28,BF15+2,2),"")</f>
        <v/>
      </c>
      <c r="BH15" s="26" t="str">
        <f t="shared" si="11"/>
        <v/>
      </c>
      <c r="BI15" s="32" t="s">
        <v>99</v>
      </c>
      <c r="BJ15" s="33" t="e">
        <f>FIND(" "&amp;BI15, 'Data Input'!$A28,BF15+1)</f>
        <v>#VALUE!</v>
      </c>
      <c r="BK15" s="33" t="str">
        <f>IFERROR(MID('Data Input'!$A28,BJ15+2,2),"")</f>
        <v/>
      </c>
      <c r="BL15" s="26" t="str">
        <f t="shared" si="12"/>
        <v/>
      </c>
      <c r="BM15" s="32" t="s">
        <v>100</v>
      </c>
      <c r="BN15" s="33" t="e">
        <f>FIND(" "&amp;BM15, 'Data Input'!$A28,BJ15+1)</f>
        <v>#VALUE!</v>
      </c>
      <c r="BO15" s="33" t="str">
        <f>IFERROR(MID('Data Input'!$A28,BN15+2,2),"")</f>
        <v/>
      </c>
      <c r="BP15" s="26" t="str">
        <f t="shared" si="13"/>
        <v/>
      </c>
      <c r="BQ15" s="32" t="s">
        <v>100</v>
      </c>
      <c r="BR15" s="33" t="e">
        <f>FIND(" "&amp;BQ15, 'Data Input'!$A28,BN15+1)</f>
        <v>#VALUE!</v>
      </c>
      <c r="BS15" s="33" t="str">
        <f>IFERROR(MID('Data Input'!$A28,BR15+2,2),"")</f>
        <v/>
      </c>
      <c r="BT15" s="26" t="str">
        <f t="shared" si="14"/>
        <v/>
      </c>
      <c r="BU15" s="32" t="s">
        <v>100</v>
      </c>
      <c r="BV15" s="33" t="e">
        <f>FIND(" "&amp;BU15, 'Data Input'!$A28,BR15+1)</f>
        <v>#VALUE!</v>
      </c>
      <c r="BW15" s="33" t="str">
        <f>IFERROR(MID('Data Input'!$A28,BV15+2,2),"")</f>
        <v/>
      </c>
      <c r="BX15" s="26" t="str">
        <f t="shared" si="15"/>
        <v/>
      </c>
      <c r="BY15" s="32" t="s">
        <v>100</v>
      </c>
      <c r="BZ15" s="33" t="e">
        <f>FIND(" "&amp;BY15, 'Data Input'!$A28,BV15+1)</f>
        <v>#VALUE!</v>
      </c>
      <c r="CA15" s="33" t="str">
        <f>IFERROR(MID('Data Input'!$A28,BZ15+2,2),"")</f>
        <v/>
      </c>
      <c r="CB15" s="23" t="str">
        <f t="shared" si="16"/>
        <v/>
      </c>
      <c r="CC15" s="32" t="s">
        <v>101</v>
      </c>
      <c r="CD15" s="33" t="e">
        <f>FIND(" "&amp;CC15, 'Data Input'!$A28,BZ15+1)</f>
        <v>#VALUE!</v>
      </c>
      <c r="CE15" s="33" t="str">
        <f>IFERROR(MID('Data Input'!$A28,CD15+2,2),"")</f>
        <v/>
      </c>
      <c r="CF15" s="23" t="str">
        <f t="shared" si="17"/>
        <v/>
      </c>
      <c r="CG15" s="32" t="s">
        <v>101</v>
      </c>
      <c r="CH15" s="33" t="e">
        <f>FIND(" "&amp;CG15, 'Data Input'!$A28,CD15+1)</f>
        <v>#VALUE!</v>
      </c>
      <c r="CI15" s="33" t="str">
        <f>IFERROR(MID('Data Input'!$A28,CH15+2,2),"")</f>
        <v/>
      </c>
      <c r="CJ15" s="23" t="str">
        <f t="shared" si="18"/>
        <v/>
      </c>
      <c r="CK15" s="32" t="s">
        <v>101</v>
      </c>
      <c r="CL15" s="33" t="e">
        <f>FIND(" "&amp;CK15, 'Data Input'!$A28,CH15+1)</f>
        <v>#VALUE!</v>
      </c>
      <c r="CM15" s="33" t="str">
        <f>IFERROR(MID('Data Input'!$A28,CL15+2,2),"")</f>
        <v/>
      </c>
      <c r="CN15" s="23" t="str">
        <f t="shared" si="19"/>
        <v/>
      </c>
      <c r="CO15" s="32" t="s">
        <v>101</v>
      </c>
      <c r="CP15" s="33" t="e">
        <f>FIND(" "&amp;CO15, 'Data Input'!$A28,CL15+1)</f>
        <v>#VALUE!</v>
      </c>
      <c r="CQ15" s="33" t="str">
        <f>IFERROR(MID('Data Input'!$A28,CP15+2,2),"")</f>
        <v/>
      </c>
      <c r="CR15" s="25" t="str">
        <f t="shared" si="20"/>
        <v/>
      </c>
    </row>
    <row r="16" spans="1:96" x14ac:dyDescent="0.15">
      <c r="A16" s="32" t="s">
        <v>104</v>
      </c>
      <c r="B16" s="33" t="e">
        <f>FIND(" "&amp;A16, 'Data Input'!$A30)</f>
        <v>#VALUE!</v>
      </c>
      <c r="C16" s="33" t="str">
        <f>IFERROR(MID('Data Input'!$A30,B16+2,2),"")</f>
        <v/>
      </c>
      <c r="D16" s="23" t="str">
        <f t="shared" si="0"/>
        <v/>
      </c>
      <c r="E16" s="32" t="s">
        <v>104</v>
      </c>
      <c r="F16" s="33" t="e">
        <f>FIND(" "&amp;E16, 'Data Input'!$A30,B16+1)</f>
        <v>#VALUE!</v>
      </c>
      <c r="G16" s="33" t="str">
        <f>IFERROR(MID('Data Input'!$A30,F16+2,2),"")</f>
        <v/>
      </c>
      <c r="H16" s="23" t="str">
        <f t="shared" si="1"/>
        <v/>
      </c>
      <c r="I16" s="32" t="s">
        <v>104</v>
      </c>
      <c r="J16" s="33" t="e">
        <f>FIND(" "&amp;I16, 'Data Input'!$A30,F16+1)</f>
        <v>#VALUE!</v>
      </c>
      <c r="K16" s="33" t="str">
        <f>IFERROR(MID('Data Input'!$A30,J16+2,2),"")</f>
        <v/>
      </c>
      <c r="L16" s="23" t="str">
        <f t="shared" si="2"/>
        <v/>
      </c>
      <c r="M16" s="32" t="s">
        <v>104</v>
      </c>
      <c r="N16" s="33" t="e">
        <f>FIND(" "&amp;M16, 'Data Input'!$A30,J16+1)</f>
        <v>#VALUE!</v>
      </c>
      <c r="O16" s="33" t="str">
        <f>IFERROR(MID('Data Input'!$A30,N16+2,2),"")</f>
        <v/>
      </c>
      <c r="P16" s="23" t="str">
        <f t="shared" si="3"/>
        <v/>
      </c>
      <c r="Q16" s="32" t="s">
        <v>103</v>
      </c>
      <c r="R16" s="33" t="e">
        <f>FIND(" "&amp;Q16, 'Data Input'!$A30,N16+1)</f>
        <v>#VALUE!</v>
      </c>
      <c r="S16" s="33" t="str">
        <f>IFERROR(MID('Data Input'!$A30,R16+2,2),"")</f>
        <v/>
      </c>
      <c r="T16" s="23" t="str">
        <f t="shared" si="21"/>
        <v/>
      </c>
      <c r="U16" s="32" t="s">
        <v>103</v>
      </c>
      <c r="V16" s="33" t="e">
        <f>FIND(" "&amp;U16, 'Data Input'!$A30,R16+1)</f>
        <v>#VALUE!</v>
      </c>
      <c r="W16" s="33" t="str">
        <f>IFERROR(MID('Data Input'!$A30,V16+2,2),"")</f>
        <v/>
      </c>
      <c r="X16" s="39" t="str">
        <f t="shared" si="22"/>
        <v/>
      </c>
      <c r="Y16" s="32" t="s">
        <v>103</v>
      </c>
      <c r="Z16" s="33" t="e">
        <f>FIND(" "&amp;Y16, 'Data Input'!$A30,V16+1)</f>
        <v>#VALUE!</v>
      </c>
      <c r="AA16" s="33" t="str">
        <f>IFERROR(MID('Data Input'!$A30,Z16+2,2),"")</f>
        <v/>
      </c>
      <c r="AB16" s="39" t="str">
        <f t="shared" si="23"/>
        <v/>
      </c>
      <c r="AC16" s="32" t="s">
        <v>103</v>
      </c>
      <c r="AD16" s="33" t="e">
        <f>FIND(" "&amp;AC16, 'Data Input'!$A30,Z16+1)</f>
        <v>#VALUE!</v>
      </c>
      <c r="AE16" s="33" t="str">
        <f>IFERROR(MID('Data Input'!$A30,AD16+2,2),"")</f>
        <v/>
      </c>
      <c r="AF16" s="23" t="str">
        <f t="shared" si="4"/>
        <v/>
      </c>
      <c r="AG16" s="32" t="s">
        <v>102</v>
      </c>
      <c r="AH16" s="33" t="e">
        <f>FIND(" "&amp;AG16, 'Data Input'!$A30,AD16+1)</f>
        <v>#VALUE!</v>
      </c>
      <c r="AI16" s="33" t="str">
        <f>IFERROR(MID('Data Input'!$A30,AH16+2,2),"")</f>
        <v/>
      </c>
      <c r="AJ16" s="26" t="str">
        <f t="shared" si="5"/>
        <v/>
      </c>
      <c r="AK16" s="32" t="s">
        <v>102</v>
      </c>
      <c r="AL16" s="33" t="e">
        <f>FIND(" "&amp;AK16, 'Data Input'!$A30,AH16+1)</f>
        <v>#VALUE!</v>
      </c>
      <c r="AM16" s="33" t="str">
        <f>IFERROR(MID('Data Input'!$A30,AL16+2,2),"")</f>
        <v/>
      </c>
      <c r="AN16" s="26" t="str">
        <f t="shared" si="6"/>
        <v/>
      </c>
      <c r="AO16" s="32" t="s">
        <v>102</v>
      </c>
      <c r="AP16" s="33" t="e">
        <f>FIND(" "&amp;AO16, 'Data Input'!$A30,AL16+1)</f>
        <v>#VALUE!</v>
      </c>
      <c r="AQ16" s="33" t="str">
        <f>IFERROR(MID('Data Input'!$A30,AP16+2,2),"")</f>
        <v/>
      </c>
      <c r="AR16" s="25" t="str">
        <f t="shared" si="7"/>
        <v/>
      </c>
      <c r="AS16" s="32" t="s">
        <v>102</v>
      </c>
      <c r="AT16" s="33" t="e">
        <f>FIND(" "&amp;AS16, 'Data Input'!$A30,AP16+1)</f>
        <v>#VALUE!</v>
      </c>
      <c r="AU16" s="33" t="str">
        <f>IFERROR(MID('Data Input'!$A30,AT16+2,2),"")</f>
        <v/>
      </c>
      <c r="AV16" s="26" t="str">
        <f t="shared" si="8"/>
        <v/>
      </c>
      <c r="AW16" s="32" t="s">
        <v>99</v>
      </c>
      <c r="AX16" s="33" t="e">
        <f>FIND(" "&amp;AW16, 'Data Input'!$A30,AT16+1)</f>
        <v>#VALUE!</v>
      </c>
      <c r="AY16" s="33" t="str">
        <f>IFERROR(MID('Data Input'!$A30,AX16+2,2),"")</f>
        <v/>
      </c>
      <c r="AZ16" s="26" t="str">
        <f t="shared" si="9"/>
        <v/>
      </c>
      <c r="BA16" s="32" t="s">
        <v>99</v>
      </c>
      <c r="BB16" s="33" t="e">
        <f>FIND(" "&amp;BA16, 'Data Input'!$A30,AX16+1)</f>
        <v>#VALUE!</v>
      </c>
      <c r="BC16" s="33" t="str">
        <f>IFERROR(MID('Data Input'!$A30,BB16+2,2),"")</f>
        <v/>
      </c>
      <c r="BD16" s="26" t="str">
        <f t="shared" si="10"/>
        <v/>
      </c>
      <c r="BE16" s="32" t="s">
        <v>99</v>
      </c>
      <c r="BF16" s="33" t="e">
        <f>FIND(" "&amp;BE16, 'Data Input'!$A30,BB16+1)</f>
        <v>#VALUE!</v>
      </c>
      <c r="BG16" s="33" t="str">
        <f>IFERROR(MID('Data Input'!$A30,BF16+2,2),"")</f>
        <v/>
      </c>
      <c r="BH16" s="26" t="str">
        <f t="shared" si="11"/>
        <v/>
      </c>
      <c r="BI16" s="32" t="s">
        <v>99</v>
      </c>
      <c r="BJ16" s="33" t="e">
        <f>FIND(" "&amp;BI16, 'Data Input'!$A30,BF16+1)</f>
        <v>#VALUE!</v>
      </c>
      <c r="BK16" s="33" t="str">
        <f>IFERROR(MID('Data Input'!$A30,BJ16+2,2),"")</f>
        <v/>
      </c>
      <c r="BL16" s="26" t="str">
        <f t="shared" si="12"/>
        <v/>
      </c>
      <c r="BM16" s="32" t="s">
        <v>100</v>
      </c>
      <c r="BN16" s="33" t="e">
        <f>FIND(" "&amp;BM16, 'Data Input'!$A30,BJ16+1)</f>
        <v>#VALUE!</v>
      </c>
      <c r="BO16" s="33" t="str">
        <f>IFERROR(MID('Data Input'!$A30,BN16+2,2),"")</f>
        <v/>
      </c>
      <c r="BP16" s="26" t="str">
        <f t="shared" si="13"/>
        <v/>
      </c>
      <c r="BQ16" s="32" t="s">
        <v>100</v>
      </c>
      <c r="BR16" s="33" t="e">
        <f>FIND(" "&amp;BQ16, 'Data Input'!$A30,BN16+1)</f>
        <v>#VALUE!</v>
      </c>
      <c r="BS16" s="33" t="str">
        <f>IFERROR(MID('Data Input'!$A30,BR16+2,2),"")</f>
        <v/>
      </c>
      <c r="BT16" s="26" t="str">
        <f t="shared" si="14"/>
        <v/>
      </c>
      <c r="BU16" s="32" t="s">
        <v>100</v>
      </c>
      <c r="BV16" s="33" t="e">
        <f>FIND(" "&amp;BU16, 'Data Input'!$A30,BR16+1)</f>
        <v>#VALUE!</v>
      </c>
      <c r="BW16" s="33" t="str">
        <f>IFERROR(MID('Data Input'!$A30,BV16+2,2),"")</f>
        <v/>
      </c>
      <c r="BX16" s="26" t="str">
        <f t="shared" si="15"/>
        <v/>
      </c>
      <c r="BY16" s="32" t="s">
        <v>100</v>
      </c>
      <c r="BZ16" s="33" t="e">
        <f>FIND(" "&amp;BY16, 'Data Input'!$A30,BV16+1)</f>
        <v>#VALUE!</v>
      </c>
      <c r="CA16" s="33" t="str">
        <f>IFERROR(MID('Data Input'!$A30,BZ16+2,2),"")</f>
        <v/>
      </c>
      <c r="CB16" s="23" t="str">
        <f t="shared" si="16"/>
        <v/>
      </c>
      <c r="CC16" s="32" t="s">
        <v>101</v>
      </c>
      <c r="CD16" s="33" t="e">
        <f>FIND(" "&amp;CC16, 'Data Input'!$A30,BZ16+1)</f>
        <v>#VALUE!</v>
      </c>
      <c r="CE16" s="33" t="str">
        <f>IFERROR(MID('Data Input'!$A30,CD16+2,2),"")</f>
        <v/>
      </c>
      <c r="CF16" s="23" t="str">
        <f t="shared" si="17"/>
        <v/>
      </c>
      <c r="CG16" s="32" t="s">
        <v>101</v>
      </c>
      <c r="CH16" s="33" t="e">
        <f>FIND(" "&amp;CG16, 'Data Input'!$A30,CD16+1)</f>
        <v>#VALUE!</v>
      </c>
      <c r="CI16" s="33" t="str">
        <f>IFERROR(MID('Data Input'!$A30,CH16+2,2),"")</f>
        <v/>
      </c>
      <c r="CJ16" s="23" t="str">
        <f t="shared" si="18"/>
        <v/>
      </c>
      <c r="CK16" s="32" t="s">
        <v>101</v>
      </c>
      <c r="CL16" s="33" t="e">
        <f>FIND(" "&amp;CK16, 'Data Input'!$A30,CH16+1)</f>
        <v>#VALUE!</v>
      </c>
      <c r="CM16" s="33" t="str">
        <f>IFERROR(MID('Data Input'!$A30,CL16+2,2),"")</f>
        <v/>
      </c>
      <c r="CN16" s="23" t="str">
        <f t="shared" si="19"/>
        <v/>
      </c>
      <c r="CO16" s="32" t="s">
        <v>101</v>
      </c>
      <c r="CP16" s="33" t="e">
        <f>FIND(" "&amp;CO16, 'Data Input'!$A30,CL16+1)</f>
        <v>#VALUE!</v>
      </c>
      <c r="CQ16" s="33" t="str">
        <f>IFERROR(MID('Data Input'!$A30,CP16+2,2),"")</f>
        <v/>
      </c>
      <c r="CR16" s="25" t="str">
        <f t="shared" si="20"/>
        <v/>
      </c>
    </row>
    <row r="17" spans="1:96" x14ac:dyDescent="0.15">
      <c r="A17" s="32" t="s">
        <v>104</v>
      </c>
      <c r="B17" s="33" t="e">
        <f>FIND(" "&amp;A17, 'Data Input'!$A32)</f>
        <v>#VALUE!</v>
      </c>
      <c r="C17" s="33" t="str">
        <f>IFERROR(MID('Data Input'!$A32,B17+2,2),"")</f>
        <v/>
      </c>
      <c r="D17" s="23" t="str">
        <f t="shared" si="0"/>
        <v/>
      </c>
      <c r="E17" s="32" t="s">
        <v>104</v>
      </c>
      <c r="F17" s="33" t="e">
        <f>FIND(" "&amp;E17, 'Data Input'!$A32,B17+1)</f>
        <v>#VALUE!</v>
      </c>
      <c r="G17" s="33" t="str">
        <f>IFERROR(MID('Data Input'!$A32,F17+2,2),"")</f>
        <v/>
      </c>
      <c r="H17" s="23" t="str">
        <f t="shared" si="1"/>
        <v/>
      </c>
      <c r="I17" s="32" t="s">
        <v>104</v>
      </c>
      <c r="J17" s="33" t="e">
        <f>FIND(" "&amp;I17, 'Data Input'!$A32,F17+1)</f>
        <v>#VALUE!</v>
      </c>
      <c r="K17" s="33" t="str">
        <f>IFERROR(MID('Data Input'!$A32,J17+2,2),"")</f>
        <v/>
      </c>
      <c r="L17" s="23" t="str">
        <f t="shared" si="2"/>
        <v/>
      </c>
      <c r="M17" s="32" t="s">
        <v>104</v>
      </c>
      <c r="N17" s="33" t="e">
        <f>FIND(" "&amp;M17, 'Data Input'!$A32,J17+1)</f>
        <v>#VALUE!</v>
      </c>
      <c r="O17" s="33" t="str">
        <f>IFERROR(MID('Data Input'!$A32,N17+2,2),"")</f>
        <v/>
      </c>
      <c r="P17" s="23" t="str">
        <f t="shared" si="3"/>
        <v/>
      </c>
      <c r="Q17" s="32" t="s">
        <v>103</v>
      </c>
      <c r="R17" s="33" t="e">
        <f>FIND(" "&amp;Q17, 'Data Input'!$A32,N17+1)</f>
        <v>#VALUE!</v>
      </c>
      <c r="S17" s="33" t="str">
        <f>IFERROR(MID('Data Input'!$A32,R17+2,2),"")</f>
        <v/>
      </c>
      <c r="T17" s="23" t="str">
        <f t="shared" si="21"/>
        <v/>
      </c>
      <c r="U17" s="32" t="s">
        <v>103</v>
      </c>
      <c r="V17" s="33" t="e">
        <f>FIND(" "&amp;U17, 'Data Input'!$A32,R17+1)</f>
        <v>#VALUE!</v>
      </c>
      <c r="W17" s="33" t="str">
        <f>IFERROR(MID('Data Input'!$A32,V17+2,2),"")</f>
        <v/>
      </c>
      <c r="X17" s="39" t="str">
        <f t="shared" si="22"/>
        <v/>
      </c>
      <c r="Y17" s="32" t="s">
        <v>103</v>
      </c>
      <c r="Z17" s="33" t="e">
        <f>FIND(" "&amp;Y17, 'Data Input'!$A32,V17+1)</f>
        <v>#VALUE!</v>
      </c>
      <c r="AA17" s="33" t="str">
        <f>IFERROR(MID('Data Input'!$A32,Z17+2,2),"")</f>
        <v/>
      </c>
      <c r="AB17" s="39" t="str">
        <f t="shared" si="23"/>
        <v/>
      </c>
      <c r="AC17" s="32" t="s">
        <v>103</v>
      </c>
      <c r="AD17" s="33" t="e">
        <f>FIND(" "&amp;AC17, 'Data Input'!$A32,Z17+1)</f>
        <v>#VALUE!</v>
      </c>
      <c r="AE17" s="33" t="str">
        <f>IFERROR(MID('Data Input'!$A32,AD17+2,2),"")</f>
        <v/>
      </c>
      <c r="AF17" s="23" t="str">
        <f t="shared" si="4"/>
        <v/>
      </c>
      <c r="AG17" s="32" t="s">
        <v>102</v>
      </c>
      <c r="AH17" s="33" t="e">
        <f>FIND(" "&amp;AG17, 'Data Input'!$A32,AD17+1)</f>
        <v>#VALUE!</v>
      </c>
      <c r="AI17" s="33" t="str">
        <f>IFERROR(MID('Data Input'!$A32,AH17+2,2),"")</f>
        <v/>
      </c>
      <c r="AJ17" s="26" t="str">
        <f t="shared" si="5"/>
        <v/>
      </c>
      <c r="AK17" s="32" t="s">
        <v>102</v>
      </c>
      <c r="AL17" s="33" t="e">
        <f>FIND(" "&amp;AK17, 'Data Input'!$A32,AH17+1)</f>
        <v>#VALUE!</v>
      </c>
      <c r="AM17" s="33" t="str">
        <f>IFERROR(MID('Data Input'!$A32,AL17+2,2),"")</f>
        <v/>
      </c>
      <c r="AN17" s="26" t="str">
        <f t="shared" si="6"/>
        <v/>
      </c>
      <c r="AO17" s="32" t="s">
        <v>102</v>
      </c>
      <c r="AP17" s="33" t="e">
        <f>FIND(" "&amp;AO17, 'Data Input'!$A32,AL17+1)</f>
        <v>#VALUE!</v>
      </c>
      <c r="AQ17" s="33" t="str">
        <f>IFERROR(MID('Data Input'!$A32,AP17+2,2),"")</f>
        <v/>
      </c>
      <c r="AR17" s="25" t="str">
        <f t="shared" si="7"/>
        <v/>
      </c>
      <c r="AS17" s="32" t="s">
        <v>102</v>
      </c>
      <c r="AT17" s="33" t="e">
        <f>FIND(" "&amp;AS17, 'Data Input'!$A32,AP17+1)</f>
        <v>#VALUE!</v>
      </c>
      <c r="AU17" s="33" t="str">
        <f>IFERROR(MID('Data Input'!$A32,AT17+2,2),"")</f>
        <v/>
      </c>
      <c r="AV17" s="26" t="str">
        <f t="shared" si="8"/>
        <v/>
      </c>
      <c r="AW17" s="32" t="s">
        <v>99</v>
      </c>
      <c r="AX17" s="33" t="e">
        <f>FIND(" "&amp;AW17, 'Data Input'!$A32,AT17+1)</f>
        <v>#VALUE!</v>
      </c>
      <c r="AY17" s="33" t="str">
        <f>IFERROR(MID('Data Input'!$A32,AX17+2,2),"")</f>
        <v/>
      </c>
      <c r="AZ17" s="26" t="str">
        <f t="shared" si="9"/>
        <v/>
      </c>
      <c r="BA17" s="32" t="s">
        <v>99</v>
      </c>
      <c r="BB17" s="33" t="e">
        <f>FIND(" "&amp;BA17, 'Data Input'!$A32,AX17+1)</f>
        <v>#VALUE!</v>
      </c>
      <c r="BC17" s="33" t="str">
        <f>IFERROR(MID('Data Input'!$A32,BB17+2,2),"")</f>
        <v/>
      </c>
      <c r="BD17" s="26" t="str">
        <f t="shared" si="10"/>
        <v/>
      </c>
      <c r="BE17" s="32" t="s">
        <v>99</v>
      </c>
      <c r="BF17" s="33" t="e">
        <f>FIND(" "&amp;BE17, 'Data Input'!$A32,BB17+1)</f>
        <v>#VALUE!</v>
      </c>
      <c r="BG17" s="33" t="str">
        <f>IFERROR(MID('Data Input'!$A32,BF17+2,2),"")</f>
        <v/>
      </c>
      <c r="BH17" s="26" t="str">
        <f t="shared" si="11"/>
        <v/>
      </c>
      <c r="BI17" s="32" t="s">
        <v>99</v>
      </c>
      <c r="BJ17" s="33" t="e">
        <f>FIND(" "&amp;BI17, 'Data Input'!$A32,BF17+1)</f>
        <v>#VALUE!</v>
      </c>
      <c r="BK17" s="33" t="str">
        <f>IFERROR(MID('Data Input'!$A32,BJ17+2,2),"")</f>
        <v/>
      </c>
      <c r="BL17" s="26" t="str">
        <f t="shared" si="12"/>
        <v/>
      </c>
      <c r="BM17" s="32" t="s">
        <v>100</v>
      </c>
      <c r="BN17" s="33" t="e">
        <f>FIND(" "&amp;BM17, 'Data Input'!$A32,BJ17+1)</f>
        <v>#VALUE!</v>
      </c>
      <c r="BO17" s="33" t="str">
        <f>IFERROR(MID('Data Input'!$A32,BN17+2,2),"")</f>
        <v/>
      </c>
      <c r="BP17" s="26" t="str">
        <f t="shared" si="13"/>
        <v/>
      </c>
      <c r="BQ17" s="32" t="s">
        <v>100</v>
      </c>
      <c r="BR17" s="33" t="e">
        <f>FIND(" "&amp;BQ17, 'Data Input'!$A32,BN17+1)</f>
        <v>#VALUE!</v>
      </c>
      <c r="BS17" s="33" t="str">
        <f>IFERROR(MID('Data Input'!$A32,BR17+2,2),"")</f>
        <v/>
      </c>
      <c r="BT17" s="26" t="str">
        <f t="shared" si="14"/>
        <v/>
      </c>
      <c r="BU17" s="32" t="s">
        <v>100</v>
      </c>
      <c r="BV17" s="33" t="e">
        <f>FIND(" "&amp;BU17, 'Data Input'!$A32,BR17+1)</f>
        <v>#VALUE!</v>
      </c>
      <c r="BW17" s="33" t="str">
        <f>IFERROR(MID('Data Input'!$A32,BV17+2,2),"")</f>
        <v/>
      </c>
      <c r="BX17" s="26" t="str">
        <f t="shared" si="15"/>
        <v/>
      </c>
      <c r="BY17" s="32" t="s">
        <v>100</v>
      </c>
      <c r="BZ17" s="33" t="e">
        <f>FIND(" "&amp;BY17, 'Data Input'!$A32,BV17+1)</f>
        <v>#VALUE!</v>
      </c>
      <c r="CA17" s="33" t="str">
        <f>IFERROR(MID('Data Input'!$A32,BZ17+2,2),"")</f>
        <v/>
      </c>
      <c r="CB17" s="23" t="str">
        <f t="shared" si="16"/>
        <v/>
      </c>
      <c r="CC17" s="32" t="s">
        <v>101</v>
      </c>
      <c r="CD17" s="33" t="e">
        <f>FIND(" "&amp;CC17, 'Data Input'!$A32,BZ17+1)</f>
        <v>#VALUE!</v>
      </c>
      <c r="CE17" s="33" t="str">
        <f>IFERROR(MID('Data Input'!$A32,CD17+2,2),"")</f>
        <v/>
      </c>
      <c r="CF17" s="23" t="str">
        <f t="shared" si="17"/>
        <v/>
      </c>
      <c r="CG17" s="32" t="s">
        <v>101</v>
      </c>
      <c r="CH17" s="33" t="e">
        <f>FIND(" "&amp;CG17, 'Data Input'!$A32,CD17+1)</f>
        <v>#VALUE!</v>
      </c>
      <c r="CI17" s="33" t="str">
        <f>IFERROR(MID('Data Input'!$A32,CH17+2,2),"")</f>
        <v/>
      </c>
      <c r="CJ17" s="23" t="str">
        <f t="shared" si="18"/>
        <v/>
      </c>
      <c r="CK17" s="32" t="s">
        <v>101</v>
      </c>
      <c r="CL17" s="33" t="e">
        <f>FIND(" "&amp;CK17, 'Data Input'!$A32,CH17+1)</f>
        <v>#VALUE!</v>
      </c>
      <c r="CM17" s="33" t="str">
        <f>IFERROR(MID('Data Input'!$A32,CL17+2,2),"")</f>
        <v/>
      </c>
      <c r="CN17" s="23" t="str">
        <f t="shared" si="19"/>
        <v/>
      </c>
      <c r="CO17" s="32" t="s">
        <v>101</v>
      </c>
      <c r="CP17" s="33" t="e">
        <f>FIND(" "&amp;CO17, 'Data Input'!$A32,CL17+1)</f>
        <v>#VALUE!</v>
      </c>
      <c r="CQ17" s="33" t="str">
        <f>IFERROR(MID('Data Input'!$A32,CP17+2,2),"")</f>
        <v/>
      </c>
      <c r="CR17" s="25" t="str">
        <f t="shared" si="20"/>
        <v/>
      </c>
    </row>
    <row r="18" spans="1:96" x14ac:dyDescent="0.15">
      <c r="A18" s="32" t="s">
        <v>104</v>
      </c>
      <c r="B18" s="33" t="e">
        <f>FIND(" "&amp;A18, 'Data Input'!$A34)</f>
        <v>#VALUE!</v>
      </c>
      <c r="C18" s="33" t="str">
        <f>IFERROR(MID('Data Input'!$A34,B18+2,2),"")</f>
        <v/>
      </c>
      <c r="D18" s="23" t="str">
        <f t="shared" si="0"/>
        <v/>
      </c>
      <c r="E18" s="32" t="s">
        <v>104</v>
      </c>
      <c r="F18" s="33" t="e">
        <f>FIND(" "&amp;E18, 'Data Input'!$A34,B18+1)</f>
        <v>#VALUE!</v>
      </c>
      <c r="G18" s="33" t="str">
        <f>IFERROR(MID('Data Input'!$A34,F18+2,2),"")</f>
        <v/>
      </c>
      <c r="H18" s="23" t="str">
        <f t="shared" si="1"/>
        <v/>
      </c>
      <c r="I18" s="32" t="s">
        <v>104</v>
      </c>
      <c r="J18" s="33" t="e">
        <f>FIND(" "&amp;I18, 'Data Input'!$A34,F18+1)</f>
        <v>#VALUE!</v>
      </c>
      <c r="K18" s="33" t="str">
        <f>IFERROR(MID('Data Input'!$A34,J18+2,2),"")</f>
        <v/>
      </c>
      <c r="L18" s="23" t="str">
        <f t="shared" si="2"/>
        <v/>
      </c>
      <c r="M18" s="32" t="s">
        <v>104</v>
      </c>
      <c r="N18" s="33" t="e">
        <f>FIND(" "&amp;M18, 'Data Input'!$A34,J18+1)</f>
        <v>#VALUE!</v>
      </c>
      <c r="O18" s="33" t="str">
        <f>IFERROR(MID('Data Input'!$A34,N18+2,2),"")</f>
        <v/>
      </c>
      <c r="P18" s="23" t="str">
        <f t="shared" si="3"/>
        <v/>
      </c>
      <c r="Q18" s="32" t="s">
        <v>103</v>
      </c>
      <c r="R18" s="33" t="e">
        <f>FIND(" "&amp;Q18, 'Data Input'!$A34,N18+1)</f>
        <v>#VALUE!</v>
      </c>
      <c r="S18" s="33" t="str">
        <f>IFERROR(MID('Data Input'!$A34,R18+2,2),"")</f>
        <v/>
      </c>
      <c r="T18" s="23" t="str">
        <f t="shared" si="21"/>
        <v/>
      </c>
      <c r="U18" s="32" t="s">
        <v>103</v>
      </c>
      <c r="V18" s="33" t="e">
        <f>FIND(" "&amp;U18, 'Data Input'!$A34,R18+1)</f>
        <v>#VALUE!</v>
      </c>
      <c r="W18" s="33" t="str">
        <f>IFERROR(MID('Data Input'!$A34,V18+2,2),"")</f>
        <v/>
      </c>
      <c r="X18" s="39" t="str">
        <f t="shared" si="22"/>
        <v/>
      </c>
      <c r="Y18" s="32" t="s">
        <v>103</v>
      </c>
      <c r="Z18" s="33" t="e">
        <f>FIND(" "&amp;Y18, 'Data Input'!$A34,V18+1)</f>
        <v>#VALUE!</v>
      </c>
      <c r="AA18" s="33" t="str">
        <f>IFERROR(MID('Data Input'!$A34,Z18+2,2),"")</f>
        <v/>
      </c>
      <c r="AB18" s="39" t="str">
        <f t="shared" si="23"/>
        <v/>
      </c>
      <c r="AC18" s="32" t="s">
        <v>103</v>
      </c>
      <c r="AD18" s="33" t="e">
        <f>FIND(" "&amp;AC18, 'Data Input'!$A34,Z18+1)</f>
        <v>#VALUE!</v>
      </c>
      <c r="AE18" s="33" t="str">
        <f>IFERROR(MID('Data Input'!$A34,AD18+2,2),"")</f>
        <v/>
      </c>
      <c r="AF18" s="23" t="str">
        <f t="shared" si="4"/>
        <v/>
      </c>
      <c r="AG18" s="32" t="s">
        <v>102</v>
      </c>
      <c r="AH18" s="33" t="e">
        <f>FIND(" "&amp;AG18, 'Data Input'!$A34,AD18+1)</f>
        <v>#VALUE!</v>
      </c>
      <c r="AI18" s="33" t="str">
        <f>IFERROR(MID('Data Input'!$A34,AH18+2,2),"")</f>
        <v/>
      </c>
      <c r="AJ18" s="26" t="str">
        <f t="shared" si="5"/>
        <v/>
      </c>
      <c r="AK18" s="32" t="s">
        <v>102</v>
      </c>
      <c r="AL18" s="33" t="e">
        <f>FIND(" "&amp;AK18, 'Data Input'!$A34,AH18+1)</f>
        <v>#VALUE!</v>
      </c>
      <c r="AM18" s="33" t="str">
        <f>IFERROR(MID('Data Input'!$A34,AL18+2,2),"")</f>
        <v/>
      </c>
      <c r="AN18" s="26" t="str">
        <f t="shared" si="6"/>
        <v/>
      </c>
      <c r="AO18" s="32" t="s">
        <v>102</v>
      </c>
      <c r="AP18" s="33" t="e">
        <f>FIND(" "&amp;AO18, 'Data Input'!$A34,AL18+1)</f>
        <v>#VALUE!</v>
      </c>
      <c r="AQ18" s="33" t="str">
        <f>IFERROR(MID('Data Input'!$A34,AP18+2,2),"")</f>
        <v/>
      </c>
      <c r="AR18" s="25" t="str">
        <f t="shared" si="7"/>
        <v/>
      </c>
      <c r="AS18" s="32" t="s">
        <v>102</v>
      </c>
      <c r="AT18" s="33" t="e">
        <f>FIND(" "&amp;AS18, 'Data Input'!$A34,AP18+1)</f>
        <v>#VALUE!</v>
      </c>
      <c r="AU18" s="33" t="str">
        <f>IFERROR(MID('Data Input'!$A34,AT18+2,2),"")</f>
        <v/>
      </c>
      <c r="AV18" s="26" t="str">
        <f t="shared" si="8"/>
        <v/>
      </c>
      <c r="AW18" s="32" t="s">
        <v>99</v>
      </c>
      <c r="AX18" s="33" t="e">
        <f>FIND(" "&amp;AW18, 'Data Input'!$A34,AT18+1)</f>
        <v>#VALUE!</v>
      </c>
      <c r="AY18" s="33" t="str">
        <f>IFERROR(MID('Data Input'!$A34,AX18+2,2),"")</f>
        <v/>
      </c>
      <c r="AZ18" s="26" t="str">
        <f t="shared" si="9"/>
        <v/>
      </c>
      <c r="BA18" s="32" t="s">
        <v>99</v>
      </c>
      <c r="BB18" s="33" t="e">
        <f>FIND(" "&amp;BA18, 'Data Input'!$A34,AX18+1)</f>
        <v>#VALUE!</v>
      </c>
      <c r="BC18" s="33" t="str">
        <f>IFERROR(MID('Data Input'!$A34,BB18+2,2),"")</f>
        <v/>
      </c>
      <c r="BD18" s="26" t="str">
        <f t="shared" si="10"/>
        <v/>
      </c>
      <c r="BE18" s="32" t="s">
        <v>99</v>
      </c>
      <c r="BF18" s="33" t="e">
        <f>FIND(" "&amp;BE18, 'Data Input'!$A34,BB18+1)</f>
        <v>#VALUE!</v>
      </c>
      <c r="BG18" s="33" t="str">
        <f>IFERROR(MID('Data Input'!$A34,BF18+2,2),"")</f>
        <v/>
      </c>
      <c r="BH18" s="26" t="str">
        <f t="shared" si="11"/>
        <v/>
      </c>
      <c r="BI18" s="32" t="s">
        <v>99</v>
      </c>
      <c r="BJ18" s="33" t="e">
        <f>FIND(" "&amp;BI18, 'Data Input'!$A34,BF18+1)</f>
        <v>#VALUE!</v>
      </c>
      <c r="BK18" s="33" t="str">
        <f>IFERROR(MID('Data Input'!$A34,BJ18+2,2),"")</f>
        <v/>
      </c>
      <c r="BL18" s="26" t="str">
        <f t="shared" si="12"/>
        <v/>
      </c>
      <c r="BM18" s="32" t="s">
        <v>100</v>
      </c>
      <c r="BN18" s="33" t="e">
        <f>FIND(" "&amp;BM18, 'Data Input'!$A34,BJ18+1)</f>
        <v>#VALUE!</v>
      </c>
      <c r="BO18" s="33" t="str">
        <f>IFERROR(MID('Data Input'!$A34,BN18+2,2),"")</f>
        <v/>
      </c>
      <c r="BP18" s="26" t="str">
        <f t="shared" si="13"/>
        <v/>
      </c>
      <c r="BQ18" s="32" t="s">
        <v>100</v>
      </c>
      <c r="BR18" s="33" t="e">
        <f>FIND(" "&amp;BQ18, 'Data Input'!$A34,BN18+1)</f>
        <v>#VALUE!</v>
      </c>
      <c r="BS18" s="33" t="str">
        <f>IFERROR(MID('Data Input'!$A34,BR18+2,2),"")</f>
        <v/>
      </c>
      <c r="BT18" s="26" t="str">
        <f t="shared" si="14"/>
        <v/>
      </c>
      <c r="BU18" s="32" t="s">
        <v>100</v>
      </c>
      <c r="BV18" s="33" t="e">
        <f>FIND(" "&amp;BU18, 'Data Input'!$A34,BR18+1)</f>
        <v>#VALUE!</v>
      </c>
      <c r="BW18" s="33" t="str">
        <f>IFERROR(MID('Data Input'!$A34,BV18+2,2),"")</f>
        <v/>
      </c>
      <c r="BX18" s="26" t="str">
        <f t="shared" si="15"/>
        <v/>
      </c>
      <c r="BY18" s="32" t="s">
        <v>100</v>
      </c>
      <c r="BZ18" s="33" t="e">
        <f>FIND(" "&amp;BY18, 'Data Input'!$A34,BV18+1)</f>
        <v>#VALUE!</v>
      </c>
      <c r="CA18" s="33" t="str">
        <f>IFERROR(MID('Data Input'!$A34,BZ18+2,2),"")</f>
        <v/>
      </c>
      <c r="CB18" s="23" t="str">
        <f t="shared" si="16"/>
        <v/>
      </c>
      <c r="CC18" s="32" t="s">
        <v>101</v>
      </c>
      <c r="CD18" s="33" t="e">
        <f>FIND(" "&amp;CC18, 'Data Input'!$A34,BZ18+1)</f>
        <v>#VALUE!</v>
      </c>
      <c r="CE18" s="33" t="str">
        <f>IFERROR(MID('Data Input'!$A34,CD18+2,2),"")</f>
        <v/>
      </c>
      <c r="CF18" s="23" t="str">
        <f t="shared" si="17"/>
        <v/>
      </c>
      <c r="CG18" s="32" t="s">
        <v>101</v>
      </c>
      <c r="CH18" s="33" t="e">
        <f>FIND(" "&amp;CG18, 'Data Input'!$A34,CD18+1)</f>
        <v>#VALUE!</v>
      </c>
      <c r="CI18" s="33" t="str">
        <f>IFERROR(MID('Data Input'!$A34,CH18+2,2),"")</f>
        <v/>
      </c>
      <c r="CJ18" s="23" t="str">
        <f t="shared" si="18"/>
        <v/>
      </c>
      <c r="CK18" s="32" t="s">
        <v>101</v>
      </c>
      <c r="CL18" s="33" t="e">
        <f>FIND(" "&amp;CK18, 'Data Input'!$A34,CH18+1)</f>
        <v>#VALUE!</v>
      </c>
      <c r="CM18" s="33" t="str">
        <f>IFERROR(MID('Data Input'!$A34,CL18+2,2),"")</f>
        <v/>
      </c>
      <c r="CN18" s="23" t="str">
        <f t="shared" si="19"/>
        <v/>
      </c>
      <c r="CO18" s="32" t="s">
        <v>101</v>
      </c>
      <c r="CP18" s="33" t="e">
        <f>FIND(" "&amp;CO18, 'Data Input'!$A34,CL18+1)</f>
        <v>#VALUE!</v>
      </c>
      <c r="CQ18" s="33" t="str">
        <f>IFERROR(MID('Data Input'!$A34,CP18+2,2),"")</f>
        <v/>
      </c>
      <c r="CR18" s="25" t="str">
        <f t="shared" si="20"/>
        <v/>
      </c>
    </row>
    <row r="19" spans="1:96" x14ac:dyDescent="0.15">
      <c r="A19" s="32" t="s">
        <v>104</v>
      </c>
      <c r="B19" s="33" t="e">
        <f>FIND(" "&amp;A19, 'Data Input'!$A36)</f>
        <v>#VALUE!</v>
      </c>
      <c r="C19" s="33" t="str">
        <f>IFERROR(MID('Data Input'!$A36,B19+2,2),"")</f>
        <v/>
      </c>
      <c r="D19" s="23" t="str">
        <f t="shared" si="0"/>
        <v/>
      </c>
      <c r="E19" s="32" t="s">
        <v>104</v>
      </c>
      <c r="F19" s="33" t="e">
        <f>FIND(" "&amp;E19, 'Data Input'!$A36,B19+1)</f>
        <v>#VALUE!</v>
      </c>
      <c r="G19" s="33" t="str">
        <f>IFERROR(MID('Data Input'!$A36,F19+2,2),"")</f>
        <v/>
      </c>
      <c r="H19" s="23" t="str">
        <f t="shared" si="1"/>
        <v/>
      </c>
      <c r="I19" s="32" t="s">
        <v>104</v>
      </c>
      <c r="J19" s="33" t="e">
        <f>FIND(" "&amp;I19, 'Data Input'!$A36,F19+1)</f>
        <v>#VALUE!</v>
      </c>
      <c r="K19" s="33" t="str">
        <f>IFERROR(MID('Data Input'!$A36,J19+2,2),"")</f>
        <v/>
      </c>
      <c r="L19" s="23" t="str">
        <f t="shared" si="2"/>
        <v/>
      </c>
      <c r="M19" s="32" t="s">
        <v>104</v>
      </c>
      <c r="N19" s="33" t="e">
        <f>FIND(" "&amp;M19, 'Data Input'!$A36,J19+1)</f>
        <v>#VALUE!</v>
      </c>
      <c r="O19" s="33" t="str">
        <f>IFERROR(MID('Data Input'!$A36,N19+2,2),"")</f>
        <v/>
      </c>
      <c r="P19" s="23" t="str">
        <f t="shared" si="3"/>
        <v/>
      </c>
      <c r="Q19" s="32" t="s">
        <v>103</v>
      </c>
      <c r="R19" s="33" t="e">
        <f>FIND(" "&amp;Q19, 'Data Input'!$A36,N19+1)</f>
        <v>#VALUE!</v>
      </c>
      <c r="S19" s="33" t="str">
        <f>IFERROR(MID('Data Input'!$A36,R19+2,2),"")</f>
        <v/>
      </c>
      <c r="T19" s="23" t="str">
        <f t="shared" si="21"/>
        <v/>
      </c>
      <c r="U19" s="32" t="s">
        <v>103</v>
      </c>
      <c r="V19" s="33" t="e">
        <f>FIND(" "&amp;U19, 'Data Input'!$A36,R19+1)</f>
        <v>#VALUE!</v>
      </c>
      <c r="W19" s="33" t="str">
        <f>IFERROR(MID('Data Input'!$A36,V19+2,2),"")</f>
        <v/>
      </c>
      <c r="X19" s="39" t="str">
        <f t="shared" si="22"/>
        <v/>
      </c>
      <c r="Y19" s="32" t="s">
        <v>103</v>
      </c>
      <c r="Z19" s="33" t="e">
        <f>FIND(" "&amp;Y19, 'Data Input'!$A36,V19+1)</f>
        <v>#VALUE!</v>
      </c>
      <c r="AA19" s="33" t="str">
        <f>IFERROR(MID('Data Input'!$A36,Z19+2,2),"")</f>
        <v/>
      </c>
      <c r="AB19" s="39" t="str">
        <f t="shared" si="23"/>
        <v/>
      </c>
      <c r="AC19" s="32" t="s">
        <v>103</v>
      </c>
      <c r="AD19" s="33" t="e">
        <f>FIND(" "&amp;AC19, 'Data Input'!$A36,Z19+1)</f>
        <v>#VALUE!</v>
      </c>
      <c r="AE19" s="33" t="str">
        <f>IFERROR(MID('Data Input'!$A36,AD19+2,2),"")</f>
        <v/>
      </c>
      <c r="AF19" s="23" t="str">
        <f t="shared" si="4"/>
        <v/>
      </c>
      <c r="AG19" s="32" t="s">
        <v>102</v>
      </c>
      <c r="AH19" s="33" t="e">
        <f>FIND(" "&amp;AG19, 'Data Input'!$A36,AD19+1)</f>
        <v>#VALUE!</v>
      </c>
      <c r="AI19" s="33" t="str">
        <f>IFERROR(MID('Data Input'!$A36,AH19+2,2),"")</f>
        <v/>
      </c>
      <c r="AJ19" s="26" t="str">
        <f t="shared" si="5"/>
        <v/>
      </c>
      <c r="AK19" s="32" t="s">
        <v>102</v>
      </c>
      <c r="AL19" s="33" t="e">
        <f>FIND(" "&amp;AK19, 'Data Input'!$A36,AH19+1)</f>
        <v>#VALUE!</v>
      </c>
      <c r="AM19" s="33" t="str">
        <f>IFERROR(MID('Data Input'!$A36,AL19+2,2),"")</f>
        <v/>
      </c>
      <c r="AN19" s="26" t="str">
        <f t="shared" si="6"/>
        <v/>
      </c>
      <c r="AO19" s="32" t="s">
        <v>102</v>
      </c>
      <c r="AP19" s="33" t="e">
        <f>FIND(" "&amp;AO19, 'Data Input'!$A36,AL19+1)</f>
        <v>#VALUE!</v>
      </c>
      <c r="AQ19" s="33" t="str">
        <f>IFERROR(MID('Data Input'!$A36,AP19+2,2),"")</f>
        <v/>
      </c>
      <c r="AR19" s="25" t="str">
        <f t="shared" si="7"/>
        <v/>
      </c>
      <c r="AS19" s="32" t="s">
        <v>102</v>
      </c>
      <c r="AT19" s="33" t="e">
        <f>FIND(" "&amp;AS19, 'Data Input'!$A36,AP19+1)</f>
        <v>#VALUE!</v>
      </c>
      <c r="AU19" s="33" t="str">
        <f>IFERROR(MID('Data Input'!$A36,AT19+2,2),"")</f>
        <v/>
      </c>
      <c r="AV19" s="26" t="str">
        <f t="shared" si="8"/>
        <v/>
      </c>
      <c r="AW19" s="32" t="s">
        <v>99</v>
      </c>
      <c r="AX19" s="33" t="e">
        <f>FIND(" "&amp;AW19, 'Data Input'!$A36,AT19+1)</f>
        <v>#VALUE!</v>
      </c>
      <c r="AY19" s="33" t="str">
        <f>IFERROR(MID('Data Input'!$A36,AX19+2,2),"")</f>
        <v/>
      </c>
      <c r="AZ19" s="26" t="str">
        <f t="shared" si="9"/>
        <v/>
      </c>
      <c r="BA19" s="32" t="s">
        <v>99</v>
      </c>
      <c r="BB19" s="33" t="e">
        <f>FIND(" "&amp;BA19, 'Data Input'!$A36,AX19+1)</f>
        <v>#VALUE!</v>
      </c>
      <c r="BC19" s="33" t="str">
        <f>IFERROR(MID('Data Input'!$A36,BB19+2,2),"")</f>
        <v/>
      </c>
      <c r="BD19" s="26" t="str">
        <f t="shared" si="10"/>
        <v/>
      </c>
      <c r="BE19" s="32" t="s">
        <v>99</v>
      </c>
      <c r="BF19" s="33" t="e">
        <f>FIND(" "&amp;BE19, 'Data Input'!$A36,BB19+1)</f>
        <v>#VALUE!</v>
      </c>
      <c r="BG19" s="33" t="str">
        <f>IFERROR(MID('Data Input'!$A36,BF19+2,2),"")</f>
        <v/>
      </c>
      <c r="BH19" s="26" t="str">
        <f t="shared" si="11"/>
        <v/>
      </c>
      <c r="BI19" s="32" t="s">
        <v>99</v>
      </c>
      <c r="BJ19" s="33" t="e">
        <f>FIND(" "&amp;BI19, 'Data Input'!$A36,BF19+1)</f>
        <v>#VALUE!</v>
      </c>
      <c r="BK19" s="33" t="str">
        <f>IFERROR(MID('Data Input'!$A36,BJ19+2,2),"")</f>
        <v/>
      </c>
      <c r="BL19" s="26" t="str">
        <f t="shared" si="12"/>
        <v/>
      </c>
      <c r="BM19" s="32" t="s">
        <v>100</v>
      </c>
      <c r="BN19" s="33" t="e">
        <f>FIND(" "&amp;BM19, 'Data Input'!$A36,BJ19+1)</f>
        <v>#VALUE!</v>
      </c>
      <c r="BO19" s="33" t="str">
        <f>IFERROR(MID('Data Input'!$A36,BN19+2,2),"")</f>
        <v/>
      </c>
      <c r="BP19" s="26" t="str">
        <f t="shared" si="13"/>
        <v/>
      </c>
      <c r="BQ19" s="32" t="s">
        <v>100</v>
      </c>
      <c r="BR19" s="33" t="e">
        <f>FIND(" "&amp;BQ19, 'Data Input'!$A36,BN19+1)</f>
        <v>#VALUE!</v>
      </c>
      <c r="BS19" s="33" t="str">
        <f>IFERROR(MID('Data Input'!$A36,BR19+2,2),"")</f>
        <v/>
      </c>
      <c r="BT19" s="26" t="str">
        <f t="shared" si="14"/>
        <v/>
      </c>
      <c r="BU19" s="32" t="s">
        <v>100</v>
      </c>
      <c r="BV19" s="33" t="e">
        <f>FIND(" "&amp;BU19, 'Data Input'!$A36,BR19+1)</f>
        <v>#VALUE!</v>
      </c>
      <c r="BW19" s="33" t="str">
        <f>IFERROR(MID('Data Input'!$A36,BV19+2,2),"")</f>
        <v/>
      </c>
      <c r="BX19" s="26" t="str">
        <f t="shared" si="15"/>
        <v/>
      </c>
      <c r="BY19" s="32" t="s">
        <v>100</v>
      </c>
      <c r="BZ19" s="33" t="e">
        <f>FIND(" "&amp;BY19, 'Data Input'!$A36,BV19+1)</f>
        <v>#VALUE!</v>
      </c>
      <c r="CA19" s="33" t="str">
        <f>IFERROR(MID('Data Input'!$A36,BZ19+2,2),"")</f>
        <v/>
      </c>
      <c r="CB19" s="23" t="str">
        <f t="shared" si="16"/>
        <v/>
      </c>
      <c r="CC19" s="32" t="s">
        <v>101</v>
      </c>
      <c r="CD19" s="33" t="e">
        <f>FIND(" "&amp;CC19, 'Data Input'!$A36,BZ19+1)</f>
        <v>#VALUE!</v>
      </c>
      <c r="CE19" s="33" t="str">
        <f>IFERROR(MID('Data Input'!$A36,CD19+2,2),"")</f>
        <v/>
      </c>
      <c r="CF19" s="23" t="str">
        <f t="shared" si="17"/>
        <v/>
      </c>
      <c r="CG19" s="32" t="s">
        <v>101</v>
      </c>
      <c r="CH19" s="33" t="e">
        <f>FIND(" "&amp;CG19, 'Data Input'!$A36,CD19+1)</f>
        <v>#VALUE!</v>
      </c>
      <c r="CI19" s="33" t="str">
        <f>IFERROR(MID('Data Input'!$A36,CH19+2,2),"")</f>
        <v/>
      </c>
      <c r="CJ19" s="23" t="str">
        <f t="shared" si="18"/>
        <v/>
      </c>
      <c r="CK19" s="32" t="s">
        <v>101</v>
      </c>
      <c r="CL19" s="33" t="e">
        <f>FIND(" "&amp;CK19, 'Data Input'!$A36,CH19+1)</f>
        <v>#VALUE!</v>
      </c>
      <c r="CM19" s="33" t="str">
        <f>IFERROR(MID('Data Input'!$A36,CL19+2,2),"")</f>
        <v/>
      </c>
      <c r="CN19" s="23" t="str">
        <f t="shared" si="19"/>
        <v/>
      </c>
      <c r="CO19" s="32" t="s">
        <v>101</v>
      </c>
      <c r="CP19" s="33" t="e">
        <f>FIND(" "&amp;CO19, 'Data Input'!$A36,CL19+1)</f>
        <v>#VALUE!</v>
      </c>
      <c r="CQ19" s="33" t="str">
        <f>IFERROR(MID('Data Input'!$A36,CP19+2,2),"")</f>
        <v/>
      </c>
      <c r="CR19" s="25" t="str">
        <f t="shared" si="20"/>
        <v/>
      </c>
    </row>
    <row r="20" spans="1:96" x14ac:dyDescent="0.15">
      <c r="A20" s="32" t="s">
        <v>104</v>
      </c>
      <c r="B20" s="33" t="e">
        <f>FIND(" "&amp;A20, 'Data Input'!$A38)</f>
        <v>#VALUE!</v>
      </c>
      <c r="C20" s="33" t="str">
        <f>IFERROR(MID('Data Input'!$A38,B20+2,2),"")</f>
        <v/>
      </c>
      <c r="D20" s="23" t="str">
        <f t="shared" si="0"/>
        <v/>
      </c>
      <c r="E20" s="32" t="s">
        <v>104</v>
      </c>
      <c r="F20" s="33" t="e">
        <f>FIND(" "&amp;E20, 'Data Input'!$A38,B20+1)</f>
        <v>#VALUE!</v>
      </c>
      <c r="G20" s="33" t="str">
        <f>IFERROR(MID('Data Input'!$A38,F20+2,2),"")</f>
        <v/>
      </c>
      <c r="H20" s="23" t="str">
        <f t="shared" si="1"/>
        <v/>
      </c>
      <c r="I20" s="32" t="s">
        <v>104</v>
      </c>
      <c r="J20" s="33" t="e">
        <f>FIND(" "&amp;I20, 'Data Input'!$A38,F20+1)</f>
        <v>#VALUE!</v>
      </c>
      <c r="K20" s="33" t="str">
        <f>IFERROR(MID('Data Input'!$A38,J20+2,2),"")</f>
        <v/>
      </c>
      <c r="L20" s="23" t="str">
        <f t="shared" si="2"/>
        <v/>
      </c>
      <c r="M20" s="32" t="s">
        <v>104</v>
      </c>
      <c r="N20" s="33" t="e">
        <f>FIND(" "&amp;M20, 'Data Input'!$A38,J20+1)</f>
        <v>#VALUE!</v>
      </c>
      <c r="O20" s="33" t="str">
        <f>IFERROR(MID('Data Input'!$A38,N20+2,2),"")</f>
        <v/>
      </c>
      <c r="P20" s="23" t="str">
        <f t="shared" si="3"/>
        <v/>
      </c>
      <c r="Q20" s="32" t="s">
        <v>103</v>
      </c>
      <c r="R20" s="33" t="e">
        <f>FIND(" "&amp;Q20, 'Data Input'!$A38,N20+1)</f>
        <v>#VALUE!</v>
      </c>
      <c r="S20" s="33" t="str">
        <f>IFERROR(MID('Data Input'!$A38,R20+2,2),"")</f>
        <v/>
      </c>
      <c r="T20" s="23" t="str">
        <f t="shared" si="21"/>
        <v/>
      </c>
      <c r="U20" s="32" t="s">
        <v>103</v>
      </c>
      <c r="V20" s="33" t="e">
        <f>FIND(" "&amp;U20, 'Data Input'!$A38,R20+1)</f>
        <v>#VALUE!</v>
      </c>
      <c r="W20" s="33" t="str">
        <f>IFERROR(MID('Data Input'!$A38,V20+2,2),"")</f>
        <v/>
      </c>
      <c r="X20" s="39" t="str">
        <f t="shared" si="22"/>
        <v/>
      </c>
      <c r="Y20" s="32" t="s">
        <v>103</v>
      </c>
      <c r="Z20" s="33" t="e">
        <f>FIND(" "&amp;Y20, 'Data Input'!$A38,V20+1)</f>
        <v>#VALUE!</v>
      </c>
      <c r="AA20" s="33" t="str">
        <f>IFERROR(MID('Data Input'!$A38,Z20+2,2),"")</f>
        <v/>
      </c>
      <c r="AB20" s="39" t="str">
        <f t="shared" si="23"/>
        <v/>
      </c>
      <c r="AC20" s="32" t="s">
        <v>103</v>
      </c>
      <c r="AD20" s="33" t="e">
        <f>FIND(" "&amp;AC20, 'Data Input'!$A38,Z20+1)</f>
        <v>#VALUE!</v>
      </c>
      <c r="AE20" s="33" t="str">
        <f>IFERROR(MID('Data Input'!$A38,AD20+2,2),"")</f>
        <v/>
      </c>
      <c r="AF20" s="23" t="str">
        <f t="shared" si="4"/>
        <v/>
      </c>
      <c r="AG20" s="32" t="s">
        <v>102</v>
      </c>
      <c r="AH20" s="33" t="e">
        <f>FIND(" "&amp;AG20, 'Data Input'!$A38,AD20+1)</f>
        <v>#VALUE!</v>
      </c>
      <c r="AI20" s="33" t="str">
        <f>IFERROR(MID('Data Input'!$A38,AH20+2,2),"")</f>
        <v/>
      </c>
      <c r="AJ20" s="26" t="str">
        <f t="shared" si="5"/>
        <v/>
      </c>
      <c r="AK20" s="32" t="s">
        <v>102</v>
      </c>
      <c r="AL20" s="33" t="e">
        <f>FIND(" "&amp;AK20, 'Data Input'!$A38,AH20+1)</f>
        <v>#VALUE!</v>
      </c>
      <c r="AM20" s="33" t="str">
        <f>IFERROR(MID('Data Input'!$A38,AL20+2,2),"")</f>
        <v/>
      </c>
      <c r="AN20" s="26" t="str">
        <f t="shared" si="6"/>
        <v/>
      </c>
      <c r="AO20" s="32" t="s">
        <v>102</v>
      </c>
      <c r="AP20" s="33" t="e">
        <f>FIND(" "&amp;AO20, 'Data Input'!$A38,AL20+1)</f>
        <v>#VALUE!</v>
      </c>
      <c r="AQ20" s="33" t="str">
        <f>IFERROR(MID('Data Input'!$A38,AP20+2,2),"")</f>
        <v/>
      </c>
      <c r="AR20" s="25" t="str">
        <f t="shared" si="7"/>
        <v/>
      </c>
      <c r="AS20" s="32" t="s">
        <v>102</v>
      </c>
      <c r="AT20" s="33" t="e">
        <f>FIND(" "&amp;AS20, 'Data Input'!$A38,AP20+1)</f>
        <v>#VALUE!</v>
      </c>
      <c r="AU20" s="33" t="str">
        <f>IFERROR(MID('Data Input'!$A38,AT20+2,2),"")</f>
        <v/>
      </c>
      <c r="AV20" s="26" t="str">
        <f t="shared" si="8"/>
        <v/>
      </c>
      <c r="AW20" s="32" t="s">
        <v>99</v>
      </c>
      <c r="AX20" s="33" t="e">
        <f>FIND(" "&amp;AW20, 'Data Input'!$A38,AT20+1)</f>
        <v>#VALUE!</v>
      </c>
      <c r="AY20" s="33" t="str">
        <f>IFERROR(MID('Data Input'!$A38,AX20+2,2),"")</f>
        <v/>
      </c>
      <c r="AZ20" s="26" t="str">
        <f t="shared" si="9"/>
        <v/>
      </c>
      <c r="BA20" s="32" t="s">
        <v>99</v>
      </c>
      <c r="BB20" s="33" t="e">
        <f>FIND(" "&amp;BA20, 'Data Input'!$A38,AX20+1)</f>
        <v>#VALUE!</v>
      </c>
      <c r="BC20" s="33" t="str">
        <f>IFERROR(MID('Data Input'!$A38,BB20+2,2),"")</f>
        <v/>
      </c>
      <c r="BD20" s="26" t="str">
        <f t="shared" si="10"/>
        <v/>
      </c>
      <c r="BE20" s="32" t="s">
        <v>99</v>
      </c>
      <c r="BF20" s="33" t="e">
        <f>FIND(" "&amp;BE20, 'Data Input'!$A38,BB20+1)</f>
        <v>#VALUE!</v>
      </c>
      <c r="BG20" s="33" t="str">
        <f>IFERROR(MID('Data Input'!$A38,BF20+2,2),"")</f>
        <v/>
      </c>
      <c r="BH20" s="26" t="str">
        <f t="shared" si="11"/>
        <v/>
      </c>
      <c r="BI20" s="32" t="s">
        <v>99</v>
      </c>
      <c r="BJ20" s="33" t="e">
        <f>FIND(" "&amp;BI20, 'Data Input'!$A38,BF20+1)</f>
        <v>#VALUE!</v>
      </c>
      <c r="BK20" s="33" t="str">
        <f>IFERROR(MID('Data Input'!$A38,BJ20+2,2),"")</f>
        <v/>
      </c>
      <c r="BL20" s="26" t="str">
        <f t="shared" si="12"/>
        <v/>
      </c>
      <c r="BM20" s="32" t="s">
        <v>100</v>
      </c>
      <c r="BN20" s="33" t="e">
        <f>FIND(" "&amp;BM20, 'Data Input'!$A38,BJ20+1)</f>
        <v>#VALUE!</v>
      </c>
      <c r="BO20" s="33" t="str">
        <f>IFERROR(MID('Data Input'!$A38,BN20+2,2),"")</f>
        <v/>
      </c>
      <c r="BP20" s="26" t="str">
        <f t="shared" si="13"/>
        <v/>
      </c>
      <c r="BQ20" s="32" t="s">
        <v>100</v>
      </c>
      <c r="BR20" s="33" t="e">
        <f>FIND(" "&amp;BQ20, 'Data Input'!$A38,BN20+1)</f>
        <v>#VALUE!</v>
      </c>
      <c r="BS20" s="33" t="str">
        <f>IFERROR(MID('Data Input'!$A38,BR20+2,2),"")</f>
        <v/>
      </c>
      <c r="BT20" s="26" t="str">
        <f t="shared" si="14"/>
        <v/>
      </c>
      <c r="BU20" s="32" t="s">
        <v>100</v>
      </c>
      <c r="BV20" s="33" t="e">
        <f>FIND(" "&amp;BU20, 'Data Input'!$A38,BR20+1)</f>
        <v>#VALUE!</v>
      </c>
      <c r="BW20" s="33" t="str">
        <f>IFERROR(MID('Data Input'!$A38,BV20+2,2),"")</f>
        <v/>
      </c>
      <c r="BX20" s="26" t="str">
        <f t="shared" si="15"/>
        <v/>
      </c>
      <c r="BY20" s="32" t="s">
        <v>100</v>
      </c>
      <c r="BZ20" s="33" t="e">
        <f>FIND(" "&amp;BY20, 'Data Input'!$A38,BV20+1)</f>
        <v>#VALUE!</v>
      </c>
      <c r="CA20" s="33" t="str">
        <f>IFERROR(MID('Data Input'!$A38,BZ20+2,2),"")</f>
        <v/>
      </c>
      <c r="CB20" s="23" t="str">
        <f t="shared" si="16"/>
        <v/>
      </c>
      <c r="CC20" s="32" t="s">
        <v>101</v>
      </c>
      <c r="CD20" s="33" t="e">
        <f>FIND(" "&amp;CC20, 'Data Input'!$A38,BZ20+1)</f>
        <v>#VALUE!</v>
      </c>
      <c r="CE20" s="33" t="str">
        <f>IFERROR(MID('Data Input'!$A38,CD20+2,2),"")</f>
        <v/>
      </c>
      <c r="CF20" s="23" t="str">
        <f t="shared" si="17"/>
        <v/>
      </c>
      <c r="CG20" s="32" t="s">
        <v>101</v>
      </c>
      <c r="CH20" s="33" t="e">
        <f>FIND(" "&amp;CG20, 'Data Input'!$A38,CD20+1)</f>
        <v>#VALUE!</v>
      </c>
      <c r="CI20" s="33" t="str">
        <f>IFERROR(MID('Data Input'!$A38,CH20+2,2),"")</f>
        <v/>
      </c>
      <c r="CJ20" s="23" t="str">
        <f t="shared" si="18"/>
        <v/>
      </c>
      <c r="CK20" s="32" t="s">
        <v>101</v>
      </c>
      <c r="CL20" s="33" t="e">
        <f>FIND(" "&amp;CK20, 'Data Input'!$A38,CH20+1)</f>
        <v>#VALUE!</v>
      </c>
      <c r="CM20" s="33" t="str">
        <f>IFERROR(MID('Data Input'!$A38,CL20+2,2),"")</f>
        <v/>
      </c>
      <c r="CN20" s="23" t="str">
        <f t="shared" si="19"/>
        <v/>
      </c>
      <c r="CO20" s="32" t="s">
        <v>101</v>
      </c>
      <c r="CP20" s="33" t="e">
        <f>FIND(" "&amp;CO20, 'Data Input'!$A38,CL20+1)</f>
        <v>#VALUE!</v>
      </c>
      <c r="CQ20" s="33" t="str">
        <f>IFERROR(MID('Data Input'!$A38,CP20+2,2),"")</f>
        <v/>
      </c>
      <c r="CR20" s="25" t="str">
        <f t="shared" si="20"/>
        <v/>
      </c>
    </row>
    <row r="21" spans="1:96" x14ac:dyDescent="0.15">
      <c r="A21" s="32" t="s">
        <v>104</v>
      </c>
      <c r="B21" s="33" t="e">
        <f>FIND(" "&amp;A21, 'Data Input'!$A40)</f>
        <v>#VALUE!</v>
      </c>
      <c r="C21" s="33" t="str">
        <f>IFERROR(MID('Data Input'!$A40,B21+2,2),"")</f>
        <v/>
      </c>
      <c r="D21" s="23" t="str">
        <f t="shared" si="0"/>
        <v/>
      </c>
      <c r="E21" s="32" t="s">
        <v>104</v>
      </c>
      <c r="F21" s="33" t="e">
        <f>FIND(" "&amp;E21, 'Data Input'!$A40,B21+1)</f>
        <v>#VALUE!</v>
      </c>
      <c r="G21" s="33" t="str">
        <f>IFERROR(MID('Data Input'!$A40,F21+2,2),"")</f>
        <v/>
      </c>
      <c r="H21" s="23" t="str">
        <f t="shared" si="1"/>
        <v/>
      </c>
      <c r="I21" s="32" t="s">
        <v>104</v>
      </c>
      <c r="J21" s="33" t="e">
        <f>FIND(" "&amp;I21, 'Data Input'!$A40,F21+1)</f>
        <v>#VALUE!</v>
      </c>
      <c r="K21" s="33" t="str">
        <f>IFERROR(MID('Data Input'!$A40,J21+2,2),"")</f>
        <v/>
      </c>
      <c r="L21" s="23" t="str">
        <f t="shared" si="2"/>
        <v/>
      </c>
      <c r="M21" s="32" t="s">
        <v>104</v>
      </c>
      <c r="N21" s="33" t="e">
        <f>FIND(" "&amp;M21, 'Data Input'!$A40,J21+1)</f>
        <v>#VALUE!</v>
      </c>
      <c r="O21" s="33" t="str">
        <f>IFERROR(MID('Data Input'!$A40,N21+2,2),"")</f>
        <v/>
      </c>
      <c r="P21" s="23" t="str">
        <f t="shared" si="3"/>
        <v/>
      </c>
      <c r="Q21" s="32" t="s">
        <v>103</v>
      </c>
      <c r="R21" s="33" t="e">
        <f>FIND(" "&amp;Q21, 'Data Input'!$A40,N21+1)</f>
        <v>#VALUE!</v>
      </c>
      <c r="S21" s="33" t="str">
        <f>IFERROR(MID('Data Input'!$A40,R21+2,2),"")</f>
        <v/>
      </c>
      <c r="T21" s="23" t="str">
        <f t="shared" si="21"/>
        <v/>
      </c>
      <c r="U21" s="32" t="s">
        <v>103</v>
      </c>
      <c r="V21" s="33" t="e">
        <f>FIND(" "&amp;U21, 'Data Input'!$A40,R21+1)</f>
        <v>#VALUE!</v>
      </c>
      <c r="W21" s="33" t="str">
        <f>IFERROR(MID('Data Input'!$A40,V21+2,2),"")</f>
        <v/>
      </c>
      <c r="X21" s="39" t="str">
        <f t="shared" si="22"/>
        <v/>
      </c>
      <c r="Y21" s="32" t="s">
        <v>103</v>
      </c>
      <c r="Z21" s="33" t="e">
        <f>FIND(" "&amp;Y21, 'Data Input'!$A40,V21+1)</f>
        <v>#VALUE!</v>
      </c>
      <c r="AA21" s="33" t="str">
        <f>IFERROR(MID('Data Input'!$A40,Z21+2,2),"")</f>
        <v/>
      </c>
      <c r="AB21" s="39" t="str">
        <f t="shared" si="23"/>
        <v/>
      </c>
      <c r="AC21" s="32" t="s">
        <v>103</v>
      </c>
      <c r="AD21" s="33" t="e">
        <f>FIND(" "&amp;AC21, 'Data Input'!$A40,Z21+1)</f>
        <v>#VALUE!</v>
      </c>
      <c r="AE21" s="33" t="str">
        <f>IFERROR(MID('Data Input'!$A40,AD21+2,2),"")</f>
        <v/>
      </c>
      <c r="AF21" s="23" t="str">
        <f t="shared" si="4"/>
        <v/>
      </c>
      <c r="AG21" s="32" t="s">
        <v>102</v>
      </c>
      <c r="AH21" s="33" t="e">
        <f>FIND(" "&amp;AG21, 'Data Input'!$A40,AD21+1)</f>
        <v>#VALUE!</v>
      </c>
      <c r="AI21" s="33" t="str">
        <f>IFERROR(MID('Data Input'!$A40,AH21+2,2),"")</f>
        <v/>
      </c>
      <c r="AJ21" s="26" t="str">
        <f t="shared" si="5"/>
        <v/>
      </c>
      <c r="AK21" s="32" t="s">
        <v>102</v>
      </c>
      <c r="AL21" s="33" t="e">
        <f>FIND(" "&amp;AK21, 'Data Input'!$A40,AH21+1)</f>
        <v>#VALUE!</v>
      </c>
      <c r="AM21" s="33" t="str">
        <f>IFERROR(MID('Data Input'!$A40,AL21+2,2),"")</f>
        <v/>
      </c>
      <c r="AN21" s="26" t="str">
        <f t="shared" si="6"/>
        <v/>
      </c>
      <c r="AO21" s="32" t="s">
        <v>102</v>
      </c>
      <c r="AP21" s="33" t="e">
        <f>FIND(" "&amp;AO21, 'Data Input'!$A40,AL21+1)</f>
        <v>#VALUE!</v>
      </c>
      <c r="AQ21" s="33" t="str">
        <f>IFERROR(MID('Data Input'!$A40,AP21+2,2),"")</f>
        <v/>
      </c>
      <c r="AR21" s="25" t="str">
        <f t="shared" si="7"/>
        <v/>
      </c>
      <c r="AS21" s="32" t="s">
        <v>102</v>
      </c>
      <c r="AT21" s="33" t="e">
        <f>FIND(" "&amp;AS21, 'Data Input'!$A40,AP21+1)</f>
        <v>#VALUE!</v>
      </c>
      <c r="AU21" s="33" t="str">
        <f>IFERROR(MID('Data Input'!$A40,AT21+2,2),"")</f>
        <v/>
      </c>
      <c r="AV21" s="26" t="str">
        <f t="shared" si="8"/>
        <v/>
      </c>
      <c r="AW21" s="32" t="s">
        <v>99</v>
      </c>
      <c r="AX21" s="33" t="e">
        <f>FIND(" "&amp;AW21, 'Data Input'!$A40,AT21+1)</f>
        <v>#VALUE!</v>
      </c>
      <c r="AY21" s="33" t="str">
        <f>IFERROR(MID('Data Input'!$A40,AX21+2,2),"")</f>
        <v/>
      </c>
      <c r="AZ21" s="26" t="str">
        <f t="shared" si="9"/>
        <v/>
      </c>
      <c r="BA21" s="32" t="s">
        <v>99</v>
      </c>
      <c r="BB21" s="33" t="e">
        <f>FIND(" "&amp;BA21, 'Data Input'!$A40,AX21+1)</f>
        <v>#VALUE!</v>
      </c>
      <c r="BC21" s="33" t="str">
        <f>IFERROR(MID('Data Input'!$A40,BB21+2,2),"")</f>
        <v/>
      </c>
      <c r="BD21" s="26" t="str">
        <f t="shared" si="10"/>
        <v/>
      </c>
      <c r="BE21" s="32" t="s">
        <v>99</v>
      </c>
      <c r="BF21" s="33" t="e">
        <f>FIND(" "&amp;BE21, 'Data Input'!$A40,BB21+1)</f>
        <v>#VALUE!</v>
      </c>
      <c r="BG21" s="33" t="str">
        <f>IFERROR(MID('Data Input'!$A40,BF21+2,2),"")</f>
        <v/>
      </c>
      <c r="BH21" s="26" t="str">
        <f t="shared" si="11"/>
        <v/>
      </c>
      <c r="BI21" s="32" t="s">
        <v>99</v>
      </c>
      <c r="BJ21" s="33" t="e">
        <f>FIND(" "&amp;BI21, 'Data Input'!$A40,BF21+1)</f>
        <v>#VALUE!</v>
      </c>
      <c r="BK21" s="33" t="str">
        <f>IFERROR(MID('Data Input'!$A40,BJ21+2,2),"")</f>
        <v/>
      </c>
      <c r="BL21" s="26" t="str">
        <f t="shared" si="12"/>
        <v/>
      </c>
      <c r="BM21" s="32" t="s">
        <v>100</v>
      </c>
      <c r="BN21" s="33" t="e">
        <f>FIND(" "&amp;BM21, 'Data Input'!$A40,BJ21+1)</f>
        <v>#VALUE!</v>
      </c>
      <c r="BO21" s="33" t="str">
        <f>IFERROR(MID('Data Input'!$A40,BN21+2,2),"")</f>
        <v/>
      </c>
      <c r="BP21" s="26" t="str">
        <f t="shared" si="13"/>
        <v/>
      </c>
      <c r="BQ21" s="32" t="s">
        <v>100</v>
      </c>
      <c r="BR21" s="33" t="e">
        <f>FIND(" "&amp;BQ21, 'Data Input'!$A40,BN21+1)</f>
        <v>#VALUE!</v>
      </c>
      <c r="BS21" s="33" t="str">
        <f>IFERROR(MID('Data Input'!$A40,BR21+2,2),"")</f>
        <v/>
      </c>
      <c r="BT21" s="26" t="str">
        <f t="shared" si="14"/>
        <v/>
      </c>
      <c r="BU21" s="32" t="s">
        <v>100</v>
      </c>
      <c r="BV21" s="33" t="e">
        <f>FIND(" "&amp;BU21, 'Data Input'!$A40,BR21+1)</f>
        <v>#VALUE!</v>
      </c>
      <c r="BW21" s="33" t="str">
        <f>IFERROR(MID('Data Input'!$A40,BV21+2,2),"")</f>
        <v/>
      </c>
      <c r="BX21" s="26" t="str">
        <f t="shared" si="15"/>
        <v/>
      </c>
      <c r="BY21" s="32" t="s">
        <v>100</v>
      </c>
      <c r="BZ21" s="33" t="e">
        <f>FIND(" "&amp;BY21, 'Data Input'!$A40,BV21+1)</f>
        <v>#VALUE!</v>
      </c>
      <c r="CA21" s="33" t="str">
        <f>IFERROR(MID('Data Input'!$A40,BZ21+2,2),"")</f>
        <v/>
      </c>
      <c r="CB21" s="23" t="str">
        <f t="shared" si="16"/>
        <v/>
      </c>
      <c r="CC21" s="32" t="s">
        <v>101</v>
      </c>
      <c r="CD21" s="33" t="e">
        <f>FIND(" "&amp;CC21, 'Data Input'!$A40,BZ21+1)</f>
        <v>#VALUE!</v>
      </c>
      <c r="CE21" s="33" t="str">
        <f>IFERROR(MID('Data Input'!$A40,CD21+2,2),"")</f>
        <v/>
      </c>
      <c r="CF21" s="23" t="str">
        <f t="shared" si="17"/>
        <v/>
      </c>
      <c r="CG21" s="32" t="s">
        <v>101</v>
      </c>
      <c r="CH21" s="33" t="e">
        <f>FIND(" "&amp;CG21, 'Data Input'!$A40,CD21+1)</f>
        <v>#VALUE!</v>
      </c>
      <c r="CI21" s="33" t="str">
        <f>IFERROR(MID('Data Input'!$A40,CH21+2,2),"")</f>
        <v/>
      </c>
      <c r="CJ21" s="23" t="str">
        <f t="shared" si="18"/>
        <v/>
      </c>
      <c r="CK21" s="32" t="s">
        <v>101</v>
      </c>
      <c r="CL21" s="33" t="e">
        <f>FIND(" "&amp;CK21, 'Data Input'!$A40,CH21+1)</f>
        <v>#VALUE!</v>
      </c>
      <c r="CM21" s="33" t="str">
        <f>IFERROR(MID('Data Input'!$A40,CL21+2,2),"")</f>
        <v/>
      </c>
      <c r="CN21" s="23" t="str">
        <f t="shared" si="19"/>
        <v/>
      </c>
      <c r="CO21" s="32" t="s">
        <v>101</v>
      </c>
      <c r="CP21" s="33" t="e">
        <f>FIND(" "&amp;CO21, 'Data Input'!$A40,CL21+1)</f>
        <v>#VALUE!</v>
      </c>
      <c r="CQ21" s="33" t="str">
        <f>IFERROR(MID('Data Input'!$A40,CP21+2,2),"")</f>
        <v/>
      </c>
      <c r="CR21" s="25" t="str">
        <f t="shared" si="20"/>
        <v/>
      </c>
    </row>
    <row r="22" spans="1:96" x14ac:dyDescent="0.15">
      <c r="A22" s="32" t="s">
        <v>104</v>
      </c>
      <c r="B22" s="33" t="e">
        <f>FIND(" "&amp;A22, 'Data Input'!$A42)</f>
        <v>#VALUE!</v>
      </c>
      <c r="C22" s="33" t="str">
        <f>IFERROR(MID('Data Input'!$A42,B22+2,2),"")</f>
        <v/>
      </c>
      <c r="D22" s="23" t="str">
        <f t="shared" si="0"/>
        <v/>
      </c>
      <c r="E22" s="32" t="s">
        <v>104</v>
      </c>
      <c r="F22" s="33" t="e">
        <f>FIND(" "&amp;E22, 'Data Input'!$A42,B22+1)</f>
        <v>#VALUE!</v>
      </c>
      <c r="G22" s="33" t="str">
        <f>IFERROR(MID('Data Input'!$A42,F22+2,2),"")</f>
        <v/>
      </c>
      <c r="H22" s="23" t="str">
        <f t="shared" si="1"/>
        <v/>
      </c>
      <c r="I22" s="32" t="s">
        <v>104</v>
      </c>
      <c r="J22" s="33" t="e">
        <f>FIND(" "&amp;I22, 'Data Input'!$A42,F22+1)</f>
        <v>#VALUE!</v>
      </c>
      <c r="K22" s="33" t="str">
        <f>IFERROR(MID('Data Input'!$A42,J22+2,2),"")</f>
        <v/>
      </c>
      <c r="L22" s="23" t="str">
        <f t="shared" si="2"/>
        <v/>
      </c>
      <c r="M22" s="32" t="s">
        <v>104</v>
      </c>
      <c r="N22" s="33" t="e">
        <f>FIND(" "&amp;M22, 'Data Input'!$A42,J22+1)</f>
        <v>#VALUE!</v>
      </c>
      <c r="O22" s="33" t="str">
        <f>IFERROR(MID('Data Input'!$A42,N22+2,2),"")</f>
        <v/>
      </c>
      <c r="P22" s="23" t="str">
        <f t="shared" si="3"/>
        <v/>
      </c>
      <c r="Q22" s="32" t="s">
        <v>103</v>
      </c>
      <c r="R22" s="33" t="e">
        <f>FIND(" "&amp;Q22, 'Data Input'!$A42,N22+1)</f>
        <v>#VALUE!</v>
      </c>
      <c r="S22" s="33" t="str">
        <f>IFERROR(MID('Data Input'!$A42,R22+2,2),"")</f>
        <v/>
      </c>
      <c r="T22" s="23" t="str">
        <f t="shared" si="21"/>
        <v/>
      </c>
      <c r="U22" s="32" t="s">
        <v>103</v>
      </c>
      <c r="V22" s="33" t="e">
        <f>FIND(" "&amp;U22, 'Data Input'!$A42,R22+1)</f>
        <v>#VALUE!</v>
      </c>
      <c r="W22" s="33" t="str">
        <f>IFERROR(MID('Data Input'!$A42,V22+2,2),"")</f>
        <v/>
      </c>
      <c r="X22" s="39" t="str">
        <f t="shared" si="22"/>
        <v/>
      </c>
      <c r="Y22" s="32" t="s">
        <v>103</v>
      </c>
      <c r="Z22" s="33" t="e">
        <f>FIND(" "&amp;Y22, 'Data Input'!$A42,V22+1)</f>
        <v>#VALUE!</v>
      </c>
      <c r="AA22" s="33" t="str">
        <f>IFERROR(MID('Data Input'!$A42,Z22+2,2),"")</f>
        <v/>
      </c>
      <c r="AB22" s="39" t="str">
        <f t="shared" si="23"/>
        <v/>
      </c>
      <c r="AC22" s="32" t="s">
        <v>103</v>
      </c>
      <c r="AD22" s="33" t="e">
        <f>FIND(" "&amp;AC22, 'Data Input'!$A42,Z22+1)</f>
        <v>#VALUE!</v>
      </c>
      <c r="AE22" s="33" t="str">
        <f>IFERROR(MID('Data Input'!$A42,AD22+2,2),"")</f>
        <v/>
      </c>
      <c r="AF22" s="23" t="str">
        <f t="shared" si="4"/>
        <v/>
      </c>
      <c r="AG22" s="32" t="s">
        <v>102</v>
      </c>
      <c r="AH22" s="33" t="e">
        <f>FIND(" "&amp;AG22, 'Data Input'!$A42,AD22+1)</f>
        <v>#VALUE!</v>
      </c>
      <c r="AI22" s="33" t="str">
        <f>IFERROR(MID('Data Input'!$A42,AH22+2,2),"")</f>
        <v/>
      </c>
      <c r="AJ22" s="26" t="str">
        <f t="shared" si="5"/>
        <v/>
      </c>
      <c r="AK22" s="32" t="s">
        <v>102</v>
      </c>
      <c r="AL22" s="33" t="e">
        <f>FIND(" "&amp;AK22, 'Data Input'!$A42,AH22+1)</f>
        <v>#VALUE!</v>
      </c>
      <c r="AM22" s="33" t="str">
        <f>IFERROR(MID('Data Input'!$A42,AL22+2,2),"")</f>
        <v/>
      </c>
      <c r="AN22" s="26" t="str">
        <f t="shared" si="6"/>
        <v/>
      </c>
      <c r="AO22" s="32" t="s">
        <v>102</v>
      </c>
      <c r="AP22" s="33" t="e">
        <f>FIND(" "&amp;AO22, 'Data Input'!$A42,AL22+1)</f>
        <v>#VALUE!</v>
      </c>
      <c r="AQ22" s="33" t="str">
        <f>IFERROR(MID('Data Input'!$A42,AP22+2,2),"")</f>
        <v/>
      </c>
      <c r="AR22" s="25" t="str">
        <f t="shared" si="7"/>
        <v/>
      </c>
      <c r="AS22" s="32" t="s">
        <v>102</v>
      </c>
      <c r="AT22" s="33" t="e">
        <f>FIND(" "&amp;AS22, 'Data Input'!$A42,AP22+1)</f>
        <v>#VALUE!</v>
      </c>
      <c r="AU22" s="33" t="str">
        <f>IFERROR(MID('Data Input'!$A42,AT22+2,2),"")</f>
        <v/>
      </c>
      <c r="AV22" s="26" t="str">
        <f t="shared" si="8"/>
        <v/>
      </c>
      <c r="AW22" s="32" t="s">
        <v>99</v>
      </c>
      <c r="AX22" s="33" t="e">
        <f>FIND(" "&amp;AW22, 'Data Input'!$A42,AT22+1)</f>
        <v>#VALUE!</v>
      </c>
      <c r="AY22" s="33" t="str">
        <f>IFERROR(MID('Data Input'!$A42,AX22+2,2),"")</f>
        <v/>
      </c>
      <c r="AZ22" s="26" t="str">
        <f t="shared" si="9"/>
        <v/>
      </c>
      <c r="BA22" s="32" t="s">
        <v>99</v>
      </c>
      <c r="BB22" s="33" t="e">
        <f>FIND(" "&amp;BA22, 'Data Input'!$A42,AX22+1)</f>
        <v>#VALUE!</v>
      </c>
      <c r="BC22" s="33" t="str">
        <f>IFERROR(MID('Data Input'!$A42,BB22+2,2),"")</f>
        <v/>
      </c>
      <c r="BD22" s="26" t="str">
        <f t="shared" si="10"/>
        <v/>
      </c>
      <c r="BE22" s="32" t="s">
        <v>99</v>
      </c>
      <c r="BF22" s="33" t="e">
        <f>FIND(" "&amp;BE22, 'Data Input'!$A42,BB22+1)</f>
        <v>#VALUE!</v>
      </c>
      <c r="BG22" s="33" t="str">
        <f>IFERROR(MID('Data Input'!$A42,BF22+2,2),"")</f>
        <v/>
      </c>
      <c r="BH22" s="26" t="str">
        <f t="shared" si="11"/>
        <v/>
      </c>
      <c r="BI22" s="32" t="s">
        <v>99</v>
      </c>
      <c r="BJ22" s="33" t="e">
        <f>FIND(" "&amp;BI22, 'Data Input'!$A42,BF22+1)</f>
        <v>#VALUE!</v>
      </c>
      <c r="BK22" s="33" t="str">
        <f>IFERROR(MID('Data Input'!$A42,BJ22+2,2),"")</f>
        <v/>
      </c>
      <c r="BL22" s="26" t="str">
        <f t="shared" si="12"/>
        <v/>
      </c>
      <c r="BM22" s="32" t="s">
        <v>100</v>
      </c>
      <c r="BN22" s="33" t="e">
        <f>FIND(" "&amp;BM22, 'Data Input'!$A42,BJ22+1)</f>
        <v>#VALUE!</v>
      </c>
      <c r="BO22" s="33" t="str">
        <f>IFERROR(MID('Data Input'!$A42,BN22+2,2),"")</f>
        <v/>
      </c>
      <c r="BP22" s="26" t="str">
        <f t="shared" si="13"/>
        <v/>
      </c>
      <c r="BQ22" s="32" t="s">
        <v>100</v>
      </c>
      <c r="BR22" s="33" t="e">
        <f>FIND(" "&amp;BQ22, 'Data Input'!$A42,BN22+1)</f>
        <v>#VALUE!</v>
      </c>
      <c r="BS22" s="33" t="str">
        <f>IFERROR(MID('Data Input'!$A42,BR22+2,2),"")</f>
        <v/>
      </c>
      <c r="BT22" s="26" t="str">
        <f t="shared" si="14"/>
        <v/>
      </c>
      <c r="BU22" s="32" t="s">
        <v>100</v>
      </c>
      <c r="BV22" s="33" t="e">
        <f>FIND(" "&amp;BU22, 'Data Input'!$A42,BR22+1)</f>
        <v>#VALUE!</v>
      </c>
      <c r="BW22" s="33" t="str">
        <f>IFERROR(MID('Data Input'!$A42,BV22+2,2),"")</f>
        <v/>
      </c>
      <c r="BX22" s="26" t="str">
        <f t="shared" si="15"/>
        <v/>
      </c>
      <c r="BY22" s="32" t="s">
        <v>100</v>
      </c>
      <c r="BZ22" s="33" t="e">
        <f>FIND(" "&amp;BY22, 'Data Input'!$A42,BV22+1)</f>
        <v>#VALUE!</v>
      </c>
      <c r="CA22" s="33" t="str">
        <f>IFERROR(MID('Data Input'!$A42,BZ22+2,2),"")</f>
        <v/>
      </c>
      <c r="CB22" s="23" t="str">
        <f t="shared" si="16"/>
        <v/>
      </c>
      <c r="CC22" s="32" t="s">
        <v>101</v>
      </c>
      <c r="CD22" s="33" t="e">
        <f>FIND(" "&amp;CC22, 'Data Input'!$A42,BZ22+1)</f>
        <v>#VALUE!</v>
      </c>
      <c r="CE22" s="33" t="str">
        <f>IFERROR(MID('Data Input'!$A42,CD22+2,2),"")</f>
        <v/>
      </c>
      <c r="CF22" s="23" t="str">
        <f t="shared" si="17"/>
        <v/>
      </c>
      <c r="CG22" s="32" t="s">
        <v>101</v>
      </c>
      <c r="CH22" s="33" t="e">
        <f>FIND(" "&amp;CG22, 'Data Input'!$A42,CD22+1)</f>
        <v>#VALUE!</v>
      </c>
      <c r="CI22" s="33" t="str">
        <f>IFERROR(MID('Data Input'!$A42,CH22+2,2),"")</f>
        <v/>
      </c>
      <c r="CJ22" s="23" t="str">
        <f t="shared" si="18"/>
        <v/>
      </c>
      <c r="CK22" s="32" t="s">
        <v>101</v>
      </c>
      <c r="CL22" s="33" t="e">
        <f>FIND(" "&amp;CK22, 'Data Input'!$A42,CH22+1)</f>
        <v>#VALUE!</v>
      </c>
      <c r="CM22" s="33" t="str">
        <f>IFERROR(MID('Data Input'!$A42,CL22+2,2),"")</f>
        <v/>
      </c>
      <c r="CN22" s="23" t="str">
        <f t="shared" si="19"/>
        <v/>
      </c>
      <c r="CO22" s="32" t="s">
        <v>101</v>
      </c>
      <c r="CP22" s="33" t="e">
        <f>FIND(" "&amp;CO22, 'Data Input'!$A42,CL22+1)</f>
        <v>#VALUE!</v>
      </c>
      <c r="CQ22" s="33" t="str">
        <f>IFERROR(MID('Data Input'!$A42,CP22+2,2),"")</f>
        <v/>
      </c>
      <c r="CR22" s="25" t="str">
        <f t="shared" si="20"/>
        <v/>
      </c>
    </row>
    <row r="23" spans="1:96" x14ac:dyDescent="0.15">
      <c r="A23" s="32" t="s">
        <v>104</v>
      </c>
      <c r="B23" s="33" t="e">
        <f>FIND(" "&amp;A23, 'Data Input'!$A44)</f>
        <v>#VALUE!</v>
      </c>
      <c r="C23" s="33" t="str">
        <f>IFERROR(MID('Data Input'!$A44,B23+2,2),"")</f>
        <v/>
      </c>
      <c r="D23" s="23" t="str">
        <f t="shared" si="0"/>
        <v/>
      </c>
      <c r="E23" s="32" t="s">
        <v>104</v>
      </c>
      <c r="F23" s="33" t="e">
        <f>FIND(" "&amp;E23, 'Data Input'!$A44,B23+1)</f>
        <v>#VALUE!</v>
      </c>
      <c r="G23" s="33" t="str">
        <f>IFERROR(MID('Data Input'!$A44,F23+2,2),"")</f>
        <v/>
      </c>
      <c r="H23" s="23" t="str">
        <f t="shared" si="1"/>
        <v/>
      </c>
      <c r="I23" s="32" t="s">
        <v>104</v>
      </c>
      <c r="J23" s="33" t="e">
        <f>FIND(" "&amp;I23, 'Data Input'!$A44,F23+1)</f>
        <v>#VALUE!</v>
      </c>
      <c r="K23" s="33" t="str">
        <f>IFERROR(MID('Data Input'!$A44,J23+2,2),"")</f>
        <v/>
      </c>
      <c r="L23" s="23" t="str">
        <f t="shared" si="2"/>
        <v/>
      </c>
      <c r="M23" s="32" t="s">
        <v>104</v>
      </c>
      <c r="N23" s="33" t="e">
        <f>FIND(" "&amp;M23, 'Data Input'!$A44,J23+1)</f>
        <v>#VALUE!</v>
      </c>
      <c r="O23" s="33" t="str">
        <f>IFERROR(MID('Data Input'!$A44,N23+2,2),"")</f>
        <v/>
      </c>
      <c r="P23" s="23" t="str">
        <f t="shared" si="3"/>
        <v/>
      </c>
      <c r="Q23" s="32" t="s">
        <v>103</v>
      </c>
      <c r="R23" s="33" t="e">
        <f>FIND(" "&amp;Q23, 'Data Input'!$A44,N23+1)</f>
        <v>#VALUE!</v>
      </c>
      <c r="S23" s="33" t="str">
        <f>IFERROR(MID('Data Input'!$A44,R23+2,2),"")</f>
        <v/>
      </c>
      <c r="T23" s="23" t="str">
        <f t="shared" si="21"/>
        <v/>
      </c>
      <c r="U23" s="32" t="s">
        <v>103</v>
      </c>
      <c r="V23" s="33" t="e">
        <f>FIND(" "&amp;U23, 'Data Input'!$A44,R23+1)</f>
        <v>#VALUE!</v>
      </c>
      <c r="W23" s="33" t="str">
        <f>IFERROR(MID('Data Input'!$A44,V23+2,2),"")</f>
        <v/>
      </c>
      <c r="X23" s="39" t="str">
        <f t="shared" si="22"/>
        <v/>
      </c>
      <c r="Y23" s="32" t="s">
        <v>103</v>
      </c>
      <c r="Z23" s="33" t="e">
        <f>FIND(" "&amp;Y23, 'Data Input'!$A44,V23+1)</f>
        <v>#VALUE!</v>
      </c>
      <c r="AA23" s="33" t="str">
        <f>IFERROR(MID('Data Input'!$A44,Z23+2,2),"")</f>
        <v/>
      </c>
      <c r="AB23" s="39" t="str">
        <f t="shared" si="23"/>
        <v/>
      </c>
      <c r="AC23" s="32" t="s">
        <v>103</v>
      </c>
      <c r="AD23" s="33" t="e">
        <f>FIND(" "&amp;AC23, 'Data Input'!$A44,Z23+1)</f>
        <v>#VALUE!</v>
      </c>
      <c r="AE23" s="33" t="str">
        <f>IFERROR(MID('Data Input'!$A44,AD23+2,2),"")</f>
        <v/>
      </c>
      <c r="AF23" s="23" t="str">
        <f t="shared" si="4"/>
        <v/>
      </c>
      <c r="AG23" s="32" t="s">
        <v>102</v>
      </c>
      <c r="AH23" s="33" t="e">
        <f>FIND(" "&amp;AG23, 'Data Input'!$A44,AD23+1)</f>
        <v>#VALUE!</v>
      </c>
      <c r="AI23" s="33" t="str">
        <f>IFERROR(MID('Data Input'!$A44,AH23+2,2),"")</f>
        <v/>
      </c>
      <c r="AJ23" s="26" t="str">
        <f t="shared" si="5"/>
        <v/>
      </c>
      <c r="AK23" s="32" t="s">
        <v>102</v>
      </c>
      <c r="AL23" s="33" t="e">
        <f>FIND(" "&amp;AK23, 'Data Input'!$A44,AH23+1)</f>
        <v>#VALUE!</v>
      </c>
      <c r="AM23" s="33" t="str">
        <f>IFERROR(MID('Data Input'!$A44,AL23+2,2),"")</f>
        <v/>
      </c>
      <c r="AN23" s="26" t="str">
        <f t="shared" si="6"/>
        <v/>
      </c>
      <c r="AO23" s="32" t="s">
        <v>102</v>
      </c>
      <c r="AP23" s="33" t="e">
        <f>FIND(" "&amp;AO23, 'Data Input'!$A44,AL23+1)</f>
        <v>#VALUE!</v>
      </c>
      <c r="AQ23" s="33" t="str">
        <f>IFERROR(MID('Data Input'!$A44,AP23+2,2),"")</f>
        <v/>
      </c>
      <c r="AR23" s="25" t="str">
        <f t="shared" si="7"/>
        <v/>
      </c>
      <c r="AS23" s="32" t="s">
        <v>102</v>
      </c>
      <c r="AT23" s="33" t="e">
        <f>FIND(" "&amp;AS23, 'Data Input'!$A44,AP23+1)</f>
        <v>#VALUE!</v>
      </c>
      <c r="AU23" s="33" t="str">
        <f>IFERROR(MID('Data Input'!$A44,AT23+2,2),"")</f>
        <v/>
      </c>
      <c r="AV23" s="26" t="str">
        <f t="shared" si="8"/>
        <v/>
      </c>
      <c r="AW23" s="32" t="s">
        <v>99</v>
      </c>
      <c r="AX23" s="33" t="e">
        <f>FIND(" "&amp;AW23, 'Data Input'!$A44,AT23+1)</f>
        <v>#VALUE!</v>
      </c>
      <c r="AY23" s="33" t="str">
        <f>IFERROR(MID('Data Input'!$A44,AX23+2,2),"")</f>
        <v/>
      </c>
      <c r="AZ23" s="26" t="str">
        <f t="shared" si="9"/>
        <v/>
      </c>
      <c r="BA23" s="32" t="s">
        <v>99</v>
      </c>
      <c r="BB23" s="33" t="e">
        <f>FIND(" "&amp;BA23, 'Data Input'!$A44,AX23+1)</f>
        <v>#VALUE!</v>
      </c>
      <c r="BC23" s="33" t="str">
        <f>IFERROR(MID('Data Input'!$A44,BB23+2,2),"")</f>
        <v/>
      </c>
      <c r="BD23" s="26" t="str">
        <f t="shared" si="10"/>
        <v/>
      </c>
      <c r="BE23" s="32" t="s">
        <v>99</v>
      </c>
      <c r="BF23" s="33" t="e">
        <f>FIND(" "&amp;BE23, 'Data Input'!$A44,BB23+1)</f>
        <v>#VALUE!</v>
      </c>
      <c r="BG23" s="33" t="str">
        <f>IFERROR(MID('Data Input'!$A44,BF23+2,2),"")</f>
        <v/>
      </c>
      <c r="BH23" s="26" t="str">
        <f t="shared" si="11"/>
        <v/>
      </c>
      <c r="BI23" s="32" t="s">
        <v>99</v>
      </c>
      <c r="BJ23" s="33" t="e">
        <f>FIND(" "&amp;BI23, 'Data Input'!$A44,BF23+1)</f>
        <v>#VALUE!</v>
      </c>
      <c r="BK23" s="33" t="str">
        <f>IFERROR(MID('Data Input'!$A44,BJ23+2,2),"")</f>
        <v/>
      </c>
      <c r="BL23" s="26" t="str">
        <f t="shared" si="12"/>
        <v/>
      </c>
      <c r="BM23" s="32" t="s">
        <v>100</v>
      </c>
      <c r="BN23" s="33" t="e">
        <f>FIND(" "&amp;BM23, 'Data Input'!$A44,BJ23+1)</f>
        <v>#VALUE!</v>
      </c>
      <c r="BO23" s="33" t="str">
        <f>IFERROR(MID('Data Input'!$A44,BN23+2,2),"")</f>
        <v/>
      </c>
      <c r="BP23" s="26" t="str">
        <f t="shared" si="13"/>
        <v/>
      </c>
      <c r="BQ23" s="32" t="s">
        <v>100</v>
      </c>
      <c r="BR23" s="33" t="e">
        <f>FIND(" "&amp;BQ23, 'Data Input'!$A44,BN23+1)</f>
        <v>#VALUE!</v>
      </c>
      <c r="BS23" s="33" t="str">
        <f>IFERROR(MID('Data Input'!$A44,BR23+2,2),"")</f>
        <v/>
      </c>
      <c r="BT23" s="26" t="str">
        <f t="shared" si="14"/>
        <v/>
      </c>
      <c r="BU23" s="32" t="s">
        <v>100</v>
      </c>
      <c r="BV23" s="33" t="e">
        <f>FIND(" "&amp;BU23, 'Data Input'!$A44,BR23+1)</f>
        <v>#VALUE!</v>
      </c>
      <c r="BW23" s="33" t="str">
        <f>IFERROR(MID('Data Input'!$A44,BV23+2,2),"")</f>
        <v/>
      </c>
      <c r="BX23" s="26" t="str">
        <f t="shared" si="15"/>
        <v/>
      </c>
      <c r="BY23" s="32" t="s">
        <v>100</v>
      </c>
      <c r="BZ23" s="33" t="e">
        <f>FIND(" "&amp;BY23, 'Data Input'!$A44,BV23+1)</f>
        <v>#VALUE!</v>
      </c>
      <c r="CA23" s="33" t="str">
        <f>IFERROR(MID('Data Input'!$A44,BZ23+2,2),"")</f>
        <v/>
      </c>
      <c r="CB23" s="23" t="str">
        <f t="shared" si="16"/>
        <v/>
      </c>
      <c r="CC23" s="32" t="s">
        <v>101</v>
      </c>
      <c r="CD23" s="33" t="e">
        <f>FIND(" "&amp;CC23, 'Data Input'!$A44,BZ23+1)</f>
        <v>#VALUE!</v>
      </c>
      <c r="CE23" s="33" t="str">
        <f>IFERROR(MID('Data Input'!$A44,CD23+2,2),"")</f>
        <v/>
      </c>
      <c r="CF23" s="23" t="str">
        <f t="shared" si="17"/>
        <v/>
      </c>
      <c r="CG23" s="32" t="s">
        <v>101</v>
      </c>
      <c r="CH23" s="33" t="e">
        <f>FIND(" "&amp;CG23, 'Data Input'!$A44,CD23+1)</f>
        <v>#VALUE!</v>
      </c>
      <c r="CI23" s="33" t="str">
        <f>IFERROR(MID('Data Input'!$A44,CH23+2,2),"")</f>
        <v/>
      </c>
      <c r="CJ23" s="23" t="str">
        <f t="shared" si="18"/>
        <v/>
      </c>
      <c r="CK23" s="32" t="s">
        <v>101</v>
      </c>
      <c r="CL23" s="33" t="e">
        <f>FIND(" "&amp;CK23, 'Data Input'!$A44,CH23+1)</f>
        <v>#VALUE!</v>
      </c>
      <c r="CM23" s="33" t="str">
        <f>IFERROR(MID('Data Input'!$A44,CL23+2,2),"")</f>
        <v/>
      </c>
      <c r="CN23" s="23" t="str">
        <f t="shared" si="19"/>
        <v/>
      </c>
      <c r="CO23" s="32" t="s">
        <v>101</v>
      </c>
      <c r="CP23" s="33" t="e">
        <f>FIND(" "&amp;CO23, 'Data Input'!$A44,CL23+1)</f>
        <v>#VALUE!</v>
      </c>
      <c r="CQ23" s="33" t="str">
        <f>IFERROR(MID('Data Input'!$A44,CP23+2,2),"")</f>
        <v/>
      </c>
      <c r="CR23" s="25" t="str">
        <f t="shared" si="20"/>
        <v/>
      </c>
    </row>
    <row r="24" spans="1:96" x14ac:dyDescent="0.15">
      <c r="A24" s="32" t="s">
        <v>104</v>
      </c>
      <c r="B24" s="33" t="e">
        <f>FIND(" "&amp;A24, 'Data Input'!$A46)</f>
        <v>#VALUE!</v>
      </c>
      <c r="C24" s="33" t="str">
        <f>IFERROR(MID('Data Input'!$A46,B24+2,2),"")</f>
        <v/>
      </c>
      <c r="D24" s="23" t="str">
        <f t="shared" si="0"/>
        <v/>
      </c>
      <c r="E24" s="32" t="s">
        <v>104</v>
      </c>
      <c r="F24" s="33" t="e">
        <f>FIND(" "&amp;E24, 'Data Input'!$A46,B24+1)</f>
        <v>#VALUE!</v>
      </c>
      <c r="G24" s="33" t="str">
        <f>IFERROR(MID('Data Input'!$A46,F24+2,2),"")</f>
        <v/>
      </c>
      <c r="H24" s="23" t="str">
        <f t="shared" si="1"/>
        <v/>
      </c>
      <c r="I24" s="32" t="s">
        <v>104</v>
      </c>
      <c r="J24" s="33" t="e">
        <f>FIND(" "&amp;I24, 'Data Input'!$A46,F24+1)</f>
        <v>#VALUE!</v>
      </c>
      <c r="K24" s="33" t="str">
        <f>IFERROR(MID('Data Input'!$A46,J24+2,2),"")</f>
        <v/>
      </c>
      <c r="L24" s="23" t="str">
        <f t="shared" si="2"/>
        <v/>
      </c>
      <c r="M24" s="32" t="s">
        <v>104</v>
      </c>
      <c r="N24" s="33" t="e">
        <f>FIND(" "&amp;M24, 'Data Input'!$A46,J24+1)</f>
        <v>#VALUE!</v>
      </c>
      <c r="O24" s="33" t="str">
        <f>IFERROR(MID('Data Input'!$A46,N24+2,2),"")</f>
        <v/>
      </c>
      <c r="P24" s="23" t="str">
        <f t="shared" si="3"/>
        <v/>
      </c>
      <c r="Q24" s="32" t="s">
        <v>103</v>
      </c>
      <c r="R24" s="33" t="e">
        <f>FIND(" "&amp;Q24, 'Data Input'!$A46,N24+1)</f>
        <v>#VALUE!</v>
      </c>
      <c r="S24" s="33" t="str">
        <f>IFERROR(MID('Data Input'!$A46,R24+2,2),"")</f>
        <v/>
      </c>
      <c r="T24" s="23" t="str">
        <f t="shared" si="21"/>
        <v/>
      </c>
      <c r="U24" s="32" t="s">
        <v>103</v>
      </c>
      <c r="V24" s="33" t="e">
        <f>FIND(" "&amp;U24, 'Data Input'!$A46,R24+1)</f>
        <v>#VALUE!</v>
      </c>
      <c r="W24" s="33" t="str">
        <f>IFERROR(MID('Data Input'!$A46,V24+2,2),"")</f>
        <v/>
      </c>
      <c r="X24" s="39" t="str">
        <f t="shared" si="22"/>
        <v/>
      </c>
      <c r="Y24" s="32" t="s">
        <v>103</v>
      </c>
      <c r="Z24" s="33" t="e">
        <f>FIND(" "&amp;Y24, 'Data Input'!$A46,V24+1)</f>
        <v>#VALUE!</v>
      </c>
      <c r="AA24" s="33" t="str">
        <f>IFERROR(MID('Data Input'!$A46,Z24+2,2),"")</f>
        <v/>
      </c>
      <c r="AB24" s="39" t="str">
        <f t="shared" si="23"/>
        <v/>
      </c>
      <c r="AC24" s="32" t="s">
        <v>103</v>
      </c>
      <c r="AD24" s="33" t="e">
        <f>FIND(" "&amp;AC24, 'Data Input'!$A46,Z24+1)</f>
        <v>#VALUE!</v>
      </c>
      <c r="AE24" s="33" t="str">
        <f>IFERROR(MID('Data Input'!$A46,AD24+2,2),"")</f>
        <v/>
      </c>
      <c r="AF24" s="23" t="str">
        <f t="shared" si="4"/>
        <v/>
      </c>
      <c r="AG24" s="32" t="s">
        <v>102</v>
      </c>
      <c r="AH24" s="33" t="e">
        <f>FIND(" "&amp;AG24, 'Data Input'!$A46,AD24+1)</f>
        <v>#VALUE!</v>
      </c>
      <c r="AI24" s="33" t="str">
        <f>IFERROR(MID('Data Input'!$A46,AH24+2,2),"")</f>
        <v/>
      </c>
      <c r="AJ24" s="26" t="str">
        <f t="shared" si="5"/>
        <v/>
      </c>
      <c r="AK24" s="32" t="s">
        <v>102</v>
      </c>
      <c r="AL24" s="33" t="e">
        <f>FIND(" "&amp;AK24, 'Data Input'!$A46,AH24+1)</f>
        <v>#VALUE!</v>
      </c>
      <c r="AM24" s="33" t="str">
        <f>IFERROR(MID('Data Input'!$A46,AL24+2,2),"")</f>
        <v/>
      </c>
      <c r="AN24" s="26" t="str">
        <f t="shared" si="6"/>
        <v/>
      </c>
      <c r="AO24" s="32" t="s">
        <v>102</v>
      </c>
      <c r="AP24" s="33" t="e">
        <f>FIND(" "&amp;AO24, 'Data Input'!$A46,AL24+1)</f>
        <v>#VALUE!</v>
      </c>
      <c r="AQ24" s="33" t="str">
        <f>IFERROR(MID('Data Input'!$A46,AP24+2,2),"")</f>
        <v/>
      </c>
      <c r="AR24" s="25" t="str">
        <f t="shared" si="7"/>
        <v/>
      </c>
      <c r="AS24" s="32" t="s">
        <v>102</v>
      </c>
      <c r="AT24" s="33" t="e">
        <f>FIND(" "&amp;AS24, 'Data Input'!$A46,AP24+1)</f>
        <v>#VALUE!</v>
      </c>
      <c r="AU24" s="33" t="str">
        <f>IFERROR(MID('Data Input'!$A46,AT24+2,2),"")</f>
        <v/>
      </c>
      <c r="AV24" s="26" t="str">
        <f t="shared" si="8"/>
        <v/>
      </c>
      <c r="AW24" s="32" t="s">
        <v>99</v>
      </c>
      <c r="AX24" s="33" t="e">
        <f>FIND(" "&amp;AW24, 'Data Input'!$A46,AT24+1)</f>
        <v>#VALUE!</v>
      </c>
      <c r="AY24" s="33" t="str">
        <f>IFERROR(MID('Data Input'!$A46,AX24+2,2),"")</f>
        <v/>
      </c>
      <c r="AZ24" s="26" t="str">
        <f t="shared" si="9"/>
        <v/>
      </c>
      <c r="BA24" s="32" t="s">
        <v>99</v>
      </c>
      <c r="BB24" s="33" t="e">
        <f>FIND(" "&amp;BA24, 'Data Input'!$A46,AX24+1)</f>
        <v>#VALUE!</v>
      </c>
      <c r="BC24" s="33" t="str">
        <f>IFERROR(MID('Data Input'!$A46,BB24+2,2),"")</f>
        <v/>
      </c>
      <c r="BD24" s="26" t="str">
        <f t="shared" si="10"/>
        <v/>
      </c>
      <c r="BE24" s="32" t="s">
        <v>99</v>
      </c>
      <c r="BF24" s="33" t="e">
        <f>FIND(" "&amp;BE24, 'Data Input'!$A46,BB24+1)</f>
        <v>#VALUE!</v>
      </c>
      <c r="BG24" s="33" t="str">
        <f>IFERROR(MID('Data Input'!$A46,BF24+2,2),"")</f>
        <v/>
      </c>
      <c r="BH24" s="26" t="str">
        <f t="shared" si="11"/>
        <v/>
      </c>
      <c r="BI24" s="32" t="s">
        <v>99</v>
      </c>
      <c r="BJ24" s="33" t="e">
        <f>FIND(" "&amp;BI24, 'Data Input'!$A46,BF24+1)</f>
        <v>#VALUE!</v>
      </c>
      <c r="BK24" s="33" t="str">
        <f>IFERROR(MID('Data Input'!$A46,BJ24+2,2),"")</f>
        <v/>
      </c>
      <c r="BL24" s="26" t="str">
        <f t="shared" si="12"/>
        <v/>
      </c>
      <c r="BM24" s="32" t="s">
        <v>100</v>
      </c>
      <c r="BN24" s="33" t="e">
        <f>FIND(" "&amp;BM24, 'Data Input'!$A46,BJ24+1)</f>
        <v>#VALUE!</v>
      </c>
      <c r="BO24" s="33" t="str">
        <f>IFERROR(MID('Data Input'!$A46,BN24+2,2),"")</f>
        <v/>
      </c>
      <c r="BP24" s="26" t="str">
        <f t="shared" si="13"/>
        <v/>
      </c>
      <c r="BQ24" s="32" t="s">
        <v>100</v>
      </c>
      <c r="BR24" s="33" t="e">
        <f>FIND(" "&amp;BQ24, 'Data Input'!$A46,BN24+1)</f>
        <v>#VALUE!</v>
      </c>
      <c r="BS24" s="33" t="str">
        <f>IFERROR(MID('Data Input'!$A46,BR24+2,2),"")</f>
        <v/>
      </c>
      <c r="BT24" s="26" t="str">
        <f t="shared" si="14"/>
        <v/>
      </c>
      <c r="BU24" s="32" t="s">
        <v>100</v>
      </c>
      <c r="BV24" s="33" t="e">
        <f>FIND(" "&amp;BU24, 'Data Input'!$A46,BR24+1)</f>
        <v>#VALUE!</v>
      </c>
      <c r="BW24" s="33" t="str">
        <f>IFERROR(MID('Data Input'!$A46,BV24+2,2),"")</f>
        <v/>
      </c>
      <c r="BX24" s="26" t="str">
        <f t="shared" si="15"/>
        <v/>
      </c>
      <c r="BY24" s="32" t="s">
        <v>100</v>
      </c>
      <c r="BZ24" s="33" t="e">
        <f>FIND(" "&amp;BY24, 'Data Input'!$A46,BV24+1)</f>
        <v>#VALUE!</v>
      </c>
      <c r="CA24" s="33" t="str">
        <f>IFERROR(MID('Data Input'!$A46,BZ24+2,2),"")</f>
        <v/>
      </c>
      <c r="CB24" s="23" t="str">
        <f t="shared" si="16"/>
        <v/>
      </c>
      <c r="CC24" s="32" t="s">
        <v>101</v>
      </c>
      <c r="CD24" s="33" t="e">
        <f>FIND(" "&amp;CC24, 'Data Input'!$A46,BZ24+1)</f>
        <v>#VALUE!</v>
      </c>
      <c r="CE24" s="33" t="str">
        <f>IFERROR(MID('Data Input'!$A46,CD24+2,2),"")</f>
        <v/>
      </c>
      <c r="CF24" s="23" t="str">
        <f t="shared" si="17"/>
        <v/>
      </c>
      <c r="CG24" s="32" t="s">
        <v>101</v>
      </c>
      <c r="CH24" s="33" t="e">
        <f>FIND(" "&amp;CG24, 'Data Input'!$A46,CD24+1)</f>
        <v>#VALUE!</v>
      </c>
      <c r="CI24" s="33" t="str">
        <f>IFERROR(MID('Data Input'!$A46,CH24+2,2),"")</f>
        <v/>
      </c>
      <c r="CJ24" s="23" t="str">
        <f t="shared" si="18"/>
        <v/>
      </c>
      <c r="CK24" s="32" t="s">
        <v>101</v>
      </c>
      <c r="CL24" s="33" t="e">
        <f>FIND(" "&amp;CK24, 'Data Input'!$A46,CH24+1)</f>
        <v>#VALUE!</v>
      </c>
      <c r="CM24" s="33" t="str">
        <f>IFERROR(MID('Data Input'!$A46,CL24+2,2),"")</f>
        <v/>
      </c>
      <c r="CN24" s="23" t="str">
        <f t="shared" si="19"/>
        <v/>
      </c>
      <c r="CO24" s="32" t="s">
        <v>101</v>
      </c>
      <c r="CP24" s="33" t="e">
        <f>FIND(" "&amp;CO24, 'Data Input'!$A46,CL24+1)</f>
        <v>#VALUE!</v>
      </c>
      <c r="CQ24" s="33" t="str">
        <f>IFERROR(MID('Data Input'!$A46,CP24+2,2),"")</f>
        <v/>
      </c>
      <c r="CR24" s="25" t="str">
        <f t="shared" si="20"/>
        <v/>
      </c>
    </row>
    <row r="25" spans="1:96" x14ac:dyDescent="0.15">
      <c r="A25" s="32" t="s">
        <v>104</v>
      </c>
      <c r="B25" s="33" t="e">
        <f>FIND(" "&amp;A25, 'Data Input'!$A48)</f>
        <v>#VALUE!</v>
      </c>
      <c r="C25" s="33" t="str">
        <f>IFERROR(MID('Data Input'!$A48,B25+2,2),"")</f>
        <v/>
      </c>
      <c r="D25" s="23" t="str">
        <f t="shared" si="0"/>
        <v/>
      </c>
      <c r="E25" s="32" t="s">
        <v>104</v>
      </c>
      <c r="F25" s="33" t="e">
        <f>FIND(" "&amp;E25, 'Data Input'!$A48,B25+1)</f>
        <v>#VALUE!</v>
      </c>
      <c r="G25" s="33" t="str">
        <f>IFERROR(MID('Data Input'!$A48,F25+2,2),"")</f>
        <v/>
      </c>
      <c r="H25" s="23" t="str">
        <f t="shared" si="1"/>
        <v/>
      </c>
      <c r="I25" s="32" t="s">
        <v>104</v>
      </c>
      <c r="J25" s="33" t="e">
        <f>FIND(" "&amp;I25, 'Data Input'!$A48,F25+1)</f>
        <v>#VALUE!</v>
      </c>
      <c r="K25" s="33" t="str">
        <f>IFERROR(MID('Data Input'!$A48,J25+2,2),"")</f>
        <v/>
      </c>
      <c r="L25" s="23" t="str">
        <f t="shared" si="2"/>
        <v/>
      </c>
      <c r="M25" s="32" t="s">
        <v>104</v>
      </c>
      <c r="N25" s="33" t="e">
        <f>FIND(" "&amp;M25, 'Data Input'!$A48,J25+1)</f>
        <v>#VALUE!</v>
      </c>
      <c r="O25" s="33" t="str">
        <f>IFERROR(MID('Data Input'!$A48,N25+2,2),"")</f>
        <v/>
      </c>
      <c r="P25" s="23" t="str">
        <f t="shared" si="3"/>
        <v/>
      </c>
      <c r="Q25" s="32" t="s">
        <v>103</v>
      </c>
      <c r="R25" s="33" t="e">
        <f>FIND(" "&amp;Q25, 'Data Input'!$A48,N25+1)</f>
        <v>#VALUE!</v>
      </c>
      <c r="S25" s="33" t="str">
        <f>IFERROR(MID('Data Input'!$A48,R25+2,2),"")</f>
        <v/>
      </c>
      <c r="T25" s="23" t="str">
        <f t="shared" si="21"/>
        <v/>
      </c>
      <c r="U25" s="32" t="s">
        <v>103</v>
      </c>
      <c r="V25" s="33" t="e">
        <f>FIND(" "&amp;U25, 'Data Input'!$A48,R25+1)</f>
        <v>#VALUE!</v>
      </c>
      <c r="W25" s="33" t="str">
        <f>IFERROR(MID('Data Input'!$A48,V25+2,2),"")</f>
        <v/>
      </c>
      <c r="X25" s="39" t="str">
        <f t="shared" si="22"/>
        <v/>
      </c>
      <c r="Y25" s="32" t="s">
        <v>103</v>
      </c>
      <c r="Z25" s="33" t="e">
        <f>FIND(" "&amp;Y25, 'Data Input'!$A48,V25+1)</f>
        <v>#VALUE!</v>
      </c>
      <c r="AA25" s="33" t="str">
        <f>IFERROR(MID('Data Input'!$A48,Z25+2,2),"")</f>
        <v/>
      </c>
      <c r="AB25" s="39" t="str">
        <f t="shared" si="23"/>
        <v/>
      </c>
      <c r="AC25" s="32" t="s">
        <v>103</v>
      </c>
      <c r="AD25" s="33" t="e">
        <f>FIND(" "&amp;AC25, 'Data Input'!$A48,Z25+1)</f>
        <v>#VALUE!</v>
      </c>
      <c r="AE25" s="33" t="str">
        <f>IFERROR(MID('Data Input'!$A48,AD25+2,2),"")</f>
        <v/>
      </c>
      <c r="AF25" s="23" t="str">
        <f t="shared" si="4"/>
        <v/>
      </c>
      <c r="AG25" s="32" t="s">
        <v>102</v>
      </c>
      <c r="AH25" s="33" t="e">
        <f>FIND(" "&amp;AG25, 'Data Input'!$A48,AD25+1)</f>
        <v>#VALUE!</v>
      </c>
      <c r="AI25" s="33" t="str">
        <f>IFERROR(MID('Data Input'!$A48,AH25+2,2),"")</f>
        <v/>
      </c>
      <c r="AJ25" s="26" t="str">
        <f t="shared" si="5"/>
        <v/>
      </c>
      <c r="AK25" s="32" t="s">
        <v>102</v>
      </c>
      <c r="AL25" s="33" t="e">
        <f>FIND(" "&amp;AK25, 'Data Input'!$A48,AH25+1)</f>
        <v>#VALUE!</v>
      </c>
      <c r="AM25" s="33" t="str">
        <f>IFERROR(MID('Data Input'!$A48,AL25+2,2),"")</f>
        <v/>
      </c>
      <c r="AN25" s="26" t="str">
        <f t="shared" si="6"/>
        <v/>
      </c>
      <c r="AO25" s="32" t="s">
        <v>102</v>
      </c>
      <c r="AP25" s="33" t="e">
        <f>FIND(" "&amp;AO25, 'Data Input'!$A48,AL25+1)</f>
        <v>#VALUE!</v>
      </c>
      <c r="AQ25" s="33" t="str">
        <f>IFERROR(MID('Data Input'!$A48,AP25+2,2),"")</f>
        <v/>
      </c>
      <c r="AR25" s="25" t="str">
        <f t="shared" si="7"/>
        <v/>
      </c>
      <c r="AS25" s="32" t="s">
        <v>102</v>
      </c>
      <c r="AT25" s="33" t="e">
        <f>FIND(" "&amp;AS25, 'Data Input'!$A48,AP25+1)</f>
        <v>#VALUE!</v>
      </c>
      <c r="AU25" s="33" t="str">
        <f>IFERROR(MID('Data Input'!$A48,AT25+2,2),"")</f>
        <v/>
      </c>
      <c r="AV25" s="26" t="str">
        <f t="shared" si="8"/>
        <v/>
      </c>
      <c r="AW25" s="32" t="s">
        <v>99</v>
      </c>
      <c r="AX25" s="33" t="e">
        <f>FIND(" "&amp;AW25, 'Data Input'!$A48,AT25+1)</f>
        <v>#VALUE!</v>
      </c>
      <c r="AY25" s="33" t="str">
        <f>IFERROR(MID('Data Input'!$A48,AX25+2,2),"")</f>
        <v/>
      </c>
      <c r="AZ25" s="26" t="str">
        <f t="shared" si="9"/>
        <v/>
      </c>
      <c r="BA25" s="32" t="s">
        <v>99</v>
      </c>
      <c r="BB25" s="33" t="e">
        <f>FIND(" "&amp;BA25, 'Data Input'!$A48,AX25+1)</f>
        <v>#VALUE!</v>
      </c>
      <c r="BC25" s="33" t="str">
        <f>IFERROR(MID('Data Input'!$A48,BB25+2,2),"")</f>
        <v/>
      </c>
      <c r="BD25" s="26" t="str">
        <f t="shared" si="10"/>
        <v/>
      </c>
      <c r="BE25" s="32" t="s">
        <v>99</v>
      </c>
      <c r="BF25" s="33" t="e">
        <f>FIND(" "&amp;BE25, 'Data Input'!$A48,BB25+1)</f>
        <v>#VALUE!</v>
      </c>
      <c r="BG25" s="33" t="str">
        <f>IFERROR(MID('Data Input'!$A48,BF25+2,2),"")</f>
        <v/>
      </c>
      <c r="BH25" s="26" t="str">
        <f t="shared" si="11"/>
        <v/>
      </c>
      <c r="BI25" s="32" t="s">
        <v>99</v>
      </c>
      <c r="BJ25" s="33" t="e">
        <f>FIND(" "&amp;BI25, 'Data Input'!$A48,BF25+1)</f>
        <v>#VALUE!</v>
      </c>
      <c r="BK25" s="33" t="str">
        <f>IFERROR(MID('Data Input'!$A48,BJ25+2,2),"")</f>
        <v/>
      </c>
      <c r="BL25" s="26" t="str">
        <f t="shared" si="12"/>
        <v/>
      </c>
      <c r="BM25" s="32" t="s">
        <v>100</v>
      </c>
      <c r="BN25" s="33" t="e">
        <f>FIND(" "&amp;BM25, 'Data Input'!$A48,BJ25+1)</f>
        <v>#VALUE!</v>
      </c>
      <c r="BO25" s="33" t="str">
        <f>IFERROR(MID('Data Input'!$A48,BN25+2,2),"")</f>
        <v/>
      </c>
      <c r="BP25" s="26" t="str">
        <f t="shared" si="13"/>
        <v/>
      </c>
      <c r="BQ25" s="32" t="s">
        <v>100</v>
      </c>
      <c r="BR25" s="33" t="e">
        <f>FIND(" "&amp;BQ25, 'Data Input'!$A48,BN25+1)</f>
        <v>#VALUE!</v>
      </c>
      <c r="BS25" s="33" t="str">
        <f>IFERROR(MID('Data Input'!$A48,BR25+2,2),"")</f>
        <v/>
      </c>
      <c r="BT25" s="26" t="str">
        <f t="shared" si="14"/>
        <v/>
      </c>
      <c r="BU25" s="32" t="s">
        <v>100</v>
      </c>
      <c r="BV25" s="33" t="e">
        <f>FIND(" "&amp;BU25, 'Data Input'!$A48,BR25+1)</f>
        <v>#VALUE!</v>
      </c>
      <c r="BW25" s="33" t="str">
        <f>IFERROR(MID('Data Input'!$A48,BV25+2,2),"")</f>
        <v/>
      </c>
      <c r="BX25" s="26" t="str">
        <f t="shared" si="15"/>
        <v/>
      </c>
      <c r="BY25" s="32" t="s">
        <v>100</v>
      </c>
      <c r="BZ25" s="33" t="e">
        <f>FIND(" "&amp;BY25, 'Data Input'!$A48,BV25+1)</f>
        <v>#VALUE!</v>
      </c>
      <c r="CA25" s="33" t="str">
        <f>IFERROR(MID('Data Input'!$A48,BZ25+2,2),"")</f>
        <v/>
      </c>
      <c r="CB25" s="23" t="str">
        <f t="shared" si="16"/>
        <v/>
      </c>
      <c r="CC25" s="32" t="s">
        <v>101</v>
      </c>
      <c r="CD25" s="33" t="e">
        <f>FIND(" "&amp;CC25, 'Data Input'!$A48,BZ25+1)</f>
        <v>#VALUE!</v>
      </c>
      <c r="CE25" s="33" t="str">
        <f>IFERROR(MID('Data Input'!$A48,CD25+2,2),"")</f>
        <v/>
      </c>
      <c r="CF25" s="23" t="str">
        <f t="shared" si="17"/>
        <v/>
      </c>
      <c r="CG25" s="32" t="s">
        <v>101</v>
      </c>
      <c r="CH25" s="33" t="e">
        <f>FIND(" "&amp;CG25, 'Data Input'!$A48,CD25+1)</f>
        <v>#VALUE!</v>
      </c>
      <c r="CI25" s="33" t="str">
        <f>IFERROR(MID('Data Input'!$A48,CH25+2,2),"")</f>
        <v/>
      </c>
      <c r="CJ25" s="23" t="str">
        <f t="shared" si="18"/>
        <v/>
      </c>
      <c r="CK25" s="32" t="s">
        <v>101</v>
      </c>
      <c r="CL25" s="33" t="e">
        <f>FIND(" "&amp;CK25, 'Data Input'!$A48,CH25+1)</f>
        <v>#VALUE!</v>
      </c>
      <c r="CM25" s="33" t="str">
        <f>IFERROR(MID('Data Input'!$A48,CL25+2,2),"")</f>
        <v/>
      </c>
      <c r="CN25" s="23" t="str">
        <f t="shared" si="19"/>
        <v/>
      </c>
      <c r="CO25" s="32" t="s">
        <v>101</v>
      </c>
      <c r="CP25" s="33" t="e">
        <f>FIND(" "&amp;CO25, 'Data Input'!$A48,CL25+1)</f>
        <v>#VALUE!</v>
      </c>
      <c r="CQ25" s="33" t="str">
        <f>IFERROR(MID('Data Input'!$A48,CP25+2,2),"")</f>
        <v/>
      </c>
      <c r="CR25" s="25" t="str">
        <f t="shared" si="20"/>
        <v/>
      </c>
    </row>
    <row r="26" spans="1:96" x14ac:dyDescent="0.15">
      <c r="A26" s="32" t="s">
        <v>104</v>
      </c>
      <c r="B26" s="33" t="e">
        <f>FIND(" "&amp;A26, 'Data Input'!$A50)</f>
        <v>#VALUE!</v>
      </c>
      <c r="C26" s="33" t="str">
        <f>IFERROR(MID('Data Input'!$A50,B26+2,2),"")</f>
        <v/>
      </c>
      <c r="D26" s="23" t="str">
        <f t="shared" si="0"/>
        <v/>
      </c>
      <c r="E26" s="32" t="s">
        <v>104</v>
      </c>
      <c r="F26" s="33" t="e">
        <f>FIND(" "&amp;E26, 'Data Input'!$A50,B26+1)</f>
        <v>#VALUE!</v>
      </c>
      <c r="G26" s="33" t="str">
        <f>IFERROR(MID('Data Input'!$A50,F26+2,2),"")</f>
        <v/>
      </c>
      <c r="H26" s="23" t="str">
        <f t="shared" si="1"/>
        <v/>
      </c>
      <c r="I26" s="32" t="s">
        <v>104</v>
      </c>
      <c r="J26" s="33" t="e">
        <f>FIND(" "&amp;I26, 'Data Input'!$A50,F26+1)</f>
        <v>#VALUE!</v>
      </c>
      <c r="K26" s="33" t="str">
        <f>IFERROR(MID('Data Input'!$A50,J26+2,2),"")</f>
        <v/>
      </c>
      <c r="L26" s="23" t="str">
        <f t="shared" si="2"/>
        <v/>
      </c>
      <c r="M26" s="32" t="s">
        <v>104</v>
      </c>
      <c r="N26" s="33" t="e">
        <f>FIND(" "&amp;M26, 'Data Input'!$A50,J26+1)</f>
        <v>#VALUE!</v>
      </c>
      <c r="O26" s="33" t="str">
        <f>IFERROR(MID('Data Input'!$A50,N26+2,2),"")</f>
        <v/>
      </c>
      <c r="P26" s="23" t="str">
        <f t="shared" si="3"/>
        <v/>
      </c>
      <c r="Q26" s="32" t="s">
        <v>103</v>
      </c>
      <c r="R26" s="33" t="e">
        <f>FIND(" "&amp;Q26, 'Data Input'!$A50,N26+1)</f>
        <v>#VALUE!</v>
      </c>
      <c r="S26" s="33" t="str">
        <f>IFERROR(MID('Data Input'!$A50,R26+2,2),"")</f>
        <v/>
      </c>
      <c r="T26" s="23" t="str">
        <f t="shared" si="21"/>
        <v/>
      </c>
      <c r="U26" s="32" t="s">
        <v>103</v>
      </c>
      <c r="V26" s="33" t="e">
        <f>FIND(" "&amp;U26, 'Data Input'!$A50,R26+1)</f>
        <v>#VALUE!</v>
      </c>
      <c r="W26" s="33" t="str">
        <f>IFERROR(MID('Data Input'!$A50,V26+2,2),"")</f>
        <v/>
      </c>
      <c r="X26" s="39" t="str">
        <f t="shared" si="22"/>
        <v/>
      </c>
      <c r="Y26" s="32" t="s">
        <v>103</v>
      </c>
      <c r="Z26" s="33" t="e">
        <f>FIND(" "&amp;Y26, 'Data Input'!$A50,V26+1)</f>
        <v>#VALUE!</v>
      </c>
      <c r="AA26" s="33" t="str">
        <f>IFERROR(MID('Data Input'!$A50,Z26+2,2),"")</f>
        <v/>
      </c>
      <c r="AB26" s="39" t="str">
        <f t="shared" si="23"/>
        <v/>
      </c>
      <c r="AC26" s="32" t="s">
        <v>103</v>
      </c>
      <c r="AD26" s="33" t="e">
        <f>FIND(" "&amp;AC26, 'Data Input'!$A50,Z26+1)</f>
        <v>#VALUE!</v>
      </c>
      <c r="AE26" s="33" t="str">
        <f>IFERROR(MID('Data Input'!$A50,AD26+2,2),"")</f>
        <v/>
      </c>
      <c r="AF26" s="23" t="str">
        <f t="shared" si="4"/>
        <v/>
      </c>
      <c r="AG26" s="32" t="s">
        <v>102</v>
      </c>
      <c r="AH26" s="33" t="e">
        <f>FIND(" "&amp;AG26, 'Data Input'!$A50,AD26+1)</f>
        <v>#VALUE!</v>
      </c>
      <c r="AI26" s="33" t="str">
        <f>IFERROR(MID('Data Input'!$A50,AH26+2,2),"")</f>
        <v/>
      </c>
      <c r="AJ26" s="26" t="str">
        <f t="shared" si="5"/>
        <v/>
      </c>
      <c r="AK26" s="32" t="s">
        <v>102</v>
      </c>
      <c r="AL26" s="33" t="e">
        <f>FIND(" "&amp;AK26, 'Data Input'!$A50,AH26+1)</f>
        <v>#VALUE!</v>
      </c>
      <c r="AM26" s="33" t="str">
        <f>IFERROR(MID('Data Input'!$A50,AL26+2,2),"")</f>
        <v/>
      </c>
      <c r="AN26" s="26" t="str">
        <f t="shared" si="6"/>
        <v/>
      </c>
      <c r="AO26" s="32" t="s">
        <v>102</v>
      </c>
      <c r="AP26" s="33" t="e">
        <f>FIND(" "&amp;AO26, 'Data Input'!$A50,AL26+1)</f>
        <v>#VALUE!</v>
      </c>
      <c r="AQ26" s="33" t="str">
        <f>IFERROR(MID('Data Input'!$A50,AP26+2,2),"")</f>
        <v/>
      </c>
      <c r="AR26" s="25" t="str">
        <f t="shared" si="7"/>
        <v/>
      </c>
      <c r="AS26" s="32" t="s">
        <v>102</v>
      </c>
      <c r="AT26" s="33" t="e">
        <f>FIND(" "&amp;AS26, 'Data Input'!$A50,AP26+1)</f>
        <v>#VALUE!</v>
      </c>
      <c r="AU26" s="33" t="str">
        <f>IFERROR(MID('Data Input'!$A50,AT26+2,2),"")</f>
        <v/>
      </c>
      <c r="AV26" s="26" t="str">
        <f t="shared" si="8"/>
        <v/>
      </c>
      <c r="AW26" s="32" t="s">
        <v>99</v>
      </c>
      <c r="AX26" s="33" t="e">
        <f>FIND(" "&amp;AW26, 'Data Input'!$A50,AT26+1)</f>
        <v>#VALUE!</v>
      </c>
      <c r="AY26" s="33" t="str">
        <f>IFERROR(MID('Data Input'!$A50,AX26+2,2),"")</f>
        <v/>
      </c>
      <c r="AZ26" s="26" t="str">
        <f t="shared" si="9"/>
        <v/>
      </c>
      <c r="BA26" s="32" t="s">
        <v>99</v>
      </c>
      <c r="BB26" s="33" t="e">
        <f>FIND(" "&amp;BA26, 'Data Input'!$A50,AX26+1)</f>
        <v>#VALUE!</v>
      </c>
      <c r="BC26" s="33" t="str">
        <f>IFERROR(MID('Data Input'!$A50,BB26+2,2),"")</f>
        <v/>
      </c>
      <c r="BD26" s="26" t="str">
        <f t="shared" si="10"/>
        <v/>
      </c>
      <c r="BE26" s="32" t="s">
        <v>99</v>
      </c>
      <c r="BF26" s="33" t="e">
        <f>FIND(" "&amp;BE26, 'Data Input'!$A50,BB26+1)</f>
        <v>#VALUE!</v>
      </c>
      <c r="BG26" s="33" t="str">
        <f>IFERROR(MID('Data Input'!$A50,BF26+2,2),"")</f>
        <v/>
      </c>
      <c r="BH26" s="26" t="str">
        <f t="shared" si="11"/>
        <v/>
      </c>
      <c r="BI26" s="32" t="s">
        <v>99</v>
      </c>
      <c r="BJ26" s="33" t="e">
        <f>FIND(" "&amp;BI26, 'Data Input'!$A50,BF26+1)</f>
        <v>#VALUE!</v>
      </c>
      <c r="BK26" s="33" t="str">
        <f>IFERROR(MID('Data Input'!$A50,BJ26+2,2),"")</f>
        <v/>
      </c>
      <c r="BL26" s="26" t="str">
        <f t="shared" si="12"/>
        <v/>
      </c>
      <c r="BM26" s="32" t="s">
        <v>100</v>
      </c>
      <c r="BN26" s="33" t="e">
        <f>FIND(" "&amp;BM26, 'Data Input'!$A50,BJ26+1)</f>
        <v>#VALUE!</v>
      </c>
      <c r="BO26" s="33" t="str">
        <f>IFERROR(MID('Data Input'!$A50,BN26+2,2),"")</f>
        <v/>
      </c>
      <c r="BP26" s="26" t="str">
        <f t="shared" si="13"/>
        <v/>
      </c>
      <c r="BQ26" s="32" t="s">
        <v>100</v>
      </c>
      <c r="BR26" s="33" t="e">
        <f>FIND(" "&amp;BQ26, 'Data Input'!$A50,BN26+1)</f>
        <v>#VALUE!</v>
      </c>
      <c r="BS26" s="33" t="str">
        <f>IFERROR(MID('Data Input'!$A50,BR26+2,2),"")</f>
        <v/>
      </c>
      <c r="BT26" s="26" t="str">
        <f t="shared" si="14"/>
        <v/>
      </c>
      <c r="BU26" s="32" t="s">
        <v>100</v>
      </c>
      <c r="BV26" s="33" t="e">
        <f>FIND(" "&amp;BU26, 'Data Input'!$A50,BR26+1)</f>
        <v>#VALUE!</v>
      </c>
      <c r="BW26" s="33" t="str">
        <f>IFERROR(MID('Data Input'!$A50,BV26+2,2),"")</f>
        <v/>
      </c>
      <c r="BX26" s="26" t="str">
        <f t="shared" si="15"/>
        <v/>
      </c>
      <c r="BY26" s="32" t="s">
        <v>100</v>
      </c>
      <c r="BZ26" s="33" t="e">
        <f>FIND(" "&amp;BY26, 'Data Input'!$A50,BV26+1)</f>
        <v>#VALUE!</v>
      </c>
      <c r="CA26" s="33" t="str">
        <f>IFERROR(MID('Data Input'!$A50,BZ26+2,2),"")</f>
        <v/>
      </c>
      <c r="CB26" s="23" t="str">
        <f t="shared" si="16"/>
        <v/>
      </c>
      <c r="CC26" s="32" t="s">
        <v>101</v>
      </c>
      <c r="CD26" s="33" t="e">
        <f>FIND(" "&amp;CC26, 'Data Input'!$A50,BZ26+1)</f>
        <v>#VALUE!</v>
      </c>
      <c r="CE26" s="33" t="str">
        <f>IFERROR(MID('Data Input'!$A50,CD26+2,2),"")</f>
        <v/>
      </c>
      <c r="CF26" s="23" t="str">
        <f t="shared" si="17"/>
        <v/>
      </c>
      <c r="CG26" s="32" t="s">
        <v>101</v>
      </c>
      <c r="CH26" s="33" t="e">
        <f>FIND(" "&amp;CG26, 'Data Input'!$A50,CD26+1)</f>
        <v>#VALUE!</v>
      </c>
      <c r="CI26" s="33" t="str">
        <f>IFERROR(MID('Data Input'!$A50,CH26+2,2),"")</f>
        <v/>
      </c>
      <c r="CJ26" s="23" t="str">
        <f t="shared" si="18"/>
        <v/>
      </c>
      <c r="CK26" s="32" t="s">
        <v>101</v>
      </c>
      <c r="CL26" s="33" t="e">
        <f>FIND(" "&amp;CK26, 'Data Input'!$A50,CH26+1)</f>
        <v>#VALUE!</v>
      </c>
      <c r="CM26" s="33" t="str">
        <f>IFERROR(MID('Data Input'!$A50,CL26+2,2),"")</f>
        <v/>
      </c>
      <c r="CN26" s="23" t="str">
        <f t="shared" si="19"/>
        <v/>
      </c>
      <c r="CO26" s="32" t="s">
        <v>101</v>
      </c>
      <c r="CP26" s="33" t="e">
        <f>FIND(" "&amp;CO26, 'Data Input'!$A50,CL26+1)</f>
        <v>#VALUE!</v>
      </c>
      <c r="CQ26" s="33" t="str">
        <f>IFERROR(MID('Data Input'!$A50,CP26+2,2),"")</f>
        <v/>
      </c>
      <c r="CR26" s="25" t="str">
        <f t="shared" si="20"/>
        <v/>
      </c>
    </row>
    <row r="27" spans="1:96" x14ac:dyDescent="0.15">
      <c r="A27" s="32" t="s">
        <v>104</v>
      </c>
      <c r="B27" s="33" t="e">
        <f>FIND(" "&amp;A27, 'Data Input'!$A52)</f>
        <v>#VALUE!</v>
      </c>
      <c r="C27" s="33" t="str">
        <f>IFERROR(MID('Data Input'!$A52,B27+2,2),"")</f>
        <v/>
      </c>
      <c r="D27" s="23" t="str">
        <f t="shared" si="0"/>
        <v/>
      </c>
      <c r="E27" s="32" t="s">
        <v>104</v>
      </c>
      <c r="F27" s="33" t="e">
        <f>FIND(" "&amp;E27, 'Data Input'!$A52,B27+1)</f>
        <v>#VALUE!</v>
      </c>
      <c r="G27" s="33" t="str">
        <f>IFERROR(MID('Data Input'!$A52,F27+2,2),"")</f>
        <v/>
      </c>
      <c r="H27" s="23" t="str">
        <f t="shared" si="1"/>
        <v/>
      </c>
      <c r="I27" s="32" t="s">
        <v>104</v>
      </c>
      <c r="J27" s="33" t="e">
        <f>FIND(" "&amp;I27, 'Data Input'!$A52,F27+1)</f>
        <v>#VALUE!</v>
      </c>
      <c r="K27" s="33" t="str">
        <f>IFERROR(MID('Data Input'!$A52,J27+2,2),"")</f>
        <v/>
      </c>
      <c r="L27" s="23" t="str">
        <f t="shared" si="2"/>
        <v/>
      </c>
      <c r="M27" s="32" t="s">
        <v>104</v>
      </c>
      <c r="N27" s="33" t="e">
        <f>FIND(" "&amp;M27, 'Data Input'!$A52,J27+1)</f>
        <v>#VALUE!</v>
      </c>
      <c r="O27" s="33" t="str">
        <f>IFERROR(MID('Data Input'!$A52,N27+2,2),"")</f>
        <v/>
      </c>
      <c r="P27" s="23" t="str">
        <f t="shared" si="3"/>
        <v/>
      </c>
      <c r="Q27" s="32" t="s">
        <v>103</v>
      </c>
      <c r="R27" s="33" t="e">
        <f>FIND(" "&amp;Q27, 'Data Input'!$A52,N27+1)</f>
        <v>#VALUE!</v>
      </c>
      <c r="S27" s="33" t="str">
        <f>IFERROR(MID('Data Input'!$A52,R27+2,2),"")</f>
        <v/>
      </c>
      <c r="T27" s="23" t="str">
        <f t="shared" si="21"/>
        <v/>
      </c>
      <c r="U27" s="32" t="s">
        <v>103</v>
      </c>
      <c r="V27" s="33" t="e">
        <f>FIND(" "&amp;U27, 'Data Input'!$A52,R27+1)</f>
        <v>#VALUE!</v>
      </c>
      <c r="W27" s="33" t="str">
        <f>IFERROR(MID('Data Input'!$A52,V27+2,2),"")</f>
        <v/>
      </c>
      <c r="X27" s="39" t="str">
        <f t="shared" si="22"/>
        <v/>
      </c>
      <c r="Y27" s="32" t="s">
        <v>103</v>
      </c>
      <c r="Z27" s="33" t="e">
        <f>FIND(" "&amp;Y27, 'Data Input'!$A52,V27+1)</f>
        <v>#VALUE!</v>
      </c>
      <c r="AA27" s="33" t="str">
        <f>IFERROR(MID('Data Input'!$A52,Z27+2,2),"")</f>
        <v/>
      </c>
      <c r="AB27" s="39" t="str">
        <f t="shared" si="23"/>
        <v/>
      </c>
      <c r="AC27" s="32" t="s">
        <v>103</v>
      </c>
      <c r="AD27" s="33" t="e">
        <f>FIND(" "&amp;AC27, 'Data Input'!$A52,Z27+1)</f>
        <v>#VALUE!</v>
      </c>
      <c r="AE27" s="33" t="str">
        <f>IFERROR(MID('Data Input'!$A52,AD27+2,2),"")</f>
        <v/>
      </c>
      <c r="AF27" s="23" t="str">
        <f t="shared" si="4"/>
        <v/>
      </c>
      <c r="AG27" s="32" t="s">
        <v>102</v>
      </c>
      <c r="AH27" s="33" t="e">
        <f>FIND(" "&amp;AG27, 'Data Input'!$A52,AD27+1)</f>
        <v>#VALUE!</v>
      </c>
      <c r="AI27" s="33" t="str">
        <f>IFERROR(MID('Data Input'!$A52,AH27+2,2),"")</f>
        <v/>
      </c>
      <c r="AJ27" s="26" t="str">
        <f t="shared" si="5"/>
        <v/>
      </c>
      <c r="AK27" s="32" t="s">
        <v>102</v>
      </c>
      <c r="AL27" s="33" t="e">
        <f>FIND(" "&amp;AK27, 'Data Input'!$A52,AH27+1)</f>
        <v>#VALUE!</v>
      </c>
      <c r="AM27" s="33" t="str">
        <f>IFERROR(MID('Data Input'!$A52,AL27+2,2),"")</f>
        <v/>
      </c>
      <c r="AN27" s="26" t="str">
        <f t="shared" si="6"/>
        <v/>
      </c>
      <c r="AO27" s="32" t="s">
        <v>102</v>
      </c>
      <c r="AP27" s="33" t="e">
        <f>FIND(" "&amp;AO27, 'Data Input'!$A52,AL27+1)</f>
        <v>#VALUE!</v>
      </c>
      <c r="AQ27" s="33" t="str">
        <f>IFERROR(MID('Data Input'!$A52,AP27+2,2),"")</f>
        <v/>
      </c>
      <c r="AR27" s="25" t="str">
        <f t="shared" si="7"/>
        <v/>
      </c>
      <c r="AS27" s="32" t="s">
        <v>102</v>
      </c>
      <c r="AT27" s="33" t="e">
        <f>FIND(" "&amp;AS27, 'Data Input'!$A52,AP27+1)</f>
        <v>#VALUE!</v>
      </c>
      <c r="AU27" s="33" t="str">
        <f>IFERROR(MID('Data Input'!$A52,AT27+2,2),"")</f>
        <v/>
      </c>
      <c r="AV27" s="26" t="str">
        <f t="shared" si="8"/>
        <v/>
      </c>
      <c r="AW27" s="32" t="s">
        <v>99</v>
      </c>
      <c r="AX27" s="33" t="e">
        <f>FIND(" "&amp;AW27, 'Data Input'!$A52,AT27+1)</f>
        <v>#VALUE!</v>
      </c>
      <c r="AY27" s="33" t="str">
        <f>IFERROR(MID('Data Input'!$A52,AX27+2,2),"")</f>
        <v/>
      </c>
      <c r="AZ27" s="26" t="str">
        <f t="shared" si="9"/>
        <v/>
      </c>
      <c r="BA27" s="32" t="s">
        <v>99</v>
      </c>
      <c r="BB27" s="33" t="e">
        <f>FIND(" "&amp;BA27, 'Data Input'!$A52,AX27+1)</f>
        <v>#VALUE!</v>
      </c>
      <c r="BC27" s="33" t="str">
        <f>IFERROR(MID('Data Input'!$A52,BB27+2,2),"")</f>
        <v/>
      </c>
      <c r="BD27" s="26" t="str">
        <f t="shared" si="10"/>
        <v/>
      </c>
      <c r="BE27" s="32" t="s">
        <v>99</v>
      </c>
      <c r="BF27" s="33" t="e">
        <f>FIND(" "&amp;BE27, 'Data Input'!$A52,BB27+1)</f>
        <v>#VALUE!</v>
      </c>
      <c r="BG27" s="33" t="str">
        <f>IFERROR(MID('Data Input'!$A52,BF27+2,2),"")</f>
        <v/>
      </c>
      <c r="BH27" s="26" t="str">
        <f t="shared" si="11"/>
        <v/>
      </c>
      <c r="BI27" s="32" t="s">
        <v>99</v>
      </c>
      <c r="BJ27" s="33" t="e">
        <f>FIND(" "&amp;BI27, 'Data Input'!$A52,BF27+1)</f>
        <v>#VALUE!</v>
      </c>
      <c r="BK27" s="33" t="str">
        <f>IFERROR(MID('Data Input'!$A52,BJ27+2,2),"")</f>
        <v/>
      </c>
      <c r="BL27" s="26" t="str">
        <f t="shared" si="12"/>
        <v/>
      </c>
      <c r="BM27" s="32" t="s">
        <v>100</v>
      </c>
      <c r="BN27" s="33" t="e">
        <f>FIND(" "&amp;BM27, 'Data Input'!$A52,BJ27+1)</f>
        <v>#VALUE!</v>
      </c>
      <c r="BO27" s="33" t="str">
        <f>IFERROR(MID('Data Input'!$A52,BN27+2,2),"")</f>
        <v/>
      </c>
      <c r="BP27" s="26" t="str">
        <f t="shared" si="13"/>
        <v/>
      </c>
      <c r="BQ27" s="32" t="s">
        <v>100</v>
      </c>
      <c r="BR27" s="33" t="e">
        <f>FIND(" "&amp;BQ27, 'Data Input'!$A52,BN27+1)</f>
        <v>#VALUE!</v>
      </c>
      <c r="BS27" s="33" t="str">
        <f>IFERROR(MID('Data Input'!$A52,BR27+2,2),"")</f>
        <v/>
      </c>
      <c r="BT27" s="26" t="str">
        <f t="shared" si="14"/>
        <v/>
      </c>
      <c r="BU27" s="32" t="s">
        <v>100</v>
      </c>
      <c r="BV27" s="33" t="e">
        <f>FIND(" "&amp;BU27, 'Data Input'!$A52,BR27+1)</f>
        <v>#VALUE!</v>
      </c>
      <c r="BW27" s="33" t="str">
        <f>IFERROR(MID('Data Input'!$A52,BV27+2,2),"")</f>
        <v/>
      </c>
      <c r="BX27" s="26" t="str">
        <f t="shared" si="15"/>
        <v/>
      </c>
      <c r="BY27" s="32" t="s">
        <v>100</v>
      </c>
      <c r="BZ27" s="33" t="e">
        <f>FIND(" "&amp;BY27, 'Data Input'!$A52,BV27+1)</f>
        <v>#VALUE!</v>
      </c>
      <c r="CA27" s="33" t="str">
        <f>IFERROR(MID('Data Input'!$A52,BZ27+2,2),"")</f>
        <v/>
      </c>
      <c r="CB27" s="23" t="str">
        <f t="shared" si="16"/>
        <v/>
      </c>
      <c r="CC27" s="32" t="s">
        <v>101</v>
      </c>
      <c r="CD27" s="33" t="e">
        <f>FIND(" "&amp;CC27, 'Data Input'!$A52,BZ27+1)</f>
        <v>#VALUE!</v>
      </c>
      <c r="CE27" s="33" t="str">
        <f>IFERROR(MID('Data Input'!$A52,CD27+2,2),"")</f>
        <v/>
      </c>
      <c r="CF27" s="23" t="str">
        <f t="shared" si="17"/>
        <v/>
      </c>
      <c r="CG27" s="32" t="s">
        <v>101</v>
      </c>
      <c r="CH27" s="33" t="e">
        <f>FIND(" "&amp;CG27, 'Data Input'!$A52,CD27+1)</f>
        <v>#VALUE!</v>
      </c>
      <c r="CI27" s="33" t="str">
        <f>IFERROR(MID('Data Input'!$A52,CH27+2,2),"")</f>
        <v/>
      </c>
      <c r="CJ27" s="23" t="str">
        <f t="shared" si="18"/>
        <v/>
      </c>
      <c r="CK27" s="32" t="s">
        <v>101</v>
      </c>
      <c r="CL27" s="33" t="e">
        <f>FIND(" "&amp;CK27, 'Data Input'!$A52,CH27+1)</f>
        <v>#VALUE!</v>
      </c>
      <c r="CM27" s="33" t="str">
        <f>IFERROR(MID('Data Input'!$A52,CL27+2,2),"")</f>
        <v/>
      </c>
      <c r="CN27" s="23" t="str">
        <f t="shared" si="19"/>
        <v/>
      </c>
      <c r="CO27" s="32" t="s">
        <v>101</v>
      </c>
      <c r="CP27" s="33" t="e">
        <f>FIND(" "&amp;CO27, 'Data Input'!$A52,CL27+1)</f>
        <v>#VALUE!</v>
      </c>
      <c r="CQ27" s="33" t="str">
        <f>IFERROR(MID('Data Input'!$A52,CP27+2,2),"")</f>
        <v/>
      </c>
      <c r="CR27" s="25" t="str">
        <f t="shared" si="20"/>
        <v/>
      </c>
    </row>
    <row r="28" spans="1:96" x14ac:dyDescent="0.15">
      <c r="A28" s="32" t="s">
        <v>104</v>
      </c>
      <c r="B28" s="33" t="e">
        <f>FIND(" "&amp;A28, 'Data Input'!$A54)</f>
        <v>#VALUE!</v>
      </c>
      <c r="C28" s="33" t="str">
        <f>IFERROR(MID('Data Input'!$A54,B28+2,2),"")</f>
        <v/>
      </c>
      <c r="D28" s="23" t="str">
        <f t="shared" si="0"/>
        <v/>
      </c>
      <c r="E28" s="32" t="s">
        <v>104</v>
      </c>
      <c r="F28" s="33" t="e">
        <f>FIND(" "&amp;E28, 'Data Input'!$A54,B28+1)</f>
        <v>#VALUE!</v>
      </c>
      <c r="G28" s="33" t="str">
        <f>IFERROR(MID('Data Input'!$A54,F28+2,2),"")</f>
        <v/>
      </c>
      <c r="H28" s="23" t="str">
        <f t="shared" si="1"/>
        <v/>
      </c>
      <c r="I28" s="32" t="s">
        <v>104</v>
      </c>
      <c r="J28" s="33" t="e">
        <f>FIND(" "&amp;I28, 'Data Input'!$A54,F28+1)</f>
        <v>#VALUE!</v>
      </c>
      <c r="K28" s="33" t="str">
        <f>IFERROR(MID('Data Input'!$A54,J28+2,2),"")</f>
        <v/>
      </c>
      <c r="L28" s="23" t="str">
        <f t="shared" si="2"/>
        <v/>
      </c>
      <c r="M28" s="32" t="s">
        <v>104</v>
      </c>
      <c r="N28" s="33" t="e">
        <f>FIND(" "&amp;M28, 'Data Input'!$A54,J28+1)</f>
        <v>#VALUE!</v>
      </c>
      <c r="O28" s="33" t="str">
        <f>IFERROR(MID('Data Input'!$A54,N28+2,2),"")</f>
        <v/>
      </c>
      <c r="P28" s="23" t="str">
        <f t="shared" si="3"/>
        <v/>
      </c>
      <c r="Q28" s="32" t="s">
        <v>103</v>
      </c>
      <c r="R28" s="33" t="e">
        <f>FIND(" "&amp;Q28, 'Data Input'!$A54,N28+1)</f>
        <v>#VALUE!</v>
      </c>
      <c r="S28" s="33" t="str">
        <f>IFERROR(MID('Data Input'!$A54,R28+2,2),"")</f>
        <v/>
      </c>
      <c r="T28" s="23" t="str">
        <f t="shared" si="21"/>
        <v/>
      </c>
      <c r="U28" s="32" t="s">
        <v>103</v>
      </c>
      <c r="V28" s="33" t="e">
        <f>FIND(" "&amp;U28, 'Data Input'!$A54,R28+1)</f>
        <v>#VALUE!</v>
      </c>
      <c r="W28" s="33" t="str">
        <f>IFERROR(MID('Data Input'!$A54,V28+2,2),"")</f>
        <v/>
      </c>
      <c r="X28" s="39" t="str">
        <f t="shared" si="22"/>
        <v/>
      </c>
      <c r="Y28" s="32" t="s">
        <v>103</v>
      </c>
      <c r="Z28" s="33" t="e">
        <f>FIND(" "&amp;Y28, 'Data Input'!$A54,V28+1)</f>
        <v>#VALUE!</v>
      </c>
      <c r="AA28" s="33" t="str">
        <f>IFERROR(MID('Data Input'!$A54,Z28+2,2),"")</f>
        <v/>
      </c>
      <c r="AB28" s="39" t="str">
        <f t="shared" si="23"/>
        <v/>
      </c>
      <c r="AC28" s="32" t="s">
        <v>103</v>
      </c>
      <c r="AD28" s="33" t="e">
        <f>FIND(" "&amp;AC28, 'Data Input'!$A54,Z28+1)</f>
        <v>#VALUE!</v>
      </c>
      <c r="AE28" s="33" t="str">
        <f>IFERROR(MID('Data Input'!$A54,AD28+2,2),"")</f>
        <v/>
      </c>
      <c r="AF28" s="23" t="str">
        <f t="shared" si="4"/>
        <v/>
      </c>
      <c r="AG28" s="32" t="s">
        <v>102</v>
      </c>
      <c r="AH28" s="33" t="e">
        <f>FIND(" "&amp;AG28, 'Data Input'!$A54,AD28+1)</f>
        <v>#VALUE!</v>
      </c>
      <c r="AI28" s="33" t="str">
        <f>IFERROR(MID('Data Input'!$A54,AH28+2,2),"")</f>
        <v/>
      </c>
      <c r="AJ28" s="26" t="str">
        <f t="shared" si="5"/>
        <v/>
      </c>
      <c r="AK28" s="32" t="s">
        <v>102</v>
      </c>
      <c r="AL28" s="33" t="e">
        <f>FIND(" "&amp;AK28, 'Data Input'!$A54,AH28+1)</f>
        <v>#VALUE!</v>
      </c>
      <c r="AM28" s="33" t="str">
        <f>IFERROR(MID('Data Input'!$A54,AL28+2,2),"")</f>
        <v/>
      </c>
      <c r="AN28" s="26" t="str">
        <f t="shared" si="6"/>
        <v/>
      </c>
      <c r="AO28" s="32" t="s">
        <v>102</v>
      </c>
      <c r="AP28" s="33" t="e">
        <f>FIND(" "&amp;AO28, 'Data Input'!$A54,AL28+1)</f>
        <v>#VALUE!</v>
      </c>
      <c r="AQ28" s="33" t="str">
        <f>IFERROR(MID('Data Input'!$A54,AP28+2,2),"")</f>
        <v/>
      </c>
      <c r="AR28" s="25" t="str">
        <f t="shared" si="7"/>
        <v/>
      </c>
      <c r="AS28" s="32" t="s">
        <v>102</v>
      </c>
      <c r="AT28" s="33" t="e">
        <f>FIND(" "&amp;AS28, 'Data Input'!$A54,AP28+1)</f>
        <v>#VALUE!</v>
      </c>
      <c r="AU28" s="33" t="str">
        <f>IFERROR(MID('Data Input'!$A54,AT28+2,2),"")</f>
        <v/>
      </c>
      <c r="AV28" s="26" t="str">
        <f t="shared" si="8"/>
        <v/>
      </c>
      <c r="AW28" s="32" t="s">
        <v>99</v>
      </c>
      <c r="AX28" s="33" t="e">
        <f>FIND(" "&amp;AW28, 'Data Input'!$A54,AT28+1)</f>
        <v>#VALUE!</v>
      </c>
      <c r="AY28" s="33" t="str">
        <f>IFERROR(MID('Data Input'!$A54,AX28+2,2),"")</f>
        <v/>
      </c>
      <c r="AZ28" s="26" t="str">
        <f t="shared" si="9"/>
        <v/>
      </c>
      <c r="BA28" s="32" t="s">
        <v>99</v>
      </c>
      <c r="BB28" s="33" t="e">
        <f>FIND(" "&amp;BA28, 'Data Input'!$A54,AX28+1)</f>
        <v>#VALUE!</v>
      </c>
      <c r="BC28" s="33" t="str">
        <f>IFERROR(MID('Data Input'!$A54,BB28+2,2),"")</f>
        <v/>
      </c>
      <c r="BD28" s="26" t="str">
        <f t="shared" si="10"/>
        <v/>
      </c>
      <c r="BE28" s="32" t="s">
        <v>99</v>
      </c>
      <c r="BF28" s="33" t="e">
        <f>FIND(" "&amp;BE28, 'Data Input'!$A54,BB28+1)</f>
        <v>#VALUE!</v>
      </c>
      <c r="BG28" s="33" t="str">
        <f>IFERROR(MID('Data Input'!$A54,BF28+2,2),"")</f>
        <v/>
      </c>
      <c r="BH28" s="26" t="str">
        <f t="shared" si="11"/>
        <v/>
      </c>
      <c r="BI28" s="32" t="s">
        <v>99</v>
      </c>
      <c r="BJ28" s="33" t="e">
        <f>FIND(" "&amp;BI28, 'Data Input'!$A54,BF28+1)</f>
        <v>#VALUE!</v>
      </c>
      <c r="BK28" s="33" t="str">
        <f>IFERROR(MID('Data Input'!$A54,BJ28+2,2),"")</f>
        <v/>
      </c>
      <c r="BL28" s="26" t="str">
        <f t="shared" si="12"/>
        <v/>
      </c>
      <c r="BM28" s="32" t="s">
        <v>100</v>
      </c>
      <c r="BN28" s="33" t="e">
        <f>FIND(" "&amp;BM28, 'Data Input'!$A54,BJ28+1)</f>
        <v>#VALUE!</v>
      </c>
      <c r="BO28" s="33" t="str">
        <f>IFERROR(MID('Data Input'!$A54,BN28+2,2),"")</f>
        <v/>
      </c>
      <c r="BP28" s="26" t="str">
        <f t="shared" si="13"/>
        <v/>
      </c>
      <c r="BQ28" s="32" t="s">
        <v>100</v>
      </c>
      <c r="BR28" s="33" t="e">
        <f>FIND(" "&amp;BQ28, 'Data Input'!$A54,BN28+1)</f>
        <v>#VALUE!</v>
      </c>
      <c r="BS28" s="33" t="str">
        <f>IFERROR(MID('Data Input'!$A54,BR28+2,2),"")</f>
        <v/>
      </c>
      <c r="BT28" s="26" t="str">
        <f t="shared" si="14"/>
        <v/>
      </c>
      <c r="BU28" s="32" t="s">
        <v>100</v>
      </c>
      <c r="BV28" s="33" t="e">
        <f>FIND(" "&amp;BU28, 'Data Input'!$A54,BR28+1)</f>
        <v>#VALUE!</v>
      </c>
      <c r="BW28" s="33" t="str">
        <f>IFERROR(MID('Data Input'!$A54,BV28+2,2),"")</f>
        <v/>
      </c>
      <c r="BX28" s="26" t="str">
        <f t="shared" si="15"/>
        <v/>
      </c>
      <c r="BY28" s="32" t="s">
        <v>100</v>
      </c>
      <c r="BZ28" s="33" t="e">
        <f>FIND(" "&amp;BY28, 'Data Input'!$A54,BV28+1)</f>
        <v>#VALUE!</v>
      </c>
      <c r="CA28" s="33" t="str">
        <f>IFERROR(MID('Data Input'!$A54,BZ28+2,2),"")</f>
        <v/>
      </c>
      <c r="CB28" s="23" t="str">
        <f t="shared" si="16"/>
        <v/>
      </c>
      <c r="CC28" s="32" t="s">
        <v>101</v>
      </c>
      <c r="CD28" s="33" t="e">
        <f>FIND(" "&amp;CC28, 'Data Input'!$A54,BZ28+1)</f>
        <v>#VALUE!</v>
      </c>
      <c r="CE28" s="33" t="str">
        <f>IFERROR(MID('Data Input'!$A54,CD28+2,2),"")</f>
        <v/>
      </c>
      <c r="CF28" s="23" t="str">
        <f t="shared" si="17"/>
        <v/>
      </c>
      <c r="CG28" s="32" t="s">
        <v>101</v>
      </c>
      <c r="CH28" s="33" t="e">
        <f>FIND(" "&amp;CG28, 'Data Input'!$A54,CD28+1)</f>
        <v>#VALUE!</v>
      </c>
      <c r="CI28" s="33" t="str">
        <f>IFERROR(MID('Data Input'!$A54,CH28+2,2),"")</f>
        <v/>
      </c>
      <c r="CJ28" s="23" t="str">
        <f t="shared" si="18"/>
        <v/>
      </c>
      <c r="CK28" s="32" t="s">
        <v>101</v>
      </c>
      <c r="CL28" s="33" t="e">
        <f>FIND(" "&amp;CK28, 'Data Input'!$A54,CH28+1)</f>
        <v>#VALUE!</v>
      </c>
      <c r="CM28" s="33" t="str">
        <f>IFERROR(MID('Data Input'!$A54,CL28+2,2),"")</f>
        <v/>
      </c>
      <c r="CN28" s="23" t="str">
        <f t="shared" si="19"/>
        <v/>
      </c>
      <c r="CO28" s="32" t="s">
        <v>101</v>
      </c>
      <c r="CP28" s="33" t="e">
        <f>FIND(" "&amp;CO28, 'Data Input'!$A54,CL28+1)</f>
        <v>#VALUE!</v>
      </c>
      <c r="CQ28" s="33" t="str">
        <f>IFERROR(MID('Data Input'!$A54,CP28+2,2),"")</f>
        <v/>
      </c>
      <c r="CR28" s="25" t="str">
        <f t="shared" si="20"/>
        <v/>
      </c>
    </row>
    <row r="29" spans="1:96" x14ac:dyDescent="0.15">
      <c r="A29" s="32" t="s">
        <v>104</v>
      </c>
      <c r="B29" s="33" t="e">
        <f>FIND(" "&amp;A29, 'Data Input'!$A56)</f>
        <v>#VALUE!</v>
      </c>
      <c r="C29" s="33" t="str">
        <f>IFERROR(MID('Data Input'!$A56,B29+2,2),"")</f>
        <v/>
      </c>
      <c r="D29" s="23" t="str">
        <f t="shared" si="0"/>
        <v/>
      </c>
      <c r="E29" s="32" t="s">
        <v>104</v>
      </c>
      <c r="F29" s="33" t="e">
        <f>FIND(" "&amp;E29, 'Data Input'!$A56,B29+1)</f>
        <v>#VALUE!</v>
      </c>
      <c r="G29" s="33" t="str">
        <f>IFERROR(MID('Data Input'!$A56,F29+2,2),"")</f>
        <v/>
      </c>
      <c r="H29" s="23" t="str">
        <f t="shared" si="1"/>
        <v/>
      </c>
      <c r="I29" s="32" t="s">
        <v>104</v>
      </c>
      <c r="J29" s="33" t="e">
        <f>FIND(" "&amp;I29, 'Data Input'!$A56,F29+1)</f>
        <v>#VALUE!</v>
      </c>
      <c r="K29" s="33" t="str">
        <f>IFERROR(MID('Data Input'!$A56,J29+2,2),"")</f>
        <v/>
      </c>
      <c r="L29" s="23" t="str">
        <f t="shared" si="2"/>
        <v/>
      </c>
      <c r="M29" s="32" t="s">
        <v>104</v>
      </c>
      <c r="N29" s="33" t="e">
        <f>FIND(" "&amp;M29, 'Data Input'!$A56,J29+1)</f>
        <v>#VALUE!</v>
      </c>
      <c r="O29" s="33" t="str">
        <f>IFERROR(MID('Data Input'!$A56,N29+2,2),"")</f>
        <v/>
      </c>
      <c r="P29" s="23" t="str">
        <f t="shared" si="3"/>
        <v/>
      </c>
      <c r="Q29" s="32" t="s">
        <v>103</v>
      </c>
      <c r="R29" s="33" t="e">
        <f>FIND(" "&amp;Q29, 'Data Input'!$A56,N29+1)</f>
        <v>#VALUE!</v>
      </c>
      <c r="S29" s="33" t="str">
        <f>IFERROR(MID('Data Input'!$A56,R29+2,2),"")</f>
        <v/>
      </c>
      <c r="T29" s="23" t="str">
        <f t="shared" si="21"/>
        <v/>
      </c>
      <c r="U29" s="32" t="s">
        <v>103</v>
      </c>
      <c r="V29" s="33" t="e">
        <f>FIND(" "&amp;U29, 'Data Input'!$A56,R29+1)</f>
        <v>#VALUE!</v>
      </c>
      <c r="W29" s="33" t="str">
        <f>IFERROR(MID('Data Input'!$A56,V29+2,2),"")</f>
        <v/>
      </c>
      <c r="X29" s="39" t="str">
        <f t="shared" si="22"/>
        <v/>
      </c>
      <c r="Y29" s="32" t="s">
        <v>103</v>
      </c>
      <c r="Z29" s="33" t="e">
        <f>FIND(" "&amp;Y29, 'Data Input'!$A56,V29+1)</f>
        <v>#VALUE!</v>
      </c>
      <c r="AA29" s="33" t="str">
        <f>IFERROR(MID('Data Input'!$A56,Z29+2,2),"")</f>
        <v/>
      </c>
      <c r="AB29" s="39" t="str">
        <f t="shared" si="23"/>
        <v/>
      </c>
      <c r="AC29" s="32" t="s">
        <v>103</v>
      </c>
      <c r="AD29" s="33" t="e">
        <f>FIND(" "&amp;AC29, 'Data Input'!$A56,Z29+1)</f>
        <v>#VALUE!</v>
      </c>
      <c r="AE29" s="33" t="str">
        <f>IFERROR(MID('Data Input'!$A56,AD29+2,2),"")</f>
        <v/>
      </c>
      <c r="AF29" s="23" t="str">
        <f t="shared" si="4"/>
        <v/>
      </c>
      <c r="AG29" s="32" t="s">
        <v>102</v>
      </c>
      <c r="AH29" s="33" t="e">
        <f>FIND(" "&amp;AG29, 'Data Input'!$A56,AD29+1)</f>
        <v>#VALUE!</v>
      </c>
      <c r="AI29" s="33" t="str">
        <f>IFERROR(MID('Data Input'!$A56,AH29+2,2),"")</f>
        <v/>
      </c>
      <c r="AJ29" s="26" t="str">
        <f t="shared" si="5"/>
        <v/>
      </c>
      <c r="AK29" s="32" t="s">
        <v>102</v>
      </c>
      <c r="AL29" s="33" t="e">
        <f>FIND(" "&amp;AK29, 'Data Input'!$A56,AH29+1)</f>
        <v>#VALUE!</v>
      </c>
      <c r="AM29" s="33" t="str">
        <f>IFERROR(MID('Data Input'!$A56,AL29+2,2),"")</f>
        <v/>
      </c>
      <c r="AN29" s="26" t="str">
        <f t="shared" si="6"/>
        <v/>
      </c>
      <c r="AO29" s="32" t="s">
        <v>102</v>
      </c>
      <c r="AP29" s="33" t="e">
        <f>FIND(" "&amp;AO29, 'Data Input'!$A56,AL29+1)</f>
        <v>#VALUE!</v>
      </c>
      <c r="AQ29" s="33" t="str">
        <f>IFERROR(MID('Data Input'!$A56,AP29+2,2),"")</f>
        <v/>
      </c>
      <c r="AR29" s="25" t="str">
        <f t="shared" si="7"/>
        <v/>
      </c>
      <c r="AS29" s="32" t="s">
        <v>102</v>
      </c>
      <c r="AT29" s="33" t="e">
        <f>FIND(" "&amp;AS29, 'Data Input'!$A56,AP29+1)</f>
        <v>#VALUE!</v>
      </c>
      <c r="AU29" s="33" t="str">
        <f>IFERROR(MID('Data Input'!$A56,AT29+2,2),"")</f>
        <v/>
      </c>
      <c r="AV29" s="26" t="str">
        <f t="shared" si="8"/>
        <v/>
      </c>
      <c r="AW29" s="32" t="s">
        <v>99</v>
      </c>
      <c r="AX29" s="33" t="e">
        <f>FIND(" "&amp;AW29, 'Data Input'!$A56,AT29+1)</f>
        <v>#VALUE!</v>
      </c>
      <c r="AY29" s="33" t="str">
        <f>IFERROR(MID('Data Input'!$A56,AX29+2,2),"")</f>
        <v/>
      </c>
      <c r="AZ29" s="26" t="str">
        <f t="shared" si="9"/>
        <v/>
      </c>
      <c r="BA29" s="32" t="s">
        <v>99</v>
      </c>
      <c r="BB29" s="33" t="e">
        <f>FIND(" "&amp;BA29, 'Data Input'!$A56,AX29+1)</f>
        <v>#VALUE!</v>
      </c>
      <c r="BC29" s="33" t="str">
        <f>IFERROR(MID('Data Input'!$A56,BB29+2,2),"")</f>
        <v/>
      </c>
      <c r="BD29" s="26" t="str">
        <f t="shared" si="10"/>
        <v/>
      </c>
      <c r="BE29" s="32" t="s">
        <v>99</v>
      </c>
      <c r="BF29" s="33" t="e">
        <f>FIND(" "&amp;BE29, 'Data Input'!$A56,BB29+1)</f>
        <v>#VALUE!</v>
      </c>
      <c r="BG29" s="33" t="str">
        <f>IFERROR(MID('Data Input'!$A56,BF29+2,2),"")</f>
        <v/>
      </c>
      <c r="BH29" s="26" t="str">
        <f t="shared" si="11"/>
        <v/>
      </c>
      <c r="BI29" s="32" t="s">
        <v>99</v>
      </c>
      <c r="BJ29" s="33" t="e">
        <f>FIND(" "&amp;BI29, 'Data Input'!$A56,BF29+1)</f>
        <v>#VALUE!</v>
      </c>
      <c r="BK29" s="33" t="str">
        <f>IFERROR(MID('Data Input'!$A56,BJ29+2,2),"")</f>
        <v/>
      </c>
      <c r="BL29" s="26" t="str">
        <f t="shared" si="12"/>
        <v/>
      </c>
      <c r="BM29" s="32" t="s">
        <v>100</v>
      </c>
      <c r="BN29" s="33" t="e">
        <f>FIND(" "&amp;BM29, 'Data Input'!$A56,BJ29+1)</f>
        <v>#VALUE!</v>
      </c>
      <c r="BO29" s="33" t="str">
        <f>IFERROR(MID('Data Input'!$A56,BN29+2,2),"")</f>
        <v/>
      </c>
      <c r="BP29" s="26" t="str">
        <f t="shared" si="13"/>
        <v/>
      </c>
      <c r="BQ29" s="32" t="s">
        <v>100</v>
      </c>
      <c r="BR29" s="33" t="e">
        <f>FIND(" "&amp;BQ29, 'Data Input'!$A56,BN29+1)</f>
        <v>#VALUE!</v>
      </c>
      <c r="BS29" s="33" t="str">
        <f>IFERROR(MID('Data Input'!$A56,BR29+2,2),"")</f>
        <v/>
      </c>
      <c r="BT29" s="26" t="str">
        <f t="shared" si="14"/>
        <v/>
      </c>
      <c r="BU29" s="32" t="s">
        <v>100</v>
      </c>
      <c r="BV29" s="33" t="e">
        <f>FIND(" "&amp;BU29, 'Data Input'!$A56,BR29+1)</f>
        <v>#VALUE!</v>
      </c>
      <c r="BW29" s="33" t="str">
        <f>IFERROR(MID('Data Input'!$A56,BV29+2,2),"")</f>
        <v/>
      </c>
      <c r="BX29" s="26" t="str">
        <f t="shared" si="15"/>
        <v/>
      </c>
      <c r="BY29" s="32" t="s">
        <v>100</v>
      </c>
      <c r="BZ29" s="33" t="e">
        <f>FIND(" "&amp;BY29, 'Data Input'!$A56,BV29+1)</f>
        <v>#VALUE!</v>
      </c>
      <c r="CA29" s="33" t="str">
        <f>IFERROR(MID('Data Input'!$A56,BZ29+2,2),"")</f>
        <v/>
      </c>
      <c r="CB29" s="23" t="str">
        <f t="shared" si="16"/>
        <v/>
      </c>
      <c r="CC29" s="32" t="s">
        <v>101</v>
      </c>
      <c r="CD29" s="33" t="e">
        <f>FIND(" "&amp;CC29, 'Data Input'!$A56,BZ29+1)</f>
        <v>#VALUE!</v>
      </c>
      <c r="CE29" s="33" t="str">
        <f>IFERROR(MID('Data Input'!$A56,CD29+2,2),"")</f>
        <v/>
      </c>
      <c r="CF29" s="23" t="str">
        <f t="shared" si="17"/>
        <v/>
      </c>
      <c r="CG29" s="32" t="s">
        <v>101</v>
      </c>
      <c r="CH29" s="33" t="e">
        <f>FIND(" "&amp;CG29, 'Data Input'!$A56,CD29+1)</f>
        <v>#VALUE!</v>
      </c>
      <c r="CI29" s="33" t="str">
        <f>IFERROR(MID('Data Input'!$A56,CH29+2,2),"")</f>
        <v/>
      </c>
      <c r="CJ29" s="23" t="str">
        <f t="shared" si="18"/>
        <v/>
      </c>
      <c r="CK29" s="32" t="s">
        <v>101</v>
      </c>
      <c r="CL29" s="33" t="e">
        <f>FIND(" "&amp;CK29, 'Data Input'!$A56,CH29+1)</f>
        <v>#VALUE!</v>
      </c>
      <c r="CM29" s="33" t="str">
        <f>IFERROR(MID('Data Input'!$A56,CL29+2,2),"")</f>
        <v/>
      </c>
      <c r="CN29" s="23" t="str">
        <f t="shared" si="19"/>
        <v/>
      </c>
      <c r="CO29" s="32" t="s">
        <v>101</v>
      </c>
      <c r="CP29" s="33" t="e">
        <f>FIND(" "&amp;CO29, 'Data Input'!$A56,CL29+1)</f>
        <v>#VALUE!</v>
      </c>
      <c r="CQ29" s="33" t="str">
        <f>IFERROR(MID('Data Input'!$A56,CP29+2,2),"")</f>
        <v/>
      </c>
      <c r="CR29" s="25" t="str">
        <f t="shared" si="20"/>
        <v/>
      </c>
    </row>
    <row r="30" spans="1:96" x14ac:dyDescent="0.15">
      <c r="A30" s="32" t="s">
        <v>104</v>
      </c>
      <c r="B30" s="33" t="e">
        <f>FIND(" "&amp;A30, 'Data Input'!$A58)</f>
        <v>#VALUE!</v>
      </c>
      <c r="C30" s="33" t="str">
        <f>IFERROR(MID('Data Input'!$A58,B30+2,2),"")</f>
        <v/>
      </c>
      <c r="D30" s="23" t="str">
        <f t="shared" si="0"/>
        <v/>
      </c>
      <c r="E30" s="32" t="s">
        <v>104</v>
      </c>
      <c r="F30" s="33" t="e">
        <f>FIND(" "&amp;E30, 'Data Input'!$A58,B30+1)</f>
        <v>#VALUE!</v>
      </c>
      <c r="G30" s="33" t="str">
        <f>IFERROR(MID('Data Input'!$A58,F30+2,2),"")</f>
        <v/>
      </c>
      <c r="H30" s="23" t="str">
        <f t="shared" si="1"/>
        <v/>
      </c>
      <c r="I30" s="32" t="s">
        <v>104</v>
      </c>
      <c r="J30" s="33" t="e">
        <f>FIND(" "&amp;I30, 'Data Input'!$A58,F30+1)</f>
        <v>#VALUE!</v>
      </c>
      <c r="K30" s="33" t="str">
        <f>IFERROR(MID('Data Input'!$A58,J30+2,2),"")</f>
        <v/>
      </c>
      <c r="L30" s="23" t="str">
        <f t="shared" si="2"/>
        <v/>
      </c>
      <c r="M30" s="32" t="s">
        <v>104</v>
      </c>
      <c r="N30" s="33" t="e">
        <f>FIND(" "&amp;M30, 'Data Input'!$A58,J30+1)</f>
        <v>#VALUE!</v>
      </c>
      <c r="O30" s="33" t="str">
        <f>IFERROR(MID('Data Input'!$A58,N30+2,2),"")</f>
        <v/>
      </c>
      <c r="P30" s="23" t="str">
        <f t="shared" si="3"/>
        <v/>
      </c>
      <c r="Q30" s="32" t="s">
        <v>103</v>
      </c>
      <c r="R30" s="33" t="e">
        <f>FIND(" "&amp;Q30, 'Data Input'!$A58,N30+1)</f>
        <v>#VALUE!</v>
      </c>
      <c r="S30" s="33" t="str">
        <f>IFERROR(MID('Data Input'!$A58,R30+2,2),"")</f>
        <v/>
      </c>
      <c r="T30" s="23" t="str">
        <f t="shared" si="21"/>
        <v/>
      </c>
      <c r="U30" s="32" t="s">
        <v>103</v>
      </c>
      <c r="V30" s="33" t="e">
        <f>FIND(" "&amp;U30, 'Data Input'!$A58,R30+1)</f>
        <v>#VALUE!</v>
      </c>
      <c r="W30" s="33" t="str">
        <f>IFERROR(MID('Data Input'!$A58,V30+2,2),"")</f>
        <v/>
      </c>
      <c r="X30" s="39" t="str">
        <f t="shared" si="22"/>
        <v/>
      </c>
      <c r="Y30" s="32" t="s">
        <v>103</v>
      </c>
      <c r="Z30" s="33" t="e">
        <f>FIND(" "&amp;Y30, 'Data Input'!$A58,V30+1)</f>
        <v>#VALUE!</v>
      </c>
      <c r="AA30" s="33" t="str">
        <f>IFERROR(MID('Data Input'!$A58,Z30+2,2),"")</f>
        <v/>
      </c>
      <c r="AB30" s="39" t="str">
        <f t="shared" si="23"/>
        <v/>
      </c>
      <c r="AC30" s="32" t="s">
        <v>103</v>
      </c>
      <c r="AD30" s="33" t="e">
        <f>FIND(" "&amp;AC30, 'Data Input'!$A58,Z30+1)</f>
        <v>#VALUE!</v>
      </c>
      <c r="AE30" s="33" t="str">
        <f>IFERROR(MID('Data Input'!$A58,AD30+2,2),"")</f>
        <v/>
      </c>
      <c r="AF30" s="23" t="str">
        <f t="shared" si="4"/>
        <v/>
      </c>
      <c r="AG30" s="32" t="s">
        <v>102</v>
      </c>
      <c r="AH30" s="33" t="e">
        <f>FIND(" "&amp;AG30, 'Data Input'!$A58,AD30+1)</f>
        <v>#VALUE!</v>
      </c>
      <c r="AI30" s="33" t="str">
        <f>IFERROR(MID('Data Input'!$A58,AH30+2,2),"")</f>
        <v/>
      </c>
      <c r="AJ30" s="26" t="str">
        <f t="shared" si="5"/>
        <v/>
      </c>
      <c r="AK30" s="32" t="s">
        <v>102</v>
      </c>
      <c r="AL30" s="33" t="e">
        <f>FIND(" "&amp;AK30, 'Data Input'!$A58,AH30+1)</f>
        <v>#VALUE!</v>
      </c>
      <c r="AM30" s="33" t="str">
        <f>IFERROR(MID('Data Input'!$A58,AL30+2,2),"")</f>
        <v/>
      </c>
      <c r="AN30" s="26" t="str">
        <f t="shared" si="6"/>
        <v/>
      </c>
      <c r="AO30" s="32" t="s">
        <v>102</v>
      </c>
      <c r="AP30" s="33" t="e">
        <f>FIND(" "&amp;AO30, 'Data Input'!$A58,AL30+1)</f>
        <v>#VALUE!</v>
      </c>
      <c r="AQ30" s="33" t="str">
        <f>IFERROR(MID('Data Input'!$A58,AP30+2,2),"")</f>
        <v/>
      </c>
      <c r="AR30" s="25" t="str">
        <f t="shared" si="7"/>
        <v/>
      </c>
      <c r="AS30" s="32" t="s">
        <v>102</v>
      </c>
      <c r="AT30" s="33" t="e">
        <f>FIND(" "&amp;AS30, 'Data Input'!$A58,AP30+1)</f>
        <v>#VALUE!</v>
      </c>
      <c r="AU30" s="33" t="str">
        <f>IFERROR(MID('Data Input'!$A58,AT30+2,2),"")</f>
        <v/>
      </c>
      <c r="AV30" s="26" t="str">
        <f t="shared" si="8"/>
        <v/>
      </c>
      <c r="AW30" s="32" t="s">
        <v>99</v>
      </c>
      <c r="AX30" s="33" t="e">
        <f>FIND(" "&amp;AW30, 'Data Input'!$A58,AT30+1)</f>
        <v>#VALUE!</v>
      </c>
      <c r="AY30" s="33" t="str">
        <f>IFERROR(MID('Data Input'!$A58,AX30+2,2),"")</f>
        <v/>
      </c>
      <c r="AZ30" s="26" t="str">
        <f t="shared" si="9"/>
        <v/>
      </c>
      <c r="BA30" s="32" t="s">
        <v>99</v>
      </c>
      <c r="BB30" s="33" t="e">
        <f>FIND(" "&amp;BA30, 'Data Input'!$A58,AX30+1)</f>
        <v>#VALUE!</v>
      </c>
      <c r="BC30" s="33" t="str">
        <f>IFERROR(MID('Data Input'!$A58,BB30+2,2),"")</f>
        <v/>
      </c>
      <c r="BD30" s="26" t="str">
        <f t="shared" si="10"/>
        <v/>
      </c>
      <c r="BE30" s="32" t="s">
        <v>99</v>
      </c>
      <c r="BF30" s="33" t="e">
        <f>FIND(" "&amp;BE30, 'Data Input'!$A58,BB30+1)</f>
        <v>#VALUE!</v>
      </c>
      <c r="BG30" s="33" t="str">
        <f>IFERROR(MID('Data Input'!$A58,BF30+2,2),"")</f>
        <v/>
      </c>
      <c r="BH30" s="26" t="str">
        <f t="shared" si="11"/>
        <v/>
      </c>
      <c r="BI30" s="32" t="s">
        <v>99</v>
      </c>
      <c r="BJ30" s="33" t="e">
        <f>FIND(" "&amp;BI30, 'Data Input'!$A58,BF30+1)</f>
        <v>#VALUE!</v>
      </c>
      <c r="BK30" s="33" t="str">
        <f>IFERROR(MID('Data Input'!$A58,BJ30+2,2),"")</f>
        <v/>
      </c>
      <c r="BL30" s="26" t="str">
        <f t="shared" si="12"/>
        <v/>
      </c>
      <c r="BM30" s="32" t="s">
        <v>100</v>
      </c>
      <c r="BN30" s="33" t="e">
        <f>FIND(" "&amp;BM30, 'Data Input'!$A58,BJ30+1)</f>
        <v>#VALUE!</v>
      </c>
      <c r="BO30" s="33" t="str">
        <f>IFERROR(MID('Data Input'!$A58,BN30+2,2),"")</f>
        <v/>
      </c>
      <c r="BP30" s="26" t="str">
        <f t="shared" si="13"/>
        <v/>
      </c>
      <c r="BQ30" s="32" t="s">
        <v>100</v>
      </c>
      <c r="BR30" s="33" t="e">
        <f>FIND(" "&amp;BQ30, 'Data Input'!$A58,BN30+1)</f>
        <v>#VALUE!</v>
      </c>
      <c r="BS30" s="33" t="str">
        <f>IFERROR(MID('Data Input'!$A58,BR30+2,2),"")</f>
        <v/>
      </c>
      <c r="BT30" s="26" t="str">
        <f t="shared" si="14"/>
        <v/>
      </c>
      <c r="BU30" s="32" t="s">
        <v>100</v>
      </c>
      <c r="BV30" s="33" t="e">
        <f>FIND(" "&amp;BU30, 'Data Input'!$A58,BR30+1)</f>
        <v>#VALUE!</v>
      </c>
      <c r="BW30" s="33" t="str">
        <f>IFERROR(MID('Data Input'!$A58,BV30+2,2),"")</f>
        <v/>
      </c>
      <c r="BX30" s="26" t="str">
        <f t="shared" si="15"/>
        <v/>
      </c>
      <c r="BY30" s="32" t="s">
        <v>100</v>
      </c>
      <c r="BZ30" s="33" t="e">
        <f>FIND(" "&amp;BY30, 'Data Input'!$A58,BV30+1)</f>
        <v>#VALUE!</v>
      </c>
      <c r="CA30" s="33" t="str">
        <f>IFERROR(MID('Data Input'!$A58,BZ30+2,2),"")</f>
        <v/>
      </c>
      <c r="CB30" s="23" t="str">
        <f t="shared" si="16"/>
        <v/>
      </c>
      <c r="CC30" s="32" t="s">
        <v>101</v>
      </c>
      <c r="CD30" s="33" t="e">
        <f>FIND(" "&amp;CC30, 'Data Input'!$A58,BZ30+1)</f>
        <v>#VALUE!</v>
      </c>
      <c r="CE30" s="33" t="str">
        <f>IFERROR(MID('Data Input'!$A58,CD30+2,2),"")</f>
        <v/>
      </c>
      <c r="CF30" s="23" t="str">
        <f t="shared" si="17"/>
        <v/>
      </c>
      <c r="CG30" s="32" t="s">
        <v>101</v>
      </c>
      <c r="CH30" s="33" t="e">
        <f>FIND(" "&amp;CG30, 'Data Input'!$A58,CD30+1)</f>
        <v>#VALUE!</v>
      </c>
      <c r="CI30" s="33" t="str">
        <f>IFERROR(MID('Data Input'!$A58,CH30+2,2),"")</f>
        <v/>
      </c>
      <c r="CJ30" s="23" t="str">
        <f t="shared" si="18"/>
        <v/>
      </c>
      <c r="CK30" s="32" t="s">
        <v>101</v>
      </c>
      <c r="CL30" s="33" t="e">
        <f>FIND(" "&amp;CK30, 'Data Input'!$A58,CH30+1)</f>
        <v>#VALUE!</v>
      </c>
      <c r="CM30" s="33" t="str">
        <f>IFERROR(MID('Data Input'!$A58,CL30+2,2),"")</f>
        <v/>
      </c>
      <c r="CN30" s="23" t="str">
        <f t="shared" si="19"/>
        <v/>
      </c>
      <c r="CO30" s="32" t="s">
        <v>101</v>
      </c>
      <c r="CP30" s="33" t="e">
        <f>FIND(" "&amp;CO30, 'Data Input'!$A58,CL30+1)</f>
        <v>#VALUE!</v>
      </c>
      <c r="CQ30" s="33" t="str">
        <f>IFERROR(MID('Data Input'!$A58,CP30+2,2),"")</f>
        <v/>
      </c>
      <c r="CR30" s="25" t="str">
        <f t="shared" si="20"/>
        <v/>
      </c>
    </row>
    <row r="31" spans="1:96" x14ac:dyDescent="0.15">
      <c r="A31" s="32" t="s">
        <v>104</v>
      </c>
      <c r="B31" s="33" t="e">
        <f>FIND(" "&amp;A31, 'Data Input'!$A60)</f>
        <v>#VALUE!</v>
      </c>
      <c r="C31" s="33" t="str">
        <f>IFERROR(MID('Data Input'!$A60,B31+2,2),"")</f>
        <v/>
      </c>
      <c r="D31" s="23" t="str">
        <f t="shared" si="0"/>
        <v/>
      </c>
      <c r="E31" s="32" t="s">
        <v>104</v>
      </c>
      <c r="F31" s="33" t="e">
        <f>FIND(" "&amp;E31, 'Data Input'!$A60,B31+1)</f>
        <v>#VALUE!</v>
      </c>
      <c r="G31" s="33" t="str">
        <f>IFERROR(MID('Data Input'!$A60,F31+2,2),"")</f>
        <v/>
      </c>
      <c r="H31" s="23" t="str">
        <f t="shared" si="1"/>
        <v/>
      </c>
      <c r="I31" s="32" t="s">
        <v>104</v>
      </c>
      <c r="J31" s="33" t="e">
        <f>FIND(" "&amp;I31, 'Data Input'!$A60,F31+1)</f>
        <v>#VALUE!</v>
      </c>
      <c r="K31" s="33" t="str">
        <f>IFERROR(MID('Data Input'!$A60,J31+2,2),"")</f>
        <v/>
      </c>
      <c r="L31" s="23" t="str">
        <f t="shared" si="2"/>
        <v/>
      </c>
      <c r="M31" s="32" t="s">
        <v>104</v>
      </c>
      <c r="N31" s="33" t="e">
        <f>FIND(" "&amp;M31, 'Data Input'!$A60,J31+1)</f>
        <v>#VALUE!</v>
      </c>
      <c r="O31" s="33" t="str">
        <f>IFERROR(MID('Data Input'!$A60,N31+2,2),"")</f>
        <v/>
      </c>
      <c r="P31" s="23" t="str">
        <f t="shared" si="3"/>
        <v/>
      </c>
      <c r="Q31" s="32" t="s">
        <v>103</v>
      </c>
      <c r="R31" s="33" t="e">
        <f>FIND(" "&amp;Q31, 'Data Input'!$A60,N31+1)</f>
        <v>#VALUE!</v>
      </c>
      <c r="S31" s="33" t="str">
        <f>IFERROR(MID('Data Input'!$A60,R31+2,2),"")</f>
        <v/>
      </c>
      <c r="T31" s="23" t="str">
        <f t="shared" si="21"/>
        <v/>
      </c>
      <c r="U31" s="32" t="s">
        <v>103</v>
      </c>
      <c r="V31" s="33" t="e">
        <f>FIND(" "&amp;U31, 'Data Input'!$A60,R31+1)</f>
        <v>#VALUE!</v>
      </c>
      <c r="W31" s="33" t="str">
        <f>IFERROR(MID('Data Input'!$A60,V31+2,2),"")</f>
        <v/>
      </c>
      <c r="X31" s="39" t="str">
        <f t="shared" si="22"/>
        <v/>
      </c>
      <c r="Y31" s="32" t="s">
        <v>103</v>
      </c>
      <c r="Z31" s="33" t="e">
        <f>FIND(" "&amp;Y31, 'Data Input'!$A60,V31+1)</f>
        <v>#VALUE!</v>
      </c>
      <c r="AA31" s="33" t="str">
        <f>IFERROR(MID('Data Input'!$A60,Z31+2,2),"")</f>
        <v/>
      </c>
      <c r="AB31" s="39" t="str">
        <f t="shared" si="23"/>
        <v/>
      </c>
      <c r="AC31" s="32" t="s">
        <v>103</v>
      </c>
      <c r="AD31" s="33" t="e">
        <f>FIND(" "&amp;AC31, 'Data Input'!$A60,Z31+1)</f>
        <v>#VALUE!</v>
      </c>
      <c r="AE31" s="33" t="str">
        <f>IFERROR(MID('Data Input'!$A60,AD31+2,2),"")</f>
        <v/>
      </c>
      <c r="AF31" s="23" t="str">
        <f t="shared" si="4"/>
        <v/>
      </c>
      <c r="AG31" s="32" t="s">
        <v>102</v>
      </c>
      <c r="AH31" s="33" t="e">
        <f>FIND(" "&amp;AG31, 'Data Input'!$A60,AD31+1)</f>
        <v>#VALUE!</v>
      </c>
      <c r="AI31" s="33" t="str">
        <f>IFERROR(MID('Data Input'!$A60,AH31+2,2),"")</f>
        <v/>
      </c>
      <c r="AJ31" s="26" t="str">
        <f t="shared" si="5"/>
        <v/>
      </c>
      <c r="AK31" s="32" t="s">
        <v>102</v>
      </c>
      <c r="AL31" s="33" t="e">
        <f>FIND(" "&amp;AK31, 'Data Input'!$A60,AH31+1)</f>
        <v>#VALUE!</v>
      </c>
      <c r="AM31" s="33" t="str">
        <f>IFERROR(MID('Data Input'!$A60,AL31+2,2),"")</f>
        <v/>
      </c>
      <c r="AN31" s="26" t="str">
        <f t="shared" si="6"/>
        <v/>
      </c>
      <c r="AO31" s="32" t="s">
        <v>102</v>
      </c>
      <c r="AP31" s="33" t="e">
        <f>FIND(" "&amp;AO31, 'Data Input'!$A60,AL31+1)</f>
        <v>#VALUE!</v>
      </c>
      <c r="AQ31" s="33" t="str">
        <f>IFERROR(MID('Data Input'!$A60,AP31+2,2),"")</f>
        <v/>
      </c>
      <c r="AR31" s="25" t="str">
        <f t="shared" si="7"/>
        <v/>
      </c>
      <c r="AS31" s="32" t="s">
        <v>102</v>
      </c>
      <c r="AT31" s="33" t="e">
        <f>FIND(" "&amp;AS31, 'Data Input'!$A60,AP31+1)</f>
        <v>#VALUE!</v>
      </c>
      <c r="AU31" s="33" t="str">
        <f>IFERROR(MID('Data Input'!$A60,AT31+2,2),"")</f>
        <v/>
      </c>
      <c r="AV31" s="26" t="str">
        <f t="shared" si="8"/>
        <v/>
      </c>
      <c r="AW31" s="32" t="s">
        <v>99</v>
      </c>
      <c r="AX31" s="33" t="e">
        <f>FIND(" "&amp;AW31, 'Data Input'!$A60,AT31+1)</f>
        <v>#VALUE!</v>
      </c>
      <c r="AY31" s="33" t="str">
        <f>IFERROR(MID('Data Input'!$A60,AX31+2,2),"")</f>
        <v/>
      </c>
      <c r="AZ31" s="26" t="str">
        <f t="shared" si="9"/>
        <v/>
      </c>
      <c r="BA31" s="32" t="s">
        <v>99</v>
      </c>
      <c r="BB31" s="33" t="e">
        <f>FIND(" "&amp;BA31, 'Data Input'!$A60,AX31+1)</f>
        <v>#VALUE!</v>
      </c>
      <c r="BC31" s="33" t="str">
        <f>IFERROR(MID('Data Input'!$A60,BB31+2,2),"")</f>
        <v/>
      </c>
      <c r="BD31" s="26" t="str">
        <f t="shared" si="10"/>
        <v/>
      </c>
      <c r="BE31" s="32" t="s">
        <v>99</v>
      </c>
      <c r="BF31" s="33" t="e">
        <f>FIND(" "&amp;BE31, 'Data Input'!$A60,BB31+1)</f>
        <v>#VALUE!</v>
      </c>
      <c r="BG31" s="33" t="str">
        <f>IFERROR(MID('Data Input'!$A60,BF31+2,2),"")</f>
        <v/>
      </c>
      <c r="BH31" s="26" t="str">
        <f t="shared" si="11"/>
        <v/>
      </c>
      <c r="BI31" s="32" t="s">
        <v>99</v>
      </c>
      <c r="BJ31" s="33" t="e">
        <f>FIND(" "&amp;BI31, 'Data Input'!$A60,BF31+1)</f>
        <v>#VALUE!</v>
      </c>
      <c r="BK31" s="33" t="str">
        <f>IFERROR(MID('Data Input'!$A60,BJ31+2,2),"")</f>
        <v/>
      </c>
      <c r="BL31" s="26" t="str">
        <f t="shared" si="12"/>
        <v/>
      </c>
      <c r="BM31" s="32" t="s">
        <v>100</v>
      </c>
      <c r="BN31" s="33" t="e">
        <f>FIND(" "&amp;BM31, 'Data Input'!$A60,BJ31+1)</f>
        <v>#VALUE!</v>
      </c>
      <c r="BO31" s="33" t="str">
        <f>IFERROR(MID('Data Input'!$A60,BN31+2,2),"")</f>
        <v/>
      </c>
      <c r="BP31" s="26" t="str">
        <f t="shared" si="13"/>
        <v/>
      </c>
      <c r="BQ31" s="32" t="s">
        <v>100</v>
      </c>
      <c r="BR31" s="33" t="e">
        <f>FIND(" "&amp;BQ31, 'Data Input'!$A60,BN31+1)</f>
        <v>#VALUE!</v>
      </c>
      <c r="BS31" s="33" t="str">
        <f>IFERROR(MID('Data Input'!$A60,BR31+2,2),"")</f>
        <v/>
      </c>
      <c r="BT31" s="26" t="str">
        <f t="shared" si="14"/>
        <v/>
      </c>
      <c r="BU31" s="32" t="s">
        <v>100</v>
      </c>
      <c r="BV31" s="33" t="e">
        <f>FIND(" "&amp;BU31, 'Data Input'!$A60,BR31+1)</f>
        <v>#VALUE!</v>
      </c>
      <c r="BW31" s="33" t="str">
        <f>IFERROR(MID('Data Input'!$A60,BV31+2,2),"")</f>
        <v/>
      </c>
      <c r="BX31" s="26" t="str">
        <f t="shared" si="15"/>
        <v/>
      </c>
      <c r="BY31" s="32" t="s">
        <v>100</v>
      </c>
      <c r="BZ31" s="33" t="e">
        <f>FIND(" "&amp;BY31, 'Data Input'!$A60,BV31+1)</f>
        <v>#VALUE!</v>
      </c>
      <c r="CA31" s="33" t="str">
        <f>IFERROR(MID('Data Input'!$A60,BZ31+2,2),"")</f>
        <v/>
      </c>
      <c r="CB31" s="23" t="str">
        <f t="shared" si="16"/>
        <v/>
      </c>
      <c r="CC31" s="32" t="s">
        <v>101</v>
      </c>
      <c r="CD31" s="33" t="e">
        <f>FIND(" "&amp;CC31, 'Data Input'!$A60,BZ31+1)</f>
        <v>#VALUE!</v>
      </c>
      <c r="CE31" s="33" t="str">
        <f>IFERROR(MID('Data Input'!$A60,CD31+2,2),"")</f>
        <v/>
      </c>
      <c r="CF31" s="23" t="str">
        <f t="shared" si="17"/>
        <v/>
      </c>
      <c r="CG31" s="32" t="s">
        <v>101</v>
      </c>
      <c r="CH31" s="33" t="e">
        <f>FIND(" "&amp;CG31, 'Data Input'!$A60,CD31+1)</f>
        <v>#VALUE!</v>
      </c>
      <c r="CI31" s="33" t="str">
        <f>IFERROR(MID('Data Input'!$A60,CH31+2,2),"")</f>
        <v/>
      </c>
      <c r="CJ31" s="23" t="str">
        <f t="shared" si="18"/>
        <v/>
      </c>
      <c r="CK31" s="32" t="s">
        <v>101</v>
      </c>
      <c r="CL31" s="33" t="e">
        <f>FIND(" "&amp;CK31, 'Data Input'!$A60,CH31+1)</f>
        <v>#VALUE!</v>
      </c>
      <c r="CM31" s="33" t="str">
        <f>IFERROR(MID('Data Input'!$A60,CL31+2,2),"")</f>
        <v/>
      </c>
      <c r="CN31" s="23" t="str">
        <f t="shared" si="19"/>
        <v/>
      </c>
      <c r="CO31" s="32" t="s">
        <v>101</v>
      </c>
      <c r="CP31" s="33" t="e">
        <f>FIND(" "&amp;CO31, 'Data Input'!$A60,CL31+1)</f>
        <v>#VALUE!</v>
      </c>
      <c r="CQ31" s="33" t="str">
        <f>IFERROR(MID('Data Input'!$A60,CP31+2,2),"")</f>
        <v/>
      </c>
      <c r="CR31" s="25" t="str">
        <f t="shared" si="20"/>
        <v/>
      </c>
    </row>
    <row r="32" spans="1:96" x14ac:dyDescent="0.15">
      <c r="A32" s="32" t="s">
        <v>104</v>
      </c>
      <c r="B32" s="33" t="e">
        <f>FIND(" "&amp;A32, 'Data Input'!$A62)</f>
        <v>#VALUE!</v>
      </c>
      <c r="C32" s="33" t="str">
        <f>IFERROR(MID('Data Input'!$A62,B32+2,2),"")</f>
        <v/>
      </c>
      <c r="D32" s="23" t="str">
        <f t="shared" si="0"/>
        <v/>
      </c>
      <c r="E32" s="32" t="s">
        <v>104</v>
      </c>
      <c r="F32" s="33" t="e">
        <f>FIND(" "&amp;E32, 'Data Input'!$A62,B32+1)</f>
        <v>#VALUE!</v>
      </c>
      <c r="G32" s="33" t="str">
        <f>IFERROR(MID('Data Input'!$A62,F32+2,2),"")</f>
        <v/>
      </c>
      <c r="H32" s="23" t="str">
        <f t="shared" si="1"/>
        <v/>
      </c>
      <c r="I32" s="32" t="s">
        <v>104</v>
      </c>
      <c r="J32" s="33" t="e">
        <f>FIND(" "&amp;I32, 'Data Input'!$A62,F32+1)</f>
        <v>#VALUE!</v>
      </c>
      <c r="K32" s="33" t="str">
        <f>IFERROR(MID('Data Input'!$A62,J32+2,2),"")</f>
        <v/>
      </c>
      <c r="L32" s="23" t="str">
        <f t="shared" si="2"/>
        <v/>
      </c>
      <c r="M32" s="32" t="s">
        <v>104</v>
      </c>
      <c r="N32" s="33" t="e">
        <f>FIND(" "&amp;M32, 'Data Input'!$A62,J32+1)</f>
        <v>#VALUE!</v>
      </c>
      <c r="O32" s="33" t="str">
        <f>IFERROR(MID('Data Input'!$A62,N32+2,2),"")</f>
        <v/>
      </c>
      <c r="P32" s="23" t="str">
        <f t="shared" si="3"/>
        <v/>
      </c>
      <c r="Q32" s="32" t="s">
        <v>103</v>
      </c>
      <c r="R32" s="33" t="e">
        <f>FIND(" "&amp;Q32, 'Data Input'!$A62,N32+1)</f>
        <v>#VALUE!</v>
      </c>
      <c r="S32" s="33" t="str">
        <f>IFERROR(MID('Data Input'!$A62,R32+2,2),"")</f>
        <v/>
      </c>
      <c r="T32" s="23" t="str">
        <f t="shared" si="21"/>
        <v/>
      </c>
      <c r="U32" s="32" t="s">
        <v>103</v>
      </c>
      <c r="V32" s="33" t="e">
        <f>FIND(" "&amp;U32, 'Data Input'!$A62,R32+1)</f>
        <v>#VALUE!</v>
      </c>
      <c r="W32" s="33" t="str">
        <f>IFERROR(MID('Data Input'!$A62,V32+2,2),"")</f>
        <v/>
      </c>
      <c r="X32" s="39" t="str">
        <f t="shared" si="22"/>
        <v/>
      </c>
      <c r="Y32" s="32" t="s">
        <v>103</v>
      </c>
      <c r="Z32" s="33" t="e">
        <f>FIND(" "&amp;Y32, 'Data Input'!$A62,V32+1)</f>
        <v>#VALUE!</v>
      </c>
      <c r="AA32" s="33" t="str">
        <f>IFERROR(MID('Data Input'!$A62,Z32+2,2),"")</f>
        <v/>
      </c>
      <c r="AB32" s="39" t="str">
        <f t="shared" si="23"/>
        <v/>
      </c>
      <c r="AC32" s="32" t="s">
        <v>103</v>
      </c>
      <c r="AD32" s="33" t="e">
        <f>FIND(" "&amp;AC32, 'Data Input'!$A62,Z32+1)</f>
        <v>#VALUE!</v>
      </c>
      <c r="AE32" s="33" t="str">
        <f>IFERROR(MID('Data Input'!$A62,AD32+2,2),"")</f>
        <v/>
      </c>
      <c r="AF32" s="23" t="str">
        <f t="shared" si="4"/>
        <v/>
      </c>
      <c r="AG32" s="32" t="s">
        <v>102</v>
      </c>
      <c r="AH32" s="33" t="e">
        <f>FIND(" "&amp;AG32, 'Data Input'!$A62,AD32+1)</f>
        <v>#VALUE!</v>
      </c>
      <c r="AI32" s="33" t="str">
        <f>IFERROR(MID('Data Input'!$A62,AH32+2,2),"")</f>
        <v/>
      </c>
      <c r="AJ32" s="26" t="str">
        <f t="shared" si="5"/>
        <v/>
      </c>
      <c r="AK32" s="32" t="s">
        <v>102</v>
      </c>
      <c r="AL32" s="33" t="e">
        <f>FIND(" "&amp;AK32, 'Data Input'!$A62,AH32+1)</f>
        <v>#VALUE!</v>
      </c>
      <c r="AM32" s="33" t="str">
        <f>IFERROR(MID('Data Input'!$A62,AL32+2,2),"")</f>
        <v/>
      </c>
      <c r="AN32" s="26" t="str">
        <f t="shared" si="6"/>
        <v/>
      </c>
      <c r="AO32" s="32" t="s">
        <v>102</v>
      </c>
      <c r="AP32" s="33" t="e">
        <f>FIND(" "&amp;AO32, 'Data Input'!$A62,AL32+1)</f>
        <v>#VALUE!</v>
      </c>
      <c r="AQ32" s="33" t="str">
        <f>IFERROR(MID('Data Input'!$A62,AP32+2,2),"")</f>
        <v/>
      </c>
      <c r="AR32" s="25" t="str">
        <f t="shared" si="7"/>
        <v/>
      </c>
      <c r="AS32" s="32" t="s">
        <v>102</v>
      </c>
      <c r="AT32" s="33" t="e">
        <f>FIND(" "&amp;AS32, 'Data Input'!$A62,AP32+1)</f>
        <v>#VALUE!</v>
      </c>
      <c r="AU32" s="33" t="str">
        <f>IFERROR(MID('Data Input'!$A62,AT32+2,2),"")</f>
        <v/>
      </c>
      <c r="AV32" s="26" t="str">
        <f t="shared" si="8"/>
        <v/>
      </c>
      <c r="AW32" s="32" t="s">
        <v>99</v>
      </c>
      <c r="AX32" s="33" t="e">
        <f>FIND(" "&amp;AW32, 'Data Input'!$A62,AT32+1)</f>
        <v>#VALUE!</v>
      </c>
      <c r="AY32" s="33" t="str">
        <f>IFERROR(MID('Data Input'!$A62,AX32+2,2),"")</f>
        <v/>
      </c>
      <c r="AZ32" s="26" t="str">
        <f t="shared" si="9"/>
        <v/>
      </c>
      <c r="BA32" s="32" t="s">
        <v>99</v>
      </c>
      <c r="BB32" s="33" t="e">
        <f>FIND(" "&amp;BA32, 'Data Input'!$A62,AX32+1)</f>
        <v>#VALUE!</v>
      </c>
      <c r="BC32" s="33" t="str">
        <f>IFERROR(MID('Data Input'!$A62,BB32+2,2),"")</f>
        <v/>
      </c>
      <c r="BD32" s="26" t="str">
        <f t="shared" si="10"/>
        <v/>
      </c>
      <c r="BE32" s="32" t="s">
        <v>99</v>
      </c>
      <c r="BF32" s="33" t="e">
        <f>FIND(" "&amp;BE32, 'Data Input'!$A62,BB32+1)</f>
        <v>#VALUE!</v>
      </c>
      <c r="BG32" s="33" t="str">
        <f>IFERROR(MID('Data Input'!$A62,BF32+2,2),"")</f>
        <v/>
      </c>
      <c r="BH32" s="26" t="str">
        <f t="shared" si="11"/>
        <v/>
      </c>
      <c r="BI32" s="32" t="s">
        <v>99</v>
      </c>
      <c r="BJ32" s="33" t="e">
        <f>FIND(" "&amp;BI32, 'Data Input'!$A62,BF32+1)</f>
        <v>#VALUE!</v>
      </c>
      <c r="BK32" s="33" t="str">
        <f>IFERROR(MID('Data Input'!$A62,BJ32+2,2),"")</f>
        <v/>
      </c>
      <c r="BL32" s="26" t="str">
        <f t="shared" si="12"/>
        <v/>
      </c>
      <c r="BM32" s="32" t="s">
        <v>100</v>
      </c>
      <c r="BN32" s="33" t="e">
        <f>FIND(" "&amp;BM32, 'Data Input'!$A62,BJ32+1)</f>
        <v>#VALUE!</v>
      </c>
      <c r="BO32" s="33" t="str">
        <f>IFERROR(MID('Data Input'!$A62,BN32+2,2),"")</f>
        <v/>
      </c>
      <c r="BP32" s="26" t="str">
        <f t="shared" si="13"/>
        <v/>
      </c>
      <c r="BQ32" s="32" t="s">
        <v>100</v>
      </c>
      <c r="BR32" s="33" t="e">
        <f>FIND(" "&amp;BQ32, 'Data Input'!$A62,BN32+1)</f>
        <v>#VALUE!</v>
      </c>
      <c r="BS32" s="33" t="str">
        <f>IFERROR(MID('Data Input'!$A62,BR32+2,2),"")</f>
        <v/>
      </c>
      <c r="BT32" s="26" t="str">
        <f t="shared" si="14"/>
        <v/>
      </c>
      <c r="BU32" s="32" t="s">
        <v>100</v>
      </c>
      <c r="BV32" s="33" t="e">
        <f>FIND(" "&amp;BU32, 'Data Input'!$A62,BR32+1)</f>
        <v>#VALUE!</v>
      </c>
      <c r="BW32" s="33" t="str">
        <f>IFERROR(MID('Data Input'!$A62,BV32+2,2),"")</f>
        <v/>
      </c>
      <c r="BX32" s="26" t="str">
        <f t="shared" si="15"/>
        <v/>
      </c>
      <c r="BY32" s="32" t="s">
        <v>100</v>
      </c>
      <c r="BZ32" s="33" t="e">
        <f>FIND(" "&amp;BY32, 'Data Input'!$A62,BV32+1)</f>
        <v>#VALUE!</v>
      </c>
      <c r="CA32" s="33" t="str">
        <f>IFERROR(MID('Data Input'!$A62,BZ32+2,2),"")</f>
        <v/>
      </c>
      <c r="CB32" s="23" t="str">
        <f t="shared" si="16"/>
        <v/>
      </c>
      <c r="CC32" s="32" t="s">
        <v>101</v>
      </c>
      <c r="CD32" s="33" t="e">
        <f>FIND(" "&amp;CC32, 'Data Input'!$A62,BZ32+1)</f>
        <v>#VALUE!</v>
      </c>
      <c r="CE32" s="33" t="str">
        <f>IFERROR(MID('Data Input'!$A62,CD32+2,2),"")</f>
        <v/>
      </c>
      <c r="CF32" s="23" t="str">
        <f t="shared" si="17"/>
        <v/>
      </c>
      <c r="CG32" s="32" t="s">
        <v>101</v>
      </c>
      <c r="CH32" s="33" t="e">
        <f>FIND(" "&amp;CG32, 'Data Input'!$A62,CD32+1)</f>
        <v>#VALUE!</v>
      </c>
      <c r="CI32" s="33" t="str">
        <f>IFERROR(MID('Data Input'!$A62,CH32+2,2),"")</f>
        <v/>
      </c>
      <c r="CJ32" s="23" t="str">
        <f t="shared" si="18"/>
        <v/>
      </c>
      <c r="CK32" s="32" t="s">
        <v>101</v>
      </c>
      <c r="CL32" s="33" t="e">
        <f>FIND(" "&amp;CK32, 'Data Input'!$A62,CH32+1)</f>
        <v>#VALUE!</v>
      </c>
      <c r="CM32" s="33" t="str">
        <f>IFERROR(MID('Data Input'!$A62,CL32+2,2),"")</f>
        <v/>
      </c>
      <c r="CN32" s="23" t="str">
        <f t="shared" si="19"/>
        <v/>
      </c>
      <c r="CO32" s="32" t="s">
        <v>101</v>
      </c>
      <c r="CP32" s="33" t="e">
        <f>FIND(" "&amp;CO32, 'Data Input'!$A62,CL32+1)</f>
        <v>#VALUE!</v>
      </c>
      <c r="CQ32" s="33" t="str">
        <f>IFERROR(MID('Data Input'!$A62,CP32+2,2),"")</f>
        <v/>
      </c>
      <c r="CR32" s="25" t="str">
        <f t="shared" si="20"/>
        <v/>
      </c>
    </row>
    <row r="33" spans="1:96" x14ac:dyDescent="0.15">
      <c r="A33" s="32" t="s">
        <v>104</v>
      </c>
      <c r="B33" s="33" t="e">
        <f>FIND(" "&amp;A33, 'Data Input'!$A64)</f>
        <v>#VALUE!</v>
      </c>
      <c r="C33" s="33" t="str">
        <f>IFERROR(MID('Data Input'!$A64,B33+2,2),"")</f>
        <v/>
      </c>
      <c r="D33" s="23" t="str">
        <f t="shared" si="0"/>
        <v/>
      </c>
      <c r="E33" s="32" t="s">
        <v>104</v>
      </c>
      <c r="F33" s="33" t="e">
        <f>FIND(" "&amp;E33, 'Data Input'!$A64,B33+1)</f>
        <v>#VALUE!</v>
      </c>
      <c r="G33" s="33" t="str">
        <f>IFERROR(MID('Data Input'!$A64,F33+2,2),"")</f>
        <v/>
      </c>
      <c r="H33" s="23" t="str">
        <f t="shared" si="1"/>
        <v/>
      </c>
      <c r="I33" s="32" t="s">
        <v>104</v>
      </c>
      <c r="J33" s="33" t="e">
        <f>FIND(" "&amp;I33, 'Data Input'!$A64,F33+1)</f>
        <v>#VALUE!</v>
      </c>
      <c r="K33" s="33" t="str">
        <f>IFERROR(MID('Data Input'!$A64,J33+2,2),"")</f>
        <v/>
      </c>
      <c r="L33" s="23" t="str">
        <f t="shared" si="2"/>
        <v/>
      </c>
      <c r="M33" s="32" t="s">
        <v>104</v>
      </c>
      <c r="N33" s="33" t="e">
        <f>FIND(" "&amp;M33, 'Data Input'!$A64,J33+1)</f>
        <v>#VALUE!</v>
      </c>
      <c r="O33" s="33" t="str">
        <f>IFERROR(MID('Data Input'!$A64,N33+2,2),"")</f>
        <v/>
      </c>
      <c r="P33" s="23" t="str">
        <f t="shared" si="3"/>
        <v/>
      </c>
      <c r="Q33" s="32" t="s">
        <v>103</v>
      </c>
      <c r="R33" s="33" t="e">
        <f>FIND(" "&amp;Q33, 'Data Input'!$A64,N33+1)</f>
        <v>#VALUE!</v>
      </c>
      <c r="S33" s="33" t="str">
        <f>IFERROR(MID('Data Input'!$A64,R33+2,2),"")</f>
        <v/>
      </c>
      <c r="T33" s="23" t="str">
        <f t="shared" si="21"/>
        <v/>
      </c>
      <c r="U33" s="32" t="s">
        <v>103</v>
      </c>
      <c r="V33" s="33" t="e">
        <f>FIND(" "&amp;U33, 'Data Input'!$A64,R33+1)</f>
        <v>#VALUE!</v>
      </c>
      <c r="W33" s="33" t="str">
        <f>IFERROR(MID('Data Input'!$A64,V33+2,2),"")</f>
        <v/>
      </c>
      <c r="X33" s="39" t="str">
        <f t="shared" si="22"/>
        <v/>
      </c>
      <c r="Y33" s="32" t="s">
        <v>103</v>
      </c>
      <c r="Z33" s="33" t="e">
        <f>FIND(" "&amp;Y33, 'Data Input'!$A64,V33+1)</f>
        <v>#VALUE!</v>
      </c>
      <c r="AA33" s="33" t="str">
        <f>IFERROR(MID('Data Input'!$A64,Z33+2,2),"")</f>
        <v/>
      </c>
      <c r="AB33" s="39" t="str">
        <f t="shared" si="23"/>
        <v/>
      </c>
      <c r="AC33" s="32" t="s">
        <v>103</v>
      </c>
      <c r="AD33" s="33" t="e">
        <f>FIND(" "&amp;AC33, 'Data Input'!$A64,Z33+1)</f>
        <v>#VALUE!</v>
      </c>
      <c r="AE33" s="33" t="str">
        <f>IFERROR(MID('Data Input'!$A64,AD33+2,2),"")</f>
        <v/>
      </c>
      <c r="AF33" s="23" t="str">
        <f t="shared" si="4"/>
        <v/>
      </c>
      <c r="AG33" s="32" t="s">
        <v>102</v>
      </c>
      <c r="AH33" s="33" t="e">
        <f>FIND(" "&amp;AG33, 'Data Input'!$A64,AD33+1)</f>
        <v>#VALUE!</v>
      </c>
      <c r="AI33" s="33" t="str">
        <f>IFERROR(MID('Data Input'!$A64,AH33+2,2),"")</f>
        <v/>
      </c>
      <c r="AJ33" s="26" t="str">
        <f t="shared" si="5"/>
        <v/>
      </c>
      <c r="AK33" s="32" t="s">
        <v>102</v>
      </c>
      <c r="AL33" s="33" t="e">
        <f>FIND(" "&amp;AK33, 'Data Input'!$A64,AH33+1)</f>
        <v>#VALUE!</v>
      </c>
      <c r="AM33" s="33" t="str">
        <f>IFERROR(MID('Data Input'!$A64,AL33+2,2),"")</f>
        <v/>
      </c>
      <c r="AN33" s="26" t="str">
        <f t="shared" si="6"/>
        <v/>
      </c>
      <c r="AO33" s="32" t="s">
        <v>102</v>
      </c>
      <c r="AP33" s="33" t="e">
        <f>FIND(" "&amp;AO33, 'Data Input'!$A64,AL33+1)</f>
        <v>#VALUE!</v>
      </c>
      <c r="AQ33" s="33" t="str">
        <f>IFERROR(MID('Data Input'!$A64,AP33+2,2),"")</f>
        <v/>
      </c>
      <c r="AR33" s="25" t="str">
        <f t="shared" si="7"/>
        <v/>
      </c>
      <c r="AS33" s="32" t="s">
        <v>102</v>
      </c>
      <c r="AT33" s="33" t="e">
        <f>FIND(" "&amp;AS33, 'Data Input'!$A64,AP33+1)</f>
        <v>#VALUE!</v>
      </c>
      <c r="AU33" s="33" t="str">
        <f>IFERROR(MID('Data Input'!$A64,AT33+2,2),"")</f>
        <v/>
      </c>
      <c r="AV33" s="26" t="str">
        <f t="shared" si="8"/>
        <v/>
      </c>
      <c r="AW33" s="32" t="s">
        <v>99</v>
      </c>
      <c r="AX33" s="33" t="e">
        <f>FIND(" "&amp;AW33, 'Data Input'!$A64,AT33+1)</f>
        <v>#VALUE!</v>
      </c>
      <c r="AY33" s="33" t="str">
        <f>IFERROR(MID('Data Input'!$A64,AX33+2,2),"")</f>
        <v/>
      </c>
      <c r="AZ33" s="26" t="str">
        <f t="shared" si="9"/>
        <v/>
      </c>
      <c r="BA33" s="32" t="s">
        <v>99</v>
      </c>
      <c r="BB33" s="33" t="e">
        <f>FIND(" "&amp;BA33, 'Data Input'!$A64,AX33+1)</f>
        <v>#VALUE!</v>
      </c>
      <c r="BC33" s="33" t="str">
        <f>IFERROR(MID('Data Input'!$A64,BB33+2,2),"")</f>
        <v/>
      </c>
      <c r="BD33" s="26" t="str">
        <f t="shared" si="10"/>
        <v/>
      </c>
      <c r="BE33" s="32" t="s">
        <v>99</v>
      </c>
      <c r="BF33" s="33" t="e">
        <f>FIND(" "&amp;BE33, 'Data Input'!$A64,BB33+1)</f>
        <v>#VALUE!</v>
      </c>
      <c r="BG33" s="33" t="str">
        <f>IFERROR(MID('Data Input'!$A64,BF33+2,2),"")</f>
        <v/>
      </c>
      <c r="BH33" s="26" t="str">
        <f t="shared" si="11"/>
        <v/>
      </c>
      <c r="BI33" s="32" t="s">
        <v>99</v>
      </c>
      <c r="BJ33" s="33" t="e">
        <f>FIND(" "&amp;BI33, 'Data Input'!$A64,BF33+1)</f>
        <v>#VALUE!</v>
      </c>
      <c r="BK33" s="33" t="str">
        <f>IFERROR(MID('Data Input'!$A64,BJ33+2,2),"")</f>
        <v/>
      </c>
      <c r="BL33" s="26" t="str">
        <f t="shared" si="12"/>
        <v/>
      </c>
      <c r="BM33" s="32" t="s">
        <v>100</v>
      </c>
      <c r="BN33" s="33" t="e">
        <f>FIND(" "&amp;BM33, 'Data Input'!$A64,BJ33+1)</f>
        <v>#VALUE!</v>
      </c>
      <c r="BO33" s="33" t="str">
        <f>IFERROR(MID('Data Input'!$A64,BN33+2,2),"")</f>
        <v/>
      </c>
      <c r="BP33" s="26" t="str">
        <f t="shared" si="13"/>
        <v/>
      </c>
      <c r="BQ33" s="32" t="s">
        <v>100</v>
      </c>
      <c r="BR33" s="33" t="e">
        <f>FIND(" "&amp;BQ33, 'Data Input'!$A64,BN33+1)</f>
        <v>#VALUE!</v>
      </c>
      <c r="BS33" s="33" t="str">
        <f>IFERROR(MID('Data Input'!$A64,BR33+2,2),"")</f>
        <v/>
      </c>
      <c r="BT33" s="26" t="str">
        <f t="shared" si="14"/>
        <v/>
      </c>
      <c r="BU33" s="32" t="s">
        <v>100</v>
      </c>
      <c r="BV33" s="33" t="e">
        <f>FIND(" "&amp;BU33, 'Data Input'!$A64,BR33+1)</f>
        <v>#VALUE!</v>
      </c>
      <c r="BW33" s="33" t="str">
        <f>IFERROR(MID('Data Input'!$A64,BV33+2,2),"")</f>
        <v/>
      </c>
      <c r="BX33" s="26" t="str">
        <f t="shared" si="15"/>
        <v/>
      </c>
      <c r="BY33" s="32" t="s">
        <v>100</v>
      </c>
      <c r="BZ33" s="33" t="e">
        <f>FIND(" "&amp;BY33, 'Data Input'!$A64,BV33+1)</f>
        <v>#VALUE!</v>
      </c>
      <c r="CA33" s="33" t="str">
        <f>IFERROR(MID('Data Input'!$A64,BZ33+2,2),"")</f>
        <v/>
      </c>
      <c r="CB33" s="23" t="str">
        <f t="shared" si="16"/>
        <v/>
      </c>
      <c r="CC33" s="32" t="s">
        <v>101</v>
      </c>
      <c r="CD33" s="33" t="e">
        <f>FIND(" "&amp;CC33, 'Data Input'!$A64,BZ33+1)</f>
        <v>#VALUE!</v>
      </c>
      <c r="CE33" s="33" t="str">
        <f>IFERROR(MID('Data Input'!$A64,CD33+2,2),"")</f>
        <v/>
      </c>
      <c r="CF33" s="23" t="str">
        <f t="shared" si="17"/>
        <v/>
      </c>
      <c r="CG33" s="32" t="s">
        <v>101</v>
      </c>
      <c r="CH33" s="33" t="e">
        <f>FIND(" "&amp;CG33, 'Data Input'!$A64,CD33+1)</f>
        <v>#VALUE!</v>
      </c>
      <c r="CI33" s="33" t="str">
        <f>IFERROR(MID('Data Input'!$A64,CH33+2,2),"")</f>
        <v/>
      </c>
      <c r="CJ33" s="23" t="str">
        <f t="shared" si="18"/>
        <v/>
      </c>
      <c r="CK33" s="32" t="s">
        <v>101</v>
      </c>
      <c r="CL33" s="33" t="e">
        <f>FIND(" "&amp;CK33, 'Data Input'!$A64,CH33+1)</f>
        <v>#VALUE!</v>
      </c>
      <c r="CM33" s="33" t="str">
        <f>IFERROR(MID('Data Input'!$A64,CL33+2,2),"")</f>
        <v/>
      </c>
      <c r="CN33" s="23" t="str">
        <f t="shared" si="19"/>
        <v/>
      </c>
      <c r="CO33" s="32" t="s">
        <v>101</v>
      </c>
      <c r="CP33" s="33" t="e">
        <f>FIND(" "&amp;CO33, 'Data Input'!$A64,CL33+1)</f>
        <v>#VALUE!</v>
      </c>
      <c r="CQ33" s="33" t="str">
        <f>IFERROR(MID('Data Input'!$A64,CP33+2,2),"")</f>
        <v/>
      </c>
      <c r="CR33" s="25" t="str">
        <f t="shared" si="20"/>
        <v/>
      </c>
    </row>
    <row r="34" spans="1:96" x14ac:dyDescent="0.15">
      <c r="A34" s="32" t="s">
        <v>104</v>
      </c>
      <c r="B34" s="33" t="e">
        <f>FIND(" "&amp;A34, 'Data Input'!$A66)</f>
        <v>#VALUE!</v>
      </c>
      <c r="C34" s="33" t="str">
        <f>IFERROR(MID('Data Input'!$A66,B34+2,2),"")</f>
        <v/>
      </c>
      <c r="D34" s="23" t="str">
        <f t="shared" ref="D34:D65" si="24">IFERROR(C34*15,"")</f>
        <v/>
      </c>
      <c r="E34" s="32" t="s">
        <v>104</v>
      </c>
      <c r="F34" s="33" t="e">
        <f>FIND(" "&amp;E34, 'Data Input'!$A66,B34+1)</f>
        <v>#VALUE!</v>
      </c>
      <c r="G34" s="33" t="str">
        <f>IFERROR(MID('Data Input'!$A66,F34+2,2),"")</f>
        <v/>
      </c>
      <c r="H34" s="23" t="str">
        <f t="shared" ref="H34:H65" si="25">IFERROR(10*(99-G34),"")</f>
        <v/>
      </c>
      <c r="I34" s="32" t="s">
        <v>104</v>
      </c>
      <c r="J34" s="33" t="e">
        <f>FIND(" "&amp;I34, 'Data Input'!$A66,F34+1)</f>
        <v>#VALUE!</v>
      </c>
      <c r="K34" s="33" t="str">
        <f>IFERROR(MID('Data Input'!$A66,J34+2,2),"")</f>
        <v/>
      </c>
      <c r="L34" s="23" t="str">
        <f t="shared" ref="L34:L65" si="26">IFERROR(10*(99-K34),"")</f>
        <v/>
      </c>
      <c r="M34" s="32" t="s">
        <v>104</v>
      </c>
      <c r="N34" s="33" t="e">
        <f>FIND(" "&amp;M34, 'Data Input'!$A66,J34+1)</f>
        <v>#VALUE!</v>
      </c>
      <c r="O34" s="33" t="str">
        <f>IFERROR(MID('Data Input'!$A66,N34+2,2),"")</f>
        <v/>
      </c>
      <c r="P34" s="23" t="str">
        <f t="shared" ref="P34:P65" si="27">IFERROR(10*(99-O34),"")</f>
        <v/>
      </c>
      <c r="Q34" s="32" t="s">
        <v>103</v>
      </c>
      <c r="R34" s="33" t="e">
        <f>FIND(" "&amp;Q34, 'Data Input'!$A66,N34+1)</f>
        <v>#VALUE!</v>
      </c>
      <c r="S34" s="33" t="str">
        <f>IFERROR(MID('Data Input'!$A66,R34+2,2),"")</f>
        <v/>
      </c>
      <c r="T34" s="23" t="str">
        <f t="shared" si="21"/>
        <v/>
      </c>
      <c r="U34" s="32" t="s">
        <v>103</v>
      </c>
      <c r="V34" s="33" t="e">
        <f>FIND(" "&amp;U34, 'Data Input'!$A66,R34+1)</f>
        <v>#VALUE!</v>
      </c>
      <c r="W34" s="33" t="str">
        <f>IFERROR(MID('Data Input'!$A66,V34+2,2),"")</f>
        <v/>
      </c>
      <c r="X34" s="39" t="str">
        <f t="shared" si="22"/>
        <v/>
      </c>
      <c r="Y34" s="32" t="s">
        <v>103</v>
      </c>
      <c r="Z34" s="33" t="e">
        <f>FIND(" "&amp;Y34, 'Data Input'!$A66,V34+1)</f>
        <v>#VALUE!</v>
      </c>
      <c r="AA34" s="33" t="str">
        <f>IFERROR(MID('Data Input'!$A66,Z34+2,2),"")</f>
        <v/>
      </c>
      <c r="AB34" s="39" t="str">
        <f t="shared" si="23"/>
        <v/>
      </c>
      <c r="AC34" s="32" t="s">
        <v>103</v>
      </c>
      <c r="AD34" s="33" t="e">
        <f>FIND(" "&amp;AC34, 'Data Input'!$A66,Z34+1)</f>
        <v>#VALUE!</v>
      </c>
      <c r="AE34" s="33" t="str">
        <f>IFERROR(MID('Data Input'!$A66,AD34+2,2),"")</f>
        <v/>
      </c>
      <c r="AF34" s="23" t="str">
        <f t="shared" ref="AF34:AF65" si="28">IFERROR(10*(AE34-50),"")</f>
        <v/>
      </c>
      <c r="AG34" s="32" t="s">
        <v>102</v>
      </c>
      <c r="AH34" s="33" t="e">
        <f>FIND(" "&amp;AG34, 'Data Input'!$A66,AD34+1)</f>
        <v>#VALUE!</v>
      </c>
      <c r="AI34" s="33" t="str">
        <f>IFERROR(MID('Data Input'!$A66,AH34+2,2),"")</f>
        <v/>
      </c>
      <c r="AJ34" s="26" t="str">
        <f t="shared" ref="AJ34:AJ65" si="29">IFERROR(0.1*AI34+6.4,"")</f>
        <v/>
      </c>
      <c r="AK34" s="32" t="s">
        <v>102</v>
      </c>
      <c r="AL34" s="33" t="e">
        <f>FIND(" "&amp;AK34, 'Data Input'!$A66,AH34+1)</f>
        <v>#VALUE!</v>
      </c>
      <c r="AM34" s="33" t="str">
        <f>IFERROR(MID('Data Input'!$A66,AL34+2,2),"")</f>
        <v/>
      </c>
      <c r="AN34" s="26" t="str">
        <f t="shared" ref="AN34:AN65" si="30">IFERROR(0.1*AM34,"")</f>
        <v/>
      </c>
      <c r="AO34" s="32" t="s">
        <v>102</v>
      </c>
      <c r="AP34" s="33" t="e">
        <f>FIND(" "&amp;AO34, 'Data Input'!$A66,AL34+1)</f>
        <v>#VALUE!</v>
      </c>
      <c r="AQ34" s="33" t="str">
        <f>IFERROR(MID('Data Input'!$A66,AP34+2,2),"")</f>
        <v/>
      </c>
      <c r="AR34" s="25" t="str">
        <f t="shared" ref="AR34:AR65" si="31">IFERROR(0.15*AQ34,"")</f>
        <v/>
      </c>
      <c r="AS34" s="32" t="s">
        <v>102</v>
      </c>
      <c r="AT34" s="33" t="e">
        <f>FIND(" "&amp;AS34, 'Data Input'!$A66,AP34+1)</f>
        <v>#VALUE!</v>
      </c>
      <c r="AU34" s="33" t="str">
        <f>IFERROR(MID('Data Input'!$A66,AT34+2,2),"")</f>
        <v/>
      </c>
      <c r="AV34" s="26" t="str">
        <f t="shared" ref="AV34:AV65" si="32">IFERROR(95.8-1.48*AU34,"")</f>
        <v/>
      </c>
      <c r="AW34" s="32" t="s">
        <v>99</v>
      </c>
      <c r="AX34" s="33" t="e">
        <f>FIND(" "&amp;AW34, 'Data Input'!$A66,AT34+1)</f>
        <v>#VALUE!</v>
      </c>
      <c r="AY34" s="33" t="str">
        <f>IFERROR(MID('Data Input'!$A66,AX34+2,2),"")</f>
        <v/>
      </c>
      <c r="AZ34" s="26" t="str">
        <f t="shared" ref="AZ34:AZ65" si="33">IFERROR(95.8-1.48*AY34,"")</f>
        <v/>
      </c>
      <c r="BA34" s="32" t="s">
        <v>99</v>
      </c>
      <c r="BB34" s="33" t="e">
        <f>FIND(" "&amp;BA34, 'Data Input'!$A66,AX34+1)</f>
        <v>#VALUE!</v>
      </c>
      <c r="BC34" s="33" t="str">
        <f>IFERROR(MID('Data Input'!$A66,BB34+2,2),"")</f>
        <v/>
      </c>
      <c r="BD34" s="26" t="str">
        <f t="shared" ref="BD34:BD65" si="34">IFERROR(95.8-1.48*BC34,"")</f>
        <v/>
      </c>
      <c r="BE34" s="32" t="s">
        <v>99</v>
      </c>
      <c r="BF34" s="33" t="e">
        <f>FIND(" "&amp;BE34, 'Data Input'!$A66,BB34+1)</f>
        <v>#VALUE!</v>
      </c>
      <c r="BG34" s="33" t="str">
        <f>IFERROR(MID('Data Input'!$A66,BF34+2,2),"")</f>
        <v/>
      </c>
      <c r="BH34" s="26" t="str">
        <f t="shared" ref="BH34:BH65" si="35">IFERROR(95.8-1.48*BG34,"")</f>
        <v/>
      </c>
      <c r="BI34" s="32" t="s">
        <v>99</v>
      </c>
      <c r="BJ34" s="33" t="e">
        <f>FIND(" "&amp;BI34, 'Data Input'!$A66,BF34+1)</f>
        <v>#VALUE!</v>
      </c>
      <c r="BK34" s="33" t="str">
        <f>IFERROR(MID('Data Input'!$A66,BJ34+2,2),"")</f>
        <v/>
      </c>
      <c r="BL34" s="26" t="str">
        <f t="shared" ref="BL34:BL65" si="36">IFERROR(95.8-1.48*BK34,"")</f>
        <v/>
      </c>
      <c r="BM34" s="32" t="s">
        <v>100</v>
      </c>
      <c r="BN34" s="33" t="e">
        <f>FIND(" "&amp;BM34, 'Data Input'!$A66,BJ34+1)</f>
        <v>#VALUE!</v>
      </c>
      <c r="BO34" s="33" t="str">
        <f>IFERROR(MID('Data Input'!$A66,BN34+2,2),"")</f>
        <v/>
      </c>
      <c r="BP34" s="26" t="str">
        <f t="shared" ref="BP34:BP65" si="37">IFERROR(95.8-1.48*BO34,"")</f>
        <v/>
      </c>
      <c r="BQ34" s="32" t="s">
        <v>100</v>
      </c>
      <c r="BR34" s="33" t="e">
        <f>FIND(" "&amp;BQ34, 'Data Input'!$A66,BN34+1)</f>
        <v>#VALUE!</v>
      </c>
      <c r="BS34" s="33" t="str">
        <f>IFERROR(MID('Data Input'!$A66,BR34+2,2),"")</f>
        <v/>
      </c>
      <c r="BT34" s="26" t="str">
        <f t="shared" ref="BT34:BT65" si="38">IFERROR(11.67*BS34,"")</f>
        <v/>
      </c>
      <c r="BU34" s="32" t="s">
        <v>100</v>
      </c>
      <c r="BV34" s="33" t="e">
        <f>FIND(" "&amp;BU34, 'Data Input'!$A66,BR34+1)</f>
        <v>#VALUE!</v>
      </c>
      <c r="BW34" s="33" t="str">
        <f>IFERROR(MID('Data Input'!$A66,BV34+2,2),"")</f>
        <v/>
      </c>
      <c r="BX34" s="26" t="str">
        <f t="shared" ref="BX34:BX65" si="39">IFERROR(95.8-1.48*BW34,"")</f>
        <v/>
      </c>
      <c r="BY34" s="32" t="s">
        <v>100</v>
      </c>
      <c r="BZ34" s="33" t="e">
        <f>FIND(" "&amp;BY34, 'Data Input'!$A66,BV34+1)</f>
        <v>#VALUE!</v>
      </c>
      <c r="CA34" s="33" t="str">
        <f>IFERROR(MID('Data Input'!$A66,BZ34+2,2),"")</f>
        <v/>
      </c>
      <c r="CB34" s="23" t="str">
        <f t="shared" ref="CB34:CB65" si="40">IFERROR(11+0.82*CA34,"")</f>
        <v/>
      </c>
      <c r="CC34" s="32" t="s">
        <v>101</v>
      </c>
      <c r="CD34" s="33" t="e">
        <f>FIND(" "&amp;CC34, 'Data Input'!$A66,BZ34+1)</f>
        <v>#VALUE!</v>
      </c>
      <c r="CE34" s="33" t="str">
        <f>IFERROR(MID('Data Input'!$A66,CD34+2,2),"")</f>
        <v/>
      </c>
      <c r="CF34" s="23" t="str">
        <f t="shared" ref="CF34:CF65" si="41">IFERROR(CE34^2/1.56,"")</f>
        <v/>
      </c>
      <c r="CG34" s="32" t="s">
        <v>101</v>
      </c>
      <c r="CH34" s="33" t="e">
        <f>FIND(" "&amp;CG34, 'Data Input'!$A66,CD34+1)</f>
        <v>#VALUE!</v>
      </c>
      <c r="CI34" s="33" t="str">
        <f>IFERROR(MID('Data Input'!$A66,CH34+2,2),"")</f>
        <v/>
      </c>
      <c r="CJ34" s="23" t="str">
        <f t="shared" ref="CJ34:CJ65" si="42">IFERROR(0.1*CI34^2+35,"")</f>
        <v/>
      </c>
      <c r="CK34" s="32" t="s">
        <v>101</v>
      </c>
      <c r="CL34" s="33" t="e">
        <f>FIND(" "&amp;CK34, 'Data Input'!$A66,CH34+1)</f>
        <v>#VALUE!</v>
      </c>
      <c r="CM34" s="33" t="str">
        <f>IFERROR(MID('Data Input'!$A66,CL34+2,2),"")</f>
        <v/>
      </c>
      <c r="CN34" s="23" t="str">
        <f t="shared" ref="CN34:CN65" si="43">IFERROR(0.041*CM34^2,"")</f>
        <v/>
      </c>
      <c r="CO34" s="32" t="s">
        <v>101</v>
      </c>
      <c r="CP34" s="33" t="e">
        <f>FIND(" "&amp;CO34, 'Data Input'!$A66,CL34+1)</f>
        <v>#VALUE!</v>
      </c>
      <c r="CQ34" s="33" t="str">
        <f>IFERROR(MID('Data Input'!$A66,CP34+2,2),"")</f>
        <v/>
      </c>
      <c r="CR34" s="25" t="str">
        <f t="shared" ref="CR34:CR65" si="44">IFERROR(0.01*CQ34,"")</f>
        <v/>
      </c>
    </row>
    <row r="35" spans="1:96" x14ac:dyDescent="0.15">
      <c r="A35" s="32" t="s">
        <v>104</v>
      </c>
      <c r="B35" s="33" t="e">
        <f>FIND(" "&amp;A35, 'Data Input'!$A68)</f>
        <v>#VALUE!</v>
      </c>
      <c r="C35" s="33" t="str">
        <f>IFERROR(MID('Data Input'!$A68,B35+2,2),"")</f>
        <v/>
      </c>
      <c r="D35" s="23" t="str">
        <f t="shared" si="24"/>
        <v/>
      </c>
      <c r="E35" s="32" t="s">
        <v>104</v>
      </c>
      <c r="F35" s="33" t="e">
        <f>FIND(" "&amp;E35, 'Data Input'!$A68,B35+1)</f>
        <v>#VALUE!</v>
      </c>
      <c r="G35" s="33" t="str">
        <f>IFERROR(MID('Data Input'!$A68,F35+2,2),"")</f>
        <v/>
      </c>
      <c r="H35" s="23" t="str">
        <f t="shared" si="25"/>
        <v/>
      </c>
      <c r="I35" s="32" t="s">
        <v>104</v>
      </c>
      <c r="J35" s="33" t="e">
        <f>FIND(" "&amp;I35, 'Data Input'!$A68,F35+1)</f>
        <v>#VALUE!</v>
      </c>
      <c r="K35" s="33" t="str">
        <f>IFERROR(MID('Data Input'!$A68,J35+2,2),"")</f>
        <v/>
      </c>
      <c r="L35" s="23" t="str">
        <f t="shared" si="26"/>
        <v/>
      </c>
      <c r="M35" s="32" t="s">
        <v>104</v>
      </c>
      <c r="N35" s="33" t="e">
        <f>FIND(" "&amp;M35, 'Data Input'!$A68,J35+1)</f>
        <v>#VALUE!</v>
      </c>
      <c r="O35" s="33" t="str">
        <f>IFERROR(MID('Data Input'!$A68,N35+2,2),"")</f>
        <v/>
      </c>
      <c r="P35" s="23" t="str">
        <f t="shared" si="27"/>
        <v/>
      </c>
      <c r="Q35" s="32" t="s">
        <v>103</v>
      </c>
      <c r="R35" s="33" t="e">
        <f>FIND(" "&amp;Q35, 'Data Input'!$A68,N35+1)</f>
        <v>#VALUE!</v>
      </c>
      <c r="S35" s="33" t="str">
        <f>IFERROR(MID('Data Input'!$A68,R35+2,2),"")</f>
        <v/>
      </c>
      <c r="T35" s="23" t="str">
        <f t="shared" si="21"/>
        <v/>
      </c>
      <c r="U35" s="32" t="s">
        <v>103</v>
      </c>
      <c r="V35" s="33" t="e">
        <f>FIND(" "&amp;U35, 'Data Input'!$A68,R35+1)</f>
        <v>#VALUE!</v>
      </c>
      <c r="W35" s="33" t="str">
        <f>IFERROR(MID('Data Input'!$A68,V35+2,2),"")</f>
        <v/>
      </c>
      <c r="X35" s="39" t="str">
        <f t="shared" si="22"/>
        <v/>
      </c>
      <c r="Y35" s="32" t="s">
        <v>103</v>
      </c>
      <c r="Z35" s="33" t="e">
        <f>FIND(" "&amp;Y35, 'Data Input'!$A68,V35+1)</f>
        <v>#VALUE!</v>
      </c>
      <c r="AA35" s="33" t="str">
        <f>IFERROR(MID('Data Input'!$A68,Z35+2,2),"")</f>
        <v/>
      </c>
      <c r="AB35" s="39" t="str">
        <f t="shared" si="23"/>
        <v/>
      </c>
      <c r="AC35" s="32" t="s">
        <v>103</v>
      </c>
      <c r="AD35" s="33" t="e">
        <f>FIND(" "&amp;AC35, 'Data Input'!$A68,Z35+1)</f>
        <v>#VALUE!</v>
      </c>
      <c r="AE35" s="33" t="str">
        <f>IFERROR(MID('Data Input'!$A68,AD35+2,2),"")</f>
        <v/>
      </c>
      <c r="AF35" s="23" t="str">
        <f t="shared" si="28"/>
        <v/>
      </c>
      <c r="AG35" s="32" t="s">
        <v>102</v>
      </c>
      <c r="AH35" s="33" t="e">
        <f>FIND(" "&amp;AG35, 'Data Input'!$A68,AD35+1)</f>
        <v>#VALUE!</v>
      </c>
      <c r="AI35" s="33" t="str">
        <f>IFERROR(MID('Data Input'!$A68,AH35+2,2),"")</f>
        <v/>
      </c>
      <c r="AJ35" s="26" t="str">
        <f t="shared" si="29"/>
        <v/>
      </c>
      <c r="AK35" s="32" t="s">
        <v>102</v>
      </c>
      <c r="AL35" s="33" t="e">
        <f>FIND(" "&amp;AK35, 'Data Input'!$A68,AH35+1)</f>
        <v>#VALUE!</v>
      </c>
      <c r="AM35" s="33" t="str">
        <f>IFERROR(MID('Data Input'!$A68,AL35+2,2),"")</f>
        <v/>
      </c>
      <c r="AN35" s="26" t="str">
        <f t="shared" si="30"/>
        <v/>
      </c>
      <c r="AO35" s="32" t="s">
        <v>102</v>
      </c>
      <c r="AP35" s="33" t="e">
        <f>FIND(" "&amp;AO35, 'Data Input'!$A68,AL35+1)</f>
        <v>#VALUE!</v>
      </c>
      <c r="AQ35" s="33" t="str">
        <f>IFERROR(MID('Data Input'!$A68,AP35+2,2),"")</f>
        <v/>
      </c>
      <c r="AR35" s="25" t="str">
        <f t="shared" si="31"/>
        <v/>
      </c>
      <c r="AS35" s="32" t="s">
        <v>102</v>
      </c>
      <c r="AT35" s="33" t="e">
        <f>FIND(" "&amp;AS35, 'Data Input'!$A68,AP35+1)</f>
        <v>#VALUE!</v>
      </c>
      <c r="AU35" s="33" t="str">
        <f>IFERROR(MID('Data Input'!$A68,AT35+2,2),"")</f>
        <v/>
      </c>
      <c r="AV35" s="26" t="str">
        <f t="shared" si="32"/>
        <v/>
      </c>
      <c r="AW35" s="32" t="s">
        <v>99</v>
      </c>
      <c r="AX35" s="33" t="e">
        <f>FIND(" "&amp;AW35, 'Data Input'!$A68,AT35+1)</f>
        <v>#VALUE!</v>
      </c>
      <c r="AY35" s="33" t="str">
        <f>IFERROR(MID('Data Input'!$A68,AX35+2,2),"")</f>
        <v/>
      </c>
      <c r="AZ35" s="26" t="str">
        <f t="shared" si="33"/>
        <v/>
      </c>
      <c r="BA35" s="32" t="s">
        <v>99</v>
      </c>
      <c r="BB35" s="33" t="e">
        <f>FIND(" "&amp;BA35, 'Data Input'!$A68,AX35+1)</f>
        <v>#VALUE!</v>
      </c>
      <c r="BC35" s="33" t="str">
        <f>IFERROR(MID('Data Input'!$A68,BB35+2,2),"")</f>
        <v/>
      </c>
      <c r="BD35" s="26" t="str">
        <f t="shared" si="34"/>
        <v/>
      </c>
      <c r="BE35" s="32" t="s">
        <v>99</v>
      </c>
      <c r="BF35" s="33" t="e">
        <f>FIND(" "&amp;BE35, 'Data Input'!$A68,BB35+1)</f>
        <v>#VALUE!</v>
      </c>
      <c r="BG35" s="33" t="str">
        <f>IFERROR(MID('Data Input'!$A68,BF35+2,2),"")</f>
        <v/>
      </c>
      <c r="BH35" s="26" t="str">
        <f t="shared" si="35"/>
        <v/>
      </c>
      <c r="BI35" s="32" t="s">
        <v>99</v>
      </c>
      <c r="BJ35" s="33" t="e">
        <f>FIND(" "&amp;BI35, 'Data Input'!$A68,BF35+1)</f>
        <v>#VALUE!</v>
      </c>
      <c r="BK35" s="33" t="str">
        <f>IFERROR(MID('Data Input'!$A68,BJ35+2,2),"")</f>
        <v/>
      </c>
      <c r="BL35" s="26" t="str">
        <f t="shared" si="36"/>
        <v/>
      </c>
      <c r="BM35" s="32" t="s">
        <v>100</v>
      </c>
      <c r="BN35" s="33" t="e">
        <f>FIND(" "&amp;BM35, 'Data Input'!$A68,BJ35+1)</f>
        <v>#VALUE!</v>
      </c>
      <c r="BO35" s="33" t="str">
        <f>IFERROR(MID('Data Input'!$A68,BN35+2,2),"")</f>
        <v/>
      </c>
      <c r="BP35" s="26" t="str">
        <f t="shared" si="37"/>
        <v/>
      </c>
      <c r="BQ35" s="32" t="s">
        <v>100</v>
      </c>
      <c r="BR35" s="33" t="e">
        <f>FIND(" "&amp;BQ35, 'Data Input'!$A68,BN35+1)</f>
        <v>#VALUE!</v>
      </c>
      <c r="BS35" s="33" t="str">
        <f>IFERROR(MID('Data Input'!$A68,BR35+2,2),"")</f>
        <v/>
      </c>
      <c r="BT35" s="26" t="str">
        <f t="shared" si="38"/>
        <v/>
      </c>
      <c r="BU35" s="32" t="s">
        <v>100</v>
      </c>
      <c r="BV35" s="33" t="e">
        <f>FIND(" "&amp;BU35, 'Data Input'!$A68,BR35+1)</f>
        <v>#VALUE!</v>
      </c>
      <c r="BW35" s="33" t="str">
        <f>IFERROR(MID('Data Input'!$A68,BV35+2,2),"")</f>
        <v/>
      </c>
      <c r="BX35" s="26" t="str">
        <f t="shared" si="39"/>
        <v/>
      </c>
      <c r="BY35" s="32" t="s">
        <v>100</v>
      </c>
      <c r="BZ35" s="33" t="e">
        <f>FIND(" "&amp;BY35, 'Data Input'!$A68,BV35+1)</f>
        <v>#VALUE!</v>
      </c>
      <c r="CA35" s="33" t="str">
        <f>IFERROR(MID('Data Input'!$A68,BZ35+2,2),"")</f>
        <v/>
      </c>
      <c r="CB35" s="23" t="str">
        <f t="shared" si="40"/>
        <v/>
      </c>
      <c r="CC35" s="32" t="s">
        <v>101</v>
      </c>
      <c r="CD35" s="33" t="e">
        <f>FIND(" "&amp;CC35, 'Data Input'!$A68,BZ35+1)</f>
        <v>#VALUE!</v>
      </c>
      <c r="CE35" s="33" t="str">
        <f>IFERROR(MID('Data Input'!$A68,CD35+2,2),"")</f>
        <v/>
      </c>
      <c r="CF35" s="23" t="str">
        <f t="shared" si="41"/>
        <v/>
      </c>
      <c r="CG35" s="32" t="s">
        <v>101</v>
      </c>
      <c r="CH35" s="33" t="e">
        <f>FIND(" "&amp;CG35, 'Data Input'!$A68,CD35+1)</f>
        <v>#VALUE!</v>
      </c>
      <c r="CI35" s="33" t="str">
        <f>IFERROR(MID('Data Input'!$A68,CH35+2,2),"")</f>
        <v/>
      </c>
      <c r="CJ35" s="23" t="str">
        <f t="shared" si="42"/>
        <v/>
      </c>
      <c r="CK35" s="32" t="s">
        <v>101</v>
      </c>
      <c r="CL35" s="33" t="e">
        <f>FIND(" "&amp;CK35, 'Data Input'!$A68,CH35+1)</f>
        <v>#VALUE!</v>
      </c>
      <c r="CM35" s="33" t="str">
        <f>IFERROR(MID('Data Input'!$A68,CL35+2,2),"")</f>
        <v/>
      </c>
      <c r="CN35" s="23" t="str">
        <f t="shared" si="43"/>
        <v/>
      </c>
      <c r="CO35" s="32" t="s">
        <v>101</v>
      </c>
      <c r="CP35" s="33" t="e">
        <f>FIND(" "&amp;CO35, 'Data Input'!$A68,CL35+1)</f>
        <v>#VALUE!</v>
      </c>
      <c r="CQ35" s="33" t="str">
        <f>IFERROR(MID('Data Input'!$A68,CP35+2,2),"")</f>
        <v/>
      </c>
      <c r="CR35" s="25" t="str">
        <f t="shared" si="44"/>
        <v/>
      </c>
    </row>
    <row r="36" spans="1:96" x14ac:dyDescent="0.15">
      <c r="A36" s="32" t="s">
        <v>104</v>
      </c>
      <c r="B36" s="33" t="e">
        <f>FIND(" "&amp;A36, 'Data Input'!$A70)</f>
        <v>#VALUE!</v>
      </c>
      <c r="C36" s="33" t="str">
        <f>IFERROR(MID('Data Input'!$A70,B36+2,2),"")</f>
        <v/>
      </c>
      <c r="D36" s="23" t="str">
        <f t="shared" si="24"/>
        <v/>
      </c>
      <c r="E36" s="32" t="s">
        <v>104</v>
      </c>
      <c r="F36" s="33" t="e">
        <f>FIND(" "&amp;E36, 'Data Input'!$A70,B36+1)</f>
        <v>#VALUE!</v>
      </c>
      <c r="G36" s="33" t="str">
        <f>IFERROR(MID('Data Input'!$A70,F36+2,2),"")</f>
        <v/>
      </c>
      <c r="H36" s="23" t="str">
        <f t="shared" si="25"/>
        <v/>
      </c>
      <c r="I36" s="32" t="s">
        <v>104</v>
      </c>
      <c r="J36" s="33" t="e">
        <f>FIND(" "&amp;I36, 'Data Input'!$A70,F36+1)</f>
        <v>#VALUE!</v>
      </c>
      <c r="K36" s="33" t="str">
        <f>IFERROR(MID('Data Input'!$A70,J36+2,2),"")</f>
        <v/>
      </c>
      <c r="L36" s="23" t="str">
        <f t="shared" si="26"/>
        <v/>
      </c>
      <c r="M36" s="32" t="s">
        <v>104</v>
      </c>
      <c r="N36" s="33" t="e">
        <f>FIND(" "&amp;M36, 'Data Input'!$A70,J36+1)</f>
        <v>#VALUE!</v>
      </c>
      <c r="O36" s="33" t="str">
        <f>IFERROR(MID('Data Input'!$A70,N36+2,2),"")</f>
        <v/>
      </c>
      <c r="P36" s="23" t="str">
        <f t="shared" si="27"/>
        <v/>
      </c>
      <c r="Q36" s="32" t="s">
        <v>103</v>
      </c>
      <c r="R36" s="33" t="e">
        <f>FIND(" "&amp;Q36, 'Data Input'!$A70,N36+1)</f>
        <v>#VALUE!</v>
      </c>
      <c r="S36" s="33" t="str">
        <f>IFERROR(MID('Data Input'!$A70,R36+2,2),"")</f>
        <v/>
      </c>
      <c r="T36" s="23" t="str">
        <f t="shared" si="21"/>
        <v/>
      </c>
      <c r="U36" s="32" t="s">
        <v>103</v>
      </c>
      <c r="V36" s="33" t="e">
        <f>FIND(" "&amp;U36, 'Data Input'!$A70,R36+1)</f>
        <v>#VALUE!</v>
      </c>
      <c r="W36" s="33" t="str">
        <f>IFERROR(MID('Data Input'!$A70,V36+2,2),"")</f>
        <v/>
      </c>
      <c r="X36" s="39" t="str">
        <f t="shared" si="22"/>
        <v/>
      </c>
      <c r="Y36" s="32" t="s">
        <v>103</v>
      </c>
      <c r="Z36" s="33" t="e">
        <f>FIND(" "&amp;Y36, 'Data Input'!$A70,V36+1)</f>
        <v>#VALUE!</v>
      </c>
      <c r="AA36" s="33" t="str">
        <f>IFERROR(MID('Data Input'!$A70,Z36+2,2),"")</f>
        <v/>
      </c>
      <c r="AB36" s="39" t="str">
        <f t="shared" si="23"/>
        <v/>
      </c>
      <c r="AC36" s="32" t="s">
        <v>103</v>
      </c>
      <c r="AD36" s="33" t="e">
        <f>FIND(" "&amp;AC36, 'Data Input'!$A70,Z36+1)</f>
        <v>#VALUE!</v>
      </c>
      <c r="AE36" s="33" t="str">
        <f>IFERROR(MID('Data Input'!$A70,AD36+2,2),"")</f>
        <v/>
      </c>
      <c r="AF36" s="23" t="str">
        <f t="shared" si="28"/>
        <v/>
      </c>
      <c r="AG36" s="32" t="s">
        <v>102</v>
      </c>
      <c r="AH36" s="33" t="e">
        <f>FIND(" "&amp;AG36, 'Data Input'!$A70,AD36+1)</f>
        <v>#VALUE!</v>
      </c>
      <c r="AI36" s="33" t="str">
        <f>IFERROR(MID('Data Input'!$A70,AH36+2,2),"")</f>
        <v/>
      </c>
      <c r="AJ36" s="26" t="str">
        <f t="shared" si="29"/>
        <v/>
      </c>
      <c r="AK36" s="32" t="s">
        <v>102</v>
      </c>
      <c r="AL36" s="33" t="e">
        <f>FIND(" "&amp;AK36, 'Data Input'!$A70,AH36+1)</f>
        <v>#VALUE!</v>
      </c>
      <c r="AM36" s="33" t="str">
        <f>IFERROR(MID('Data Input'!$A70,AL36+2,2),"")</f>
        <v/>
      </c>
      <c r="AN36" s="26" t="str">
        <f t="shared" si="30"/>
        <v/>
      </c>
      <c r="AO36" s="32" t="s">
        <v>102</v>
      </c>
      <c r="AP36" s="33" t="e">
        <f>FIND(" "&amp;AO36, 'Data Input'!$A70,AL36+1)</f>
        <v>#VALUE!</v>
      </c>
      <c r="AQ36" s="33" t="str">
        <f>IFERROR(MID('Data Input'!$A70,AP36+2,2),"")</f>
        <v/>
      </c>
      <c r="AR36" s="25" t="str">
        <f t="shared" si="31"/>
        <v/>
      </c>
      <c r="AS36" s="32" t="s">
        <v>102</v>
      </c>
      <c r="AT36" s="33" t="e">
        <f>FIND(" "&amp;AS36, 'Data Input'!$A70,AP36+1)</f>
        <v>#VALUE!</v>
      </c>
      <c r="AU36" s="33" t="str">
        <f>IFERROR(MID('Data Input'!$A70,AT36+2,2),"")</f>
        <v/>
      </c>
      <c r="AV36" s="26" t="str">
        <f t="shared" si="32"/>
        <v/>
      </c>
      <c r="AW36" s="32" t="s">
        <v>99</v>
      </c>
      <c r="AX36" s="33" t="e">
        <f>FIND(" "&amp;AW36, 'Data Input'!$A70,AT36+1)</f>
        <v>#VALUE!</v>
      </c>
      <c r="AY36" s="33" t="str">
        <f>IFERROR(MID('Data Input'!$A70,AX36+2,2),"")</f>
        <v/>
      </c>
      <c r="AZ36" s="26" t="str">
        <f t="shared" si="33"/>
        <v/>
      </c>
      <c r="BA36" s="32" t="s">
        <v>99</v>
      </c>
      <c r="BB36" s="33" t="e">
        <f>FIND(" "&amp;BA36, 'Data Input'!$A70,AX36+1)</f>
        <v>#VALUE!</v>
      </c>
      <c r="BC36" s="33" t="str">
        <f>IFERROR(MID('Data Input'!$A70,BB36+2,2),"")</f>
        <v/>
      </c>
      <c r="BD36" s="26" t="str">
        <f t="shared" si="34"/>
        <v/>
      </c>
      <c r="BE36" s="32" t="s">
        <v>99</v>
      </c>
      <c r="BF36" s="33" t="e">
        <f>FIND(" "&amp;BE36, 'Data Input'!$A70,BB36+1)</f>
        <v>#VALUE!</v>
      </c>
      <c r="BG36" s="33" t="str">
        <f>IFERROR(MID('Data Input'!$A70,BF36+2,2),"")</f>
        <v/>
      </c>
      <c r="BH36" s="26" t="str">
        <f t="shared" si="35"/>
        <v/>
      </c>
      <c r="BI36" s="32" t="s">
        <v>99</v>
      </c>
      <c r="BJ36" s="33" t="e">
        <f>FIND(" "&amp;BI36, 'Data Input'!$A70,BF36+1)</f>
        <v>#VALUE!</v>
      </c>
      <c r="BK36" s="33" t="str">
        <f>IFERROR(MID('Data Input'!$A70,BJ36+2,2),"")</f>
        <v/>
      </c>
      <c r="BL36" s="26" t="str">
        <f t="shared" si="36"/>
        <v/>
      </c>
      <c r="BM36" s="32" t="s">
        <v>100</v>
      </c>
      <c r="BN36" s="33" t="e">
        <f>FIND(" "&amp;BM36, 'Data Input'!$A70,BJ36+1)</f>
        <v>#VALUE!</v>
      </c>
      <c r="BO36" s="33" t="str">
        <f>IFERROR(MID('Data Input'!$A70,BN36+2,2),"")</f>
        <v/>
      </c>
      <c r="BP36" s="26" t="str">
        <f t="shared" si="37"/>
        <v/>
      </c>
      <c r="BQ36" s="32" t="s">
        <v>100</v>
      </c>
      <c r="BR36" s="33" t="e">
        <f>FIND(" "&amp;BQ36, 'Data Input'!$A70,BN36+1)</f>
        <v>#VALUE!</v>
      </c>
      <c r="BS36" s="33" t="str">
        <f>IFERROR(MID('Data Input'!$A70,BR36+2,2),"")</f>
        <v/>
      </c>
      <c r="BT36" s="26" t="str">
        <f t="shared" si="38"/>
        <v/>
      </c>
      <c r="BU36" s="32" t="s">
        <v>100</v>
      </c>
      <c r="BV36" s="33" t="e">
        <f>FIND(" "&amp;BU36, 'Data Input'!$A70,BR36+1)</f>
        <v>#VALUE!</v>
      </c>
      <c r="BW36" s="33" t="str">
        <f>IFERROR(MID('Data Input'!$A70,BV36+2,2),"")</f>
        <v/>
      </c>
      <c r="BX36" s="26" t="str">
        <f t="shared" si="39"/>
        <v/>
      </c>
      <c r="BY36" s="32" t="s">
        <v>100</v>
      </c>
      <c r="BZ36" s="33" t="e">
        <f>FIND(" "&amp;BY36, 'Data Input'!$A70,BV36+1)</f>
        <v>#VALUE!</v>
      </c>
      <c r="CA36" s="33" t="str">
        <f>IFERROR(MID('Data Input'!$A70,BZ36+2,2),"")</f>
        <v/>
      </c>
      <c r="CB36" s="23" t="str">
        <f t="shared" si="40"/>
        <v/>
      </c>
      <c r="CC36" s="32" t="s">
        <v>101</v>
      </c>
      <c r="CD36" s="33" t="e">
        <f>FIND(" "&amp;CC36, 'Data Input'!$A70,BZ36+1)</f>
        <v>#VALUE!</v>
      </c>
      <c r="CE36" s="33" t="str">
        <f>IFERROR(MID('Data Input'!$A70,CD36+2,2),"")</f>
        <v/>
      </c>
      <c r="CF36" s="23" t="str">
        <f t="shared" si="41"/>
        <v/>
      </c>
      <c r="CG36" s="32" t="s">
        <v>101</v>
      </c>
      <c r="CH36" s="33" t="e">
        <f>FIND(" "&amp;CG36, 'Data Input'!$A70,CD36+1)</f>
        <v>#VALUE!</v>
      </c>
      <c r="CI36" s="33" t="str">
        <f>IFERROR(MID('Data Input'!$A70,CH36+2,2),"")</f>
        <v/>
      </c>
      <c r="CJ36" s="23" t="str">
        <f t="shared" si="42"/>
        <v/>
      </c>
      <c r="CK36" s="32" t="s">
        <v>101</v>
      </c>
      <c r="CL36" s="33" t="e">
        <f>FIND(" "&amp;CK36, 'Data Input'!$A70,CH36+1)</f>
        <v>#VALUE!</v>
      </c>
      <c r="CM36" s="33" t="str">
        <f>IFERROR(MID('Data Input'!$A70,CL36+2,2),"")</f>
        <v/>
      </c>
      <c r="CN36" s="23" t="str">
        <f t="shared" si="43"/>
        <v/>
      </c>
      <c r="CO36" s="32" t="s">
        <v>101</v>
      </c>
      <c r="CP36" s="33" t="e">
        <f>FIND(" "&amp;CO36, 'Data Input'!$A70,CL36+1)</f>
        <v>#VALUE!</v>
      </c>
      <c r="CQ36" s="33" t="str">
        <f>IFERROR(MID('Data Input'!$A70,CP36+2,2),"")</f>
        <v/>
      </c>
      <c r="CR36" s="25" t="str">
        <f t="shared" si="44"/>
        <v/>
      </c>
    </row>
    <row r="37" spans="1:96" x14ac:dyDescent="0.15">
      <c r="A37" s="32" t="s">
        <v>104</v>
      </c>
      <c r="B37" s="33" t="e">
        <f>FIND(" "&amp;A37, 'Data Input'!$A72)</f>
        <v>#VALUE!</v>
      </c>
      <c r="C37" s="33" t="str">
        <f>IFERROR(MID('Data Input'!$A72,B37+2,2),"")</f>
        <v/>
      </c>
      <c r="D37" s="23" t="str">
        <f t="shared" si="24"/>
        <v/>
      </c>
      <c r="E37" s="32" t="s">
        <v>104</v>
      </c>
      <c r="F37" s="33" t="e">
        <f>FIND(" "&amp;E37, 'Data Input'!$A72,B37+1)</f>
        <v>#VALUE!</v>
      </c>
      <c r="G37" s="33" t="str">
        <f>IFERROR(MID('Data Input'!$A72,F37+2,2),"")</f>
        <v/>
      </c>
      <c r="H37" s="23" t="str">
        <f t="shared" si="25"/>
        <v/>
      </c>
      <c r="I37" s="32" t="s">
        <v>104</v>
      </c>
      <c r="J37" s="33" t="e">
        <f>FIND(" "&amp;I37, 'Data Input'!$A72,F37+1)</f>
        <v>#VALUE!</v>
      </c>
      <c r="K37" s="33" t="str">
        <f>IFERROR(MID('Data Input'!$A72,J37+2,2),"")</f>
        <v/>
      </c>
      <c r="L37" s="23" t="str">
        <f t="shared" si="26"/>
        <v/>
      </c>
      <c r="M37" s="32" t="s">
        <v>104</v>
      </c>
      <c r="N37" s="33" t="e">
        <f>FIND(" "&amp;M37, 'Data Input'!$A72,J37+1)</f>
        <v>#VALUE!</v>
      </c>
      <c r="O37" s="33" t="str">
        <f>IFERROR(MID('Data Input'!$A72,N37+2,2),"")</f>
        <v/>
      </c>
      <c r="P37" s="23" t="str">
        <f t="shared" si="27"/>
        <v/>
      </c>
      <c r="Q37" s="32" t="s">
        <v>103</v>
      </c>
      <c r="R37" s="33" t="e">
        <f>FIND(" "&amp;Q37, 'Data Input'!$A72,N37+1)</f>
        <v>#VALUE!</v>
      </c>
      <c r="S37" s="33" t="str">
        <f>IFERROR(MID('Data Input'!$A72,R37+2,2),"")</f>
        <v/>
      </c>
      <c r="T37" s="23" t="str">
        <f t="shared" si="21"/>
        <v/>
      </c>
      <c r="U37" s="32" t="s">
        <v>103</v>
      </c>
      <c r="V37" s="33" t="e">
        <f>FIND(" "&amp;U37, 'Data Input'!$A72,R37+1)</f>
        <v>#VALUE!</v>
      </c>
      <c r="W37" s="33" t="str">
        <f>IFERROR(MID('Data Input'!$A72,V37+2,2),"")</f>
        <v/>
      </c>
      <c r="X37" s="39" t="str">
        <f t="shared" si="22"/>
        <v/>
      </c>
      <c r="Y37" s="32" t="s">
        <v>103</v>
      </c>
      <c r="Z37" s="33" t="e">
        <f>FIND(" "&amp;Y37, 'Data Input'!$A72,V37+1)</f>
        <v>#VALUE!</v>
      </c>
      <c r="AA37" s="33" t="str">
        <f>IFERROR(MID('Data Input'!$A72,Z37+2,2),"")</f>
        <v/>
      </c>
      <c r="AB37" s="39" t="str">
        <f t="shared" si="23"/>
        <v/>
      </c>
      <c r="AC37" s="32" t="s">
        <v>103</v>
      </c>
      <c r="AD37" s="33" t="e">
        <f>FIND(" "&amp;AC37, 'Data Input'!$A72,Z37+1)</f>
        <v>#VALUE!</v>
      </c>
      <c r="AE37" s="33" t="str">
        <f>IFERROR(MID('Data Input'!$A72,AD37+2,2),"")</f>
        <v/>
      </c>
      <c r="AF37" s="23" t="str">
        <f t="shared" si="28"/>
        <v/>
      </c>
      <c r="AG37" s="32" t="s">
        <v>102</v>
      </c>
      <c r="AH37" s="33" t="e">
        <f>FIND(" "&amp;AG37, 'Data Input'!$A72,AD37+1)</f>
        <v>#VALUE!</v>
      </c>
      <c r="AI37" s="33" t="str">
        <f>IFERROR(MID('Data Input'!$A72,AH37+2,2),"")</f>
        <v/>
      </c>
      <c r="AJ37" s="26" t="str">
        <f t="shared" si="29"/>
        <v/>
      </c>
      <c r="AK37" s="32" t="s">
        <v>102</v>
      </c>
      <c r="AL37" s="33" t="e">
        <f>FIND(" "&amp;AK37, 'Data Input'!$A72,AH37+1)</f>
        <v>#VALUE!</v>
      </c>
      <c r="AM37" s="33" t="str">
        <f>IFERROR(MID('Data Input'!$A72,AL37+2,2),"")</f>
        <v/>
      </c>
      <c r="AN37" s="26" t="str">
        <f t="shared" si="30"/>
        <v/>
      </c>
      <c r="AO37" s="32" t="s">
        <v>102</v>
      </c>
      <c r="AP37" s="33" t="e">
        <f>FIND(" "&amp;AO37, 'Data Input'!$A72,AL37+1)</f>
        <v>#VALUE!</v>
      </c>
      <c r="AQ37" s="33" t="str">
        <f>IFERROR(MID('Data Input'!$A72,AP37+2,2),"")</f>
        <v/>
      </c>
      <c r="AR37" s="25" t="str">
        <f t="shared" si="31"/>
        <v/>
      </c>
      <c r="AS37" s="32" t="s">
        <v>102</v>
      </c>
      <c r="AT37" s="33" t="e">
        <f>FIND(" "&amp;AS37, 'Data Input'!$A72,AP37+1)</f>
        <v>#VALUE!</v>
      </c>
      <c r="AU37" s="33" t="str">
        <f>IFERROR(MID('Data Input'!$A72,AT37+2,2),"")</f>
        <v/>
      </c>
      <c r="AV37" s="26" t="str">
        <f t="shared" si="32"/>
        <v/>
      </c>
      <c r="AW37" s="32" t="s">
        <v>99</v>
      </c>
      <c r="AX37" s="33" t="e">
        <f>FIND(" "&amp;AW37, 'Data Input'!$A72,AT37+1)</f>
        <v>#VALUE!</v>
      </c>
      <c r="AY37" s="33" t="str">
        <f>IFERROR(MID('Data Input'!$A72,AX37+2,2),"")</f>
        <v/>
      </c>
      <c r="AZ37" s="26" t="str">
        <f t="shared" si="33"/>
        <v/>
      </c>
      <c r="BA37" s="32" t="s">
        <v>99</v>
      </c>
      <c r="BB37" s="33" t="e">
        <f>FIND(" "&amp;BA37, 'Data Input'!$A72,AX37+1)</f>
        <v>#VALUE!</v>
      </c>
      <c r="BC37" s="33" t="str">
        <f>IFERROR(MID('Data Input'!$A72,BB37+2,2),"")</f>
        <v/>
      </c>
      <c r="BD37" s="26" t="str">
        <f t="shared" si="34"/>
        <v/>
      </c>
      <c r="BE37" s="32" t="s">
        <v>99</v>
      </c>
      <c r="BF37" s="33" t="e">
        <f>FIND(" "&amp;BE37, 'Data Input'!$A72,BB37+1)</f>
        <v>#VALUE!</v>
      </c>
      <c r="BG37" s="33" t="str">
        <f>IFERROR(MID('Data Input'!$A72,BF37+2,2),"")</f>
        <v/>
      </c>
      <c r="BH37" s="26" t="str">
        <f t="shared" si="35"/>
        <v/>
      </c>
      <c r="BI37" s="32" t="s">
        <v>99</v>
      </c>
      <c r="BJ37" s="33" t="e">
        <f>FIND(" "&amp;BI37, 'Data Input'!$A72,BF37+1)</f>
        <v>#VALUE!</v>
      </c>
      <c r="BK37" s="33" t="str">
        <f>IFERROR(MID('Data Input'!$A72,BJ37+2,2),"")</f>
        <v/>
      </c>
      <c r="BL37" s="26" t="str">
        <f t="shared" si="36"/>
        <v/>
      </c>
      <c r="BM37" s="32" t="s">
        <v>100</v>
      </c>
      <c r="BN37" s="33" t="e">
        <f>FIND(" "&amp;BM37, 'Data Input'!$A72,BJ37+1)</f>
        <v>#VALUE!</v>
      </c>
      <c r="BO37" s="33" t="str">
        <f>IFERROR(MID('Data Input'!$A72,BN37+2,2),"")</f>
        <v/>
      </c>
      <c r="BP37" s="26" t="str">
        <f t="shared" si="37"/>
        <v/>
      </c>
      <c r="BQ37" s="32" t="s">
        <v>100</v>
      </c>
      <c r="BR37" s="33" t="e">
        <f>FIND(" "&amp;BQ37, 'Data Input'!$A72,BN37+1)</f>
        <v>#VALUE!</v>
      </c>
      <c r="BS37" s="33" t="str">
        <f>IFERROR(MID('Data Input'!$A72,BR37+2,2),"")</f>
        <v/>
      </c>
      <c r="BT37" s="26" t="str">
        <f t="shared" si="38"/>
        <v/>
      </c>
      <c r="BU37" s="32" t="s">
        <v>100</v>
      </c>
      <c r="BV37" s="33" t="e">
        <f>FIND(" "&amp;BU37, 'Data Input'!$A72,BR37+1)</f>
        <v>#VALUE!</v>
      </c>
      <c r="BW37" s="33" t="str">
        <f>IFERROR(MID('Data Input'!$A72,BV37+2,2),"")</f>
        <v/>
      </c>
      <c r="BX37" s="26" t="str">
        <f t="shared" si="39"/>
        <v/>
      </c>
      <c r="BY37" s="32" t="s">
        <v>100</v>
      </c>
      <c r="BZ37" s="33" t="e">
        <f>FIND(" "&amp;BY37, 'Data Input'!$A72,BV37+1)</f>
        <v>#VALUE!</v>
      </c>
      <c r="CA37" s="33" t="str">
        <f>IFERROR(MID('Data Input'!$A72,BZ37+2,2),"")</f>
        <v/>
      </c>
      <c r="CB37" s="23" t="str">
        <f t="shared" si="40"/>
        <v/>
      </c>
      <c r="CC37" s="32" t="s">
        <v>101</v>
      </c>
      <c r="CD37" s="33" t="e">
        <f>FIND(" "&amp;CC37, 'Data Input'!$A72,BZ37+1)</f>
        <v>#VALUE!</v>
      </c>
      <c r="CE37" s="33" t="str">
        <f>IFERROR(MID('Data Input'!$A72,CD37+2,2),"")</f>
        <v/>
      </c>
      <c r="CF37" s="23" t="str">
        <f t="shared" si="41"/>
        <v/>
      </c>
      <c r="CG37" s="32" t="s">
        <v>101</v>
      </c>
      <c r="CH37" s="33" t="e">
        <f>FIND(" "&amp;CG37, 'Data Input'!$A72,CD37+1)</f>
        <v>#VALUE!</v>
      </c>
      <c r="CI37" s="33" t="str">
        <f>IFERROR(MID('Data Input'!$A72,CH37+2,2),"")</f>
        <v/>
      </c>
      <c r="CJ37" s="23" t="str">
        <f t="shared" si="42"/>
        <v/>
      </c>
      <c r="CK37" s="32" t="s">
        <v>101</v>
      </c>
      <c r="CL37" s="33" t="e">
        <f>FIND(" "&amp;CK37, 'Data Input'!$A72,CH37+1)</f>
        <v>#VALUE!</v>
      </c>
      <c r="CM37" s="33" t="str">
        <f>IFERROR(MID('Data Input'!$A72,CL37+2,2),"")</f>
        <v/>
      </c>
      <c r="CN37" s="23" t="str">
        <f t="shared" si="43"/>
        <v/>
      </c>
      <c r="CO37" s="32" t="s">
        <v>101</v>
      </c>
      <c r="CP37" s="33" t="e">
        <f>FIND(" "&amp;CO37, 'Data Input'!$A72,CL37+1)</f>
        <v>#VALUE!</v>
      </c>
      <c r="CQ37" s="33" t="str">
        <f>IFERROR(MID('Data Input'!$A72,CP37+2,2),"")</f>
        <v/>
      </c>
      <c r="CR37" s="25" t="str">
        <f t="shared" si="44"/>
        <v/>
      </c>
    </row>
    <row r="38" spans="1:96" x14ac:dyDescent="0.1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1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39" t="str">
        <f t="shared" si="22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39" t="str">
        <f t="shared" si="23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28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29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30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1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2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3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4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5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6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37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38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39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40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1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2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3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4"/>
        <v/>
      </c>
    </row>
    <row r="39" spans="1:96" x14ac:dyDescent="0.1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1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39" t="str">
        <f t="shared" si="22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39" t="str">
        <f t="shared" si="23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28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29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30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1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2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3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4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5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6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37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38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39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40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1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2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3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4"/>
        <v/>
      </c>
    </row>
    <row r="40" spans="1:96" x14ac:dyDescent="0.1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1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39" t="str">
        <f t="shared" si="22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39" t="str">
        <f t="shared" si="23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28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29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30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1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2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3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4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5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6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37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38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39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40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1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2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3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4"/>
        <v/>
      </c>
    </row>
    <row r="41" spans="1:96" x14ac:dyDescent="0.1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1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39" t="str">
        <f t="shared" si="22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39" t="str">
        <f t="shared" si="23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28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29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30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1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2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3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4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5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6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37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38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39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40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1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2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3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4"/>
        <v/>
      </c>
    </row>
    <row r="42" spans="1:96" x14ac:dyDescent="0.1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1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39" t="str">
        <f t="shared" si="22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39" t="str">
        <f t="shared" si="23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28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29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30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1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2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3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4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5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6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37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38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39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40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1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2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3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4"/>
        <v/>
      </c>
    </row>
    <row r="43" spans="1:96" x14ac:dyDescent="0.1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1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39" t="str">
        <f t="shared" si="22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39" t="str">
        <f t="shared" si="23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28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29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30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1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2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3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4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5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6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37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38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39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40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1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2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3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4"/>
        <v/>
      </c>
    </row>
    <row r="44" spans="1:96" x14ac:dyDescent="0.1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1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39" t="str">
        <f t="shared" si="22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39" t="str">
        <f t="shared" si="23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28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29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30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1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2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3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4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5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6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37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38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39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40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1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2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3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4"/>
        <v/>
      </c>
    </row>
    <row r="45" spans="1:96" x14ac:dyDescent="0.1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1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39" t="str">
        <f t="shared" si="22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39" t="str">
        <f t="shared" si="23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28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29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30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1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2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3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4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5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6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37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38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39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40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1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2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3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4"/>
        <v/>
      </c>
    </row>
    <row r="46" spans="1:96" x14ac:dyDescent="0.1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1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39" t="str">
        <f t="shared" si="22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39" t="str">
        <f t="shared" si="23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28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29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30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1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2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3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4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5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6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37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38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39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40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1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2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3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4"/>
        <v/>
      </c>
    </row>
    <row r="47" spans="1:96" x14ac:dyDescent="0.1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1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39" t="str">
        <f t="shared" si="22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39" t="str">
        <f t="shared" si="23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28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29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30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1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2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3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4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5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6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37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38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39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40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1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2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3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4"/>
        <v/>
      </c>
    </row>
    <row r="48" spans="1:96" x14ac:dyDescent="0.1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1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39" t="str">
        <f t="shared" si="22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39" t="str">
        <f t="shared" si="23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28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29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30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1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2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3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4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5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6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37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38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39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40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1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2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3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4"/>
        <v/>
      </c>
    </row>
    <row r="49" spans="1:96" x14ac:dyDescent="0.1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1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39" t="str">
        <f t="shared" si="22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39" t="str">
        <f t="shared" si="23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28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29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30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1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2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3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4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5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6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37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38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39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40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1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2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3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4"/>
        <v/>
      </c>
    </row>
    <row r="50" spans="1:96" x14ac:dyDescent="0.1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1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39" t="str">
        <f t="shared" si="22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39" t="str">
        <f t="shared" si="23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28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29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30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1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2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3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4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5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6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37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38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39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40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1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2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3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4"/>
        <v/>
      </c>
    </row>
    <row r="51" spans="1:96" x14ac:dyDescent="0.1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1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39" t="str">
        <f t="shared" si="22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39" t="str">
        <f t="shared" si="23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28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29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30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1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2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3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4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5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6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37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38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39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40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1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2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3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4"/>
        <v/>
      </c>
    </row>
    <row r="52" spans="1:96" x14ac:dyDescent="0.1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1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39" t="str">
        <f t="shared" si="22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39" t="str">
        <f t="shared" si="23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28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29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30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1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2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3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4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5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6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37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38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39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40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1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2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3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4"/>
        <v/>
      </c>
    </row>
    <row r="53" spans="1:96" x14ac:dyDescent="0.1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1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39" t="str">
        <f t="shared" si="22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39" t="str">
        <f t="shared" si="23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28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29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30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1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2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3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4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5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6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37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38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39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40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1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2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3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4"/>
        <v/>
      </c>
    </row>
    <row r="54" spans="1:96" x14ac:dyDescent="0.1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1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39" t="str">
        <f t="shared" si="22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39" t="str">
        <f t="shared" si="23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28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29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30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1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2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3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4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5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6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37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38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39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40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1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2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3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4"/>
        <v/>
      </c>
    </row>
    <row r="55" spans="1:96" x14ac:dyDescent="0.1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1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39" t="str">
        <f t="shared" si="22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39" t="str">
        <f t="shared" si="23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28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29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30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1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2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3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4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5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6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37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38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39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40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1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2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3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4"/>
        <v/>
      </c>
    </row>
    <row r="56" spans="1:96" x14ac:dyDescent="0.1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1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39" t="str">
        <f t="shared" si="22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39" t="str">
        <f t="shared" si="23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28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29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30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1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2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3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4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5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6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37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38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39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40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1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2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3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4"/>
        <v/>
      </c>
    </row>
    <row r="57" spans="1:96" x14ac:dyDescent="0.1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1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39" t="str">
        <f t="shared" si="22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39" t="str">
        <f t="shared" si="23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28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29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30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1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2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3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4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5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6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37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38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39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40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1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2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3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4"/>
        <v/>
      </c>
    </row>
    <row r="58" spans="1:96" x14ac:dyDescent="0.1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1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39" t="str">
        <f t="shared" si="22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39" t="str">
        <f t="shared" si="23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28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29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30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1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2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3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4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5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6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37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38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39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40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1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2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3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4"/>
        <v/>
      </c>
    </row>
    <row r="59" spans="1:96" x14ac:dyDescent="0.1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1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39" t="str">
        <f t="shared" si="22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39" t="str">
        <f t="shared" si="23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28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29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30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1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2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3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4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5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6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37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38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39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40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1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2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3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4"/>
        <v/>
      </c>
    </row>
    <row r="60" spans="1:96" x14ac:dyDescent="0.1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1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39" t="str">
        <f t="shared" si="22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39" t="str">
        <f t="shared" si="23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28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29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30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1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2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3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4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5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6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37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38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39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40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1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2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3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4"/>
        <v/>
      </c>
    </row>
    <row r="61" spans="1:96" x14ac:dyDescent="0.1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1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39" t="str">
        <f t="shared" si="22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39" t="str">
        <f t="shared" si="23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28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29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30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1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2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3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4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5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6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37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38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39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40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1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2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3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4"/>
        <v/>
      </c>
    </row>
    <row r="62" spans="1:96" x14ac:dyDescent="0.1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1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39" t="str">
        <f t="shared" si="22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39" t="str">
        <f t="shared" si="23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28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29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30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1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2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3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4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5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6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37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38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39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40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1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2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3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4"/>
        <v/>
      </c>
    </row>
    <row r="63" spans="1:96" x14ac:dyDescent="0.1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1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39" t="str">
        <f t="shared" si="22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39" t="str">
        <f t="shared" si="23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28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29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30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1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2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3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4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5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6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37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38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39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40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1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2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3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4"/>
        <v/>
      </c>
    </row>
    <row r="64" spans="1:96" x14ac:dyDescent="0.1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1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39" t="str">
        <f t="shared" si="22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39" t="str">
        <f t="shared" si="23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28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29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30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1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2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3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4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5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6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37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38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39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40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1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2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3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4"/>
        <v/>
      </c>
    </row>
    <row r="65" spans="1:96" x14ac:dyDescent="0.1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1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39" t="str">
        <f t="shared" si="22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39" t="str">
        <f t="shared" si="23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28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29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30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1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2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3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4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5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6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37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38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39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40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1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2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3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4"/>
        <v/>
      </c>
    </row>
    <row r="66" spans="1:96" x14ac:dyDescent="0.1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5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6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47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48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si="21"/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39" t="str">
        <f t="shared" si="22"/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39" t="str">
        <f t="shared" si="23"/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49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ref="AJ66:AJ80" si="50">IFERROR(0.1*AI66+6.4,"")</f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51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2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3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54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55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56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57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58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59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60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61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2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3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64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65">IFERROR(0.01*CQ66,"")</f>
        <v/>
      </c>
    </row>
    <row r="67" spans="1:96" x14ac:dyDescent="0.1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5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6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47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48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ref="T67:T80" si="66">IFERROR(10*(99-S67),"")</f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39" t="str">
        <f t="shared" ref="X67:X80" si="67">IFERROR(10*(99-W67),"")</f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39" t="str">
        <f t="shared" ref="AB67:AB79" si="68">IFERROR(10*(99-AA67),"")</f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49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50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51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2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3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54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55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56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57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58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59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60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61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2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3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64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65"/>
        <v/>
      </c>
    </row>
    <row r="68" spans="1:96" x14ac:dyDescent="0.1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5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6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47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48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66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39" t="str">
        <f t="shared" si="67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39" t="str">
        <f t="shared" si="68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49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si="50"/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51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2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3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54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55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56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57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58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59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60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61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2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3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64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65"/>
        <v/>
      </c>
    </row>
    <row r="69" spans="1:96" x14ac:dyDescent="0.1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5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6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47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48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66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39" t="str">
        <f t="shared" si="67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39" t="str">
        <f t="shared" si="68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49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50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51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2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3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54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55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56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57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58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59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60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61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2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3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64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65"/>
        <v/>
      </c>
    </row>
    <row r="70" spans="1:96" x14ac:dyDescent="0.1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5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6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47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48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66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39" t="str">
        <f t="shared" si="67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39" t="str">
        <f t="shared" si="68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49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50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51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2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3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54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55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56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57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58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59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60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61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2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3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64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65"/>
        <v/>
      </c>
    </row>
    <row r="71" spans="1:96" x14ac:dyDescent="0.1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5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6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47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48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66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39" t="str">
        <f t="shared" si="67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39" t="str">
        <f t="shared" si="68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49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50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51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2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3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54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55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56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57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58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59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60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61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2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3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64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65"/>
        <v/>
      </c>
    </row>
    <row r="72" spans="1:96" x14ac:dyDescent="0.1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5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6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47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48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66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39" t="str">
        <f t="shared" si="67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39" t="str">
        <f t="shared" si="68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49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50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51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2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3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54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55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56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57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58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59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60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61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2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3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64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65"/>
        <v/>
      </c>
    </row>
    <row r="73" spans="1:96" x14ac:dyDescent="0.1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5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6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47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48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66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39" t="str">
        <f t="shared" si="67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39" t="str">
        <f t="shared" si="68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49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50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51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2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3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54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55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56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57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58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59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60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61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2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3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64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65"/>
        <v/>
      </c>
    </row>
    <row r="74" spans="1:96" x14ac:dyDescent="0.1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5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6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47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48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66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39" t="str">
        <f t="shared" si="67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39" t="str">
        <f t="shared" si="68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49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50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51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2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3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54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55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56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57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58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59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60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61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2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3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64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65"/>
        <v/>
      </c>
    </row>
    <row r="75" spans="1:96" x14ac:dyDescent="0.1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5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6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47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48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66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39" t="str">
        <f t="shared" si="67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39" t="str">
        <f t="shared" si="68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49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50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51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2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3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54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55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56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57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58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59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60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61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2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3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64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65"/>
        <v/>
      </c>
    </row>
    <row r="76" spans="1:96" x14ac:dyDescent="0.1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5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6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47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48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66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39" t="str">
        <f t="shared" si="67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39" t="str">
        <f t="shared" si="68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49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50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51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2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3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54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55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56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57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58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59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60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61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2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3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64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65"/>
        <v/>
      </c>
    </row>
    <row r="77" spans="1:96" x14ac:dyDescent="0.1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5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6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47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48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66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39" t="str">
        <f t="shared" si="67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39" t="str">
        <f t="shared" si="68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49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50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51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2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3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54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55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56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57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58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59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60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61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2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3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64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65"/>
        <v/>
      </c>
    </row>
    <row r="78" spans="1:96" x14ac:dyDescent="0.1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5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6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47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48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66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39" t="str">
        <f t="shared" si="67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39" t="str">
        <f t="shared" si="68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49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50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51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2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3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54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55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56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57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58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59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60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61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2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3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64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65"/>
        <v/>
      </c>
    </row>
    <row r="79" spans="1:96" x14ac:dyDescent="0.1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5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6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47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48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66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39" t="str">
        <f t="shared" si="67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39" t="str">
        <f t="shared" si="68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49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50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51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2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3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54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55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56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57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58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59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60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61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2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3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64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65"/>
        <v/>
      </c>
    </row>
    <row r="80" spans="1:96" x14ac:dyDescent="0.1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40" t="str">
        <f t="shared" si="45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40" t="str">
        <f t="shared" si="46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40" t="str">
        <f t="shared" si="47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40" t="str">
        <f t="shared" si="48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40" t="str">
        <f t="shared" si="66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41" t="str">
        <f t="shared" si="67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39" t="str">
        <f>IFERROR(10*(99-AA80),"")</f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40" t="str">
        <f t="shared" si="49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42" t="str">
        <f t="shared" si="50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42" t="str">
        <f t="shared" si="51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43" t="str">
        <f t="shared" si="52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42" t="str">
        <f t="shared" si="53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42" t="str">
        <f t="shared" si="54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42" t="str">
        <f t="shared" si="55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42" t="str">
        <f t="shared" si="56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42" t="str">
        <f t="shared" si="57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42" t="str">
        <f t="shared" si="58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42" t="str">
        <f t="shared" si="59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42" t="str">
        <f t="shared" si="60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40" t="str">
        <f t="shared" si="61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40" t="str">
        <f t="shared" si="62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40" t="str">
        <f t="shared" si="63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40" t="str">
        <f t="shared" si="64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43" t="str">
        <f t="shared" si="65"/>
        <v/>
      </c>
    </row>
    <row r="81" spans="1:96" x14ac:dyDescent="0.15">
      <c r="A81" s="32"/>
      <c r="C81" s="44"/>
      <c r="D81" s="45"/>
      <c r="E81" s="46"/>
      <c r="F81" s="44"/>
      <c r="G81" s="44"/>
      <c r="H81" s="45"/>
      <c r="I81" s="46"/>
      <c r="J81" s="44"/>
      <c r="K81" s="44"/>
      <c r="L81" s="45"/>
      <c r="M81" s="46"/>
      <c r="N81" s="44"/>
      <c r="O81" s="44"/>
      <c r="P81" s="45"/>
      <c r="Q81" s="46"/>
      <c r="R81" s="44"/>
      <c r="S81" s="44"/>
      <c r="T81" s="45"/>
      <c r="U81" s="46"/>
      <c r="V81" s="44"/>
      <c r="W81" s="44"/>
      <c r="X81" s="47"/>
      <c r="Y81" s="46"/>
      <c r="Z81" s="44"/>
      <c r="AA81" s="44"/>
      <c r="AB81" s="45"/>
      <c r="AC81" s="46"/>
      <c r="AD81" s="44"/>
      <c r="AE81" s="44"/>
      <c r="AF81" s="45"/>
      <c r="AG81" s="46"/>
      <c r="AH81" s="44"/>
      <c r="AI81" s="44"/>
      <c r="AJ81" s="48"/>
      <c r="AK81" s="46"/>
      <c r="AL81" s="44"/>
      <c r="AM81" s="44"/>
      <c r="AN81" s="48"/>
      <c r="AO81" s="46"/>
      <c r="AP81" s="44"/>
      <c r="AQ81" s="44"/>
      <c r="AR81" s="47"/>
      <c r="AS81" s="46"/>
      <c r="AT81" s="44"/>
      <c r="AU81" s="44"/>
      <c r="AV81" s="48"/>
      <c r="AW81" s="46"/>
      <c r="AX81" s="44"/>
      <c r="AY81" s="44"/>
      <c r="AZ81" s="48"/>
      <c r="BA81" s="46"/>
      <c r="BB81" s="44"/>
      <c r="BC81" s="44"/>
      <c r="BD81" s="48"/>
      <c r="BE81" s="46"/>
      <c r="BF81" s="44"/>
      <c r="BG81" s="44"/>
      <c r="BH81" s="48"/>
      <c r="BI81" s="46"/>
      <c r="BJ81" s="44"/>
      <c r="BK81" s="44"/>
      <c r="BL81" s="48"/>
      <c r="BM81" s="46"/>
      <c r="BN81" s="44"/>
      <c r="BO81" s="44"/>
      <c r="BP81" s="48"/>
      <c r="BQ81" s="46"/>
      <c r="BR81" s="44"/>
      <c r="BS81" s="44"/>
      <c r="BT81" s="48"/>
      <c r="BU81" s="46"/>
      <c r="BV81" s="44"/>
      <c r="BW81" s="44"/>
      <c r="BX81" s="48"/>
      <c r="BY81" s="46"/>
      <c r="BZ81" s="44"/>
      <c r="CA81" s="44"/>
      <c r="CB81" s="45"/>
      <c r="CC81" s="46"/>
      <c r="CD81" s="44"/>
      <c r="CE81" s="44"/>
      <c r="CF81" s="45"/>
      <c r="CG81" s="46"/>
      <c r="CH81" s="44"/>
      <c r="CI81" s="44"/>
      <c r="CJ81" s="45"/>
      <c r="CK81" s="46"/>
      <c r="CL81" s="44"/>
      <c r="CM81" s="44"/>
      <c r="CN81" s="45"/>
      <c r="CO81" s="46"/>
      <c r="CP81" s="44"/>
      <c r="CQ81" s="44"/>
      <c r="CR81" s="47"/>
    </row>
    <row r="82" spans="1:96" x14ac:dyDescent="0.15">
      <c r="A82" s="32"/>
      <c r="C82" s="44"/>
      <c r="D82" s="45"/>
      <c r="E82" s="46"/>
      <c r="F82" s="44"/>
      <c r="G82" s="44"/>
      <c r="H82" s="45"/>
      <c r="I82" s="46"/>
      <c r="J82" s="44"/>
      <c r="K82" s="44"/>
      <c r="L82" s="45"/>
      <c r="M82" s="46"/>
      <c r="N82" s="44"/>
      <c r="O82" s="44"/>
      <c r="P82" s="45"/>
      <c r="Q82" s="46"/>
      <c r="R82" s="44"/>
      <c r="S82" s="44"/>
      <c r="T82" s="45"/>
      <c r="U82" s="46"/>
      <c r="V82" s="44"/>
      <c r="W82" s="44"/>
      <c r="X82" s="47"/>
      <c r="Y82" s="46"/>
      <c r="Z82" s="44"/>
      <c r="AA82" s="44"/>
      <c r="AB82" s="45"/>
      <c r="AC82" s="46"/>
      <c r="AD82" s="44"/>
      <c r="AE82" s="44"/>
      <c r="AF82" s="45"/>
      <c r="AG82" s="46"/>
      <c r="AH82" s="44"/>
      <c r="AI82" s="44"/>
      <c r="AJ82" s="48"/>
      <c r="AK82" s="46"/>
      <c r="AL82" s="44"/>
      <c r="AM82" s="44"/>
      <c r="AN82" s="48"/>
      <c r="AO82" s="46"/>
      <c r="AP82" s="44"/>
      <c r="AQ82" s="44"/>
      <c r="AR82" s="47"/>
      <c r="AS82" s="46"/>
      <c r="AT82" s="44"/>
      <c r="AU82" s="44"/>
      <c r="AV82" s="48"/>
      <c r="AW82" s="46"/>
      <c r="AX82" s="44"/>
      <c r="AY82" s="44"/>
      <c r="AZ82" s="48"/>
      <c r="BA82" s="46"/>
      <c r="BB82" s="44"/>
      <c r="BC82" s="44"/>
      <c r="BD82" s="48"/>
      <c r="BE82" s="46"/>
      <c r="BF82" s="44"/>
      <c r="BG82" s="44"/>
      <c r="BH82" s="48"/>
      <c r="BI82" s="46"/>
      <c r="BJ82" s="44"/>
      <c r="BK82" s="44"/>
      <c r="BL82" s="48"/>
      <c r="BM82" s="46"/>
      <c r="BN82" s="44"/>
      <c r="BO82" s="44"/>
      <c r="BP82" s="48"/>
      <c r="BQ82" s="46"/>
      <c r="BR82" s="44"/>
      <c r="BS82" s="44"/>
      <c r="BT82" s="48"/>
      <c r="BU82" s="46"/>
      <c r="BV82" s="44"/>
      <c r="BW82" s="44"/>
      <c r="BX82" s="48"/>
      <c r="BY82" s="46"/>
      <c r="BZ82" s="44"/>
      <c r="CA82" s="44"/>
      <c r="CB82" s="45"/>
      <c r="CC82" s="46"/>
      <c r="CD82" s="44"/>
      <c r="CE82" s="44"/>
      <c r="CF82" s="45"/>
      <c r="CG82" s="46"/>
      <c r="CH82" s="44"/>
      <c r="CI82" s="44"/>
      <c r="CJ82" s="45"/>
      <c r="CK82" s="46"/>
      <c r="CL82" s="44"/>
      <c r="CM82" s="44"/>
      <c r="CN82" s="45"/>
      <c r="CO82" s="46"/>
      <c r="CP82" s="44"/>
      <c r="CQ82" s="44"/>
      <c r="CR82" s="47"/>
    </row>
    <row r="83" spans="1:96" x14ac:dyDescent="0.15">
      <c r="A83" s="32"/>
      <c r="C83" s="44"/>
      <c r="D83" s="45"/>
      <c r="E83" s="46"/>
      <c r="F83" s="44"/>
      <c r="G83" s="44"/>
      <c r="H83" s="45"/>
      <c r="I83" s="46"/>
      <c r="J83" s="44"/>
      <c r="K83" s="44"/>
      <c r="L83" s="45"/>
      <c r="M83" s="46"/>
      <c r="N83" s="44"/>
      <c r="O83" s="44"/>
      <c r="P83" s="45"/>
      <c r="Q83" s="46"/>
      <c r="R83" s="44"/>
      <c r="S83" s="44"/>
      <c r="T83" s="45"/>
      <c r="U83" s="46"/>
      <c r="V83" s="44"/>
      <c r="W83" s="44"/>
      <c r="X83" s="47"/>
      <c r="Y83" s="46"/>
      <c r="Z83" s="44"/>
      <c r="AA83" s="44"/>
      <c r="AB83" s="45"/>
      <c r="AC83" s="46"/>
      <c r="AD83" s="44"/>
      <c r="AE83" s="44"/>
      <c r="AF83" s="45"/>
      <c r="AG83" s="46"/>
      <c r="AH83" s="44"/>
      <c r="AI83" s="44"/>
      <c r="AJ83" s="48"/>
      <c r="AK83" s="46"/>
      <c r="AL83" s="44"/>
      <c r="AM83" s="44"/>
      <c r="AN83" s="48"/>
      <c r="AO83" s="46"/>
      <c r="AP83" s="44"/>
      <c r="AQ83" s="44"/>
      <c r="AR83" s="47"/>
      <c r="AS83" s="46"/>
      <c r="AT83" s="44"/>
      <c r="AU83" s="44"/>
      <c r="AV83" s="48"/>
      <c r="AW83" s="46"/>
      <c r="AX83" s="44"/>
      <c r="AY83" s="44"/>
      <c r="AZ83" s="48"/>
      <c r="BA83" s="46"/>
      <c r="BB83" s="44"/>
      <c r="BC83" s="44"/>
      <c r="BD83" s="48"/>
      <c r="BE83" s="46"/>
      <c r="BF83" s="44"/>
      <c r="BG83" s="44"/>
      <c r="BH83" s="48"/>
      <c r="BI83" s="46"/>
      <c r="BJ83" s="44"/>
      <c r="BK83" s="44"/>
      <c r="BL83" s="48"/>
      <c r="BM83" s="46"/>
      <c r="BN83" s="44"/>
      <c r="BO83" s="44"/>
      <c r="BP83" s="48"/>
      <c r="BQ83" s="46"/>
      <c r="BR83" s="44"/>
      <c r="BS83" s="44"/>
      <c r="BT83" s="48"/>
      <c r="BU83" s="46"/>
      <c r="BV83" s="44"/>
      <c r="BW83" s="44"/>
      <c r="BX83" s="48"/>
      <c r="BY83" s="46"/>
      <c r="BZ83" s="44"/>
      <c r="CA83" s="44"/>
      <c r="CB83" s="45"/>
      <c r="CC83" s="46"/>
      <c r="CD83" s="44"/>
      <c r="CE83" s="44"/>
      <c r="CF83" s="45"/>
      <c r="CG83" s="46"/>
      <c r="CH83" s="44"/>
      <c r="CI83" s="44"/>
      <c r="CJ83" s="45"/>
      <c r="CK83" s="46"/>
      <c r="CL83" s="44"/>
      <c r="CM83" s="44"/>
      <c r="CN83" s="45"/>
      <c r="CO83" s="46"/>
      <c r="CP83" s="44"/>
      <c r="CQ83" s="44"/>
      <c r="CR83" s="47"/>
    </row>
    <row r="84" spans="1:96" x14ac:dyDescent="0.15">
      <c r="A84" s="32"/>
      <c r="C84" s="44"/>
      <c r="D84" s="45"/>
      <c r="E84" s="46"/>
      <c r="F84" s="44"/>
      <c r="G84" s="44"/>
      <c r="H84" s="45"/>
      <c r="I84" s="46"/>
      <c r="J84" s="44"/>
      <c r="K84" s="44"/>
      <c r="L84" s="45"/>
      <c r="M84" s="46"/>
      <c r="N84" s="44"/>
      <c r="O84" s="44"/>
      <c r="P84" s="45"/>
      <c r="Q84" s="46"/>
      <c r="R84" s="44"/>
      <c r="S84" s="44"/>
      <c r="T84" s="45"/>
      <c r="U84" s="46"/>
      <c r="V84" s="44"/>
      <c r="W84" s="44"/>
      <c r="X84" s="47"/>
      <c r="Y84" s="46"/>
      <c r="Z84" s="44"/>
      <c r="AA84" s="44"/>
      <c r="AB84" s="45"/>
      <c r="AC84" s="46"/>
      <c r="AD84" s="44"/>
      <c r="AE84" s="44"/>
      <c r="AF84" s="45"/>
      <c r="AG84" s="46"/>
      <c r="AH84" s="44"/>
      <c r="AI84" s="44"/>
      <c r="AJ84" s="48"/>
      <c r="AK84" s="46"/>
      <c r="AL84" s="44"/>
      <c r="AM84" s="44"/>
      <c r="AN84" s="48"/>
      <c r="AO84" s="46"/>
      <c r="AP84" s="44"/>
      <c r="AQ84" s="44"/>
      <c r="AR84" s="47"/>
      <c r="AS84" s="46"/>
      <c r="AT84" s="44"/>
      <c r="AU84" s="44"/>
      <c r="AV84" s="48"/>
      <c r="AW84" s="46"/>
      <c r="AX84" s="44"/>
      <c r="AY84" s="44"/>
      <c r="AZ84" s="48"/>
      <c r="BA84" s="46"/>
      <c r="BB84" s="44"/>
      <c r="BC84" s="44"/>
      <c r="BD84" s="48"/>
      <c r="BE84" s="46"/>
      <c r="BF84" s="44"/>
      <c r="BG84" s="44"/>
      <c r="BH84" s="48"/>
      <c r="BI84" s="46"/>
      <c r="BJ84" s="44"/>
      <c r="BK84" s="44"/>
      <c r="BL84" s="48"/>
      <c r="BM84" s="46"/>
      <c r="BN84" s="44"/>
      <c r="BO84" s="44"/>
      <c r="BP84" s="48"/>
      <c r="BQ84" s="46"/>
      <c r="BR84" s="44"/>
      <c r="BS84" s="44"/>
      <c r="BT84" s="48"/>
      <c r="BU84" s="46"/>
      <c r="BV84" s="44"/>
      <c r="BW84" s="44"/>
      <c r="BX84" s="48"/>
      <c r="BY84" s="46"/>
      <c r="BZ84" s="44"/>
      <c r="CA84" s="44"/>
      <c r="CB84" s="45"/>
      <c r="CC84" s="46"/>
      <c r="CD84" s="44"/>
      <c r="CE84" s="44"/>
      <c r="CF84" s="45"/>
      <c r="CG84" s="46"/>
      <c r="CH84" s="44"/>
      <c r="CI84" s="44"/>
      <c r="CJ84" s="45"/>
      <c r="CK84" s="46"/>
      <c r="CL84" s="44"/>
      <c r="CM84" s="44"/>
      <c r="CN84" s="45"/>
      <c r="CO84" s="46"/>
      <c r="CP84" s="44"/>
      <c r="CQ84" s="44"/>
      <c r="CR84" s="47"/>
    </row>
    <row r="85" spans="1:96" x14ac:dyDescent="0.15">
      <c r="A85" s="32"/>
      <c r="C85" s="44"/>
      <c r="D85" s="45"/>
      <c r="E85" s="46"/>
      <c r="F85" s="44"/>
      <c r="G85" s="44"/>
      <c r="H85" s="45"/>
      <c r="I85" s="46"/>
      <c r="J85" s="44"/>
      <c r="K85" s="44"/>
      <c r="L85" s="45"/>
      <c r="M85" s="46"/>
      <c r="N85" s="44"/>
      <c r="O85" s="44"/>
      <c r="P85" s="45"/>
      <c r="Q85" s="46"/>
      <c r="R85" s="44"/>
      <c r="S85" s="44"/>
      <c r="T85" s="45"/>
      <c r="U85" s="46"/>
      <c r="V85" s="44"/>
      <c r="W85" s="44"/>
      <c r="X85" s="47"/>
      <c r="Y85" s="46"/>
      <c r="Z85" s="44"/>
      <c r="AA85" s="44"/>
      <c r="AB85" s="45"/>
      <c r="AC85" s="46"/>
      <c r="AD85" s="44"/>
      <c r="AE85" s="44"/>
      <c r="AF85" s="45"/>
      <c r="AG85" s="46"/>
      <c r="AH85" s="44"/>
      <c r="AI85" s="44"/>
      <c r="AJ85" s="48"/>
      <c r="AK85" s="46"/>
      <c r="AL85" s="44"/>
      <c r="AM85" s="44"/>
      <c r="AN85" s="48"/>
      <c r="AO85" s="46"/>
      <c r="AP85" s="44"/>
      <c r="AQ85" s="44"/>
      <c r="AR85" s="47"/>
      <c r="AS85" s="46"/>
      <c r="AT85" s="44"/>
      <c r="AU85" s="44"/>
      <c r="AV85" s="48"/>
      <c r="AW85" s="46"/>
      <c r="AX85" s="44"/>
      <c r="AY85" s="44"/>
      <c r="AZ85" s="48"/>
      <c r="BA85" s="46"/>
      <c r="BB85" s="44"/>
      <c r="BC85" s="44"/>
      <c r="BD85" s="48"/>
      <c r="BE85" s="46"/>
      <c r="BF85" s="44"/>
      <c r="BG85" s="44"/>
      <c r="BH85" s="48"/>
      <c r="BI85" s="46"/>
      <c r="BJ85" s="44"/>
      <c r="BK85" s="44"/>
      <c r="BL85" s="48"/>
      <c r="BM85" s="46"/>
      <c r="BN85" s="44"/>
      <c r="BO85" s="44"/>
      <c r="BP85" s="48"/>
      <c r="BQ85" s="46"/>
      <c r="BR85" s="44"/>
      <c r="BS85" s="44"/>
      <c r="BT85" s="48"/>
      <c r="BU85" s="46"/>
      <c r="BV85" s="44"/>
      <c r="BW85" s="44"/>
      <c r="BX85" s="48"/>
      <c r="BY85" s="46"/>
      <c r="BZ85" s="44"/>
      <c r="CA85" s="44"/>
      <c r="CB85" s="45"/>
      <c r="CC85" s="46"/>
      <c r="CD85" s="44"/>
      <c r="CE85" s="44"/>
      <c r="CF85" s="45"/>
      <c r="CG85" s="46"/>
      <c r="CH85" s="44"/>
      <c r="CI85" s="44"/>
      <c r="CJ85" s="45"/>
      <c r="CK85" s="46"/>
      <c r="CL85" s="44"/>
      <c r="CM85" s="44"/>
      <c r="CN85" s="45"/>
      <c r="CO85" s="46"/>
      <c r="CP85" s="44"/>
      <c r="CQ85" s="44"/>
      <c r="CR85" s="47"/>
    </row>
    <row r="86" spans="1:96" x14ac:dyDescent="0.15">
      <c r="A86" s="32"/>
      <c r="C86" s="44"/>
      <c r="D86" s="45"/>
      <c r="E86" s="46"/>
      <c r="F86" s="44"/>
      <c r="G86" s="44"/>
      <c r="H86" s="45"/>
      <c r="I86" s="46"/>
      <c r="J86" s="44"/>
      <c r="K86" s="44"/>
      <c r="L86" s="45"/>
      <c r="M86" s="46"/>
      <c r="N86" s="44"/>
      <c r="O86" s="44"/>
      <c r="P86" s="45"/>
      <c r="Q86" s="46"/>
      <c r="R86" s="44"/>
      <c r="S86" s="44"/>
      <c r="T86" s="45"/>
      <c r="U86" s="46"/>
      <c r="V86" s="44"/>
      <c r="W86" s="44"/>
      <c r="X86" s="47"/>
      <c r="Y86" s="46"/>
      <c r="Z86" s="44"/>
      <c r="AA86" s="44"/>
      <c r="AB86" s="45"/>
      <c r="AC86" s="46"/>
      <c r="AD86" s="44"/>
      <c r="AE86" s="44"/>
      <c r="AF86" s="45"/>
      <c r="AG86" s="46"/>
      <c r="AH86" s="44"/>
      <c r="AI86" s="44"/>
      <c r="AJ86" s="48"/>
      <c r="AK86" s="46"/>
      <c r="AL86" s="44"/>
      <c r="AM86" s="44"/>
      <c r="AN86" s="48"/>
      <c r="AO86" s="46"/>
      <c r="AP86" s="44"/>
      <c r="AQ86" s="44"/>
      <c r="AR86" s="47"/>
      <c r="AS86" s="46"/>
      <c r="AT86" s="44"/>
      <c r="AU86" s="44"/>
      <c r="AV86" s="48"/>
      <c r="AW86" s="46"/>
      <c r="AX86" s="44"/>
      <c r="AY86" s="44"/>
      <c r="AZ86" s="48"/>
      <c r="BA86" s="46"/>
      <c r="BB86" s="44"/>
      <c r="BC86" s="44"/>
      <c r="BD86" s="48"/>
      <c r="BE86" s="46"/>
      <c r="BF86" s="44"/>
      <c r="BG86" s="44"/>
      <c r="BH86" s="48"/>
      <c r="BI86" s="46"/>
      <c r="BJ86" s="44"/>
      <c r="BK86" s="44"/>
      <c r="BL86" s="48"/>
      <c r="BM86" s="46"/>
      <c r="BN86" s="44"/>
      <c r="BO86" s="44"/>
      <c r="BP86" s="48"/>
      <c r="BQ86" s="46"/>
      <c r="BR86" s="44"/>
      <c r="BS86" s="44"/>
      <c r="BT86" s="48"/>
      <c r="BU86" s="46"/>
      <c r="BV86" s="44"/>
      <c r="BW86" s="44"/>
      <c r="BX86" s="48"/>
      <c r="BY86" s="46"/>
      <c r="BZ86" s="44"/>
      <c r="CA86" s="44"/>
      <c r="CB86" s="45"/>
      <c r="CC86" s="46"/>
      <c r="CD86" s="44"/>
      <c r="CE86" s="44"/>
      <c r="CF86" s="45"/>
      <c r="CG86" s="46"/>
      <c r="CH86" s="44"/>
      <c r="CI86" s="44"/>
      <c r="CJ86" s="45"/>
      <c r="CK86" s="46"/>
      <c r="CL86" s="44"/>
      <c r="CM86" s="44"/>
      <c r="CN86" s="45"/>
      <c r="CO86" s="46"/>
      <c r="CP86" s="44"/>
      <c r="CQ86" s="44"/>
      <c r="CR86" s="47"/>
    </row>
    <row r="87" spans="1:96" x14ac:dyDescent="0.15">
      <c r="A87" s="32"/>
      <c r="C87" s="44"/>
      <c r="D87" s="45"/>
      <c r="E87" s="46"/>
      <c r="F87" s="44"/>
      <c r="G87" s="44"/>
      <c r="H87" s="45"/>
      <c r="I87" s="46"/>
      <c r="J87" s="44"/>
      <c r="K87" s="44"/>
      <c r="L87" s="45"/>
      <c r="M87" s="46"/>
      <c r="N87" s="44"/>
      <c r="O87" s="44"/>
      <c r="P87" s="45"/>
      <c r="Q87" s="46"/>
      <c r="R87" s="44"/>
      <c r="S87" s="44"/>
      <c r="T87" s="45"/>
      <c r="U87" s="46"/>
      <c r="V87" s="44"/>
      <c r="W87" s="44"/>
      <c r="X87" s="47"/>
      <c r="Y87" s="46"/>
      <c r="Z87" s="44"/>
      <c r="AA87" s="44"/>
      <c r="AB87" s="45"/>
      <c r="AC87" s="46"/>
      <c r="AD87" s="44"/>
      <c r="AE87" s="44"/>
      <c r="AF87" s="45"/>
      <c r="AG87" s="46"/>
      <c r="AH87" s="44"/>
      <c r="AI87" s="44"/>
      <c r="AJ87" s="48"/>
      <c r="AK87" s="46"/>
      <c r="AL87" s="44"/>
      <c r="AM87" s="44"/>
      <c r="AN87" s="48"/>
      <c r="AO87" s="46"/>
      <c r="AP87" s="44"/>
      <c r="AQ87" s="44"/>
      <c r="AR87" s="47"/>
      <c r="AS87" s="46"/>
      <c r="AT87" s="44"/>
      <c r="AU87" s="44"/>
      <c r="AV87" s="48"/>
      <c r="AW87" s="46"/>
      <c r="AX87" s="44"/>
      <c r="AY87" s="44"/>
      <c r="AZ87" s="48"/>
      <c r="BA87" s="46"/>
      <c r="BB87" s="44"/>
      <c r="BC87" s="44"/>
      <c r="BD87" s="48"/>
      <c r="BE87" s="46"/>
      <c r="BF87" s="44"/>
      <c r="BG87" s="44"/>
      <c r="BH87" s="48"/>
      <c r="BI87" s="46"/>
      <c r="BJ87" s="44"/>
      <c r="BK87" s="44"/>
      <c r="BL87" s="48"/>
      <c r="BM87" s="46"/>
      <c r="BN87" s="44"/>
      <c r="BO87" s="44"/>
      <c r="BP87" s="48"/>
      <c r="BQ87" s="46"/>
      <c r="BR87" s="44"/>
      <c r="BS87" s="44"/>
      <c r="BT87" s="48"/>
      <c r="BU87" s="46"/>
      <c r="BV87" s="44"/>
      <c r="BW87" s="44"/>
      <c r="BX87" s="48"/>
      <c r="BY87" s="46"/>
      <c r="BZ87" s="44"/>
      <c r="CA87" s="44"/>
      <c r="CB87" s="45"/>
      <c r="CC87" s="46"/>
      <c r="CD87" s="44"/>
      <c r="CE87" s="44"/>
      <c r="CF87" s="45"/>
      <c r="CG87" s="46"/>
      <c r="CH87" s="44"/>
      <c r="CI87" s="44"/>
      <c r="CJ87" s="45"/>
      <c r="CK87" s="46"/>
      <c r="CL87" s="44"/>
      <c r="CM87" s="44"/>
      <c r="CN87" s="45"/>
      <c r="CO87" s="46"/>
      <c r="CP87" s="44"/>
      <c r="CQ87" s="44"/>
      <c r="CR87" s="47"/>
    </row>
    <row r="88" spans="1:96" x14ac:dyDescent="0.15">
      <c r="A88" s="32"/>
      <c r="C88" s="44"/>
      <c r="D88" s="45"/>
      <c r="E88" s="46"/>
      <c r="F88" s="44"/>
      <c r="G88" s="44"/>
      <c r="H88" s="45"/>
      <c r="I88" s="46"/>
      <c r="J88" s="44"/>
      <c r="K88" s="44"/>
      <c r="L88" s="45"/>
      <c r="M88" s="46"/>
      <c r="N88" s="44"/>
      <c r="O88" s="44"/>
      <c r="P88" s="45"/>
      <c r="Q88" s="46"/>
      <c r="R88" s="44"/>
      <c r="S88" s="44"/>
      <c r="T88" s="45"/>
      <c r="U88" s="46"/>
      <c r="V88" s="44"/>
      <c r="W88" s="44"/>
      <c r="X88" s="47"/>
      <c r="Y88" s="46"/>
      <c r="Z88" s="44"/>
      <c r="AA88" s="44"/>
      <c r="AB88" s="45"/>
      <c r="AC88" s="46"/>
      <c r="AD88" s="44"/>
      <c r="AE88" s="44"/>
      <c r="AF88" s="45"/>
      <c r="AG88" s="46"/>
      <c r="AH88" s="44"/>
      <c r="AI88" s="44"/>
      <c r="AJ88" s="48"/>
      <c r="AK88" s="46"/>
      <c r="AL88" s="44"/>
      <c r="AM88" s="44"/>
      <c r="AN88" s="48"/>
      <c r="AO88" s="46"/>
      <c r="AP88" s="44"/>
      <c r="AQ88" s="44"/>
      <c r="AR88" s="47"/>
      <c r="AS88" s="46"/>
      <c r="AT88" s="44"/>
      <c r="AU88" s="44"/>
      <c r="AV88" s="48"/>
      <c r="AW88" s="46"/>
      <c r="AX88" s="44"/>
      <c r="AY88" s="44"/>
      <c r="AZ88" s="48"/>
      <c r="BA88" s="46"/>
      <c r="BB88" s="44"/>
      <c r="BC88" s="44"/>
      <c r="BD88" s="48"/>
      <c r="BE88" s="46"/>
      <c r="BF88" s="44"/>
      <c r="BG88" s="44"/>
      <c r="BH88" s="48"/>
      <c r="BI88" s="46"/>
      <c r="BJ88" s="44"/>
      <c r="BK88" s="44"/>
      <c r="BL88" s="48"/>
      <c r="BM88" s="46"/>
      <c r="BN88" s="44"/>
      <c r="BO88" s="44"/>
      <c r="BP88" s="48"/>
      <c r="BQ88" s="46"/>
      <c r="BR88" s="44"/>
      <c r="BS88" s="44"/>
      <c r="BT88" s="48"/>
      <c r="BU88" s="46"/>
      <c r="BV88" s="44"/>
      <c r="BW88" s="44"/>
      <c r="BX88" s="48"/>
      <c r="BY88" s="46"/>
      <c r="BZ88" s="44"/>
      <c r="CA88" s="44"/>
      <c r="CB88" s="45"/>
      <c r="CC88" s="46"/>
      <c r="CD88" s="44"/>
      <c r="CE88" s="44"/>
      <c r="CF88" s="45"/>
      <c r="CG88" s="46"/>
      <c r="CH88" s="44"/>
      <c r="CI88" s="44"/>
      <c r="CJ88" s="45"/>
      <c r="CK88" s="46"/>
      <c r="CL88" s="44"/>
      <c r="CM88" s="44"/>
      <c r="CN88" s="45"/>
      <c r="CO88" s="46"/>
      <c r="CP88" s="44"/>
      <c r="CQ88" s="44"/>
      <c r="CR88" s="47"/>
    </row>
    <row r="89" spans="1:96" x14ac:dyDescent="0.15">
      <c r="A89" s="32"/>
      <c r="C89" s="44"/>
      <c r="D89" s="45"/>
      <c r="E89" s="46"/>
      <c r="F89" s="44"/>
      <c r="G89" s="44"/>
      <c r="H89" s="45"/>
      <c r="I89" s="46"/>
      <c r="J89" s="44"/>
      <c r="K89" s="44"/>
      <c r="L89" s="45"/>
      <c r="M89" s="46"/>
      <c r="N89" s="44"/>
      <c r="O89" s="44"/>
      <c r="P89" s="45"/>
      <c r="Q89" s="46"/>
      <c r="R89" s="44"/>
      <c r="S89" s="44"/>
      <c r="T89" s="45"/>
      <c r="U89" s="46"/>
      <c r="V89" s="44"/>
      <c r="W89" s="44"/>
      <c r="X89" s="47"/>
      <c r="Y89" s="46"/>
      <c r="Z89" s="44"/>
      <c r="AA89" s="44"/>
      <c r="AB89" s="45"/>
      <c r="AC89" s="46"/>
      <c r="AD89" s="44"/>
      <c r="AE89" s="44"/>
      <c r="AF89" s="45"/>
      <c r="AG89" s="46"/>
      <c r="AH89" s="44"/>
      <c r="AI89" s="44"/>
      <c r="AJ89" s="48"/>
      <c r="AK89" s="46"/>
      <c r="AL89" s="44"/>
      <c r="AM89" s="44"/>
      <c r="AN89" s="48"/>
      <c r="AO89" s="46"/>
      <c r="AP89" s="44"/>
      <c r="AQ89" s="44"/>
      <c r="AR89" s="47"/>
      <c r="AS89" s="46"/>
      <c r="AT89" s="44"/>
      <c r="AU89" s="44"/>
      <c r="AV89" s="48"/>
      <c r="AW89" s="46"/>
      <c r="AX89" s="44"/>
      <c r="AY89" s="44"/>
      <c r="AZ89" s="48"/>
      <c r="BA89" s="46"/>
      <c r="BB89" s="44"/>
      <c r="BC89" s="44"/>
      <c r="BD89" s="48"/>
      <c r="BE89" s="46"/>
      <c r="BF89" s="44"/>
      <c r="BG89" s="44"/>
      <c r="BH89" s="48"/>
      <c r="BI89" s="46"/>
      <c r="BJ89" s="44"/>
      <c r="BK89" s="44"/>
      <c r="BL89" s="48"/>
      <c r="BM89" s="46"/>
      <c r="BN89" s="44"/>
      <c r="BO89" s="44"/>
      <c r="BP89" s="48"/>
      <c r="BQ89" s="46"/>
      <c r="BR89" s="44"/>
      <c r="BS89" s="44"/>
      <c r="BT89" s="48"/>
      <c r="BU89" s="46"/>
      <c r="BV89" s="44"/>
      <c r="BW89" s="44"/>
      <c r="BX89" s="48"/>
      <c r="BY89" s="46"/>
      <c r="BZ89" s="44"/>
      <c r="CA89" s="44"/>
      <c r="CB89" s="45"/>
      <c r="CC89" s="46"/>
      <c r="CD89" s="44"/>
      <c r="CE89" s="44"/>
      <c r="CF89" s="45"/>
      <c r="CG89" s="46"/>
      <c r="CH89" s="44"/>
      <c r="CI89" s="44"/>
      <c r="CJ89" s="45"/>
      <c r="CK89" s="46"/>
      <c r="CL89" s="44"/>
      <c r="CM89" s="44"/>
      <c r="CN89" s="45"/>
      <c r="CO89" s="46"/>
      <c r="CP89" s="44"/>
      <c r="CQ89" s="44"/>
      <c r="CR89" s="47"/>
    </row>
    <row r="90" spans="1:96" x14ac:dyDescent="0.15">
      <c r="A90" s="32"/>
      <c r="C90" s="44"/>
      <c r="D90" s="45"/>
      <c r="E90" s="46"/>
      <c r="F90" s="44"/>
      <c r="G90" s="44"/>
      <c r="H90" s="45"/>
      <c r="I90" s="46"/>
      <c r="J90" s="44"/>
      <c r="K90" s="44"/>
      <c r="L90" s="45"/>
      <c r="M90" s="46"/>
      <c r="N90" s="44"/>
      <c r="O90" s="44"/>
      <c r="P90" s="45"/>
      <c r="Q90" s="46"/>
      <c r="R90" s="44"/>
      <c r="S90" s="44"/>
      <c r="T90" s="45"/>
      <c r="U90" s="46"/>
      <c r="V90" s="44"/>
      <c r="W90" s="44"/>
      <c r="X90" s="47"/>
      <c r="Y90" s="46"/>
      <c r="Z90" s="44"/>
      <c r="AA90" s="44"/>
      <c r="AB90" s="45"/>
      <c r="AC90" s="46"/>
      <c r="AD90" s="44"/>
      <c r="AE90" s="44"/>
      <c r="AF90" s="45"/>
      <c r="AG90" s="46"/>
      <c r="AH90" s="44"/>
      <c r="AI90" s="44"/>
      <c r="AJ90" s="48"/>
      <c r="AK90" s="46"/>
      <c r="AL90" s="44"/>
      <c r="AM90" s="44"/>
      <c r="AN90" s="48"/>
      <c r="AO90" s="46"/>
      <c r="AP90" s="44"/>
      <c r="AQ90" s="44"/>
      <c r="AR90" s="47"/>
      <c r="AS90" s="46"/>
      <c r="AT90" s="44"/>
      <c r="AU90" s="44"/>
      <c r="AV90" s="48"/>
      <c r="AW90" s="46"/>
      <c r="AX90" s="44"/>
      <c r="AY90" s="44"/>
      <c r="AZ90" s="48"/>
      <c r="BA90" s="46"/>
      <c r="BB90" s="44"/>
      <c r="BC90" s="44"/>
      <c r="BD90" s="48"/>
      <c r="BE90" s="46"/>
      <c r="BF90" s="44"/>
      <c r="BG90" s="44"/>
      <c r="BH90" s="48"/>
      <c r="BI90" s="46"/>
      <c r="BJ90" s="44"/>
      <c r="BK90" s="44"/>
      <c r="BL90" s="48"/>
      <c r="BM90" s="46"/>
      <c r="BN90" s="44"/>
      <c r="BO90" s="44"/>
      <c r="BP90" s="48"/>
      <c r="BQ90" s="46"/>
      <c r="BR90" s="44"/>
      <c r="BS90" s="44"/>
      <c r="BT90" s="48"/>
      <c r="BU90" s="46"/>
      <c r="BV90" s="44"/>
      <c r="BW90" s="44"/>
      <c r="BX90" s="48"/>
      <c r="BY90" s="46"/>
      <c r="BZ90" s="44"/>
      <c r="CA90" s="44"/>
      <c r="CB90" s="45"/>
      <c r="CC90" s="46"/>
      <c r="CD90" s="44"/>
      <c r="CE90" s="44"/>
      <c r="CF90" s="45"/>
      <c r="CG90" s="46"/>
      <c r="CH90" s="44"/>
      <c r="CI90" s="44"/>
      <c r="CJ90" s="45"/>
      <c r="CK90" s="46"/>
      <c r="CL90" s="44"/>
      <c r="CM90" s="44"/>
      <c r="CN90" s="45"/>
      <c r="CO90" s="46"/>
      <c r="CP90" s="44"/>
      <c r="CQ90" s="44"/>
      <c r="CR90" s="47"/>
    </row>
    <row r="91" spans="1:96" x14ac:dyDescent="0.15">
      <c r="A91" s="32"/>
      <c r="C91" s="44"/>
      <c r="D91" s="45"/>
      <c r="E91" s="46"/>
      <c r="F91" s="44"/>
      <c r="G91" s="44"/>
      <c r="H91" s="45"/>
      <c r="I91" s="46"/>
      <c r="J91" s="44"/>
      <c r="K91" s="44"/>
      <c r="L91" s="45"/>
      <c r="M91" s="46"/>
      <c r="N91" s="44"/>
      <c r="O91" s="44"/>
      <c r="P91" s="45"/>
      <c r="Q91" s="46"/>
      <c r="R91" s="44"/>
      <c r="S91" s="44"/>
      <c r="T91" s="45"/>
      <c r="U91" s="46"/>
      <c r="V91" s="44"/>
      <c r="W91" s="44"/>
      <c r="X91" s="47"/>
      <c r="Y91" s="46"/>
      <c r="Z91" s="44"/>
      <c r="AA91" s="44"/>
      <c r="AB91" s="45"/>
      <c r="AC91" s="46"/>
      <c r="AD91" s="44"/>
      <c r="AE91" s="44"/>
      <c r="AF91" s="45"/>
      <c r="AG91" s="46"/>
      <c r="AH91" s="44"/>
      <c r="AI91" s="44"/>
      <c r="AJ91" s="48"/>
      <c r="AK91" s="46"/>
      <c r="AL91" s="44"/>
      <c r="AM91" s="44"/>
      <c r="AN91" s="48"/>
      <c r="AO91" s="46"/>
      <c r="AP91" s="44"/>
      <c r="AQ91" s="44"/>
      <c r="AR91" s="47"/>
      <c r="AS91" s="46"/>
      <c r="AT91" s="44"/>
      <c r="AU91" s="44"/>
      <c r="AV91" s="48"/>
      <c r="AW91" s="46"/>
      <c r="AX91" s="44"/>
      <c r="AY91" s="44"/>
      <c r="AZ91" s="48"/>
      <c r="BA91" s="46"/>
      <c r="BB91" s="44"/>
      <c r="BC91" s="44"/>
      <c r="BD91" s="48"/>
      <c r="BE91" s="46"/>
      <c r="BF91" s="44"/>
      <c r="BG91" s="44"/>
      <c r="BH91" s="48"/>
      <c r="BI91" s="46"/>
      <c r="BJ91" s="44"/>
      <c r="BK91" s="44"/>
      <c r="BL91" s="48"/>
      <c r="BM91" s="46"/>
      <c r="BN91" s="44"/>
      <c r="BO91" s="44"/>
      <c r="BP91" s="48"/>
      <c r="BQ91" s="46"/>
      <c r="BR91" s="44"/>
      <c r="BS91" s="44"/>
      <c r="BT91" s="48"/>
      <c r="BU91" s="46"/>
      <c r="BV91" s="44"/>
      <c r="BW91" s="44"/>
      <c r="BX91" s="48"/>
      <c r="BY91" s="46"/>
      <c r="BZ91" s="44"/>
      <c r="CA91" s="44"/>
      <c r="CB91" s="45"/>
      <c r="CC91" s="46"/>
      <c r="CD91" s="44"/>
      <c r="CE91" s="44"/>
      <c r="CF91" s="45"/>
      <c r="CG91" s="46"/>
      <c r="CH91" s="44"/>
      <c r="CI91" s="44"/>
      <c r="CJ91" s="45"/>
      <c r="CK91" s="46"/>
      <c r="CL91" s="44"/>
      <c r="CM91" s="44"/>
      <c r="CN91" s="45"/>
      <c r="CO91" s="46"/>
      <c r="CP91" s="44"/>
      <c r="CQ91" s="44"/>
      <c r="CR91" s="47"/>
    </row>
    <row r="92" spans="1:96" x14ac:dyDescent="0.15">
      <c r="A92" s="32"/>
      <c r="C92" s="44"/>
      <c r="D92" s="45"/>
      <c r="E92" s="46"/>
      <c r="F92" s="44"/>
      <c r="G92" s="44"/>
      <c r="H92" s="45"/>
      <c r="I92" s="46"/>
      <c r="J92" s="44"/>
      <c r="K92" s="44"/>
      <c r="L92" s="45"/>
      <c r="M92" s="46"/>
      <c r="N92" s="44"/>
      <c r="O92" s="44"/>
      <c r="P92" s="45"/>
      <c r="Q92" s="46"/>
      <c r="R92" s="44"/>
      <c r="S92" s="44"/>
      <c r="T92" s="45"/>
      <c r="U92" s="46"/>
      <c r="V92" s="44"/>
      <c r="W92" s="44"/>
      <c r="X92" s="47"/>
      <c r="Y92" s="46"/>
      <c r="Z92" s="44"/>
      <c r="AA92" s="44"/>
      <c r="AB92" s="45"/>
      <c r="AC92" s="46"/>
      <c r="AD92" s="44"/>
      <c r="AE92" s="44"/>
      <c r="AF92" s="45"/>
      <c r="AG92" s="46"/>
      <c r="AH92" s="44"/>
      <c r="AI92" s="44"/>
      <c r="AJ92" s="48"/>
      <c r="AK92" s="46"/>
      <c r="AL92" s="44"/>
      <c r="AM92" s="44"/>
      <c r="AN92" s="48"/>
      <c r="AO92" s="46"/>
      <c r="AP92" s="44"/>
      <c r="AQ92" s="44"/>
      <c r="AR92" s="47"/>
      <c r="AS92" s="46"/>
      <c r="AT92" s="44"/>
      <c r="AU92" s="44"/>
      <c r="AV92" s="48"/>
      <c r="AW92" s="46"/>
      <c r="AX92" s="44"/>
      <c r="AY92" s="44"/>
      <c r="AZ92" s="48"/>
      <c r="BA92" s="46"/>
      <c r="BB92" s="44"/>
      <c r="BC92" s="44"/>
      <c r="BD92" s="48"/>
      <c r="BE92" s="46"/>
      <c r="BF92" s="44"/>
      <c r="BG92" s="44"/>
      <c r="BH92" s="48"/>
      <c r="BI92" s="46"/>
      <c r="BJ92" s="44"/>
      <c r="BK92" s="44"/>
      <c r="BL92" s="48"/>
      <c r="BM92" s="46"/>
      <c r="BN92" s="44"/>
      <c r="BO92" s="44"/>
      <c r="BP92" s="48"/>
      <c r="BQ92" s="46"/>
      <c r="BR92" s="44"/>
      <c r="BS92" s="44"/>
      <c r="BT92" s="48"/>
      <c r="BU92" s="46"/>
      <c r="BV92" s="44"/>
      <c r="BW92" s="44"/>
      <c r="BX92" s="48"/>
      <c r="BY92" s="46"/>
      <c r="BZ92" s="44"/>
      <c r="CA92" s="44"/>
      <c r="CB92" s="45"/>
      <c r="CC92" s="46"/>
      <c r="CD92" s="44"/>
      <c r="CE92" s="44"/>
      <c r="CF92" s="45"/>
      <c r="CG92" s="46"/>
      <c r="CH92" s="44"/>
      <c r="CI92" s="44"/>
      <c r="CJ92" s="45"/>
      <c r="CK92" s="46"/>
      <c r="CL92" s="44"/>
      <c r="CM92" s="44"/>
      <c r="CN92" s="45"/>
      <c r="CO92" s="46"/>
      <c r="CP92" s="44"/>
      <c r="CQ92" s="44"/>
      <c r="CR92" s="47"/>
    </row>
    <row r="93" spans="1:96" x14ac:dyDescent="0.15">
      <c r="A93" s="32"/>
      <c r="C93" s="44"/>
      <c r="D93" s="45"/>
      <c r="E93" s="46"/>
      <c r="F93" s="44"/>
      <c r="G93" s="44"/>
      <c r="H93" s="45"/>
      <c r="I93" s="46"/>
      <c r="J93" s="44"/>
      <c r="K93" s="44"/>
      <c r="L93" s="45"/>
      <c r="M93" s="46"/>
      <c r="N93" s="44"/>
      <c r="O93" s="44"/>
      <c r="P93" s="45"/>
      <c r="Q93" s="46"/>
      <c r="R93" s="44"/>
      <c r="S93" s="44"/>
      <c r="T93" s="45"/>
      <c r="U93" s="46"/>
      <c r="V93" s="44"/>
      <c r="W93" s="44"/>
      <c r="X93" s="47"/>
      <c r="Y93" s="46"/>
      <c r="Z93" s="44"/>
      <c r="AA93" s="44"/>
      <c r="AB93" s="45"/>
      <c r="AC93" s="46"/>
      <c r="AD93" s="44"/>
      <c r="AE93" s="44"/>
      <c r="AF93" s="45"/>
      <c r="AG93" s="46"/>
      <c r="AH93" s="44"/>
      <c r="AI93" s="44"/>
      <c r="AJ93" s="48"/>
      <c r="AK93" s="46"/>
      <c r="AL93" s="44"/>
      <c r="AM93" s="44"/>
      <c r="AN93" s="48"/>
      <c r="AO93" s="46"/>
      <c r="AP93" s="44"/>
      <c r="AQ93" s="44"/>
      <c r="AR93" s="47"/>
      <c r="AS93" s="46"/>
      <c r="AT93" s="44"/>
      <c r="AU93" s="44"/>
      <c r="AV93" s="48"/>
      <c r="AW93" s="46"/>
      <c r="AX93" s="44"/>
      <c r="AY93" s="44"/>
      <c r="AZ93" s="48"/>
      <c r="BA93" s="46"/>
      <c r="BB93" s="44"/>
      <c r="BC93" s="44"/>
      <c r="BD93" s="48"/>
      <c r="BE93" s="46"/>
      <c r="BF93" s="44"/>
      <c r="BG93" s="44"/>
      <c r="BH93" s="48"/>
      <c r="BI93" s="46"/>
      <c r="BJ93" s="44"/>
      <c r="BK93" s="44"/>
      <c r="BL93" s="48"/>
      <c r="BM93" s="46"/>
      <c r="BN93" s="44"/>
      <c r="BO93" s="44"/>
      <c r="BP93" s="48"/>
      <c r="BQ93" s="46"/>
      <c r="BR93" s="44"/>
      <c r="BS93" s="44"/>
      <c r="BT93" s="48"/>
      <c r="BU93" s="46"/>
      <c r="BV93" s="44"/>
      <c r="BW93" s="44"/>
      <c r="BX93" s="48"/>
      <c r="BY93" s="46"/>
      <c r="BZ93" s="44"/>
      <c r="CA93" s="44"/>
      <c r="CB93" s="45"/>
      <c r="CC93" s="46"/>
      <c r="CD93" s="44"/>
      <c r="CE93" s="44"/>
      <c r="CF93" s="45"/>
      <c r="CG93" s="46"/>
      <c r="CH93" s="44"/>
      <c r="CI93" s="44"/>
      <c r="CJ93" s="45"/>
      <c r="CK93" s="46"/>
      <c r="CL93" s="44"/>
      <c r="CM93" s="44"/>
      <c r="CN93" s="45"/>
      <c r="CO93" s="46"/>
      <c r="CP93" s="44"/>
      <c r="CQ93" s="44"/>
      <c r="CR93" s="47"/>
    </row>
    <row r="94" spans="1:96" x14ac:dyDescent="0.15">
      <c r="A94" s="32"/>
      <c r="C94" s="44"/>
      <c r="D94" s="45"/>
      <c r="E94" s="46"/>
      <c r="F94" s="44"/>
      <c r="G94" s="44"/>
      <c r="H94" s="45"/>
      <c r="I94" s="46"/>
      <c r="J94" s="44"/>
      <c r="K94" s="44"/>
      <c r="L94" s="45"/>
      <c r="M94" s="46"/>
      <c r="N94" s="44"/>
      <c r="O94" s="44"/>
      <c r="P94" s="45"/>
      <c r="Q94" s="46"/>
      <c r="R94" s="44"/>
      <c r="S94" s="44"/>
      <c r="T94" s="45"/>
      <c r="U94" s="46"/>
      <c r="V94" s="44"/>
      <c r="W94" s="44"/>
      <c r="X94" s="47"/>
      <c r="Y94" s="46"/>
      <c r="Z94" s="44"/>
      <c r="AA94" s="44"/>
      <c r="AB94" s="45"/>
      <c r="AC94" s="46"/>
      <c r="AD94" s="44"/>
      <c r="AE94" s="44"/>
      <c r="AF94" s="45"/>
      <c r="AG94" s="46"/>
      <c r="AH94" s="44"/>
      <c r="AI94" s="44"/>
      <c r="AJ94" s="48"/>
      <c r="AK94" s="46"/>
      <c r="AL94" s="44"/>
      <c r="AM94" s="44"/>
      <c r="AN94" s="48"/>
      <c r="AO94" s="46"/>
      <c r="AP94" s="44"/>
      <c r="AQ94" s="44"/>
      <c r="AR94" s="47"/>
      <c r="AS94" s="46"/>
      <c r="AT94" s="44"/>
      <c r="AU94" s="44"/>
      <c r="AV94" s="48"/>
      <c r="AW94" s="46"/>
      <c r="AX94" s="44"/>
      <c r="AY94" s="44"/>
      <c r="AZ94" s="48"/>
      <c r="BA94" s="46"/>
      <c r="BB94" s="44"/>
      <c r="BC94" s="44"/>
      <c r="BD94" s="48"/>
      <c r="BE94" s="46"/>
      <c r="BF94" s="44"/>
      <c r="BG94" s="44"/>
      <c r="BH94" s="48"/>
      <c r="BI94" s="46"/>
      <c r="BJ94" s="44"/>
      <c r="BK94" s="44"/>
      <c r="BL94" s="48"/>
      <c r="BM94" s="46"/>
      <c r="BN94" s="44"/>
      <c r="BO94" s="44"/>
      <c r="BP94" s="48"/>
      <c r="BQ94" s="46"/>
      <c r="BR94" s="44"/>
      <c r="BS94" s="44"/>
      <c r="BT94" s="48"/>
      <c r="BU94" s="46"/>
      <c r="BV94" s="44"/>
      <c r="BW94" s="44"/>
      <c r="BX94" s="48"/>
      <c r="BY94" s="46"/>
      <c r="BZ94" s="44"/>
      <c r="CA94" s="44"/>
      <c r="CB94" s="45"/>
      <c r="CC94" s="46"/>
      <c r="CD94" s="44"/>
      <c r="CE94" s="44"/>
      <c r="CF94" s="45"/>
      <c r="CG94" s="46"/>
      <c r="CH94" s="44"/>
      <c r="CI94" s="44"/>
      <c r="CJ94" s="45"/>
      <c r="CK94" s="46"/>
      <c r="CL94" s="44"/>
      <c r="CM94" s="44"/>
      <c r="CN94" s="45"/>
      <c r="CO94" s="46"/>
      <c r="CP94" s="44"/>
      <c r="CQ94" s="44"/>
      <c r="CR94" s="47"/>
    </row>
    <row r="95" spans="1:96" x14ac:dyDescent="0.15">
      <c r="A95" s="32"/>
      <c r="C95" s="44"/>
      <c r="D95" s="45"/>
      <c r="E95" s="46"/>
      <c r="F95" s="44"/>
      <c r="G95" s="44"/>
      <c r="H95" s="45"/>
      <c r="I95" s="46"/>
      <c r="J95" s="44"/>
      <c r="K95" s="44"/>
      <c r="L95" s="45"/>
      <c r="M95" s="46"/>
      <c r="N95" s="44"/>
      <c r="O95" s="44"/>
      <c r="P95" s="45"/>
      <c r="Q95" s="46"/>
      <c r="R95" s="44"/>
      <c r="S95" s="44"/>
      <c r="T95" s="45"/>
      <c r="U95" s="46"/>
      <c r="V95" s="44"/>
      <c r="W95" s="44"/>
      <c r="X95" s="47"/>
      <c r="Y95" s="46"/>
      <c r="Z95" s="44"/>
      <c r="AA95" s="44"/>
      <c r="AB95" s="45"/>
      <c r="AC95" s="46"/>
      <c r="AD95" s="44"/>
      <c r="AE95" s="44"/>
      <c r="AF95" s="45"/>
      <c r="AG95" s="46"/>
      <c r="AH95" s="44"/>
      <c r="AI95" s="44"/>
      <c r="AJ95" s="48"/>
      <c r="AK95" s="46"/>
      <c r="AL95" s="44"/>
      <c r="AM95" s="44"/>
      <c r="AN95" s="48"/>
      <c r="AO95" s="46"/>
      <c r="AP95" s="44"/>
      <c r="AQ95" s="44"/>
      <c r="AR95" s="47"/>
      <c r="AS95" s="46"/>
      <c r="AT95" s="44"/>
      <c r="AU95" s="44"/>
      <c r="AV95" s="48"/>
      <c r="AW95" s="46"/>
      <c r="AX95" s="44"/>
      <c r="AY95" s="44"/>
      <c r="AZ95" s="48"/>
      <c r="BA95" s="46"/>
      <c r="BB95" s="44"/>
      <c r="BC95" s="44"/>
      <c r="BD95" s="48"/>
      <c r="BE95" s="46"/>
      <c r="BF95" s="44"/>
      <c r="BG95" s="44"/>
      <c r="BH95" s="48"/>
      <c r="BI95" s="46"/>
      <c r="BJ95" s="44"/>
      <c r="BK95" s="44"/>
      <c r="BL95" s="48"/>
      <c r="BM95" s="46"/>
      <c r="BN95" s="44"/>
      <c r="BO95" s="44"/>
      <c r="BP95" s="48"/>
      <c r="BQ95" s="46"/>
      <c r="BR95" s="44"/>
      <c r="BS95" s="44"/>
      <c r="BT95" s="48"/>
      <c r="BU95" s="46"/>
      <c r="BV95" s="44"/>
      <c r="BW95" s="44"/>
      <c r="BX95" s="48"/>
      <c r="BY95" s="46"/>
      <c r="BZ95" s="44"/>
      <c r="CA95" s="44"/>
      <c r="CB95" s="45"/>
      <c r="CC95" s="46"/>
      <c r="CD95" s="44"/>
      <c r="CE95" s="44"/>
      <c r="CF95" s="45"/>
      <c r="CG95" s="46"/>
      <c r="CH95" s="44"/>
      <c r="CI95" s="44"/>
      <c r="CJ95" s="45"/>
      <c r="CK95" s="46"/>
      <c r="CL95" s="44"/>
      <c r="CM95" s="44"/>
      <c r="CN95" s="45"/>
      <c r="CO95" s="46"/>
      <c r="CP95" s="44"/>
      <c r="CQ95" s="44"/>
      <c r="CR95" s="47"/>
    </row>
    <row r="96" spans="1:96" x14ac:dyDescent="0.15">
      <c r="A96" s="32"/>
      <c r="C96" s="44"/>
      <c r="D96" s="45"/>
      <c r="E96" s="46"/>
      <c r="F96" s="44"/>
      <c r="G96" s="44"/>
      <c r="H96" s="45"/>
      <c r="I96" s="46"/>
      <c r="J96" s="44"/>
      <c r="K96" s="44"/>
      <c r="L96" s="45"/>
      <c r="M96" s="46"/>
      <c r="N96" s="44"/>
      <c r="O96" s="44"/>
      <c r="P96" s="45"/>
      <c r="Q96" s="46"/>
      <c r="R96" s="44"/>
      <c r="S96" s="44"/>
      <c r="T96" s="45"/>
      <c r="U96" s="46"/>
      <c r="V96" s="44"/>
      <c r="W96" s="44"/>
      <c r="X96" s="47"/>
      <c r="Y96" s="46"/>
      <c r="Z96" s="44"/>
      <c r="AA96" s="44"/>
      <c r="AB96" s="45"/>
      <c r="AC96" s="46"/>
      <c r="AD96" s="44"/>
      <c r="AE96" s="44"/>
      <c r="AF96" s="45"/>
      <c r="AG96" s="46"/>
      <c r="AH96" s="44"/>
      <c r="AI96" s="44"/>
      <c r="AJ96" s="48"/>
      <c r="AK96" s="46"/>
      <c r="AL96" s="44"/>
      <c r="AM96" s="44"/>
      <c r="AN96" s="48"/>
      <c r="AO96" s="46"/>
      <c r="AP96" s="44"/>
      <c r="AQ96" s="44"/>
      <c r="AR96" s="47"/>
      <c r="AS96" s="46"/>
      <c r="AT96" s="44"/>
      <c r="AU96" s="44"/>
      <c r="AV96" s="48"/>
      <c r="AW96" s="46"/>
      <c r="AX96" s="44"/>
      <c r="AY96" s="44"/>
      <c r="AZ96" s="48"/>
      <c r="BA96" s="46"/>
      <c r="BB96" s="44"/>
      <c r="BC96" s="44"/>
      <c r="BD96" s="48"/>
      <c r="BE96" s="46"/>
      <c r="BF96" s="44"/>
      <c r="BG96" s="44"/>
      <c r="BH96" s="48"/>
      <c r="BI96" s="46"/>
      <c r="BJ96" s="44"/>
      <c r="BK96" s="44"/>
      <c r="BL96" s="48"/>
      <c r="BM96" s="46"/>
      <c r="BN96" s="44"/>
      <c r="BO96" s="44"/>
      <c r="BP96" s="48"/>
      <c r="BQ96" s="46"/>
      <c r="BR96" s="44"/>
      <c r="BS96" s="44"/>
      <c r="BT96" s="48"/>
      <c r="BU96" s="46"/>
      <c r="BV96" s="44"/>
      <c r="BW96" s="44"/>
      <c r="BX96" s="48"/>
      <c r="BY96" s="46"/>
      <c r="BZ96" s="44"/>
      <c r="CA96" s="44"/>
      <c r="CB96" s="45"/>
      <c r="CC96" s="46"/>
      <c r="CD96" s="44"/>
      <c r="CE96" s="44"/>
      <c r="CF96" s="45"/>
      <c r="CG96" s="46"/>
      <c r="CH96" s="44"/>
      <c r="CI96" s="44"/>
      <c r="CJ96" s="45"/>
      <c r="CK96" s="46"/>
      <c r="CL96" s="44"/>
      <c r="CM96" s="44"/>
      <c r="CN96" s="45"/>
      <c r="CO96" s="46"/>
      <c r="CP96" s="44"/>
      <c r="CQ96" s="44"/>
      <c r="CR96" s="47"/>
    </row>
    <row r="97" spans="1:96" x14ac:dyDescent="0.15">
      <c r="A97" s="32"/>
      <c r="C97" s="44"/>
      <c r="D97" s="45"/>
      <c r="E97" s="46"/>
      <c r="F97" s="44"/>
      <c r="G97" s="44"/>
      <c r="H97" s="45"/>
      <c r="I97" s="46"/>
      <c r="J97" s="44"/>
      <c r="K97" s="44"/>
      <c r="L97" s="45"/>
      <c r="M97" s="46"/>
      <c r="N97" s="44"/>
      <c r="O97" s="44"/>
      <c r="P97" s="45"/>
      <c r="Q97" s="46"/>
      <c r="R97" s="44"/>
      <c r="S97" s="44"/>
      <c r="T97" s="45"/>
      <c r="U97" s="46"/>
      <c r="V97" s="44"/>
      <c r="W97" s="44"/>
      <c r="X97" s="47"/>
      <c r="Y97" s="46"/>
      <c r="Z97" s="44"/>
      <c r="AA97" s="44"/>
      <c r="AB97" s="45"/>
      <c r="AC97" s="46"/>
      <c r="AD97" s="44"/>
      <c r="AE97" s="44"/>
      <c r="AF97" s="45"/>
      <c r="AG97" s="46"/>
      <c r="AH97" s="44"/>
      <c r="AI97" s="44"/>
      <c r="AJ97" s="48"/>
      <c r="AK97" s="46"/>
      <c r="AL97" s="44"/>
      <c r="AM97" s="44"/>
      <c r="AN97" s="48"/>
      <c r="AO97" s="46"/>
      <c r="AP97" s="44"/>
      <c r="AQ97" s="44"/>
      <c r="AR97" s="47"/>
      <c r="AS97" s="46"/>
      <c r="AT97" s="44"/>
      <c r="AU97" s="44"/>
      <c r="AV97" s="48"/>
      <c r="AW97" s="46"/>
      <c r="AX97" s="44"/>
      <c r="AY97" s="44"/>
      <c r="AZ97" s="48"/>
      <c r="BA97" s="46"/>
      <c r="BB97" s="44"/>
      <c r="BC97" s="44"/>
      <c r="BD97" s="48"/>
      <c r="BE97" s="46"/>
      <c r="BF97" s="44"/>
      <c r="BG97" s="44"/>
      <c r="BH97" s="48"/>
      <c r="BI97" s="46"/>
      <c r="BJ97" s="44"/>
      <c r="BK97" s="44"/>
      <c r="BL97" s="48"/>
      <c r="BM97" s="46"/>
      <c r="BN97" s="44"/>
      <c r="BO97" s="44"/>
      <c r="BP97" s="48"/>
      <c r="BQ97" s="46"/>
      <c r="BR97" s="44"/>
      <c r="BS97" s="44"/>
      <c r="BT97" s="48"/>
      <c r="BU97" s="46"/>
      <c r="BV97" s="44"/>
      <c r="BW97" s="44"/>
      <c r="BX97" s="48"/>
      <c r="BY97" s="46"/>
      <c r="BZ97" s="44"/>
      <c r="CA97" s="44"/>
      <c r="CB97" s="45"/>
      <c r="CC97" s="46"/>
      <c r="CD97" s="44"/>
      <c r="CE97" s="44"/>
      <c r="CF97" s="45"/>
      <c r="CG97" s="46"/>
      <c r="CH97" s="44"/>
      <c r="CI97" s="44"/>
      <c r="CJ97" s="45"/>
      <c r="CK97" s="46"/>
      <c r="CL97" s="44"/>
      <c r="CM97" s="44"/>
      <c r="CN97" s="45"/>
      <c r="CO97" s="46"/>
      <c r="CP97" s="44"/>
      <c r="CQ97" s="44"/>
      <c r="CR97" s="47"/>
    </row>
    <row r="98" spans="1:96" x14ac:dyDescent="0.15">
      <c r="A98" s="32"/>
      <c r="C98" s="44"/>
      <c r="D98" s="45"/>
      <c r="E98" s="46"/>
      <c r="F98" s="44"/>
      <c r="G98" s="44"/>
      <c r="H98" s="45"/>
      <c r="I98" s="46"/>
      <c r="J98" s="44"/>
      <c r="K98" s="44"/>
      <c r="L98" s="45"/>
      <c r="M98" s="46"/>
      <c r="N98" s="44"/>
      <c r="O98" s="44"/>
      <c r="P98" s="45"/>
      <c r="Q98" s="46"/>
      <c r="R98" s="44"/>
      <c r="S98" s="44"/>
      <c r="T98" s="45"/>
      <c r="U98" s="46"/>
      <c r="V98" s="44"/>
      <c r="W98" s="44"/>
      <c r="X98" s="47"/>
      <c r="Y98" s="46"/>
      <c r="Z98" s="44"/>
      <c r="AA98" s="44"/>
      <c r="AB98" s="45"/>
      <c r="AC98" s="46"/>
      <c r="AD98" s="44"/>
      <c r="AE98" s="44"/>
      <c r="AF98" s="45"/>
      <c r="AG98" s="46"/>
      <c r="AH98" s="44"/>
      <c r="AI98" s="44"/>
      <c r="AJ98" s="48"/>
      <c r="AK98" s="46"/>
      <c r="AL98" s="44"/>
      <c r="AM98" s="44"/>
      <c r="AN98" s="48"/>
      <c r="AO98" s="46"/>
      <c r="AP98" s="44"/>
      <c r="AQ98" s="44"/>
      <c r="AR98" s="47"/>
      <c r="AS98" s="46"/>
      <c r="AT98" s="44"/>
      <c r="AU98" s="44"/>
      <c r="AV98" s="48"/>
      <c r="AW98" s="46"/>
      <c r="AX98" s="44"/>
      <c r="AY98" s="44"/>
      <c r="AZ98" s="48"/>
      <c r="BA98" s="46"/>
      <c r="BB98" s="44"/>
      <c r="BC98" s="44"/>
      <c r="BD98" s="48"/>
      <c r="BE98" s="46"/>
      <c r="BF98" s="44"/>
      <c r="BG98" s="44"/>
      <c r="BH98" s="48"/>
      <c r="BI98" s="46"/>
      <c r="BJ98" s="44"/>
      <c r="BK98" s="44"/>
      <c r="BL98" s="48"/>
      <c r="BM98" s="46"/>
      <c r="BN98" s="44"/>
      <c r="BO98" s="44"/>
      <c r="BP98" s="48"/>
      <c r="BQ98" s="46"/>
      <c r="BR98" s="44"/>
      <c r="BS98" s="44"/>
      <c r="BT98" s="48"/>
      <c r="BU98" s="46"/>
      <c r="BV98" s="44"/>
      <c r="BW98" s="44"/>
      <c r="BX98" s="48"/>
      <c r="BY98" s="46"/>
      <c r="BZ98" s="44"/>
      <c r="CA98" s="44"/>
      <c r="CB98" s="45"/>
      <c r="CC98" s="46"/>
      <c r="CD98" s="44"/>
      <c r="CE98" s="44"/>
      <c r="CF98" s="45"/>
      <c r="CG98" s="46"/>
      <c r="CH98" s="44"/>
      <c r="CI98" s="44"/>
      <c r="CJ98" s="45"/>
      <c r="CK98" s="46"/>
      <c r="CL98" s="44"/>
      <c r="CM98" s="44"/>
      <c r="CN98" s="45"/>
      <c r="CO98" s="46"/>
      <c r="CP98" s="44"/>
      <c r="CQ98" s="44"/>
      <c r="CR98" s="47"/>
    </row>
    <row r="99" spans="1:96" x14ac:dyDescent="0.15">
      <c r="A99" s="32"/>
      <c r="C99" s="44"/>
      <c r="D99" s="45"/>
      <c r="E99" s="46"/>
      <c r="F99" s="44"/>
      <c r="G99" s="44"/>
      <c r="H99" s="45"/>
      <c r="I99" s="46"/>
      <c r="J99" s="44"/>
      <c r="K99" s="44"/>
      <c r="L99" s="45"/>
      <c r="M99" s="46"/>
      <c r="N99" s="44"/>
      <c r="O99" s="44"/>
      <c r="P99" s="45"/>
      <c r="Q99" s="46"/>
      <c r="R99" s="44"/>
      <c r="S99" s="44"/>
      <c r="T99" s="45"/>
      <c r="U99" s="46"/>
      <c r="V99" s="44"/>
      <c r="W99" s="44"/>
      <c r="X99" s="47"/>
      <c r="Y99" s="46"/>
      <c r="Z99" s="44"/>
      <c r="AA99" s="44"/>
      <c r="AB99" s="45"/>
      <c r="AC99" s="46"/>
      <c r="AD99" s="44"/>
      <c r="AE99" s="44"/>
      <c r="AF99" s="45"/>
      <c r="AG99" s="46"/>
      <c r="AH99" s="44"/>
      <c r="AI99" s="44"/>
      <c r="AJ99" s="48"/>
      <c r="AK99" s="46"/>
      <c r="AL99" s="44"/>
      <c r="AM99" s="44"/>
      <c r="AN99" s="48"/>
      <c r="AO99" s="46"/>
      <c r="AP99" s="44"/>
      <c r="AQ99" s="44"/>
      <c r="AR99" s="47"/>
      <c r="AS99" s="46"/>
      <c r="AT99" s="44"/>
      <c r="AU99" s="44"/>
      <c r="AV99" s="48"/>
      <c r="AW99" s="46"/>
      <c r="AX99" s="44"/>
      <c r="AY99" s="44"/>
      <c r="AZ99" s="48"/>
      <c r="BA99" s="46"/>
      <c r="BB99" s="44"/>
      <c r="BC99" s="44"/>
      <c r="BD99" s="48"/>
      <c r="BE99" s="46"/>
      <c r="BF99" s="44"/>
      <c r="BG99" s="44"/>
      <c r="BH99" s="48"/>
      <c r="BI99" s="46"/>
      <c r="BJ99" s="44"/>
      <c r="BK99" s="44"/>
      <c r="BL99" s="48"/>
      <c r="BM99" s="46"/>
      <c r="BN99" s="44"/>
      <c r="BO99" s="44"/>
      <c r="BP99" s="48"/>
      <c r="BQ99" s="46"/>
      <c r="BR99" s="44"/>
      <c r="BS99" s="44"/>
      <c r="BT99" s="48"/>
      <c r="BU99" s="46"/>
      <c r="BV99" s="44"/>
      <c r="BW99" s="44"/>
      <c r="BX99" s="48"/>
      <c r="BY99" s="46"/>
      <c r="BZ99" s="44"/>
      <c r="CA99" s="44"/>
      <c r="CB99" s="45"/>
      <c r="CC99" s="46"/>
      <c r="CD99" s="44"/>
      <c r="CE99" s="44"/>
      <c r="CF99" s="45"/>
      <c r="CG99" s="46"/>
      <c r="CH99" s="44"/>
      <c r="CI99" s="44"/>
      <c r="CJ99" s="45"/>
      <c r="CK99" s="46"/>
      <c r="CL99" s="44"/>
      <c r="CM99" s="44"/>
      <c r="CN99" s="45"/>
      <c r="CO99" s="46"/>
      <c r="CP99" s="44"/>
      <c r="CQ99" s="44"/>
      <c r="CR99" s="47"/>
    </row>
    <row r="100" spans="1:96" x14ac:dyDescent="0.15">
      <c r="A100" s="32"/>
      <c r="C100" s="44"/>
      <c r="D100" s="45"/>
      <c r="E100" s="46"/>
      <c r="F100" s="44"/>
      <c r="G100" s="44"/>
      <c r="H100" s="45"/>
      <c r="I100" s="46"/>
      <c r="J100" s="44"/>
      <c r="K100" s="44"/>
      <c r="L100" s="45"/>
      <c r="M100" s="46"/>
      <c r="N100" s="44"/>
      <c r="O100" s="44"/>
      <c r="P100" s="45"/>
      <c r="Q100" s="46"/>
      <c r="R100" s="44"/>
      <c r="S100" s="44"/>
      <c r="T100" s="45"/>
      <c r="U100" s="46"/>
      <c r="V100" s="44"/>
      <c r="W100" s="44"/>
      <c r="X100" s="47"/>
      <c r="Y100" s="46"/>
      <c r="Z100" s="44"/>
      <c r="AA100" s="44"/>
      <c r="AB100" s="45"/>
      <c r="AC100" s="46"/>
      <c r="AD100" s="44"/>
      <c r="AE100" s="44"/>
      <c r="AF100" s="45"/>
      <c r="AG100" s="46"/>
      <c r="AH100" s="44"/>
      <c r="AI100" s="44"/>
      <c r="AJ100" s="48"/>
      <c r="AK100" s="46"/>
      <c r="AL100" s="44"/>
      <c r="AM100" s="44"/>
      <c r="AN100" s="48"/>
      <c r="AO100" s="46"/>
      <c r="AP100" s="44"/>
      <c r="AQ100" s="44"/>
      <c r="AR100" s="47"/>
      <c r="AS100" s="46"/>
      <c r="AT100" s="44"/>
      <c r="AU100" s="44"/>
      <c r="AV100" s="48"/>
      <c r="AW100" s="46"/>
      <c r="AX100" s="44"/>
      <c r="AY100" s="44"/>
      <c r="AZ100" s="48"/>
      <c r="BA100" s="46"/>
      <c r="BB100" s="44"/>
      <c r="BC100" s="44"/>
      <c r="BD100" s="48"/>
      <c r="BE100" s="46"/>
      <c r="BF100" s="44"/>
      <c r="BG100" s="44"/>
      <c r="BH100" s="48"/>
      <c r="BI100" s="46"/>
      <c r="BJ100" s="44"/>
      <c r="BK100" s="44"/>
      <c r="BL100" s="48"/>
      <c r="BM100" s="46"/>
      <c r="BN100" s="44"/>
      <c r="BO100" s="44"/>
      <c r="BP100" s="48"/>
      <c r="BQ100" s="46"/>
      <c r="BR100" s="44"/>
      <c r="BS100" s="44"/>
      <c r="BT100" s="48"/>
      <c r="BU100" s="46"/>
      <c r="BV100" s="44"/>
      <c r="BW100" s="44"/>
      <c r="BX100" s="48"/>
      <c r="BY100" s="46"/>
      <c r="BZ100" s="44"/>
      <c r="CA100" s="44"/>
      <c r="CB100" s="45"/>
      <c r="CC100" s="46"/>
      <c r="CD100" s="44"/>
      <c r="CE100" s="44"/>
      <c r="CF100" s="45"/>
      <c r="CG100" s="46"/>
      <c r="CH100" s="44"/>
      <c r="CI100" s="44"/>
      <c r="CJ100" s="45"/>
      <c r="CK100" s="46"/>
      <c r="CL100" s="44"/>
      <c r="CM100" s="44"/>
      <c r="CN100" s="45"/>
      <c r="CO100" s="46"/>
      <c r="CP100" s="44"/>
      <c r="CQ100" s="44"/>
      <c r="CR100" s="47"/>
    </row>
    <row r="101" spans="1:96" x14ac:dyDescent="0.15">
      <c r="A101" s="32"/>
      <c r="C101" s="44"/>
      <c r="D101" s="45"/>
      <c r="E101" s="46"/>
      <c r="F101" s="44"/>
      <c r="G101" s="44"/>
      <c r="H101" s="45"/>
      <c r="I101" s="46"/>
      <c r="J101" s="44"/>
      <c r="K101" s="44"/>
      <c r="L101" s="45"/>
      <c r="M101" s="46"/>
      <c r="N101" s="44"/>
      <c r="O101" s="44"/>
      <c r="P101" s="45"/>
      <c r="Q101" s="46"/>
      <c r="R101" s="44"/>
      <c r="S101" s="44"/>
      <c r="T101" s="45"/>
      <c r="U101" s="46"/>
      <c r="V101" s="44"/>
      <c r="W101" s="44"/>
      <c r="X101" s="47"/>
      <c r="Y101" s="46"/>
      <c r="Z101" s="44"/>
      <c r="AA101" s="44"/>
      <c r="AB101" s="45"/>
      <c r="AC101" s="46"/>
      <c r="AD101" s="44"/>
      <c r="AE101" s="44"/>
      <c r="AF101" s="45"/>
      <c r="AG101" s="46"/>
      <c r="AH101" s="44"/>
      <c r="AI101" s="44"/>
      <c r="AJ101" s="48"/>
      <c r="AK101" s="46"/>
      <c r="AL101" s="44"/>
      <c r="AM101" s="44"/>
      <c r="AN101" s="48"/>
      <c r="AO101" s="46"/>
      <c r="AP101" s="44"/>
      <c r="AQ101" s="44"/>
      <c r="AR101" s="47"/>
      <c r="AS101" s="46"/>
      <c r="AT101" s="44"/>
      <c r="AU101" s="44"/>
      <c r="AV101" s="48"/>
      <c r="AW101" s="46"/>
      <c r="AX101" s="44"/>
      <c r="AY101" s="44"/>
      <c r="AZ101" s="48"/>
      <c r="BA101" s="46"/>
      <c r="BB101" s="44"/>
      <c r="BC101" s="44"/>
      <c r="BD101" s="48"/>
      <c r="BE101" s="46"/>
      <c r="BF101" s="44"/>
      <c r="BG101" s="44"/>
      <c r="BH101" s="48"/>
      <c r="BI101" s="46"/>
      <c r="BJ101" s="44"/>
      <c r="BK101" s="44"/>
      <c r="BL101" s="48"/>
      <c r="BM101" s="46"/>
      <c r="BN101" s="44"/>
      <c r="BO101" s="44"/>
      <c r="BP101" s="48"/>
      <c r="BQ101" s="46"/>
      <c r="BR101" s="44"/>
      <c r="BS101" s="44"/>
      <c r="BT101" s="48"/>
      <c r="BU101" s="46"/>
      <c r="BV101" s="44"/>
      <c r="BW101" s="44"/>
      <c r="BX101" s="48"/>
      <c r="BY101" s="46"/>
      <c r="BZ101" s="44"/>
      <c r="CA101" s="44"/>
      <c r="CB101" s="45"/>
      <c r="CC101" s="46"/>
      <c r="CD101" s="44"/>
      <c r="CE101" s="44"/>
      <c r="CF101" s="45"/>
      <c r="CG101" s="46"/>
      <c r="CH101" s="44"/>
      <c r="CI101" s="44"/>
      <c r="CJ101" s="45"/>
      <c r="CK101" s="46"/>
      <c r="CL101" s="44"/>
      <c r="CM101" s="44"/>
      <c r="CN101" s="45"/>
      <c r="CO101" s="46"/>
      <c r="CP101" s="44"/>
      <c r="CQ101" s="44"/>
      <c r="CR101" s="47"/>
    </row>
    <row r="102" spans="1:96" x14ac:dyDescent="0.15">
      <c r="A102" s="32"/>
      <c r="C102" s="44"/>
      <c r="D102" s="45"/>
      <c r="E102" s="46"/>
      <c r="F102" s="44"/>
      <c r="G102" s="44"/>
      <c r="H102" s="45"/>
      <c r="I102" s="46"/>
      <c r="J102" s="44"/>
      <c r="K102" s="44"/>
      <c r="L102" s="45"/>
      <c r="M102" s="46"/>
      <c r="N102" s="44"/>
      <c r="O102" s="44"/>
      <c r="P102" s="45"/>
      <c r="Q102" s="46"/>
      <c r="R102" s="44"/>
      <c r="S102" s="44"/>
      <c r="T102" s="45"/>
      <c r="U102" s="46"/>
      <c r="V102" s="44"/>
      <c r="W102" s="44"/>
      <c r="X102" s="47"/>
      <c r="Y102" s="46"/>
      <c r="Z102" s="44"/>
      <c r="AA102" s="44"/>
      <c r="AB102" s="45"/>
      <c r="AC102" s="46"/>
      <c r="AD102" s="44"/>
      <c r="AE102" s="44"/>
      <c r="AF102" s="45"/>
      <c r="AG102" s="46"/>
      <c r="AH102" s="44"/>
      <c r="AI102" s="44"/>
      <c r="AJ102" s="48"/>
      <c r="AK102" s="46"/>
      <c r="AL102" s="44"/>
      <c r="AM102" s="44"/>
      <c r="AN102" s="48"/>
      <c r="AO102" s="46"/>
      <c r="AP102" s="44"/>
      <c r="AQ102" s="44"/>
      <c r="AR102" s="47"/>
      <c r="AS102" s="46"/>
      <c r="AT102" s="44"/>
      <c r="AU102" s="44"/>
      <c r="AV102" s="48"/>
      <c r="AW102" s="46"/>
      <c r="AX102" s="44"/>
      <c r="AY102" s="44"/>
      <c r="AZ102" s="48"/>
      <c r="BA102" s="46"/>
      <c r="BB102" s="44"/>
      <c r="BC102" s="44"/>
      <c r="BD102" s="48"/>
      <c r="BE102" s="46"/>
      <c r="BF102" s="44"/>
      <c r="BG102" s="44"/>
      <c r="BH102" s="48"/>
      <c r="BI102" s="46"/>
      <c r="BJ102" s="44"/>
      <c r="BK102" s="44"/>
      <c r="BL102" s="48"/>
      <c r="BM102" s="46"/>
      <c r="BN102" s="44"/>
      <c r="BO102" s="44"/>
      <c r="BP102" s="48"/>
      <c r="BQ102" s="46"/>
      <c r="BR102" s="44"/>
      <c r="BS102" s="44"/>
      <c r="BT102" s="48"/>
      <c r="BU102" s="46"/>
      <c r="BV102" s="44"/>
      <c r="BW102" s="44"/>
      <c r="BX102" s="48"/>
      <c r="BY102" s="46"/>
      <c r="BZ102" s="44"/>
      <c r="CA102" s="44"/>
      <c r="CB102" s="45"/>
      <c r="CC102" s="46"/>
      <c r="CD102" s="44"/>
      <c r="CE102" s="44"/>
      <c r="CF102" s="45"/>
      <c r="CG102" s="46"/>
      <c r="CH102" s="44"/>
      <c r="CI102" s="44"/>
      <c r="CJ102" s="45"/>
      <c r="CK102" s="46"/>
      <c r="CL102" s="44"/>
      <c r="CM102" s="44"/>
      <c r="CN102" s="45"/>
      <c r="CO102" s="46"/>
      <c r="CP102" s="44"/>
      <c r="CQ102" s="44"/>
      <c r="CR102" s="47"/>
    </row>
    <row r="103" spans="1:96" x14ac:dyDescent="0.15">
      <c r="A103" s="32"/>
      <c r="C103" s="44"/>
      <c r="D103" s="45"/>
      <c r="E103" s="46"/>
      <c r="F103" s="44"/>
      <c r="G103" s="44"/>
      <c r="H103" s="45"/>
      <c r="I103" s="46"/>
      <c r="J103" s="44"/>
      <c r="K103" s="44"/>
      <c r="L103" s="45"/>
      <c r="M103" s="46"/>
      <c r="N103" s="44"/>
      <c r="O103" s="44"/>
      <c r="P103" s="45"/>
      <c r="Q103" s="46"/>
      <c r="R103" s="44"/>
      <c r="S103" s="44"/>
      <c r="T103" s="45"/>
      <c r="U103" s="46"/>
      <c r="V103" s="44"/>
      <c r="W103" s="44"/>
      <c r="X103" s="47"/>
      <c r="Y103" s="46"/>
      <c r="Z103" s="44"/>
      <c r="AA103" s="44"/>
      <c r="AB103" s="45"/>
      <c r="AC103" s="46"/>
      <c r="AD103" s="44"/>
      <c r="AE103" s="44"/>
      <c r="AF103" s="45"/>
      <c r="AG103" s="46"/>
      <c r="AH103" s="44"/>
      <c r="AI103" s="44"/>
      <c r="AJ103" s="48"/>
      <c r="AK103" s="46"/>
      <c r="AL103" s="44"/>
      <c r="AM103" s="44"/>
      <c r="AN103" s="48"/>
      <c r="AO103" s="46"/>
      <c r="AP103" s="44"/>
      <c r="AQ103" s="44"/>
      <c r="AR103" s="47"/>
      <c r="AS103" s="46"/>
      <c r="AT103" s="44"/>
      <c r="AU103" s="44"/>
      <c r="AV103" s="48"/>
      <c r="AW103" s="46"/>
      <c r="AX103" s="44"/>
      <c r="AY103" s="44"/>
      <c r="AZ103" s="48"/>
      <c r="BA103" s="46"/>
      <c r="BB103" s="44"/>
      <c r="BC103" s="44"/>
      <c r="BD103" s="48"/>
      <c r="BE103" s="46"/>
      <c r="BF103" s="44"/>
      <c r="BG103" s="44"/>
      <c r="BH103" s="48"/>
      <c r="BI103" s="46"/>
      <c r="BJ103" s="44"/>
      <c r="BK103" s="44"/>
      <c r="BL103" s="48"/>
      <c r="BM103" s="46"/>
      <c r="BN103" s="44"/>
      <c r="BO103" s="44"/>
      <c r="BP103" s="48"/>
      <c r="BQ103" s="46"/>
      <c r="BR103" s="44"/>
      <c r="BS103" s="44"/>
      <c r="BT103" s="48"/>
      <c r="BU103" s="46"/>
      <c r="BV103" s="44"/>
      <c r="BW103" s="44"/>
      <c r="BX103" s="48"/>
      <c r="BY103" s="46"/>
      <c r="BZ103" s="44"/>
      <c r="CA103" s="44"/>
      <c r="CB103" s="45"/>
      <c r="CC103" s="46"/>
      <c r="CD103" s="44"/>
      <c r="CE103" s="44"/>
      <c r="CF103" s="45"/>
      <c r="CG103" s="46"/>
      <c r="CH103" s="44"/>
      <c r="CI103" s="44"/>
      <c r="CJ103" s="45"/>
      <c r="CK103" s="46"/>
      <c r="CL103" s="44"/>
      <c r="CM103" s="44"/>
      <c r="CN103" s="45"/>
      <c r="CO103" s="46"/>
      <c r="CP103" s="44"/>
      <c r="CQ103" s="44"/>
      <c r="CR103" s="47"/>
    </row>
    <row r="104" spans="1:96" x14ac:dyDescent="0.15">
      <c r="A104" s="32"/>
      <c r="C104" s="44"/>
      <c r="D104" s="45"/>
      <c r="E104" s="46"/>
      <c r="F104" s="44"/>
      <c r="G104" s="44"/>
      <c r="H104" s="45"/>
      <c r="I104" s="46"/>
      <c r="J104" s="44"/>
      <c r="K104" s="44"/>
      <c r="L104" s="45"/>
      <c r="M104" s="46"/>
      <c r="N104" s="44"/>
      <c r="O104" s="44"/>
      <c r="P104" s="45"/>
      <c r="Q104" s="46"/>
      <c r="R104" s="44"/>
      <c r="S104" s="44"/>
      <c r="T104" s="45"/>
      <c r="U104" s="46"/>
      <c r="V104" s="44"/>
      <c r="W104" s="44"/>
      <c r="X104" s="47"/>
      <c r="Y104" s="46"/>
      <c r="Z104" s="44"/>
      <c r="AA104" s="44"/>
      <c r="AB104" s="45"/>
      <c r="AC104" s="46"/>
      <c r="AD104" s="44"/>
      <c r="AE104" s="44"/>
      <c r="AF104" s="45"/>
      <c r="AG104" s="46"/>
      <c r="AH104" s="44"/>
      <c r="AI104" s="44"/>
      <c r="AJ104" s="48"/>
      <c r="AK104" s="46"/>
      <c r="AL104" s="44"/>
      <c r="AM104" s="44"/>
      <c r="AN104" s="48"/>
      <c r="AO104" s="46"/>
      <c r="AP104" s="44"/>
      <c r="AQ104" s="44"/>
      <c r="AR104" s="47"/>
      <c r="AS104" s="46"/>
      <c r="AT104" s="44"/>
      <c r="AU104" s="44"/>
      <c r="AV104" s="48"/>
      <c r="AW104" s="46"/>
      <c r="AX104" s="44"/>
      <c r="AY104" s="44"/>
      <c r="AZ104" s="48"/>
      <c r="BA104" s="46"/>
      <c r="BB104" s="44"/>
      <c r="BC104" s="44"/>
      <c r="BD104" s="48"/>
      <c r="BE104" s="46"/>
      <c r="BF104" s="44"/>
      <c r="BG104" s="44"/>
      <c r="BH104" s="48"/>
      <c r="BI104" s="46"/>
      <c r="BJ104" s="44"/>
      <c r="BK104" s="44"/>
      <c r="BL104" s="48"/>
      <c r="BM104" s="46"/>
      <c r="BN104" s="44"/>
      <c r="BO104" s="44"/>
      <c r="BP104" s="48"/>
      <c r="BQ104" s="46"/>
      <c r="BR104" s="44"/>
      <c r="BS104" s="44"/>
      <c r="BT104" s="48"/>
      <c r="BU104" s="46"/>
      <c r="BV104" s="44"/>
      <c r="BW104" s="44"/>
      <c r="BX104" s="48"/>
      <c r="BY104" s="46"/>
      <c r="BZ104" s="44"/>
      <c r="CA104" s="44"/>
      <c r="CB104" s="45"/>
      <c r="CC104" s="46"/>
      <c r="CD104" s="44"/>
      <c r="CE104" s="44"/>
      <c r="CF104" s="45"/>
      <c r="CG104" s="46"/>
      <c r="CH104" s="44"/>
      <c r="CI104" s="44"/>
      <c r="CJ104" s="45"/>
      <c r="CK104" s="46"/>
      <c r="CL104" s="44"/>
      <c r="CM104" s="44"/>
      <c r="CN104" s="45"/>
      <c r="CO104" s="46"/>
      <c r="CP104" s="44"/>
      <c r="CQ104" s="44"/>
      <c r="CR104" s="47"/>
    </row>
    <row r="105" spans="1:96" x14ac:dyDescent="0.15">
      <c r="A105" s="32"/>
      <c r="C105" s="44"/>
      <c r="D105" s="45"/>
      <c r="E105" s="46"/>
      <c r="F105" s="44"/>
      <c r="G105" s="44"/>
      <c r="H105" s="45"/>
      <c r="I105" s="46"/>
      <c r="J105" s="44"/>
      <c r="K105" s="44"/>
      <c r="L105" s="45"/>
      <c r="M105" s="46"/>
      <c r="N105" s="44"/>
      <c r="O105" s="44"/>
      <c r="P105" s="45"/>
      <c r="Q105" s="46"/>
      <c r="R105" s="44"/>
      <c r="S105" s="44"/>
      <c r="T105" s="45"/>
      <c r="U105" s="46"/>
      <c r="V105" s="44"/>
      <c r="W105" s="44"/>
      <c r="X105" s="47"/>
      <c r="Y105" s="46"/>
      <c r="Z105" s="44"/>
      <c r="AA105" s="44"/>
      <c r="AB105" s="45"/>
      <c r="AC105" s="46"/>
      <c r="AD105" s="44"/>
      <c r="AE105" s="44"/>
      <c r="AF105" s="45"/>
      <c r="AG105" s="46"/>
      <c r="AH105" s="44"/>
      <c r="AI105" s="44"/>
      <c r="AJ105" s="48"/>
      <c r="AK105" s="46"/>
      <c r="AL105" s="44"/>
      <c r="AM105" s="44"/>
      <c r="AN105" s="48"/>
      <c r="AO105" s="46"/>
      <c r="AP105" s="44"/>
      <c r="AQ105" s="44"/>
      <c r="AR105" s="47"/>
      <c r="AS105" s="46"/>
      <c r="AT105" s="44"/>
      <c r="AU105" s="44"/>
      <c r="AV105" s="48"/>
      <c r="AW105" s="46"/>
      <c r="AX105" s="44"/>
      <c r="AY105" s="44"/>
      <c r="AZ105" s="48"/>
      <c r="BA105" s="46"/>
      <c r="BB105" s="44"/>
      <c r="BC105" s="44"/>
      <c r="BD105" s="48"/>
      <c r="BE105" s="46"/>
      <c r="BF105" s="44"/>
      <c r="BG105" s="44"/>
      <c r="BH105" s="48"/>
      <c r="BI105" s="46"/>
      <c r="BJ105" s="44"/>
      <c r="BK105" s="44"/>
      <c r="BL105" s="48"/>
      <c r="BM105" s="46"/>
      <c r="BN105" s="44"/>
      <c r="BO105" s="44"/>
      <c r="BP105" s="48"/>
      <c r="BQ105" s="46"/>
      <c r="BR105" s="44"/>
      <c r="BS105" s="44"/>
      <c r="BT105" s="48"/>
      <c r="BU105" s="46"/>
      <c r="BV105" s="44"/>
      <c r="BW105" s="44"/>
      <c r="BX105" s="48"/>
      <c r="BY105" s="46"/>
      <c r="BZ105" s="44"/>
      <c r="CA105" s="44"/>
      <c r="CB105" s="45"/>
      <c r="CC105" s="46"/>
      <c r="CD105" s="44"/>
      <c r="CE105" s="44"/>
      <c r="CF105" s="45"/>
      <c r="CG105" s="46"/>
      <c r="CH105" s="44"/>
      <c r="CI105" s="44"/>
      <c r="CJ105" s="45"/>
      <c r="CK105" s="46"/>
      <c r="CL105" s="44"/>
      <c r="CM105" s="44"/>
      <c r="CN105" s="45"/>
      <c r="CO105" s="46"/>
      <c r="CP105" s="44"/>
      <c r="CQ105" s="44"/>
      <c r="CR105" s="47"/>
    </row>
    <row r="106" spans="1:96" x14ac:dyDescent="0.15">
      <c r="A106" s="32"/>
      <c r="C106" s="44"/>
      <c r="D106" s="45"/>
      <c r="E106" s="46"/>
      <c r="F106" s="44"/>
      <c r="G106" s="44"/>
      <c r="H106" s="45"/>
      <c r="I106" s="46"/>
      <c r="J106" s="44"/>
      <c r="K106" s="44"/>
      <c r="L106" s="45"/>
      <c r="M106" s="46"/>
      <c r="N106" s="44"/>
      <c r="O106" s="44"/>
      <c r="P106" s="45"/>
      <c r="Q106" s="46"/>
      <c r="R106" s="44"/>
      <c r="S106" s="44"/>
      <c r="T106" s="45"/>
      <c r="U106" s="46"/>
      <c r="V106" s="44"/>
      <c r="W106" s="44"/>
      <c r="X106" s="47"/>
      <c r="Y106" s="46"/>
      <c r="Z106" s="44"/>
      <c r="AA106" s="44"/>
      <c r="AB106" s="45"/>
      <c r="AC106" s="46"/>
      <c r="AD106" s="44"/>
      <c r="AE106" s="44"/>
      <c r="AF106" s="45"/>
      <c r="AG106" s="46"/>
      <c r="AH106" s="44"/>
      <c r="AI106" s="44"/>
      <c r="AJ106" s="48"/>
      <c r="AK106" s="46"/>
      <c r="AL106" s="44"/>
      <c r="AM106" s="44"/>
      <c r="AN106" s="48"/>
      <c r="AO106" s="46"/>
      <c r="AP106" s="44"/>
      <c r="AQ106" s="44"/>
      <c r="AR106" s="47"/>
      <c r="AS106" s="46"/>
      <c r="AT106" s="44"/>
      <c r="AU106" s="44"/>
      <c r="AV106" s="48"/>
      <c r="AW106" s="46"/>
      <c r="AX106" s="44"/>
      <c r="AY106" s="44"/>
      <c r="AZ106" s="48"/>
      <c r="BA106" s="46"/>
      <c r="BB106" s="44"/>
      <c r="BC106" s="44"/>
      <c r="BD106" s="48"/>
      <c r="BE106" s="46"/>
      <c r="BF106" s="44"/>
      <c r="BG106" s="44"/>
      <c r="BH106" s="48"/>
      <c r="BI106" s="46"/>
      <c r="BJ106" s="44"/>
      <c r="BK106" s="44"/>
      <c r="BL106" s="48"/>
      <c r="BM106" s="46"/>
      <c r="BN106" s="44"/>
      <c r="BO106" s="44"/>
      <c r="BP106" s="48"/>
      <c r="BQ106" s="46"/>
      <c r="BR106" s="44"/>
      <c r="BS106" s="44"/>
      <c r="BT106" s="48"/>
      <c r="BU106" s="46"/>
      <c r="BV106" s="44"/>
      <c r="BW106" s="44"/>
      <c r="BX106" s="48"/>
      <c r="BY106" s="46"/>
      <c r="BZ106" s="44"/>
      <c r="CA106" s="44"/>
      <c r="CB106" s="45"/>
      <c r="CC106" s="46"/>
      <c r="CD106" s="44"/>
      <c r="CE106" s="44"/>
      <c r="CF106" s="45"/>
      <c r="CG106" s="46"/>
      <c r="CH106" s="44"/>
      <c r="CI106" s="44"/>
      <c r="CJ106" s="45"/>
      <c r="CK106" s="46"/>
      <c r="CL106" s="44"/>
      <c r="CM106" s="44"/>
      <c r="CN106" s="45"/>
      <c r="CO106" s="46"/>
      <c r="CP106" s="44"/>
      <c r="CQ106" s="44"/>
      <c r="CR106" s="47"/>
    </row>
    <row r="107" spans="1:96" x14ac:dyDescent="0.15">
      <c r="A107" s="32"/>
      <c r="C107" s="44"/>
      <c r="D107" s="45"/>
      <c r="E107" s="46"/>
      <c r="F107" s="44"/>
      <c r="G107" s="44"/>
      <c r="H107" s="45"/>
      <c r="I107" s="46"/>
      <c r="J107" s="44"/>
      <c r="K107" s="44"/>
      <c r="L107" s="45"/>
      <c r="M107" s="46"/>
      <c r="N107" s="44"/>
      <c r="O107" s="44"/>
      <c r="P107" s="45"/>
      <c r="Q107" s="46"/>
      <c r="R107" s="44"/>
      <c r="S107" s="44"/>
      <c r="T107" s="45"/>
      <c r="U107" s="46"/>
      <c r="V107" s="44"/>
      <c r="W107" s="44"/>
      <c r="X107" s="47"/>
      <c r="Y107" s="46"/>
      <c r="Z107" s="44"/>
      <c r="AA107" s="44"/>
      <c r="AB107" s="45"/>
      <c r="AC107" s="46"/>
      <c r="AD107" s="44"/>
      <c r="AE107" s="44"/>
      <c r="AF107" s="45"/>
      <c r="AG107" s="46"/>
      <c r="AH107" s="44"/>
      <c r="AI107" s="44"/>
      <c r="AJ107" s="48"/>
      <c r="AK107" s="46"/>
      <c r="AL107" s="44"/>
      <c r="AM107" s="44"/>
      <c r="AN107" s="48"/>
      <c r="AO107" s="46"/>
      <c r="AP107" s="44"/>
      <c r="AQ107" s="44"/>
      <c r="AR107" s="47"/>
      <c r="AS107" s="46"/>
      <c r="AT107" s="44"/>
      <c r="AU107" s="44"/>
      <c r="AV107" s="48"/>
      <c r="AW107" s="46"/>
      <c r="AX107" s="44"/>
      <c r="AY107" s="44"/>
      <c r="AZ107" s="48"/>
      <c r="BA107" s="46"/>
      <c r="BB107" s="44"/>
      <c r="BC107" s="44"/>
      <c r="BD107" s="48"/>
      <c r="BE107" s="46"/>
      <c r="BF107" s="44"/>
      <c r="BG107" s="44"/>
      <c r="BH107" s="48"/>
      <c r="BI107" s="46"/>
      <c r="BJ107" s="44"/>
      <c r="BK107" s="44"/>
      <c r="BL107" s="48"/>
      <c r="BM107" s="46"/>
      <c r="BN107" s="44"/>
      <c r="BO107" s="44"/>
      <c r="BP107" s="48"/>
      <c r="BQ107" s="46"/>
      <c r="BR107" s="44"/>
      <c r="BS107" s="44"/>
      <c r="BT107" s="48"/>
      <c r="BU107" s="46"/>
      <c r="BV107" s="44"/>
      <c r="BW107" s="44"/>
      <c r="BX107" s="48"/>
      <c r="BY107" s="46"/>
      <c r="BZ107" s="44"/>
      <c r="CA107" s="44"/>
      <c r="CB107" s="45"/>
      <c r="CC107" s="46"/>
      <c r="CD107" s="44"/>
      <c r="CE107" s="44"/>
      <c r="CF107" s="45"/>
      <c r="CG107" s="46"/>
      <c r="CH107" s="44"/>
      <c r="CI107" s="44"/>
      <c r="CJ107" s="45"/>
      <c r="CK107" s="46"/>
      <c r="CL107" s="44"/>
      <c r="CM107" s="44"/>
      <c r="CN107" s="45"/>
      <c r="CO107" s="46"/>
      <c r="CP107" s="44"/>
      <c r="CQ107" s="44"/>
      <c r="CR107" s="47"/>
    </row>
    <row r="108" spans="1:96" x14ac:dyDescent="0.15">
      <c r="A108" s="32"/>
      <c r="C108" s="44"/>
      <c r="D108" s="45"/>
      <c r="E108" s="46"/>
      <c r="F108" s="44"/>
      <c r="G108" s="44"/>
      <c r="H108" s="45"/>
      <c r="I108" s="46"/>
      <c r="J108" s="44"/>
      <c r="K108" s="44"/>
      <c r="L108" s="45"/>
      <c r="M108" s="46"/>
      <c r="N108" s="44"/>
      <c r="O108" s="44"/>
      <c r="P108" s="45"/>
      <c r="Q108" s="46"/>
      <c r="R108" s="44"/>
      <c r="S108" s="44"/>
      <c r="T108" s="45"/>
      <c r="U108" s="46"/>
      <c r="V108" s="44"/>
      <c r="W108" s="44"/>
      <c r="X108" s="47"/>
      <c r="Y108" s="46"/>
      <c r="Z108" s="44"/>
      <c r="AA108" s="44"/>
      <c r="AB108" s="45"/>
      <c r="AC108" s="46"/>
      <c r="AD108" s="44"/>
      <c r="AE108" s="44"/>
      <c r="AF108" s="45"/>
      <c r="AG108" s="46"/>
      <c r="AH108" s="44"/>
      <c r="AI108" s="44"/>
      <c r="AJ108" s="48"/>
      <c r="AK108" s="46"/>
      <c r="AL108" s="44"/>
      <c r="AM108" s="44"/>
      <c r="AN108" s="48"/>
      <c r="AO108" s="46"/>
      <c r="AP108" s="44"/>
      <c r="AQ108" s="44"/>
      <c r="AR108" s="47"/>
      <c r="AS108" s="46"/>
      <c r="AT108" s="44"/>
      <c r="AU108" s="44"/>
      <c r="AV108" s="48"/>
      <c r="AW108" s="46"/>
      <c r="AX108" s="44"/>
      <c r="AY108" s="44"/>
      <c r="AZ108" s="48"/>
      <c r="BA108" s="46"/>
      <c r="BB108" s="44"/>
      <c r="BC108" s="44"/>
      <c r="BD108" s="48"/>
      <c r="BE108" s="46"/>
      <c r="BF108" s="44"/>
      <c r="BG108" s="44"/>
      <c r="BH108" s="48"/>
      <c r="BI108" s="46"/>
      <c r="BJ108" s="44"/>
      <c r="BK108" s="44"/>
      <c r="BL108" s="48"/>
      <c r="BM108" s="46"/>
      <c r="BN108" s="44"/>
      <c r="BO108" s="44"/>
      <c r="BP108" s="48"/>
      <c r="BQ108" s="46"/>
      <c r="BR108" s="44"/>
      <c r="BS108" s="44"/>
      <c r="BT108" s="48"/>
      <c r="BU108" s="46"/>
      <c r="BV108" s="44"/>
      <c r="BW108" s="44"/>
      <c r="BX108" s="48"/>
      <c r="BY108" s="46"/>
      <c r="BZ108" s="44"/>
      <c r="CA108" s="44"/>
      <c r="CB108" s="45"/>
      <c r="CC108" s="46"/>
      <c r="CD108" s="44"/>
      <c r="CE108" s="44"/>
      <c r="CF108" s="45"/>
      <c r="CG108" s="46"/>
      <c r="CH108" s="44"/>
      <c r="CI108" s="44"/>
      <c r="CJ108" s="45"/>
      <c r="CK108" s="46"/>
      <c r="CL108" s="44"/>
      <c r="CM108" s="44"/>
      <c r="CN108" s="45"/>
      <c r="CO108" s="46"/>
      <c r="CP108" s="44"/>
      <c r="CQ108" s="44"/>
      <c r="CR108" s="47"/>
    </row>
    <row r="109" spans="1:96" x14ac:dyDescent="0.15">
      <c r="A109" s="32"/>
      <c r="C109" s="44"/>
      <c r="D109" s="45"/>
      <c r="E109" s="46"/>
      <c r="F109" s="44"/>
      <c r="G109" s="44"/>
      <c r="H109" s="45"/>
      <c r="I109" s="46"/>
      <c r="J109" s="44"/>
      <c r="K109" s="44"/>
      <c r="L109" s="45"/>
      <c r="M109" s="46"/>
      <c r="N109" s="44"/>
      <c r="O109" s="44"/>
      <c r="P109" s="45"/>
      <c r="Q109" s="46"/>
      <c r="R109" s="44"/>
      <c r="S109" s="44"/>
      <c r="T109" s="45"/>
      <c r="U109" s="46"/>
      <c r="V109" s="44"/>
      <c r="W109" s="44"/>
      <c r="X109" s="47"/>
      <c r="Y109" s="46"/>
      <c r="Z109" s="44"/>
      <c r="AA109" s="44"/>
      <c r="AB109" s="45"/>
      <c r="AC109" s="46"/>
      <c r="AD109" s="44"/>
      <c r="AE109" s="44"/>
      <c r="AF109" s="45"/>
      <c r="AG109" s="46"/>
      <c r="AH109" s="44"/>
      <c r="AI109" s="44"/>
      <c r="AJ109" s="48"/>
      <c r="AK109" s="46"/>
      <c r="AL109" s="44"/>
      <c r="AM109" s="44"/>
      <c r="AN109" s="48"/>
      <c r="AO109" s="46"/>
      <c r="AP109" s="44"/>
      <c r="AQ109" s="44"/>
      <c r="AR109" s="47"/>
      <c r="AS109" s="46"/>
      <c r="AT109" s="44"/>
      <c r="AU109" s="44"/>
      <c r="AV109" s="48"/>
      <c r="AW109" s="46"/>
      <c r="AX109" s="44"/>
      <c r="AY109" s="44"/>
      <c r="AZ109" s="48"/>
      <c r="BA109" s="46"/>
      <c r="BB109" s="44"/>
      <c r="BC109" s="44"/>
      <c r="BD109" s="48"/>
      <c r="BE109" s="46"/>
      <c r="BF109" s="44"/>
      <c r="BG109" s="44"/>
      <c r="BH109" s="48"/>
      <c r="BI109" s="46"/>
      <c r="BJ109" s="44"/>
      <c r="BK109" s="44"/>
      <c r="BL109" s="48"/>
      <c r="BM109" s="46"/>
      <c r="BN109" s="44"/>
      <c r="BO109" s="44"/>
      <c r="BP109" s="48"/>
      <c r="BQ109" s="46"/>
      <c r="BR109" s="44"/>
      <c r="BS109" s="44"/>
      <c r="BT109" s="48"/>
      <c r="BU109" s="46"/>
      <c r="BV109" s="44"/>
      <c r="BW109" s="44"/>
      <c r="BX109" s="48"/>
      <c r="BY109" s="46"/>
      <c r="BZ109" s="44"/>
      <c r="CA109" s="44"/>
      <c r="CB109" s="45"/>
      <c r="CC109" s="46"/>
      <c r="CD109" s="44"/>
      <c r="CE109" s="44"/>
      <c r="CF109" s="45"/>
      <c r="CG109" s="46"/>
      <c r="CH109" s="44"/>
      <c r="CI109" s="44"/>
      <c r="CJ109" s="45"/>
      <c r="CK109" s="46"/>
      <c r="CL109" s="44"/>
      <c r="CM109" s="44"/>
      <c r="CN109" s="45"/>
      <c r="CO109" s="46"/>
      <c r="CP109" s="44"/>
      <c r="CQ109" s="44"/>
      <c r="CR109" s="47"/>
    </row>
    <row r="110" spans="1:96" x14ac:dyDescent="0.15">
      <c r="A110" s="32"/>
      <c r="C110" s="44"/>
      <c r="D110" s="45"/>
      <c r="E110" s="46"/>
      <c r="F110" s="44"/>
      <c r="G110" s="44"/>
      <c r="H110" s="45"/>
      <c r="I110" s="46"/>
      <c r="J110" s="44"/>
      <c r="K110" s="44"/>
      <c r="L110" s="45"/>
      <c r="M110" s="46"/>
      <c r="N110" s="44"/>
      <c r="O110" s="44"/>
      <c r="P110" s="45"/>
      <c r="Q110" s="46"/>
      <c r="R110" s="44"/>
      <c r="S110" s="44"/>
      <c r="T110" s="45"/>
      <c r="U110" s="46"/>
      <c r="V110" s="44"/>
      <c r="W110" s="44"/>
      <c r="X110" s="47"/>
      <c r="Y110" s="46"/>
      <c r="Z110" s="44"/>
      <c r="AA110" s="44"/>
      <c r="AB110" s="45"/>
      <c r="AC110" s="46"/>
      <c r="AD110" s="44"/>
      <c r="AE110" s="44"/>
      <c r="AF110" s="45"/>
      <c r="AG110" s="46"/>
      <c r="AH110" s="44"/>
      <c r="AI110" s="44"/>
      <c r="AJ110" s="48"/>
      <c r="AK110" s="46"/>
      <c r="AL110" s="44"/>
      <c r="AM110" s="44"/>
      <c r="AN110" s="48"/>
      <c r="AO110" s="46"/>
      <c r="AP110" s="44"/>
      <c r="AQ110" s="44"/>
      <c r="AR110" s="47"/>
      <c r="AS110" s="46"/>
      <c r="AT110" s="44"/>
      <c r="AU110" s="44"/>
      <c r="AV110" s="48"/>
      <c r="AW110" s="46"/>
      <c r="AX110" s="44"/>
      <c r="AY110" s="44"/>
      <c r="AZ110" s="48"/>
      <c r="BA110" s="46"/>
      <c r="BB110" s="44"/>
      <c r="BC110" s="44"/>
      <c r="BD110" s="48"/>
      <c r="BE110" s="46"/>
      <c r="BF110" s="44"/>
      <c r="BG110" s="44"/>
      <c r="BH110" s="48"/>
      <c r="BI110" s="46"/>
      <c r="BJ110" s="44"/>
      <c r="BK110" s="44"/>
      <c r="BL110" s="48"/>
      <c r="BM110" s="46"/>
      <c r="BN110" s="44"/>
      <c r="BO110" s="44"/>
      <c r="BP110" s="48"/>
      <c r="BQ110" s="46"/>
      <c r="BR110" s="44"/>
      <c r="BS110" s="44"/>
      <c r="BT110" s="48"/>
      <c r="BU110" s="46"/>
      <c r="BV110" s="44"/>
      <c r="BW110" s="44"/>
      <c r="BX110" s="48"/>
      <c r="BY110" s="46"/>
      <c r="BZ110" s="44"/>
      <c r="CA110" s="44"/>
      <c r="CB110" s="45"/>
      <c r="CC110" s="46"/>
      <c r="CD110" s="44"/>
      <c r="CE110" s="44"/>
      <c r="CF110" s="45"/>
      <c r="CG110" s="46"/>
      <c r="CH110" s="44"/>
      <c r="CI110" s="44"/>
      <c r="CJ110" s="45"/>
      <c r="CK110" s="46"/>
      <c r="CL110" s="44"/>
      <c r="CM110" s="44"/>
      <c r="CN110" s="45"/>
      <c r="CO110" s="46"/>
      <c r="CP110" s="44"/>
      <c r="CQ110" s="44"/>
      <c r="CR110" s="47"/>
    </row>
    <row r="111" spans="1:96" x14ac:dyDescent="0.15">
      <c r="A111" s="32"/>
      <c r="C111" s="44"/>
      <c r="D111" s="45"/>
      <c r="E111" s="46"/>
      <c r="F111" s="44"/>
      <c r="G111" s="44"/>
      <c r="H111" s="45"/>
      <c r="I111" s="46"/>
      <c r="J111" s="44"/>
      <c r="K111" s="44"/>
      <c r="L111" s="45"/>
      <c r="M111" s="46"/>
      <c r="N111" s="44"/>
      <c r="O111" s="44"/>
      <c r="P111" s="45"/>
      <c r="Q111" s="46"/>
      <c r="R111" s="44"/>
      <c r="S111" s="44"/>
      <c r="T111" s="45"/>
      <c r="U111" s="46"/>
      <c r="V111" s="44"/>
      <c r="W111" s="44"/>
      <c r="X111" s="47"/>
      <c r="Y111" s="46"/>
      <c r="Z111" s="44"/>
      <c r="AA111" s="44"/>
      <c r="AB111" s="45"/>
      <c r="AC111" s="46"/>
      <c r="AD111" s="44"/>
      <c r="AE111" s="44"/>
      <c r="AF111" s="45"/>
      <c r="AG111" s="46"/>
      <c r="AH111" s="44"/>
      <c r="AI111" s="44"/>
      <c r="AJ111" s="48"/>
      <c r="AK111" s="46"/>
      <c r="AL111" s="44"/>
      <c r="AM111" s="44"/>
      <c r="AN111" s="48"/>
      <c r="AO111" s="46"/>
      <c r="AP111" s="44"/>
      <c r="AQ111" s="44"/>
      <c r="AR111" s="47"/>
      <c r="AS111" s="46"/>
      <c r="AT111" s="44"/>
      <c r="AU111" s="44"/>
      <c r="AV111" s="48"/>
      <c r="AW111" s="46"/>
      <c r="AX111" s="44"/>
      <c r="AY111" s="44"/>
      <c r="AZ111" s="48"/>
      <c r="BA111" s="46"/>
      <c r="BB111" s="44"/>
      <c r="BC111" s="44"/>
      <c r="BD111" s="48"/>
      <c r="BE111" s="46"/>
      <c r="BF111" s="44"/>
      <c r="BG111" s="44"/>
      <c r="BH111" s="48"/>
      <c r="BI111" s="46"/>
      <c r="BJ111" s="44"/>
      <c r="BK111" s="44"/>
      <c r="BL111" s="48"/>
      <c r="BM111" s="46"/>
      <c r="BN111" s="44"/>
      <c r="BO111" s="44"/>
      <c r="BP111" s="48"/>
      <c r="BQ111" s="46"/>
      <c r="BR111" s="44"/>
      <c r="BS111" s="44"/>
      <c r="BT111" s="48"/>
      <c r="BU111" s="46"/>
      <c r="BV111" s="44"/>
      <c r="BW111" s="44"/>
      <c r="BX111" s="48"/>
      <c r="BY111" s="46"/>
      <c r="BZ111" s="44"/>
      <c r="CA111" s="44"/>
      <c r="CB111" s="45"/>
      <c r="CC111" s="46"/>
      <c r="CD111" s="44"/>
      <c r="CE111" s="44"/>
      <c r="CF111" s="45"/>
      <c r="CG111" s="46"/>
      <c r="CH111" s="44"/>
      <c r="CI111" s="44"/>
      <c r="CJ111" s="45"/>
      <c r="CK111" s="46"/>
      <c r="CL111" s="44"/>
      <c r="CM111" s="44"/>
      <c r="CN111" s="45"/>
      <c r="CO111" s="46"/>
      <c r="CP111" s="44"/>
      <c r="CQ111" s="44"/>
      <c r="CR111" s="47"/>
    </row>
    <row r="112" spans="1:96" x14ac:dyDescent="0.15">
      <c r="A112" s="32"/>
      <c r="C112" s="44"/>
      <c r="D112" s="45"/>
      <c r="E112" s="46"/>
      <c r="F112" s="44"/>
      <c r="G112" s="44"/>
      <c r="H112" s="45"/>
      <c r="I112" s="46"/>
      <c r="J112" s="44"/>
      <c r="K112" s="44"/>
      <c r="L112" s="45"/>
      <c r="M112" s="46"/>
      <c r="N112" s="44"/>
      <c r="O112" s="44"/>
      <c r="P112" s="45"/>
      <c r="Q112" s="46"/>
      <c r="R112" s="44"/>
      <c r="S112" s="44"/>
      <c r="T112" s="45"/>
      <c r="U112" s="46"/>
      <c r="V112" s="44"/>
      <c r="W112" s="44"/>
      <c r="X112" s="47"/>
      <c r="Y112" s="46"/>
      <c r="Z112" s="44"/>
      <c r="AA112" s="44"/>
      <c r="AB112" s="45"/>
      <c r="AC112" s="46"/>
      <c r="AD112" s="44"/>
      <c r="AE112" s="44"/>
      <c r="AF112" s="45"/>
      <c r="AG112" s="46"/>
      <c r="AH112" s="44"/>
      <c r="AI112" s="44"/>
      <c r="AJ112" s="48"/>
      <c r="AK112" s="46"/>
      <c r="AL112" s="44"/>
      <c r="AM112" s="44"/>
      <c r="AN112" s="48"/>
      <c r="AO112" s="46"/>
      <c r="AP112" s="44"/>
      <c r="AQ112" s="44"/>
      <c r="AR112" s="47"/>
      <c r="AS112" s="46"/>
      <c r="AT112" s="44"/>
      <c r="AU112" s="44"/>
      <c r="AV112" s="48"/>
      <c r="AW112" s="46"/>
      <c r="AX112" s="44"/>
      <c r="AY112" s="44"/>
      <c r="AZ112" s="48"/>
      <c r="BA112" s="46"/>
      <c r="BB112" s="44"/>
      <c r="BC112" s="44"/>
      <c r="BD112" s="48"/>
      <c r="BE112" s="46"/>
      <c r="BF112" s="44"/>
      <c r="BG112" s="44"/>
      <c r="BH112" s="48"/>
      <c r="BI112" s="46"/>
      <c r="BJ112" s="44"/>
      <c r="BK112" s="44"/>
      <c r="BL112" s="48"/>
      <c r="BM112" s="46"/>
      <c r="BN112" s="44"/>
      <c r="BO112" s="44"/>
      <c r="BP112" s="48"/>
      <c r="BQ112" s="46"/>
      <c r="BR112" s="44"/>
      <c r="BS112" s="44"/>
      <c r="BT112" s="48"/>
      <c r="BU112" s="46"/>
      <c r="BV112" s="44"/>
      <c r="BW112" s="44"/>
      <c r="BX112" s="48"/>
      <c r="BY112" s="46"/>
      <c r="BZ112" s="44"/>
      <c r="CA112" s="44"/>
      <c r="CB112" s="45"/>
      <c r="CC112" s="46"/>
      <c r="CD112" s="44"/>
      <c r="CE112" s="44"/>
      <c r="CF112" s="45"/>
      <c r="CG112" s="46"/>
      <c r="CH112" s="44"/>
      <c r="CI112" s="44"/>
      <c r="CJ112" s="45"/>
      <c r="CK112" s="46"/>
      <c r="CL112" s="44"/>
      <c r="CM112" s="44"/>
      <c r="CN112" s="45"/>
      <c r="CO112" s="46"/>
      <c r="CP112" s="44"/>
      <c r="CQ112" s="44"/>
      <c r="CR112" s="47"/>
    </row>
    <row r="113" spans="1:96" x14ac:dyDescent="0.15">
      <c r="A113" s="32"/>
      <c r="C113" s="44"/>
      <c r="D113" s="45"/>
      <c r="E113" s="46"/>
      <c r="F113" s="44"/>
      <c r="G113" s="44"/>
      <c r="H113" s="45"/>
      <c r="I113" s="46"/>
      <c r="J113" s="44"/>
      <c r="K113" s="44"/>
      <c r="L113" s="45"/>
      <c r="M113" s="46"/>
      <c r="N113" s="44"/>
      <c r="O113" s="44"/>
      <c r="P113" s="45"/>
      <c r="Q113" s="46"/>
      <c r="R113" s="44"/>
      <c r="S113" s="44"/>
      <c r="T113" s="45"/>
      <c r="U113" s="46"/>
      <c r="V113" s="44"/>
      <c r="W113" s="44"/>
      <c r="X113" s="47"/>
      <c r="Y113" s="46"/>
      <c r="Z113" s="44"/>
      <c r="AA113" s="44"/>
      <c r="AB113" s="45"/>
      <c r="AC113" s="46"/>
      <c r="AD113" s="44"/>
      <c r="AE113" s="44"/>
      <c r="AF113" s="45"/>
      <c r="AG113" s="46"/>
      <c r="AH113" s="44"/>
      <c r="AI113" s="44"/>
      <c r="AJ113" s="48"/>
      <c r="AK113" s="46"/>
      <c r="AL113" s="44"/>
      <c r="AM113" s="44"/>
      <c r="AN113" s="48"/>
      <c r="AO113" s="46"/>
      <c r="AP113" s="44"/>
      <c r="AQ113" s="44"/>
      <c r="AR113" s="47"/>
      <c r="AS113" s="46"/>
      <c r="AT113" s="44"/>
      <c r="AU113" s="44"/>
      <c r="AV113" s="48"/>
      <c r="AW113" s="46"/>
      <c r="AX113" s="44"/>
      <c r="AY113" s="44"/>
      <c r="AZ113" s="48"/>
      <c r="BA113" s="46"/>
      <c r="BB113" s="44"/>
      <c r="BC113" s="44"/>
      <c r="BD113" s="48"/>
      <c r="BE113" s="46"/>
      <c r="BF113" s="44"/>
      <c r="BG113" s="44"/>
      <c r="BH113" s="48"/>
      <c r="BI113" s="46"/>
      <c r="BJ113" s="44"/>
      <c r="BK113" s="44"/>
      <c r="BL113" s="48"/>
      <c r="BM113" s="46"/>
      <c r="BN113" s="44"/>
      <c r="BO113" s="44"/>
      <c r="BP113" s="48"/>
      <c r="BQ113" s="46"/>
      <c r="BR113" s="44"/>
      <c r="BS113" s="44"/>
      <c r="BT113" s="48"/>
      <c r="BU113" s="46"/>
      <c r="BV113" s="44"/>
      <c r="BW113" s="44"/>
      <c r="BX113" s="48"/>
      <c r="BY113" s="46"/>
      <c r="BZ113" s="44"/>
      <c r="CA113" s="44"/>
      <c r="CB113" s="45"/>
      <c r="CC113" s="46"/>
      <c r="CD113" s="44"/>
      <c r="CE113" s="44"/>
      <c r="CF113" s="45"/>
      <c r="CG113" s="46"/>
      <c r="CH113" s="44"/>
      <c r="CI113" s="44"/>
      <c r="CJ113" s="45"/>
      <c r="CK113" s="46"/>
      <c r="CL113" s="44"/>
      <c r="CM113" s="44"/>
      <c r="CN113" s="45"/>
      <c r="CO113" s="46"/>
      <c r="CP113" s="44"/>
      <c r="CQ113" s="44"/>
      <c r="CR113" s="47"/>
    </row>
    <row r="114" spans="1:96" x14ac:dyDescent="0.15">
      <c r="A114" s="32"/>
      <c r="C114" s="44"/>
      <c r="D114" s="45"/>
      <c r="E114" s="46"/>
      <c r="F114" s="44"/>
      <c r="G114" s="44"/>
      <c r="H114" s="45"/>
      <c r="I114" s="46"/>
      <c r="J114" s="44"/>
      <c r="K114" s="44"/>
      <c r="L114" s="45"/>
      <c r="M114" s="46"/>
      <c r="N114" s="44"/>
      <c r="O114" s="44"/>
      <c r="P114" s="45"/>
      <c r="Q114" s="46"/>
      <c r="R114" s="44"/>
      <c r="S114" s="44"/>
      <c r="T114" s="45"/>
      <c r="U114" s="46"/>
      <c r="V114" s="44"/>
      <c r="W114" s="44"/>
      <c r="X114" s="47"/>
      <c r="Y114" s="46"/>
      <c r="Z114" s="44"/>
      <c r="AA114" s="44"/>
      <c r="AB114" s="45"/>
      <c r="AC114" s="46"/>
      <c r="AD114" s="44"/>
      <c r="AE114" s="44"/>
      <c r="AF114" s="45"/>
      <c r="AG114" s="46"/>
      <c r="AH114" s="44"/>
      <c r="AI114" s="44"/>
      <c r="AJ114" s="48"/>
      <c r="AK114" s="46"/>
      <c r="AL114" s="44"/>
      <c r="AM114" s="44"/>
      <c r="AN114" s="48"/>
      <c r="AO114" s="46"/>
      <c r="AP114" s="44"/>
      <c r="AQ114" s="44"/>
      <c r="AR114" s="47"/>
      <c r="AS114" s="46"/>
      <c r="AT114" s="44"/>
      <c r="AU114" s="44"/>
      <c r="AV114" s="48"/>
      <c r="AW114" s="46"/>
      <c r="AX114" s="44"/>
      <c r="AY114" s="44"/>
      <c r="AZ114" s="48"/>
      <c r="BA114" s="46"/>
      <c r="BB114" s="44"/>
      <c r="BC114" s="44"/>
      <c r="BD114" s="48"/>
      <c r="BE114" s="46"/>
      <c r="BF114" s="44"/>
      <c r="BG114" s="44"/>
      <c r="BH114" s="48"/>
      <c r="BI114" s="46"/>
      <c r="BJ114" s="44"/>
      <c r="BK114" s="44"/>
      <c r="BL114" s="48"/>
      <c r="BM114" s="46"/>
      <c r="BN114" s="44"/>
      <c r="BO114" s="44"/>
      <c r="BP114" s="48"/>
      <c r="BQ114" s="46"/>
      <c r="BR114" s="44"/>
      <c r="BS114" s="44"/>
      <c r="BT114" s="48"/>
      <c r="BU114" s="46"/>
      <c r="BV114" s="44"/>
      <c r="BW114" s="44"/>
      <c r="BX114" s="48"/>
      <c r="BY114" s="46"/>
      <c r="BZ114" s="44"/>
      <c r="CA114" s="44"/>
      <c r="CB114" s="45"/>
      <c r="CC114" s="46"/>
      <c r="CD114" s="44"/>
      <c r="CE114" s="44"/>
      <c r="CF114" s="45"/>
      <c r="CG114" s="46"/>
      <c r="CH114" s="44"/>
      <c r="CI114" s="44"/>
      <c r="CJ114" s="45"/>
      <c r="CK114" s="46"/>
      <c r="CL114" s="44"/>
      <c r="CM114" s="44"/>
      <c r="CN114" s="45"/>
      <c r="CO114" s="46"/>
      <c r="CP114" s="44"/>
      <c r="CQ114" s="44"/>
      <c r="CR114" s="47"/>
    </row>
    <row r="115" spans="1:96" x14ac:dyDescent="0.15">
      <c r="A115" s="32"/>
      <c r="C115" s="44"/>
      <c r="D115" s="45"/>
      <c r="E115" s="46"/>
      <c r="F115" s="44"/>
      <c r="G115" s="44"/>
      <c r="H115" s="45"/>
      <c r="I115" s="46"/>
      <c r="J115" s="44"/>
      <c r="K115" s="44"/>
      <c r="L115" s="45"/>
      <c r="M115" s="46"/>
      <c r="N115" s="44"/>
      <c r="O115" s="44"/>
      <c r="P115" s="45"/>
      <c r="Q115" s="46"/>
      <c r="R115" s="44"/>
      <c r="S115" s="44"/>
      <c r="T115" s="45"/>
      <c r="U115" s="46"/>
      <c r="V115" s="44"/>
      <c r="W115" s="44"/>
      <c r="X115" s="47"/>
      <c r="Y115" s="46"/>
      <c r="Z115" s="44"/>
      <c r="AA115" s="44"/>
      <c r="AB115" s="45"/>
      <c r="AC115" s="46"/>
      <c r="AD115" s="44"/>
      <c r="AE115" s="44"/>
      <c r="AF115" s="45"/>
      <c r="AG115" s="46"/>
      <c r="AH115" s="44"/>
      <c r="AI115" s="44"/>
      <c r="AJ115" s="48"/>
      <c r="AK115" s="46"/>
      <c r="AL115" s="44"/>
      <c r="AM115" s="44"/>
      <c r="AN115" s="48"/>
      <c r="AO115" s="46"/>
      <c r="AP115" s="44"/>
      <c r="AQ115" s="44"/>
      <c r="AR115" s="47"/>
      <c r="AS115" s="46"/>
      <c r="AT115" s="44"/>
      <c r="AU115" s="44"/>
      <c r="AV115" s="48"/>
      <c r="AW115" s="46"/>
      <c r="AX115" s="44"/>
      <c r="AY115" s="44"/>
      <c r="AZ115" s="48"/>
      <c r="BA115" s="46"/>
      <c r="BB115" s="44"/>
      <c r="BC115" s="44"/>
      <c r="BD115" s="48"/>
      <c r="BE115" s="46"/>
      <c r="BF115" s="44"/>
      <c r="BG115" s="44"/>
      <c r="BH115" s="48"/>
      <c r="BI115" s="46"/>
      <c r="BJ115" s="44"/>
      <c r="BK115" s="44"/>
      <c r="BL115" s="48"/>
      <c r="BM115" s="46"/>
      <c r="BN115" s="44"/>
      <c r="BO115" s="44"/>
      <c r="BP115" s="48"/>
      <c r="BQ115" s="46"/>
      <c r="BR115" s="44"/>
      <c r="BS115" s="44"/>
      <c r="BT115" s="48"/>
      <c r="BU115" s="46"/>
      <c r="BV115" s="44"/>
      <c r="BW115" s="44"/>
      <c r="BX115" s="48"/>
      <c r="BY115" s="46"/>
      <c r="BZ115" s="44"/>
      <c r="CA115" s="44"/>
      <c r="CB115" s="45"/>
      <c r="CC115" s="46"/>
      <c r="CD115" s="44"/>
      <c r="CE115" s="44"/>
      <c r="CF115" s="45"/>
      <c r="CG115" s="46"/>
      <c r="CH115" s="44"/>
      <c r="CI115" s="44"/>
      <c r="CJ115" s="45"/>
      <c r="CK115" s="46"/>
      <c r="CL115" s="44"/>
      <c r="CM115" s="44"/>
      <c r="CN115" s="45"/>
      <c r="CO115" s="46"/>
      <c r="CP115" s="44"/>
      <c r="CQ115" s="44"/>
      <c r="CR115" s="47"/>
    </row>
    <row r="116" spans="1:96" x14ac:dyDescent="0.15">
      <c r="A116" s="32"/>
      <c r="C116" s="44"/>
      <c r="D116" s="45"/>
      <c r="E116" s="46"/>
      <c r="F116" s="44"/>
      <c r="G116" s="44"/>
      <c r="H116" s="45"/>
      <c r="I116" s="46"/>
      <c r="J116" s="44"/>
      <c r="K116" s="44"/>
      <c r="L116" s="45"/>
      <c r="M116" s="46"/>
      <c r="N116" s="44"/>
      <c r="O116" s="44"/>
      <c r="P116" s="45"/>
      <c r="Q116" s="46"/>
      <c r="R116" s="44"/>
      <c r="S116" s="44"/>
      <c r="T116" s="45"/>
      <c r="U116" s="46"/>
      <c r="V116" s="44"/>
      <c r="W116" s="44"/>
      <c r="X116" s="47"/>
      <c r="Y116" s="46"/>
      <c r="Z116" s="44"/>
      <c r="AA116" s="44"/>
      <c r="AB116" s="45"/>
      <c r="AC116" s="46"/>
      <c r="AD116" s="44"/>
      <c r="AE116" s="44"/>
      <c r="AF116" s="45"/>
      <c r="AG116" s="46"/>
      <c r="AH116" s="44"/>
      <c r="AI116" s="44"/>
      <c r="AJ116" s="48"/>
      <c r="AK116" s="46"/>
      <c r="AL116" s="44"/>
      <c r="AM116" s="44"/>
      <c r="AN116" s="48"/>
      <c r="AO116" s="46"/>
      <c r="AP116" s="44"/>
      <c r="AQ116" s="44"/>
      <c r="AR116" s="47"/>
      <c r="AS116" s="46"/>
      <c r="AT116" s="44"/>
      <c r="AU116" s="44"/>
      <c r="AV116" s="48"/>
      <c r="AW116" s="46"/>
      <c r="AX116" s="44"/>
      <c r="AY116" s="44"/>
      <c r="AZ116" s="48"/>
      <c r="BA116" s="46"/>
      <c r="BB116" s="44"/>
      <c r="BC116" s="44"/>
      <c r="BD116" s="48"/>
      <c r="BE116" s="46"/>
      <c r="BF116" s="44"/>
      <c r="BG116" s="44"/>
      <c r="BH116" s="48"/>
      <c r="BI116" s="46"/>
      <c r="BJ116" s="44"/>
      <c r="BK116" s="44"/>
      <c r="BL116" s="48"/>
      <c r="BM116" s="46"/>
      <c r="BN116" s="44"/>
      <c r="BO116" s="44"/>
      <c r="BP116" s="48"/>
      <c r="BQ116" s="46"/>
      <c r="BR116" s="44"/>
      <c r="BS116" s="44"/>
      <c r="BT116" s="48"/>
      <c r="BU116" s="46"/>
      <c r="BV116" s="44"/>
      <c r="BW116" s="44"/>
      <c r="BX116" s="48"/>
      <c r="BY116" s="46"/>
      <c r="BZ116" s="44"/>
      <c r="CA116" s="44"/>
      <c r="CB116" s="45"/>
      <c r="CC116" s="46"/>
      <c r="CD116" s="44"/>
      <c r="CE116" s="44"/>
      <c r="CF116" s="45"/>
      <c r="CG116" s="46"/>
      <c r="CH116" s="44"/>
      <c r="CI116" s="44"/>
      <c r="CJ116" s="45"/>
      <c r="CK116" s="46"/>
      <c r="CL116" s="44"/>
      <c r="CM116" s="44"/>
      <c r="CN116" s="45"/>
      <c r="CO116" s="46"/>
      <c r="CP116" s="44"/>
      <c r="CQ116" s="44"/>
      <c r="CR116" s="47"/>
    </row>
    <row r="117" spans="1:96" x14ac:dyDescent="0.15">
      <c r="A117" s="32"/>
      <c r="C117" s="44"/>
      <c r="D117" s="45"/>
      <c r="E117" s="46"/>
      <c r="F117" s="44"/>
      <c r="G117" s="44"/>
      <c r="H117" s="45"/>
      <c r="I117" s="46"/>
      <c r="J117" s="44"/>
      <c r="K117" s="44"/>
      <c r="L117" s="45"/>
      <c r="M117" s="46"/>
      <c r="N117" s="44"/>
      <c r="O117" s="44"/>
      <c r="P117" s="45"/>
      <c r="Q117" s="46"/>
      <c r="R117" s="44"/>
      <c r="S117" s="44"/>
      <c r="T117" s="45"/>
      <c r="U117" s="46"/>
      <c r="V117" s="44"/>
      <c r="W117" s="44"/>
      <c r="X117" s="47"/>
      <c r="Y117" s="46"/>
      <c r="Z117" s="44"/>
      <c r="AA117" s="44"/>
      <c r="AB117" s="45"/>
      <c r="AC117" s="46"/>
      <c r="AD117" s="44"/>
      <c r="AE117" s="44"/>
      <c r="AF117" s="45"/>
      <c r="AG117" s="46"/>
      <c r="AH117" s="44"/>
      <c r="AI117" s="44"/>
      <c r="AJ117" s="48"/>
      <c r="AK117" s="46"/>
      <c r="AL117" s="44"/>
      <c r="AM117" s="44"/>
      <c r="AN117" s="48"/>
      <c r="AO117" s="46"/>
      <c r="AP117" s="44"/>
      <c r="AQ117" s="44"/>
      <c r="AR117" s="47"/>
      <c r="AS117" s="46"/>
      <c r="AT117" s="44"/>
      <c r="AU117" s="44"/>
      <c r="AV117" s="48"/>
      <c r="AW117" s="46"/>
      <c r="AX117" s="44"/>
      <c r="AY117" s="44"/>
      <c r="AZ117" s="48"/>
      <c r="BA117" s="46"/>
      <c r="BB117" s="44"/>
      <c r="BC117" s="44"/>
      <c r="BD117" s="48"/>
      <c r="BE117" s="46"/>
      <c r="BF117" s="44"/>
      <c r="BG117" s="44"/>
      <c r="BH117" s="48"/>
      <c r="BI117" s="46"/>
      <c r="BJ117" s="44"/>
      <c r="BK117" s="44"/>
      <c r="BL117" s="48"/>
      <c r="BM117" s="46"/>
      <c r="BN117" s="44"/>
      <c r="BO117" s="44"/>
      <c r="BP117" s="48"/>
      <c r="BQ117" s="46"/>
      <c r="BR117" s="44"/>
      <c r="BS117" s="44"/>
      <c r="BT117" s="48"/>
      <c r="BU117" s="46"/>
      <c r="BV117" s="44"/>
      <c r="BW117" s="44"/>
      <c r="BX117" s="48"/>
      <c r="BY117" s="46"/>
      <c r="BZ117" s="44"/>
      <c r="CA117" s="44"/>
      <c r="CB117" s="45"/>
      <c r="CC117" s="46"/>
      <c r="CD117" s="44"/>
      <c r="CE117" s="44"/>
      <c r="CF117" s="45"/>
      <c r="CG117" s="46"/>
      <c r="CH117" s="44"/>
      <c r="CI117" s="44"/>
      <c r="CJ117" s="45"/>
      <c r="CK117" s="46"/>
      <c r="CL117" s="44"/>
      <c r="CM117" s="44"/>
      <c r="CN117" s="45"/>
      <c r="CO117" s="46"/>
      <c r="CP117" s="44"/>
      <c r="CQ117" s="44"/>
      <c r="CR117" s="47"/>
    </row>
    <row r="118" spans="1:96" x14ac:dyDescent="0.1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</row>
    <row r="119" spans="1:96" x14ac:dyDescent="0.1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</row>
    <row r="120" spans="1:96" x14ac:dyDescent="0.1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</row>
    <row r="121" spans="1:96" x14ac:dyDescent="0.1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</row>
    <row r="122" spans="1:96" x14ac:dyDescent="0.1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</row>
    <row r="123" spans="1:96" x14ac:dyDescent="0.1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</row>
    <row r="124" spans="1:96" x14ac:dyDescent="0.1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</row>
    <row r="125" spans="1:96" x14ac:dyDescent="0.1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</row>
    <row r="126" spans="1:96" x14ac:dyDescent="0.1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</row>
    <row r="127" spans="1:96" x14ac:dyDescent="0.1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</row>
    <row r="128" spans="1:96" x14ac:dyDescent="0.1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</row>
    <row r="129" spans="3:96" x14ac:dyDescent="0.1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</row>
    <row r="130" spans="3:96" x14ac:dyDescent="0.1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</row>
    <row r="131" spans="3:96" x14ac:dyDescent="0.1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</row>
    <row r="132" spans="3:96" x14ac:dyDescent="0.1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</row>
    <row r="133" spans="3:96" x14ac:dyDescent="0.1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</row>
    <row r="134" spans="3:96" x14ac:dyDescent="0.1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</row>
    <row r="135" spans="3:96" x14ac:dyDescent="0.1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</row>
    <row r="136" spans="3:96" x14ac:dyDescent="0.1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</row>
    <row r="137" spans="3:96" x14ac:dyDescent="0.1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</row>
    <row r="138" spans="3:96" x14ac:dyDescent="0.1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</row>
    <row r="139" spans="3:96" x14ac:dyDescent="0.1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</row>
    <row r="140" spans="3:96" x14ac:dyDescent="0.1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</row>
    <row r="141" spans="3:96" x14ac:dyDescent="0.1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</row>
    <row r="142" spans="3:96" x14ac:dyDescent="0.1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</row>
    <row r="143" spans="3:96" x14ac:dyDescent="0.1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</row>
    <row r="144" spans="3:96" x14ac:dyDescent="0.1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</row>
    <row r="145" spans="3:96" x14ac:dyDescent="0.1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</row>
    <row r="146" spans="3:96" x14ac:dyDescent="0.1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</row>
    <row r="147" spans="3:96" x14ac:dyDescent="0.1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</row>
    <row r="148" spans="3:96" x14ac:dyDescent="0.1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</row>
    <row r="149" spans="3:96" x14ac:dyDescent="0.1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baseColWidth="10" defaultColWidth="8.6640625" defaultRowHeight="13" x14ac:dyDescent="0.15"/>
  <cols>
    <col min="1" max="1" width="16.5" customWidth="1"/>
    <col min="2" max="2" width="28.1640625" customWidth="1"/>
    <col min="3" max="3" width="12.5" customWidth="1"/>
    <col min="4" max="5" width="14.5" customWidth="1"/>
  </cols>
  <sheetData>
    <row r="1" spans="1:16" ht="18" x14ac:dyDescent="0.2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8" x14ac:dyDescent="0.2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1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1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1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1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1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1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1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1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1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1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1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1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1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1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1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1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1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1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1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1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1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1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1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1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1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1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1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4" thickBot="1" x14ac:dyDescent="0.2"/>
    <row r="33" spans="3:12" ht="14" thickBot="1" x14ac:dyDescent="0.2">
      <c r="K33" s="34" t="s">
        <v>116</v>
      </c>
      <c r="L33" s="35">
        <v>1</v>
      </c>
    </row>
    <row r="34" spans="3:12" x14ac:dyDescent="0.1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1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1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1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1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4" thickBot="1" x14ac:dyDescent="0.2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90"/>
  <sheetViews>
    <sheetView workbookViewId="0">
      <selection sqref="A1:A190"/>
    </sheetView>
  </sheetViews>
  <sheetFormatPr baseColWidth="10" defaultColWidth="8.83203125" defaultRowHeight="13" x14ac:dyDescent="0.15"/>
  <cols>
    <col min="1" max="1" width="102.5" customWidth="1"/>
  </cols>
  <sheetData>
    <row r="1" spans="1:1" x14ac:dyDescent="0.15">
      <c r="A1" t="s">
        <v>121</v>
      </c>
    </row>
    <row r="2" spans="1:1" x14ac:dyDescent="0.15">
      <c r="A2" t="s">
        <v>122</v>
      </c>
    </row>
    <row r="3" spans="1:1" x14ac:dyDescent="0.15">
      <c r="A3" t="s">
        <v>123</v>
      </c>
    </row>
    <row r="4" spans="1:1" x14ac:dyDescent="0.15">
      <c r="A4" t="s">
        <v>124</v>
      </c>
    </row>
    <row r="5" spans="1:1" x14ac:dyDescent="0.15">
      <c r="A5" t="s">
        <v>125</v>
      </c>
    </row>
    <row r="6" spans="1:1" x14ac:dyDescent="0.15">
      <c r="A6" t="s">
        <v>126</v>
      </c>
    </row>
    <row r="7" spans="1:1" x14ac:dyDescent="0.15">
      <c r="A7" t="s">
        <v>127</v>
      </c>
    </row>
    <row r="8" spans="1:1" x14ac:dyDescent="0.15">
      <c r="A8" t="s">
        <v>126</v>
      </c>
    </row>
    <row r="9" spans="1:1" x14ac:dyDescent="0.15">
      <c r="A9" t="s">
        <v>128</v>
      </c>
    </row>
    <row r="10" spans="1:1" x14ac:dyDescent="0.15">
      <c r="A10" t="s">
        <v>129</v>
      </c>
    </row>
    <row r="11" spans="1:1" x14ac:dyDescent="0.15">
      <c r="A11" t="s">
        <v>130</v>
      </c>
    </row>
    <row r="12" spans="1:1" x14ac:dyDescent="0.15">
      <c r="A12" t="s">
        <v>131</v>
      </c>
    </row>
    <row r="13" spans="1:1" x14ac:dyDescent="0.15">
      <c r="A13" t="s">
        <v>132</v>
      </c>
    </row>
    <row r="14" spans="1:1" x14ac:dyDescent="0.15">
      <c r="A14" t="s">
        <v>129</v>
      </c>
    </row>
    <row r="15" spans="1:1" x14ac:dyDescent="0.15">
      <c r="A15" t="s">
        <v>133</v>
      </c>
    </row>
    <row r="16" spans="1:1" x14ac:dyDescent="0.15">
      <c r="A16" t="s">
        <v>134</v>
      </c>
    </row>
    <row r="17" spans="1:1" x14ac:dyDescent="0.15">
      <c r="A17" t="s">
        <v>135</v>
      </c>
    </row>
    <row r="18" spans="1:1" x14ac:dyDescent="0.15">
      <c r="A18" t="s">
        <v>136</v>
      </c>
    </row>
    <row r="19" spans="1:1" x14ac:dyDescent="0.15">
      <c r="A19" t="s">
        <v>137</v>
      </c>
    </row>
    <row r="20" spans="1:1" x14ac:dyDescent="0.15">
      <c r="A20" t="s">
        <v>138</v>
      </c>
    </row>
    <row r="21" spans="1:1" x14ac:dyDescent="0.15">
      <c r="A21" t="s">
        <v>139</v>
      </c>
    </row>
    <row r="22" spans="1:1" x14ac:dyDescent="0.15">
      <c r="A22" t="s">
        <v>140</v>
      </c>
    </row>
    <row r="23" spans="1:1" x14ac:dyDescent="0.15">
      <c r="A23" t="s">
        <v>141</v>
      </c>
    </row>
    <row r="24" spans="1:1" x14ac:dyDescent="0.15">
      <c r="A24" t="s">
        <v>142</v>
      </c>
    </row>
    <row r="25" spans="1:1" x14ac:dyDescent="0.15">
      <c r="A25" t="s">
        <v>143</v>
      </c>
    </row>
    <row r="26" spans="1:1" x14ac:dyDescent="0.15">
      <c r="A26" t="s">
        <v>144</v>
      </c>
    </row>
    <row r="27" spans="1:1" x14ac:dyDescent="0.15">
      <c r="A27" t="s">
        <v>145</v>
      </c>
    </row>
    <row r="28" spans="1:1" x14ac:dyDescent="0.15">
      <c r="A28" t="s">
        <v>146</v>
      </c>
    </row>
    <row r="29" spans="1:1" x14ac:dyDescent="0.15">
      <c r="A29" t="s">
        <v>147</v>
      </c>
    </row>
    <row r="30" spans="1:1" x14ac:dyDescent="0.15">
      <c r="A30" t="s">
        <v>148</v>
      </c>
    </row>
    <row r="31" spans="1:1" x14ac:dyDescent="0.15">
      <c r="A31" t="s">
        <v>149</v>
      </c>
    </row>
    <row r="32" spans="1:1" x14ac:dyDescent="0.15">
      <c r="A32" t="s">
        <v>150</v>
      </c>
    </row>
    <row r="33" spans="1:1" x14ac:dyDescent="0.15">
      <c r="A33" t="s">
        <v>151</v>
      </c>
    </row>
    <row r="34" spans="1:1" x14ac:dyDescent="0.15">
      <c r="A34" t="s">
        <v>152</v>
      </c>
    </row>
    <row r="35" spans="1:1" x14ac:dyDescent="0.15">
      <c r="A35" t="s">
        <v>153</v>
      </c>
    </row>
    <row r="36" spans="1:1" x14ac:dyDescent="0.15">
      <c r="A36" t="s">
        <v>154</v>
      </c>
    </row>
    <row r="37" spans="1:1" x14ac:dyDescent="0.15">
      <c r="A37" t="s">
        <v>155</v>
      </c>
    </row>
    <row r="38" spans="1:1" x14ac:dyDescent="0.15">
      <c r="A38" t="s">
        <v>156</v>
      </c>
    </row>
    <row r="39" spans="1:1" x14ac:dyDescent="0.15">
      <c r="A39" t="s">
        <v>157</v>
      </c>
    </row>
    <row r="40" spans="1:1" x14ac:dyDescent="0.15">
      <c r="A40" t="s">
        <v>158</v>
      </c>
    </row>
    <row r="41" spans="1:1" x14ac:dyDescent="0.15">
      <c r="A41" t="s">
        <v>159</v>
      </c>
    </row>
    <row r="42" spans="1:1" x14ac:dyDescent="0.15">
      <c r="A42" t="s">
        <v>160</v>
      </c>
    </row>
    <row r="43" spans="1:1" x14ac:dyDescent="0.15">
      <c r="A43" t="s">
        <v>161</v>
      </c>
    </row>
    <row r="44" spans="1:1" x14ac:dyDescent="0.15">
      <c r="A44" t="s">
        <v>162</v>
      </c>
    </row>
    <row r="45" spans="1:1" x14ac:dyDescent="0.15">
      <c r="A45" t="s">
        <v>163</v>
      </c>
    </row>
    <row r="46" spans="1:1" x14ac:dyDescent="0.15">
      <c r="A46" t="s">
        <v>164</v>
      </c>
    </row>
    <row r="47" spans="1:1" x14ac:dyDescent="0.15">
      <c r="A47" t="s">
        <v>165</v>
      </c>
    </row>
    <row r="48" spans="1:1" x14ac:dyDescent="0.15">
      <c r="A48" t="s">
        <v>166</v>
      </c>
    </row>
    <row r="49" spans="1:1" x14ac:dyDescent="0.15">
      <c r="A49" t="s">
        <v>167</v>
      </c>
    </row>
    <row r="50" spans="1:1" x14ac:dyDescent="0.15">
      <c r="A50" t="s">
        <v>168</v>
      </c>
    </row>
    <row r="51" spans="1:1" x14ac:dyDescent="0.15">
      <c r="A51" t="s">
        <v>169</v>
      </c>
    </row>
    <row r="52" spans="1:1" x14ac:dyDescent="0.15">
      <c r="A52" t="s">
        <v>170</v>
      </c>
    </row>
    <row r="53" spans="1:1" x14ac:dyDescent="0.15">
      <c r="A53" t="s">
        <v>171</v>
      </c>
    </row>
    <row r="54" spans="1:1" x14ac:dyDescent="0.15">
      <c r="A54" t="s">
        <v>172</v>
      </c>
    </row>
    <row r="55" spans="1:1" x14ac:dyDescent="0.15">
      <c r="A55" t="s">
        <v>173</v>
      </c>
    </row>
    <row r="56" spans="1:1" x14ac:dyDescent="0.15">
      <c r="A56" t="s">
        <v>174</v>
      </c>
    </row>
    <row r="57" spans="1:1" x14ac:dyDescent="0.15">
      <c r="A57" t="s">
        <v>175</v>
      </c>
    </row>
    <row r="58" spans="1:1" x14ac:dyDescent="0.15">
      <c r="A58" t="s">
        <v>176</v>
      </c>
    </row>
    <row r="59" spans="1:1" x14ac:dyDescent="0.15">
      <c r="A59" t="s">
        <v>177</v>
      </c>
    </row>
    <row r="60" spans="1:1" x14ac:dyDescent="0.15">
      <c r="A60" t="s">
        <v>178</v>
      </c>
    </row>
    <row r="61" spans="1:1" x14ac:dyDescent="0.15">
      <c r="A61" t="s">
        <v>179</v>
      </c>
    </row>
    <row r="62" spans="1:1" x14ac:dyDescent="0.15">
      <c r="A62" t="s">
        <v>180</v>
      </c>
    </row>
    <row r="63" spans="1:1" x14ac:dyDescent="0.15">
      <c r="A63" t="s">
        <v>181</v>
      </c>
    </row>
    <row r="64" spans="1:1" x14ac:dyDescent="0.15">
      <c r="A64" t="s">
        <v>182</v>
      </c>
    </row>
    <row r="65" spans="1:1" x14ac:dyDescent="0.15">
      <c r="A65" t="s">
        <v>183</v>
      </c>
    </row>
    <row r="66" spans="1:1" x14ac:dyDescent="0.15">
      <c r="A66" t="s">
        <v>184</v>
      </c>
    </row>
    <row r="67" spans="1:1" x14ac:dyDescent="0.15">
      <c r="A67" t="s">
        <v>185</v>
      </c>
    </row>
    <row r="68" spans="1:1" x14ac:dyDescent="0.15">
      <c r="A68" t="s">
        <v>186</v>
      </c>
    </row>
    <row r="69" spans="1:1" x14ac:dyDescent="0.15">
      <c r="A69" t="s">
        <v>187</v>
      </c>
    </row>
    <row r="70" spans="1:1" x14ac:dyDescent="0.15">
      <c r="A70" t="s">
        <v>188</v>
      </c>
    </row>
    <row r="71" spans="1:1" x14ac:dyDescent="0.15">
      <c r="A71" t="s">
        <v>189</v>
      </c>
    </row>
    <row r="72" spans="1:1" x14ac:dyDescent="0.15">
      <c r="A72" t="s">
        <v>190</v>
      </c>
    </row>
    <row r="73" spans="1:1" x14ac:dyDescent="0.15">
      <c r="A73" t="s">
        <v>191</v>
      </c>
    </row>
    <row r="74" spans="1:1" x14ac:dyDescent="0.15">
      <c r="A74" t="s">
        <v>192</v>
      </c>
    </row>
    <row r="75" spans="1:1" x14ac:dyDescent="0.15">
      <c r="A75" t="s">
        <v>193</v>
      </c>
    </row>
    <row r="76" spans="1:1" x14ac:dyDescent="0.15">
      <c r="A76" t="s">
        <v>194</v>
      </c>
    </row>
    <row r="77" spans="1:1" x14ac:dyDescent="0.15">
      <c r="A77" t="s">
        <v>195</v>
      </c>
    </row>
    <row r="78" spans="1:1" x14ac:dyDescent="0.15">
      <c r="A78" t="s">
        <v>196</v>
      </c>
    </row>
    <row r="79" spans="1:1" x14ac:dyDescent="0.15">
      <c r="A79" t="s">
        <v>197</v>
      </c>
    </row>
    <row r="80" spans="1:1" x14ac:dyDescent="0.15">
      <c r="A80" t="s">
        <v>198</v>
      </c>
    </row>
    <row r="81" spans="1:1" x14ac:dyDescent="0.15">
      <c r="A81" t="s">
        <v>199</v>
      </c>
    </row>
    <row r="82" spans="1:1" x14ac:dyDescent="0.15">
      <c r="A82" t="s">
        <v>200</v>
      </c>
    </row>
    <row r="83" spans="1:1" x14ac:dyDescent="0.15">
      <c r="A83" t="s">
        <v>201</v>
      </c>
    </row>
    <row r="84" spans="1:1" x14ac:dyDescent="0.15">
      <c r="A84" t="s">
        <v>202</v>
      </c>
    </row>
    <row r="85" spans="1:1" x14ac:dyDescent="0.15">
      <c r="A85" t="s">
        <v>203</v>
      </c>
    </row>
    <row r="86" spans="1:1" x14ac:dyDescent="0.15">
      <c r="A86" t="s">
        <v>204</v>
      </c>
    </row>
    <row r="87" spans="1:1" x14ac:dyDescent="0.15">
      <c r="A87" t="s">
        <v>205</v>
      </c>
    </row>
    <row r="88" spans="1:1" x14ac:dyDescent="0.15">
      <c r="A88" t="s">
        <v>206</v>
      </c>
    </row>
    <row r="89" spans="1:1" x14ac:dyDescent="0.15">
      <c r="A89" t="s">
        <v>207</v>
      </c>
    </row>
    <row r="90" spans="1:1" x14ac:dyDescent="0.15">
      <c r="A90" t="s">
        <v>208</v>
      </c>
    </row>
    <row r="91" spans="1:1" x14ac:dyDescent="0.15">
      <c r="A91" t="s">
        <v>209</v>
      </c>
    </row>
    <row r="92" spans="1:1" x14ac:dyDescent="0.15">
      <c r="A92" t="s">
        <v>210</v>
      </c>
    </row>
    <row r="93" spans="1:1" x14ac:dyDescent="0.15">
      <c r="A93" t="s">
        <v>211</v>
      </c>
    </row>
    <row r="94" spans="1:1" x14ac:dyDescent="0.15">
      <c r="A94" t="s">
        <v>212</v>
      </c>
    </row>
    <row r="95" spans="1:1" x14ac:dyDescent="0.15">
      <c r="A95" t="s">
        <v>213</v>
      </c>
    </row>
    <row r="96" spans="1:1" x14ac:dyDescent="0.15">
      <c r="A96" t="s">
        <v>214</v>
      </c>
    </row>
    <row r="97" spans="1:1" x14ac:dyDescent="0.15">
      <c r="A97" t="s">
        <v>215</v>
      </c>
    </row>
    <row r="98" spans="1:1" x14ac:dyDescent="0.15">
      <c r="A98" t="s">
        <v>216</v>
      </c>
    </row>
    <row r="99" spans="1:1" x14ac:dyDescent="0.15">
      <c r="A99" t="s">
        <v>217</v>
      </c>
    </row>
    <row r="100" spans="1:1" x14ac:dyDescent="0.15">
      <c r="A100" t="s">
        <v>218</v>
      </c>
    </row>
    <row r="101" spans="1:1" x14ac:dyDescent="0.15">
      <c r="A101" t="s">
        <v>219</v>
      </c>
    </row>
    <row r="102" spans="1:1" x14ac:dyDescent="0.15">
      <c r="A102" t="s">
        <v>220</v>
      </c>
    </row>
    <row r="103" spans="1:1" x14ac:dyDescent="0.15">
      <c r="A103" t="s">
        <v>221</v>
      </c>
    </row>
    <row r="104" spans="1:1" x14ac:dyDescent="0.15">
      <c r="A104" t="s">
        <v>222</v>
      </c>
    </row>
    <row r="105" spans="1:1" x14ac:dyDescent="0.15">
      <c r="A105" t="s">
        <v>223</v>
      </c>
    </row>
    <row r="106" spans="1:1" x14ac:dyDescent="0.15">
      <c r="A106" t="s">
        <v>224</v>
      </c>
    </row>
    <row r="107" spans="1:1" x14ac:dyDescent="0.15">
      <c r="A107" t="s">
        <v>225</v>
      </c>
    </row>
    <row r="108" spans="1:1" x14ac:dyDescent="0.15">
      <c r="A108" t="s">
        <v>226</v>
      </c>
    </row>
    <row r="109" spans="1:1" x14ac:dyDescent="0.15">
      <c r="A109" t="s">
        <v>227</v>
      </c>
    </row>
    <row r="110" spans="1:1" x14ac:dyDescent="0.15">
      <c r="A110" t="s">
        <v>228</v>
      </c>
    </row>
    <row r="111" spans="1:1" x14ac:dyDescent="0.15">
      <c r="A111" t="s">
        <v>229</v>
      </c>
    </row>
    <row r="112" spans="1:1" x14ac:dyDescent="0.15">
      <c r="A112" t="s">
        <v>230</v>
      </c>
    </row>
    <row r="113" spans="1:1" x14ac:dyDescent="0.15">
      <c r="A113" t="s">
        <v>231</v>
      </c>
    </row>
    <row r="114" spans="1:1" x14ac:dyDescent="0.15">
      <c r="A114" t="s">
        <v>232</v>
      </c>
    </row>
    <row r="115" spans="1:1" x14ac:dyDescent="0.15">
      <c r="A115" t="s">
        <v>233</v>
      </c>
    </row>
    <row r="116" spans="1:1" x14ac:dyDescent="0.15">
      <c r="A116" t="s">
        <v>234</v>
      </c>
    </row>
    <row r="117" spans="1:1" x14ac:dyDescent="0.15">
      <c r="A117" t="s">
        <v>235</v>
      </c>
    </row>
    <row r="118" spans="1:1" x14ac:dyDescent="0.15">
      <c r="A118" t="s">
        <v>236</v>
      </c>
    </row>
    <row r="119" spans="1:1" x14ac:dyDescent="0.15">
      <c r="A119" t="s">
        <v>237</v>
      </c>
    </row>
    <row r="120" spans="1:1" x14ac:dyDescent="0.15">
      <c r="A120" t="s">
        <v>238</v>
      </c>
    </row>
    <row r="121" spans="1:1" x14ac:dyDescent="0.15">
      <c r="A121" t="s">
        <v>239</v>
      </c>
    </row>
    <row r="122" spans="1:1" x14ac:dyDescent="0.15">
      <c r="A122" t="s">
        <v>240</v>
      </c>
    </row>
    <row r="123" spans="1:1" x14ac:dyDescent="0.15">
      <c r="A123" t="s">
        <v>241</v>
      </c>
    </row>
    <row r="124" spans="1:1" x14ac:dyDescent="0.15">
      <c r="A124" t="s">
        <v>242</v>
      </c>
    </row>
    <row r="125" spans="1:1" x14ac:dyDescent="0.15">
      <c r="A125" t="s">
        <v>243</v>
      </c>
    </row>
    <row r="126" spans="1:1" x14ac:dyDescent="0.15">
      <c r="A126" t="s">
        <v>244</v>
      </c>
    </row>
    <row r="127" spans="1:1" x14ac:dyDescent="0.15">
      <c r="A127" t="s">
        <v>245</v>
      </c>
    </row>
    <row r="128" spans="1:1" x14ac:dyDescent="0.15">
      <c r="A128" t="s">
        <v>246</v>
      </c>
    </row>
    <row r="129" spans="1:1" x14ac:dyDescent="0.15">
      <c r="A129" t="s">
        <v>247</v>
      </c>
    </row>
    <row r="130" spans="1:1" x14ac:dyDescent="0.15">
      <c r="A130" t="s">
        <v>248</v>
      </c>
    </row>
    <row r="131" spans="1:1" x14ac:dyDescent="0.15">
      <c r="A131" t="s">
        <v>249</v>
      </c>
    </row>
    <row r="132" spans="1:1" x14ac:dyDescent="0.15">
      <c r="A132" t="s">
        <v>250</v>
      </c>
    </row>
    <row r="133" spans="1:1" x14ac:dyDescent="0.15">
      <c r="A133" t="s">
        <v>251</v>
      </c>
    </row>
    <row r="134" spans="1:1" x14ac:dyDescent="0.15">
      <c r="A134" t="s">
        <v>252</v>
      </c>
    </row>
    <row r="135" spans="1:1" x14ac:dyDescent="0.15">
      <c r="A135" t="s">
        <v>253</v>
      </c>
    </row>
    <row r="136" spans="1:1" x14ac:dyDescent="0.15">
      <c r="A136" t="s">
        <v>254</v>
      </c>
    </row>
    <row r="137" spans="1:1" x14ac:dyDescent="0.15">
      <c r="A137" t="s">
        <v>255</v>
      </c>
    </row>
    <row r="138" spans="1:1" x14ac:dyDescent="0.15">
      <c r="A138" t="s">
        <v>256</v>
      </c>
    </row>
    <row r="139" spans="1:1" x14ac:dyDescent="0.15">
      <c r="A139" t="s">
        <v>257</v>
      </c>
    </row>
    <row r="140" spans="1:1" x14ac:dyDescent="0.15">
      <c r="A140" t="s">
        <v>258</v>
      </c>
    </row>
    <row r="141" spans="1:1" x14ac:dyDescent="0.15">
      <c r="A141" t="s">
        <v>259</v>
      </c>
    </row>
    <row r="142" spans="1:1" x14ac:dyDescent="0.15">
      <c r="A142" t="s">
        <v>260</v>
      </c>
    </row>
    <row r="143" spans="1:1" x14ac:dyDescent="0.15">
      <c r="A143" t="s">
        <v>261</v>
      </c>
    </row>
    <row r="144" spans="1:1" x14ac:dyDescent="0.15">
      <c r="A144" t="s">
        <v>262</v>
      </c>
    </row>
    <row r="145" spans="1:1" x14ac:dyDescent="0.15">
      <c r="A145" t="s">
        <v>263</v>
      </c>
    </row>
    <row r="146" spans="1:1" x14ac:dyDescent="0.15">
      <c r="A146" t="s">
        <v>264</v>
      </c>
    </row>
    <row r="147" spans="1:1" x14ac:dyDescent="0.15">
      <c r="A147" t="s">
        <v>265</v>
      </c>
    </row>
    <row r="148" spans="1:1" x14ac:dyDescent="0.15">
      <c r="A148" t="s">
        <v>266</v>
      </c>
    </row>
    <row r="149" spans="1:1" x14ac:dyDescent="0.15">
      <c r="A149" t="s">
        <v>267</v>
      </c>
    </row>
    <row r="150" spans="1:1" x14ac:dyDescent="0.15">
      <c r="A150" t="s">
        <v>268</v>
      </c>
    </row>
    <row r="151" spans="1:1" x14ac:dyDescent="0.15">
      <c r="A151" t="s">
        <v>269</v>
      </c>
    </row>
    <row r="152" spans="1:1" x14ac:dyDescent="0.15">
      <c r="A152" t="s">
        <v>270</v>
      </c>
    </row>
    <row r="153" spans="1:1" x14ac:dyDescent="0.15">
      <c r="A153" t="s">
        <v>271</v>
      </c>
    </row>
    <row r="154" spans="1:1" x14ac:dyDescent="0.15">
      <c r="A154" t="s">
        <v>272</v>
      </c>
    </row>
    <row r="155" spans="1:1" x14ac:dyDescent="0.15">
      <c r="A155" t="s">
        <v>273</v>
      </c>
    </row>
    <row r="156" spans="1:1" x14ac:dyDescent="0.15">
      <c r="A156" t="s">
        <v>274</v>
      </c>
    </row>
    <row r="157" spans="1:1" x14ac:dyDescent="0.15">
      <c r="A157" t="s">
        <v>275</v>
      </c>
    </row>
    <row r="158" spans="1:1" x14ac:dyDescent="0.15">
      <c r="A158" t="s">
        <v>276</v>
      </c>
    </row>
    <row r="159" spans="1:1" x14ac:dyDescent="0.15">
      <c r="A159" t="s">
        <v>277</v>
      </c>
    </row>
    <row r="160" spans="1:1" x14ac:dyDescent="0.15">
      <c r="A160" t="s">
        <v>278</v>
      </c>
    </row>
    <row r="161" spans="1:1" x14ac:dyDescent="0.15">
      <c r="A161" t="s">
        <v>279</v>
      </c>
    </row>
    <row r="162" spans="1:1" x14ac:dyDescent="0.15">
      <c r="A162" t="s">
        <v>280</v>
      </c>
    </row>
    <row r="163" spans="1:1" x14ac:dyDescent="0.15">
      <c r="A163" t="s">
        <v>281</v>
      </c>
    </row>
    <row r="164" spans="1:1" x14ac:dyDescent="0.15">
      <c r="A164" t="s">
        <v>282</v>
      </c>
    </row>
    <row r="165" spans="1:1" x14ac:dyDescent="0.15">
      <c r="A165" t="s">
        <v>283</v>
      </c>
    </row>
    <row r="166" spans="1:1" x14ac:dyDescent="0.15">
      <c r="A166" t="s">
        <v>284</v>
      </c>
    </row>
    <row r="167" spans="1:1" x14ac:dyDescent="0.15">
      <c r="A167" t="s">
        <v>285</v>
      </c>
    </row>
    <row r="168" spans="1:1" x14ac:dyDescent="0.15">
      <c r="A168" t="s">
        <v>286</v>
      </c>
    </row>
    <row r="169" spans="1:1" x14ac:dyDescent="0.15">
      <c r="A169" t="s">
        <v>287</v>
      </c>
    </row>
    <row r="170" spans="1:1" x14ac:dyDescent="0.15">
      <c r="A170" t="s">
        <v>288</v>
      </c>
    </row>
    <row r="171" spans="1:1" x14ac:dyDescent="0.15">
      <c r="A171" t="s">
        <v>289</v>
      </c>
    </row>
    <row r="172" spans="1:1" x14ac:dyDescent="0.15">
      <c r="A172" t="s">
        <v>290</v>
      </c>
    </row>
    <row r="173" spans="1:1" x14ac:dyDescent="0.15">
      <c r="A173" t="s">
        <v>291</v>
      </c>
    </row>
    <row r="174" spans="1:1" x14ac:dyDescent="0.15">
      <c r="A174" t="s">
        <v>292</v>
      </c>
    </row>
    <row r="175" spans="1:1" x14ac:dyDescent="0.15">
      <c r="A175" t="s">
        <v>293</v>
      </c>
    </row>
    <row r="176" spans="1:1" x14ac:dyDescent="0.15">
      <c r="A176" t="s">
        <v>294</v>
      </c>
    </row>
    <row r="177" spans="1:1" x14ac:dyDescent="0.15">
      <c r="A177" t="s">
        <v>295</v>
      </c>
    </row>
    <row r="178" spans="1:1" x14ac:dyDescent="0.15">
      <c r="A178" t="s">
        <v>296</v>
      </c>
    </row>
    <row r="179" spans="1:1" x14ac:dyDescent="0.15">
      <c r="A179" t="s">
        <v>297</v>
      </c>
    </row>
    <row r="180" spans="1:1" x14ac:dyDescent="0.15">
      <c r="A180" t="s">
        <v>298</v>
      </c>
    </row>
    <row r="181" spans="1:1" x14ac:dyDescent="0.15">
      <c r="A181" t="s">
        <v>299</v>
      </c>
    </row>
    <row r="182" spans="1:1" x14ac:dyDescent="0.15">
      <c r="A182" t="s">
        <v>300</v>
      </c>
    </row>
    <row r="183" spans="1:1" x14ac:dyDescent="0.15">
      <c r="A183" t="s">
        <v>301</v>
      </c>
    </row>
    <row r="184" spans="1:1" x14ac:dyDescent="0.15">
      <c r="A184" t="s">
        <v>302</v>
      </c>
    </row>
    <row r="185" spans="1:1" x14ac:dyDescent="0.15">
      <c r="A185" t="s">
        <v>303</v>
      </c>
    </row>
    <row r="186" spans="1:1" x14ac:dyDescent="0.15">
      <c r="A186" t="s">
        <v>304</v>
      </c>
    </row>
    <row r="187" spans="1:1" x14ac:dyDescent="0.15">
      <c r="A187" t="s">
        <v>305</v>
      </c>
    </row>
    <row r="188" spans="1:1" x14ac:dyDescent="0.15">
      <c r="A188" t="s">
        <v>306</v>
      </c>
    </row>
    <row r="189" spans="1:1" x14ac:dyDescent="0.15">
      <c r="A189" t="s">
        <v>307</v>
      </c>
    </row>
    <row r="190" spans="1:1" x14ac:dyDescent="0.15">
      <c r="A190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 Graphs</vt:lpstr>
      <vt:lpstr>Voltage Graphs</vt:lpstr>
      <vt:lpstr>Temperature Graph</vt:lpstr>
      <vt:lpstr>Data Input</vt:lpstr>
      <vt:lpstr>MultiMon Input</vt:lpstr>
      <vt:lpstr>Graphs</vt:lpstr>
      <vt:lpstr>TLM</vt:lpstr>
      <vt:lpstr>Explanation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Alan Johnston</cp:lastModifiedBy>
  <cp:lastPrinted>2018-09-20T15:14:15Z</cp:lastPrinted>
  <dcterms:created xsi:type="dcterms:W3CDTF">2002-06-22T06:23:24Z</dcterms:created>
  <dcterms:modified xsi:type="dcterms:W3CDTF">2019-07-05T08:05:56Z</dcterms:modified>
</cp:coreProperties>
</file>