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8.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Ex5.xml" ContentType="application/vnd.ms-office.chartex+xml"/>
  <Override PartName="/xl/charts/style13.xml" ContentType="application/vnd.ms-office.chartstyle+xml"/>
  <Override PartName="/xl/charts/colors13.xml" ContentType="application/vnd.ms-office.chartcolorstyle+xml"/>
  <Override PartName="/xl/charts/chartEx6.xml" ContentType="application/vnd.ms-office.chartex+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DDHAV\Downloads\"/>
    </mc:Choice>
  </mc:AlternateContent>
  <xr:revisionPtr revIDLastSave="0" documentId="13_ncr:1_{9C8AE64F-F999-4DA8-AA23-9F5BB0B3FAB6}" xr6:coauthVersionLast="47" xr6:coauthVersionMax="47" xr10:uidLastSave="{00000000-0000-0000-0000-000000000000}"/>
  <bookViews>
    <workbookView xWindow="-108" yWindow="-108" windowWidth="23256" windowHeight="12456" tabRatio="825" firstSheet="3" activeTab="11" xr2:uid="{0260C7E1-3D7E-4760-AE57-30405BEE4456}"/>
  </bookViews>
  <sheets>
    <sheet name="Sheet5" sheetId="12" r:id="rId1"/>
    <sheet name="Sheet2" sheetId="17" r:id="rId2"/>
    <sheet name="opportunity" sheetId="7" r:id="rId3"/>
    <sheet name="Sheet3" sheetId="19" r:id="rId4"/>
    <sheet name="meeting" sheetId="6" r:id="rId5"/>
    <sheet name="Sheet4" sheetId="10" r:id="rId6"/>
    <sheet name="invoice" sheetId="5" r:id="rId7"/>
    <sheet name="Sheet8" sheetId="15" r:id="rId8"/>
    <sheet name="Individua Budgets" sheetId="4" r:id="rId9"/>
    <sheet name="fees" sheetId="3" r:id="rId10"/>
    <sheet name="brokerage" sheetId="2" r:id="rId11"/>
    <sheet name="DASHBOARD" sheetId="18" r:id="rId12"/>
  </sheets>
  <externalReferences>
    <externalReference r:id="rId13"/>
    <externalReference r:id="rId14"/>
  </externalReferences>
  <definedNames>
    <definedName name="_xlchart.v1.11" hidden="1">'[1]Total Placement'!$C$12:$C$14</definedName>
    <definedName name="_xlchart.v1.12" hidden="1">'[1]Total Placement'!$D$11</definedName>
    <definedName name="_xlchart.v1.13" hidden="1">'[1]Total Placement'!$D$12:$D$14</definedName>
    <definedName name="_xlchart.v1.14" hidden="1">'[1]Total Placement'!$C$19:$C$21</definedName>
    <definedName name="_xlchart.v1.15" hidden="1">'[1]Total Placement'!$D$18</definedName>
    <definedName name="_xlchart.v1.16" hidden="1">'[1]Total Placement'!$D$19:$D$21</definedName>
    <definedName name="_xlchart.v1.17" hidden="1">'[1]Total Placement'!$C$26:$C$28</definedName>
    <definedName name="_xlchart.v1.18" hidden="1">'[1]Total Placement'!$D$25</definedName>
    <definedName name="_xlchart.v1.19" hidden="1">'[1]Total Placement'!$D$26:$D$28</definedName>
    <definedName name="_xlchart.v1.3" hidden="1">invoice!$N$2:$N$4</definedName>
    <definedName name="_xlchart.v1.4" hidden="1">invoice!$O$2:$O$4</definedName>
    <definedName name="_xlchart.v1.5" hidden="1">'[1]Total Placement'!$C$26:$C$28</definedName>
    <definedName name="_xlchart.v1.6" hidden="1">'[1]Total Placement'!$D$25</definedName>
    <definedName name="_xlchart.v1.7" hidden="1">'[1]Total Placement'!$D$26:$D$28</definedName>
    <definedName name="_xlchart.v2.0" hidden="1">Sheet2!$A$10:$A$12</definedName>
    <definedName name="_xlchart.v2.1" hidden="1">Sheet2!$B$10:$B$12</definedName>
    <definedName name="_xlchart.v2.10" hidden="1">'[1]OP2 pivot 2'!$B$9</definedName>
    <definedName name="_xlchart.v2.2" hidden="1">Sheet2!$B$9</definedName>
    <definedName name="_xlchart.v2.8" hidden="1">'[1]OP2 pivot 2'!$A$10:$A$12</definedName>
    <definedName name="_xlchart.v2.9" hidden="1">'[1]OP2 pivot 2'!$B$10:$B$12</definedName>
    <definedName name="ExternalData_1" localSheetId="10" hidden="1">brokerage!$A$1:$Q$962</definedName>
    <definedName name="ExternalData_2" localSheetId="9" hidden="1">fees!$A$1:$I$10</definedName>
    <definedName name="ExternalData_3" localSheetId="8" hidden="1">'Individua Budgets'!$A$1:$G$19</definedName>
    <definedName name="ExternalData_4" localSheetId="6" hidden="1">invoice!$A$1:$L$205</definedName>
    <definedName name="ExternalData_5" localSheetId="4" hidden="1">meeting!$A$1:$E$29</definedName>
    <definedName name="ExternalData_6" localSheetId="2" hidden="1">opportunity!$A$1:$M$50</definedName>
    <definedName name="Slicer_Account_Executive">#N/A</definedName>
  </definedNames>
  <calcPr calcId="191029"/>
  <pivotCaches>
    <pivotCache cacheId="30" r:id="rId15"/>
    <pivotCache cacheId="31" r:id="rId16"/>
    <pivotCache cacheId="34" r:id="rId17"/>
    <pivotCache cacheId="33"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5" l="1"/>
  <c r="O2" i="5"/>
  <c r="O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5B9149-2228-42E4-866A-9DF20C152DF0}"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F3E0182A-711E-4188-95D8-7D3C3EA64CB2}"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E655651D-D33B-4EE6-9D41-2879A16E4AAE}"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B591DEFF-292B-4C59-ACF0-3D7D2EA513D8}"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18249C40-8627-4C70-B9EC-384D41F9CE38}"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50A3C6FB-BF3C-48BB-830A-92321659DDCC}"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<sst xmlns="http://schemas.openxmlformats.org/spreadsheetml/2006/main" count="11713" uniqueCount="859">
  <si>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</si>
  <si>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</si>
  <si>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</si>
  <si>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</si>
  <si>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</si>
  <si>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</si>
  <si>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</si>
  <si>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</si>
  <si>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</si>
  <si>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</si>
  <si>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</si>
  <si>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</si>
  <si>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</si>
  <si>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</si>
  <si>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</si>
  <si>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</si>
  <si>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</si>
  <si>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</si>
  <si>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</si>
  <si>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</si>
  <si>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</si>
  <si>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</si>
  <si>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</si>
  <si>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</si>
  <si>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</si>
  <si>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</si>
  <si>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</si>
  <si>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</si>
  <si>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</si>
  <si>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</si>
  <si>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</si>
  <si>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</si>
  <si>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</si>
  <si>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</si>
  <si>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</si>
  <si>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</si>
  <si>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</si>
  <si>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</si>
  <si>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</si>
  <si>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</si>
  <si>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</si>
  <si>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</si>
  <si>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</si>
  <si>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</si>
  <si>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</si>
  <si>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</si>
  <si>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</si>
  <si>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</si>
  <si>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</si>
  <si>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</si>
  <si>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</si>
  <si>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</si>
  <si>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</si>
  <si>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</si>
  <si>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</si>
  <si>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</si>
  <si>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</si>
  <si>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</si>
  <si>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</si>
  <si>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</si>
  <si>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</si>
  <si>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</si>
  <si>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</si>
  <si>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</si>
  <si>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</si>
  <si>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</si>
  <si>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</si>
  <si>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</si>
  <si>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</si>
  <si>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</si>
  <si>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</si>
  <si>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</si>
  <si>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</si>
  <si>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</si>
  <si>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</si>
  <si>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</si>
  <si>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</si>
  <si>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</si>
  <si>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</si>
  <si>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</si>
  <si>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</si>
  <si>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</si>
  <si>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</si>
  <si>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</si>
  <si>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</si>
  <si>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</si>
  <si>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</si>
  <si>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</si>
  <si>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</si>
  <si>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</si>
  <si>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</si>
  <si>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</si>
  <si>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</si>
  <si>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</si>
  <si>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</si>
  <si>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</si>
  <si>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</si>
  <si>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</si>
  <si>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</si>
  <si>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</si>
  <si>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</si>
  <si>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</si>
  <si>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</si>
  <si>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</si>
  <si>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</si>
  <si>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</si>
  <si>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</si>
  <si>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</si>
  <si>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</si>
  <si>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</si>
  <si>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</si>
  <si>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</si>
  <si>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</si>
  <si>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</si>
  <si>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</si>
  <si>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</si>
  <si>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</si>
  <si>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</si>
  <si>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</si>
  <si>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</si>
  <si>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</si>
  <si>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</si>
  <si>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</si>
  <si>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</si>
  <si>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</si>
  <si>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</si>
  <si>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</si>
  <si>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</si>
  <si>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</si>
  <si>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</si>
  <si>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</si>
  <si>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</si>
  <si>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</si>
  <si>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</si>
  <si>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</si>
  <si>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</si>
  <si>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</si>
  <si>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</si>
  <si>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</si>
  <si>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</si>
  <si>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</si>
  <si>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</si>
  <si>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</si>
  <si>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</si>
  <si>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</si>
  <si>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</si>
  <si>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</si>
  <si>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</si>
  <si>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</si>
  <si>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</si>
  <si>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</si>
  <si>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</si>
  <si>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</si>
  <si>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</si>
  <si>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</si>
  <si>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</si>
  <si>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</si>
  <si>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</si>
  <si>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</si>
  <si>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</si>
  <si>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</si>
  <si>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</si>
  <si>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</si>
  <si>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</si>
  <si>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</si>
  <si>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</si>
  <si>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</si>
  <si>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</si>
  <si>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</si>
  <si>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</si>
  <si>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</si>
  <si>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</si>
  <si>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</si>
  <si>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</si>
  <si>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</si>
  <si>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</si>
  <si>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</si>
  <si>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</si>
  <si>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</si>
  <si>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</si>
  <si>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</si>
  <si>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</si>
  <si>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</si>
  <si>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</si>
  <si>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</si>
  <si>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</si>
  <si>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</si>
  <si>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</si>
  <si>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</si>
  <si>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</si>
  <si>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</si>
  <si>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</si>
  <si>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</si>
  <si>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</si>
  <si>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</si>
  <si>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</si>
  <si>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</si>
  <si>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</si>
  <si>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</si>
  <si>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</si>
  <si>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</si>
  <si>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</si>
  <si>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</si>
  <si>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</si>
  <si>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</si>
  <si>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</si>
  <si>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</si>
  <si>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</si>
  <si>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</si>
  <si>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</si>
  <si>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</si>
  <si>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</si>
  <si>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</si>
  <si>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</si>
  <si>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</si>
  <si>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</si>
  <si>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</si>
  <si>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</si>
  <si>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</si>
  <si>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</si>
  <si>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</si>
  <si>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</si>
  <si>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</si>
  <si>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</si>
  <si>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</si>
  <si>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</si>
  <si>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</si>
  <si>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</si>
  <si>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</si>
  <si>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</si>
  <si>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</si>
  <si>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</si>
  <si>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</si>
  <si>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</si>
  <si>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</si>
  <si>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</si>
  <si>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</si>
  <si>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</si>
  <si>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</si>
  <si>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</si>
  <si>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</si>
  <si>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</si>
  <si>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</si>
  <si>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</si>
  <si>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</si>
  <si>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</si>
  <si>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</si>
  <si>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</si>
  <si>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</si>
  <si>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</si>
  <si>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</si>
  <si>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</si>
  <si>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</si>
  <si>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</si>
  <si>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</si>
  <si>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</si>
  <si>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</si>
  <si>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</si>
  <si>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</si>
  <si>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</si>
  <si>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</si>
  <si>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</si>
  <si>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</si>
  <si>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</si>
  <si>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</si>
  <si>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</si>
  <si>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</si>
  <si>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</si>
  <si>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</si>
  <si>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</si>
  <si>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</si>
  <si>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</si>
  <si>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</si>
  <si>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</si>
  <si>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</si>
  <si>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</si>
  <si>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</si>
  <si>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</si>
  <si>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</si>
  <si>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</si>
  <si>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</si>
  <si>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</si>
  <si>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</si>
  <si>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</si>
  <si>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</si>
  <si>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</si>
  <si>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</si>
  <si>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</si>
  <si>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</si>
  <si>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</si>
  <si>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</si>
  <si>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</si>
  <si>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</si>
  <si>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</si>
  <si>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</si>
  <si>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</si>
  <si>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</si>
  <si>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</si>
  <si>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</si>
  <si>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</si>
  <si>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</si>
  <si>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</si>
  <si>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</si>
  <si>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</si>
  <si>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</si>
  <si>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</si>
  <si>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</si>
  <si>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</si>
  <si>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</si>
  <si>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</si>
  <si>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</si>
  <si>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</si>
  <si>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</si>
  <si>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</si>
  <si>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</si>
  <si>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</si>
  <si>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</si>
  <si>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</si>
  <si>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</si>
  <si>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</si>
  <si>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</si>
  <si>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</si>
  <si>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</si>
  <si>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</si>
  <si>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</si>
  <si>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</si>
  <si>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</si>
  <si>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</si>
  <si>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</si>
  <si>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</si>
  <si>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</si>
  <si>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</si>
  <si>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</si>
  <si>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</si>
  <si>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</si>
  <si>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</si>
  <si>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</si>
  <si>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</si>
  <si>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</si>
  <si>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</si>
  <si>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</si>
  <si>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</si>
  <si>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</si>
  <si>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</si>
  <si>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</si>
  <si>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</si>
  <si>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</si>
  <si>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</si>
  <si>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</si>
  <si>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</si>
  <si>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</si>
  <si>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</si>
  <si>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</si>
  <si>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</si>
  <si>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</si>
  <si>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</si>
  <si>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</si>
  <si>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</si>
  <si>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</si>
  <si>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</si>
  <si>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</si>
  <si>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</si>
  <si>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</si>
  <si>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</si>
  <si>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</si>
  <si>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</si>
  <si>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</si>
  <si>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</si>
  <si>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</si>
  <si>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</si>
  <si>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</si>
  <si>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</si>
  <si>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</si>
  <si>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</si>
  <si>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</si>
  <si>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</si>
  <si>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</si>
  <si>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</si>
  <si>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</si>
  <si>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</si>
  <si>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</si>
  <si>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</si>
  <si>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</si>
  <si>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</si>
  <si>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</si>
  <si>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</si>
  <si>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</si>
  <si>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</si>
  <si>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</si>
  <si>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</si>
  <si>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</si>
  <si>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</si>
  <si>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</si>
  <si>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</si>
  <si>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</si>
  <si>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</si>
  <si>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</si>
  <si>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</si>
  <si>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</si>
  <si>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</si>
  <si>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</si>
  <si>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</si>
  <si>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</si>
  <si>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</si>
  <si>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</si>
  <si>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</si>
  <si>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</si>
  <si>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</si>
  <si>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</si>
  <si>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</si>
  <si>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</si>
  <si>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</si>
  <si>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</si>
  <si>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</si>
  <si>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</si>
  <si>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</si>
  <si>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</si>
  <si>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</si>
  <si>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</si>
  <si>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</si>
  <si>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</si>
  <si>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</si>
  <si>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</si>
  <si>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</si>
  <si>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</si>
  <si>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</si>
  <si>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</si>
  <si>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</si>
  <si>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</si>
  <si>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</si>
  <si>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</si>
  <si>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</si>
  <si>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</si>
  <si>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</si>
  <si>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</si>
  <si>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</si>
  <si>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</si>
  <si>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</si>
  <si>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</si>
  <si>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</si>
  <si>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</si>
  <si>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</si>
  <si>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</si>
  <si>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</si>
  <si>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</si>
  <si>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</si>
  <si>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</si>
  <si>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</si>
  <si>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</si>
  <si>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</si>
  <si>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</si>
  <si>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</si>
  <si>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</si>
  <si>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</si>
  <si>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</si>
  <si>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</si>
  <si>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</si>
  <si>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</si>
  <si>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</si>
  <si>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</si>
  <si>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</si>
  <si>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</si>
  <si>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</si>
  <si>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</si>
  <si>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</si>
  <si>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</si>
  <si>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</si>
  <si>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</si>
  <si>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</si>
  <si>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</si>
  <si>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</si>
  <si>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</si>
  <si>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</si>
  <si>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</si>
  <si>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</si>
  <si>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</si>
  <si>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</si>
  <si>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</si>
  <si>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</si>
  <si>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</si>
  <si>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</si>
  <si>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</si>
  <si>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</si>
  <si>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2414202781173700100</t>
  </si>
  <si>
    <t>12139156</t>
  </si>
  <si>
    <t>2200090892</t>
  </si>
  <si>
    <t>2250010276</t>
  </si>
  <si>
    <t>91001900000001</t>
  </si>
  <si>
    <t>2280062933</t>
  </si>
  <si>
    <t>3114202963436199900</t>
  </si>
  <si>
    <t>640002371</t>
  </si>
  <si>
    <t>2250002346</t>
  </si>
  <si>
    <t>3124201420305999900</t>
  </si>
  <si>
    <t>310304111810000000</t>
  </si>
  <si>
    <t>3103045917100000300</t>
  </si>
  <si>
    <t>301002850</t>
  </si>
  <si>
    <t>2412201937457200100</t>
  </si>
  <si>
    <t>22214272</t>
  </si>
  <si>
    <t>30003393</t>
  </si>
  <si>
    <t>302102591</t>
  </si>
  <si>
    <t>668111383</t>
  </si>
  <si>
    <t>2250015394</t>
  </si>
  <si>
    <t>2309002394</t>
  </si>
  <si>
    <t>3114202963360099800</t>
  </si>
  <si>
    <t>12030046182479999000</t>
  </si>
  <si>
    <t>12030046192480000000</t>
  </si>
  <si>
    <t>8540162</t>
  </si>
  <si>
    <t>304001926</t>
  </si>
  <si>
    <t>304003761</t>
  </si>
  <si>
    <t>2302003012</t>
  </si>
  <si>
    <t>41045400</t>
  </si>
  <si>
    <t>41045403</t>
  </si>
  <si>
    <t>8502066</t>
  </si>
  <si>
    <t>2999201540802100200</t>
  </si>
  <si>
    <t>301004728</t>
  </si>
  <si>
    <t>600010004</t>
  </si>
  <si>
    <t>640002231</t>
  </si>
  <si>
    <t>22515779</t>
  </si>
  <si>
    <t>22531899</t>
  </si>
  <si>
    <t>32099602</t>
  </si>
  <si>
    <t>321340020118100010000000</t>
  </si>
  <si>
    <t>321340020119100000000000</t>
  </si>
  <si>
    <t>2309004639</t>
  </si>
  <si>
    <t>43170512</t>
  </si>
  <si>
    <t>43193940</t>
  </si>
  <si>
    <t>23060011180300001000</t>
  </si>
  <si>
    <t>310300111910000000</t>
  </si>
  <si>
    <t>310300491910000000</t>
  </si>
  <si>
    <t>99000011190300000000</t>
  </si>
  <si>
    <t>99000046190100005000</t>
  </si>
  <si>
    <t>99000046190799995000</t>
  </si>
  <si>
    <t>99000044180300005000</t>
  </si>
  <si>
    <t>99000044190299996000</t>
  </si>
  <si>
    <t>8539944</t>
  </si>
  <si>
    <t>41045915</t>
  </si>
  <si>
    <t>2690000174</t>
  </si>
  <si>
    <t>300004329</t>
  </si>
  <si>
    <t>304001755</t>
  </si>
  <si>
    <t>640001622</t>
  </si>
  <si>
    <t>655001664</t>
  </si>
  <si>
    <t>12140036170800001000</t>
  </si>
  <si>
    <t>121400/36/17/17/00000005</t>
  </si>
  <si>
    <t>2302003268</t>
  </si>
  <si>
    <t>2309003346</t>
  </si>
  <si>
    <t>2690000349</t>
  </si>
  <si>
    <t>55020309</t>
  </si>
  <si>
    <t>505613</t>
  </si>
  <si>
    <t>2309002897</t>
  </si>
  <si>
    <t>206312000000</t>
  </si>
  <si>
    <t>206314000000</t>
  </si>
  <si>
    <t>8907502</t>
  </si>
  <si>
    <t>2280082714</t>
  </si>
  <si>
    <t>8539756</t>
  </si>
  <si>
    <t>160261921120422020</t>
  </si>
  <si>
    <t>43177302</t>
  </si>
  <si>
    <t>43179225</t>
  </si>
  <si>
    <t>2999202873274200100</t>
  </si>
  <si>
    <t>2999202873309799900</t>
  </si>
  <si>
    <t>91000036171699995000</t>
  </si>
  <si>
    <t>91000036181700002000</t>
  </si>
  <si>
    <t>304001140</t>
  </si>
  <si>
    <t>635003567</t>
  </si>
  <si>
    <t>15552994</t>
  </si>
  <si>
    <t>99000011190100001000</t>
  </si>
  <si>
    <t>14055133</t>
  </si>
  <si>
    <t>2000010048</t>
  </si>
  <si>
    <t>304001925</t>
  </si>
  <si>
    <t>304003763</t>
  </si>
  <si>
    <t>11988092</t>
  </si>
  <si>
    <t>2304001082</t>
  </si>
  <si>
    <t>2414202092813599700</t>
  </si>
  <si>
    <t>2640011190</t>
  </si>
  <si>
    <t>3114201124820199900</t>
  </si>
  <si>
    <t>32119154</t>
  </si>
  <si>
    <t>44180169</t>
  </si>
  <si>
    <t>11120036171000001000</t>
  </si>
  <si>
    <t>1213004416P107744588</t>
  </si>
  <si>
    <t>2309003004</t>
  </si>
  <si>
    <t>22214171</t>
  </si>
  <si>
    <t>22341873</t>
  </si>
  <si>
    <t>301004265</t>
  </si>
  <si>
    <t>195269000000</t>
  </si>
  <si>
    <t>2412202071829000200</t>
  </si>
  <si>
    <t>41050127</t>
  </si>
  <si>
    <t>43169018</t>
  </si>
  <si>
    <t>54522170</t>
  </si>
  <si>
    <t>2280014070</t>
  </si>
  <si>
    <t>43187020</t>
  </si>
  <si>
    <t>11120044180800000000</t>
  </si>
  <si>
    <t>11120044185899999000</t>
  </si>
  <si>
    <t>3114202748210200100</t>
  </si>
  <si>
    <t>10619837</t>
  </si>
  <si>
    <t>160261822110088000</t>
  </si>
  <si>
    <t>3114202997427299800</t>
  </si>
  <si>
    <t>3124201589100599800</t>
  </si>
  <si>
    <t>2250007836</t>
  </si>
  <si>
    <t>2250007837</t>
  </si>
  <si>
    <t>99000011160099996000</t>
  </si>
  <si>
    <t>99000011170100003000</t>
  </si>
  <si>
    <t>99000011180099994000</t>
  </si>
  <si>
    <t>99000021170200003000</t>
  </si>
  <si>
    <t>99000044160300007000</t>
  </si>
  <si>
    <t>99000044165800002000</t>
  </si>
  <si>
    <t>99000044170400006000</t>
  </si>
  <si>
    <t>99000044170699997000</t>
  </si>
  <si>
    <t>99000044180700004000</t>
  </si>
  <si>
    <t>99000044185099993000</t>
  </si>
  <si>
    <t>99000044185799999000</t>
  </si>
  <si>
    <t>99000046172479996000</t>
  </si>
  <si>
    <t>99000046182400000000</t>
  </si>
  <si>
    <t>160231828430000000</t>
  </si>
  <si>
    <t>41047870</t>
  </si>
  <si>
    <t>22364363</t>
  </si>
  <si>
    <t>22387698</t>
  </si>
  <si>
    <t>99000036180199997000</t>
  </si>
  <si>
    <t>32117648</t>
  </si>
  <si>
    <t>43152633</t>
  </si>
  <si>
    <t>43167538</t>
  </si>
  <si>
    <t>43167694</t>
  </si>
  <si>
    <t>43191701</t>
  </si>
  <si>
    <t>99000044170299998000</t>
  </si>
  <si>
    <t>990000441903000060</t>
  </si>
  <si>
    <t>2280038722</t>
  </si>
  <si>
    <t>43170791</t>
  </si>
  <si>
    <t>43182398</t>
  </si>
  <si>
    <t>4318239800002</t>
  </si>
  <si>
    <t>43189992</t>
  </si>
  <si>
    <t>43190133</t>
  </si>
  <si>
    <t>3124202067574900200</t>
  </si>
  <si>
    <t>5051621</t>
  </si>
  <si>
    <t>43145480</t>
  </si>
  <si>
    <t>43168449</t>
  </si>
  <si>
    <t>43191791</t>
  </si>
  <si>
    <t>22210011170099999000</t>
  </si>
  <si>
    <t>22210021170199998000</t>
  </si>
  <si>
    <t>22210046170099999000</t>
  </si>
  <si>
    <t>3114201957675299800</t>
  </si>
  <si>
    <t>3114203125843899900</t>
  </si>
  <si>
    <t>33393</t>
  </si>
  <si>
    <t>3393</t>
  </si>
  <si>
    <t>2301001342</t>
  </si>
  <si>
    <t>2302002435</t>
  </si>
  <si>
    <t>54407334</t>
  </si>
  <si>
    <t>2640009793</t>
  </si>
  <si>
    <t>21300042180100002000</t>
  </si>
  <si>
    <t>12031703</t>
  </si>
  <si>
    <t>2414202562903399900</t>
  </si>
  <si>
    <t>41040284</t>
  </si>
  <si>
    <t>41046110</t>
  </si>
  <si>
    <t>21300036181700002000</t>
  </si>
  <si>
    <t>21300036191700001000</t>
  </si>
  <si>
    <t>43168456</t>
  </si>
  <si>
    <t>43191787</t>
  </si>
  <si>
    <t>431172859</t>
  </si>
  <si>
    <t>43196279</t>
  </si>
  <si>
    <t>304003070</t>
  </si>
  <si>
    <t>13100050180100000000</t>
  </si>
  <si>
    <t>41048751</t>
  </si>
  <si>
    <t>41048762</t>
  </si>
  <si>
    <t>41048763</t>
  </si>
  <si>
    <t>41045707</t>
  </si>
  <si>
    <t>3000001017</t>
  </si>
  <si>
    <t>3114202965248500200</t>
  </si>
  <si>
    <t>505373</t>
  </si>
  <si>
    <t>51995029</t>
  </si>
  <si>
    <t>52916488</t>
  </si>
  <si>
    <t>52971603</t>
  </si>
  <si>
    <t>54445288</t>
  </si>
  <si>
    <t>3124201273691700200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</si>
  <si>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</si>
  <si>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</si>
  <si>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</si>
  <si>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</si>
  <si>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</si>
  <si>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</si>
  <si>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</si>
  <si>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</si>
  <si>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</si>
  <si>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</si>
  <si>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</si>
  <si>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</si>
  <si>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</si>
  <si>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</si>
  <si>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</si>
  <si>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</si>
  <si>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</si>
  <si>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</si>
  <si>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</si>
  <si>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</si>
  <si>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</si>
  <si>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</si>
  <si>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</si>
  <si>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</si>
  <si>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</si>
  <si>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</si>
  <si>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</si>
  <si>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</si>
  <si>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</si>
  <si>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</si>
  <si>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</si>
  <si>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</si>
  <si>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</si>
  <si>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</si>
  <si>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</si>
  <si>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</si>
  <si>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</si>
  <si>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</si>
  <si>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</si>
  <si>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</si>
  <si>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</si>
  <si>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</si>
  <si>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</si>
  <si>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</si>
  <si>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</si>
  <si>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</si>
  <si>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</si>
  <si>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</si>
  <si>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</si>
  <si>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</si>
  <si>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</si>
  <si>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</si>
  <si>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</si>
  <si>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</si>
  <si>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</si>
  <si>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</si>
  <si>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</si>
  <si>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</si>
  <si>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</si>
  <si>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</si>
  <si>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</si>
  <si>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</si>
  <si>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</si>
  <si>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</si>
  <si>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</si>
  <si>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</si>
  <si>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</si>
  <si>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</si>
  <si>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</si>
  <si>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</si>
  <si>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</si>
  <si>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</si>
  <si>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</si>
  <si>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</si>
  <si>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</si>
  <si>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</si>
  <si>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</si>
  <si>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</si>
  <si>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</si>
  <si>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</si>
  <si>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</si>
  <si>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</si>
  <si>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</si>
  <si>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</si>
  <si>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</si>
  <si>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</si>
  <si>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</si>
  <si>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</si>
  <si>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</si>
  <si>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</si>
  <si>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</si>
  <si>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</si>
  <si>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</si>
  <si>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</si>
  <si>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</si>
  <si>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</si>
  <si>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</si>
  <si>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</si>
  <si>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</si>
  <si>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</si>
  <si>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</si>
  <si>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</si>
  <si>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</si>
  <si>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</si>
  <si>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</si>
  <si>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</si>
  <si>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</si>
  <si>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</si>
  <si>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</si>
  <si>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</si>
  <si>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</si>
  <si>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</si>
  <si>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</si>
  <si>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</si>
  <si>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</si>
  <si>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</si>
  <si>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</si>
  <si>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</si>
  <si>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</si>
  <si>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</si>
  <si>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</si>
  <si>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</si>
  <si>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</si>
  <si>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</si>
  <si>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</si>
  <si>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</si>
  <si>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</si>
  <si>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</si>
  <si>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</si>
  <si>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</si>
  <si>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</si>
  <si>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</si>
  <si>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</si>
  <si>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</si>
  <si>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</si>
  <si>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</si>
  <si>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</si>
  <si>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</si>
  <si>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</si>
  <si>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</si>
  <si>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</si>
  <si>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</si>
  <si>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</si>
  <si>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</si>
  <si>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</si>
  <si>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</si>
  <si>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</si>
  <si>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</si>
  <si>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</si>
  <si>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</si>
  <si>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</si>
  <si>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</si>
  <si>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</si>
  <si>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</si>
  <si>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</si>
  <si>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</si>
  <si>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</si>
  <si>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</si>
  <si>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</si>
  <si>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</si>
  <si>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</si>
  <si>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</si>
  <si>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</si>
  <si>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</si>
  <si>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</si>
  <si>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</si>
  <si>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</si>
  <si>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</si>
  <si>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</si>
  <si>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</si>
  <si>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</si>
  <si>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</si>
  <si>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</si>
  <si>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</si>
  <si>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</si>
  <si>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001P000202300000</t>
  </si>
  <si>
    <t xml:space="preserve"> </t>
  </si>
  <si>
    <t>Row Labels</t>
  </si>
  <si>
    <t>(blank)</t>
  </si>
  <si>
    <t>Grand Total</t>
  </si>
  <si>
    <t>Column Labels</t>
  </si>
  <si>
    <t>Count of invoice_number</t>
  </si>
  <si>
    <t>Sum of New Budget</t>
  </si>
  <si>
    <t>Sum of Cross sell bugdet</t>
  </si>
  <si>
    <t>Sum of Renewal Budget</t>
  </si>
  <si>
    <t>Cross sell</t>
  </si>
  <si>
    <t>Sum of revenue_amount</t>
  </si>
  <si>
    <t>Count of global_attendees</t>
  </si>
  <si>
    <t xml:space="preserve">INSURANCE ANALYSIS DASHBOARD                   </t>
  </si>
  <si>
    <t>GROUP-6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</si>
</sst>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theme="0" tint="-4.9989318521683403E-2"/>
        <bgColor indexed="64"/>
      </patternFill>
    </fill>
  </fills>
  <borders count="10">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2" fontId="0" fillId="0" borderId="0" xfId="0" applyNumberFormat="1"/>
    <xf numFmtId="2" fontId="0" fillId="0" borderId="0" xfId="0" quotePrefix="1" applyNumberFormat="1"/>
    <xf numFmtId="0" fontId="1" fillId="2" borderId="1" xfId="0" applyFont="1" applyFill="1" applyBorder="1"/>
    <xf numFmtId="0" fontId="0" fillId="4" borderId="5" xfId="0" applyFill="1" applyBorder="1"/>
    <xf numFmtId="0" fontId="0" fillId="4" borderId="0" xfId="0" applyFill="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0" fillId="0" borderId="0" xfId="0" applyNumberFormat="1"/>
  </cellXfs>
  <cellStyles count="1">
    <cellStyle name="Normal" xfId="0" builtinId="0"/>
  </cellStyles>
  <dxfs count="48">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Analytcs (2).xlsx]Sheet5!PivotTable4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C27F55EA-B3BC-4F2E-AEC2-BE2C22947FD0}" type="VALUE">
                  <a:rPr lang="en-US" baseline="0"/>
                  <a:pPr>
                    <a:defRPr/>
                  </a:pPr>
                  <a:t>[VALUE]</a:t>
                </a:fld>
                <a:endParaRPr lang="en-US" baseline="0"/>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005A6C0-A8C2-49E5-80B4-A0A2DAD73EE5}"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A5E1169-9E18-4E43-8324-7931180FC222}"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1E81099-3B0C-40CF-A834-434EB31A54F6}"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61A5EAFB-D2A6-485F-B5B6-3B58BBE6D2AB}"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C2ED0E6-D55A-4674-ACFE-74378AC0FC76}"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tx>
            <c:rich>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2725D883-3DCA-4BAB-8A1C-BACCD9B4F1B1}" type="VALUE">
                  <a:rPr lang="en-US" baseline="0"/>
                  <a:pPr>
                    <a:defRPr/>
                  </a:pPr>
                  <a:t>[VALUE]</a:t>
                </a:fld>
                <a:endParaRPr lang="en-IN"/>
              </a:p>
            </c:rich>
          </c:tx>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Sheet5!$B$3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6-00A6-4BC4-AC2B-F8FB43194F8B}"/>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00A6-4BC4-AC2B-F8FB43194F8B}"/>
              </c:ext>
            </c:extLst>
          </c:dPt>
          <c:dPt>
            <c:idx val="2"/>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0-00A6-4BC4-AC2B-F8FB43194F8B}"/>
              </c:ext>
            </c:extLst>
          </c:dPt>
          <c:dPt>
            <c:idx val="3"/>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00A6-4BC4-AC2B-F8FB43194F8B}"/>
              </c:ext>
            </c:extLst>
          </c:dPt>
          <c:dPt>
            <c:idx val="4"/>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00A6-4BC4-AC2B-F8FB43194F8B}"/>
              </c:ext>
            </c:extLst>
          </c:dPt>
          <c:dPt>
            <c:idx val="5"/>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00A6-4BC4-AC2B-F8FB43194F8B}"/>
              </c:ext>
            </c:extLst>
          </c:dPt>
          <c:dPt>
            <c:idx val="6"/>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00A6-4BC4-AC2B-F8FB43194F8B}"/>
              </c:ext>
            </c:extLst>
          </c:dPt>
          <c:dLbls>
            <c:dLbl>
              <c:idx val="0"/>
              <c:tx>
                <c:rich>
                  <a:bodyPr/>
                  <a:lstStyle/>
                  <a:p>
                    <a:fld id="{2725D883-3DCA-4BAB-8A1C-BACCD9B4F1B1}"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0A6-4BC4-AC2B-F8FB43194F8B}"/>
                </c:ext>
              </c:extLst>
            </c:dLbl>
            <c:dLbl>
              <c:idx val="1"/>
              <c:tx>
                <c:rich>
                  <a:bodyPr/>
                  <a:lstStyle/>
                  <a:p>
                    <a:fld id="{2C2ED0E6-D55A-4674-ACFE-74378AC0FC76}"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0A6-4BC4-AC2B-F8FB43194F8B}"/>
                </c:ext>
              </c:extLst>
            </c:dLbl>
            <c:dLbl>
              <c:idx val="2"/>
              <c:tx>
                <c:rich>
                  <a:bodyPr/>
                  <a:lstStyle/>
                  <a:p>
                    <a:r>
                      <a:rPr lang="en-US" baseline="0"/>
                      <a:t> </a:t>
                    </a:r>
                    <a:fld id="{C27F55EA-B3BC-4F2E-AEC2-BE2C22947FD0}"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0A6-4BC4-AC2B-F8FB43194F8B}"/>
                </c:ext>
              </c:extLst>
            </c:dLbl>
            <c:dLbl>
              <c:idx val="3"/>
              <c:tx>
                <c:rich>
                  <a:bodyPr/>
                  <a:lstStyle/>
                  <a:p>
                    <a:fld id="{61A5EAFB-D2A6-485F-B5B6-3B58BBE6D2AB}"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0A6-4BC4-AC2B-F8FB43194F8B}"/>
                </c:ext>
              </c:extLst>
            </c:dLbl>
            <c:dLbl>
              <c:idx val="4"/>
              <c:tx>
                <c:rich>
                  <a:bodyPr/>
                  <a:lstStyle/>
                  <a:p>
                    <a:fld id="{2005A6C0-A8C2-49E5-80B4-A0A2DAD73EE5}"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0A6-4BC4-AC2B-F8FB43194F8B}"/>
                </c:ext>
              </c:extLst>
            </c:dLbl>
            <c:dLbl>
              <c:idx val="5"/>
              <c:tx>
                <c:rich>
                  <a:bodyPr/>
                  <a:lstStyle/>
                  <a:p>
                    <a:fld id="{2A5E1169-9E18-4E43-8324-7931180FC222}"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0A6-4BC4-AC2B-F8FB43194F8B}"/>
                </c:ext>
              </c:extLst>
            </c:dLbl>
            <c:dLbl>
              <c:idx val="6"/>
              <c:tx>
                <c:rich>
                  <a:bodyPr/>
                  <a:lstStyle/>
                  <a:p>
                    <a:fld id="{D1E81099-3B0C-40CF-A834-434EB31A54F6}"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0A6-4BC4-AC2B-F8FB43194F8B}"/>
                </c:ext>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Sheet5!$A$4:$A$11</c:f>
              <c:strCache>
                <c:ptCount val="7"/>
                <c:pt idx="0">
                  <c:v>Employee Benefits</c:v>
                </c:pt>
                <c:pt idx="1">
                  <c:v>Engineering</c:v>
                </c:pt>
                <c:pt idx="2">
                  <c:v>Fire</c:v>
                </c:pt>
                <c:pt idx="3">
                  <c:v>Liability</c:v>
                </c:pt>
                <c:pt idx="4">
                  <c:v>Marine</c:v>
                </c:pt>
                <c:pt idx="5">
                  <c:v>Miscellaneous</c:v>
                </c:pt>
                <c:pt idx="6">
                  <c:v>Terrorism</c:v>
                </c:pt>
              </c:strCache>
            </c:strRef>
          </c:cat>
          <c:val>
            <c:numRef>
              <c:f>Sheet5!$B$4:$B$11</c:f>
              <c:numCache>
                <c:formatCode>General</c:formatCode>
                <c:ptCount val="7"/>
                <c:pt idx="0">
                  <c:v>2315000</c:v>
                </c:pt>
                <c:pt idx="1">
                  <c:v>329500</c:v>
                </c:pt>
                <c:pt idx="2">
                  <c:v>2450000</c:v>
                </c:pt>
                <c:pt idx="3">
                  <c:v>324000</c:v>
                </c:pt>
                <c:pt idx="4">
                  <c:v>710000</c:v>
                </c:pt>
                <c:pt idx="5">
                  <c:v>450000</c:v>
                </c:pt>
                <c:pt idx="6">
                  <c:v>300000</c:v>
                </c:pt>
              </c:numCache>
            </c:numRef>
          </c:val>
          <c:extLst>
            <c:ext xmlns:c16="http://schemas.microsoft.com/office/drawing/2014/chart" uri="{C3380CC4-5D6E-409C-BE32-E72D297353CC}">
              <c16:uniqueId val="{00000000-A26B-4710-B6F4-8EC7CE408A90}"/>
            </c:ext>
          </c:extLst>
        </c:ser>
        <c:dLbls>
          <c:showLegendKey val="0"/>
          <c:showVal val="0"/>
          <c:showCatName val="0"/>
          <c:showSerName val="0"/>
          <c:showPercent val="0"/>
          <c:showBubbleSize val="0"/>
        </c:dLbls>
        <c:gapWidth val="65"/>
        <c:shape val="box"/>
        <c:axId val="923683839"/>
        <c:axId val="923694879"/>
        <c:axId val="0"/>
      </c:bar3DChart>
      <c:catAx>
        <c:axId val="9236838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3694879"/>
        <c:crosses val="autoZero"/>
        <c:auto val="1"/>
        <c:lblAlgn val="ctr"/>
        <c:lblOffset val="100"/>
        <c:noMultiLvlLbl val="0"/>
      </c:catAx>
      <c:valAx>
        <c:axId val="923694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2368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r>
              <a:rPr lang="en-US" sz="1800" b="0" i="0" u="none" strike="noStrike" kern="1200" spc="0" baseline="0">
                <a:solidFill>
                  <a:sysClr val="windowText" lastClr="000000">
                    <a:lumMod val="65000"/>
                    <a:lumOff val="35000"/>
                  </a:sysClr>
                </a:solidFill>
              </a:rPr>
              <a:t>6. OPEN OPPTY - TOP 4</a:t>
            </a:r>
          </a:p>
        </c:rich>
      </c:tx>
      <c:overlay val="0"/>
      <c:spPr>
        <a:noFill/>
        <a:ln>
          <a:noFill/>
        </a:ln>
        <a:effectLst/>
      </c:spPr>
      <c:txPr>
        <a:bodyPr rot="0" spcFirstLastPara="1" vertOverflow="ellipsis" vert="horz" wrap="square" anchor="ctr" anchorCtr="1"/>
        <a:lstStyle/>
        <a:p>
          <a:pPr>
            <a:defRPr b="0" i="0" u="none" strike="noStrike" kern="1200" baseline="0">
              <a:solidFill>
                <a:schemeClr val="tx1"/>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w="3175">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BE-Mega policy</c:v>
              </c:pt>
              <c:pt idx="1">
                <c:v>CVP GMC</c:v>
              </c:pt>
              <c:pt idx="2">
                <c:v>DB -Mega Policy</c:v>
              </c:pt>
              <c:pt idx="3">
                <c:v>EL-Group Mediclaim</c:v>
              </c:pt>
            </c:strLit>
          </c:cat>
          <c:val>
            <c:numLit>
              <c:formatCode>General</c:formatCode>
              <c:ptCount val="4"/>
              <c:pt idx="0">
                <c:v>300000</c:v>
              </c:pt>
              <c:pt idx="1">
                <c:v>350000</c:v>
              </c:pt>
              <c:pt idx="2">
                <c:v>400000</c:v>
              </c:pt>
              <c:pt idx="3">
                <c:v>400000</c:v>
              </c:pt>
            </c:numLit>
          </c:val>
          <c:extLst>
            <c:ext xmlns:c16="http://schemas.microsoft.com/office/drawing/2014/chart" uri="{C3380CC4-5D6E-409C-BE32-E72D297353CC}">
              <c16:uniqueId val="{00000000-F0C9-4884-A9FE-00AC80826081}"/>
            </c:ext>
          </c:extLst>
        </c:ser>
        <c:dLbls>
          <c:dLblPos val="inEnd"/>
          <c:showLegendKey val="0"/>
          <c:showVal val="1"/>
          <c:showCatName val="0"/>
          <c:showSerName val="0"/>
          <c:showPercent val="0"/>
          <c:showBubbleSize val="0"/>
        </c:dLbls>
        <c:gapWidth val="41"/>
        <c:axId val="618909103"/>
        <c:axId val="618907663"/>
      </c:barChart>
      <c:catAx>
        <c:axId val="61890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618907663"/>
        <c:crosses val="autoZero"/>
        <c:auto val="1"/>
        <c:lblAlgn val="ctr"/>
        <c:lblOffset val="100"/>
        <c:noMultiLvlLbl val="0"/>
      </c:catAx>
      <c:valAx>
        <c:axId val="618907663"/>
        <c:scaling>
          <c:orientation val="minMax"/>
        </c:scaling>
        <c:delete val="1"/>
        <c:axPos val="l"/>
        <c:numFmt formatCode="General" sourceLinked="1"/>
        <c:majorTickMark val="none"/>
        <c:minorTickMark val="none"/>
        <c:tickLblPos val="nextTo"/>
        <c:crossAx val="61890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Analytcs (2).xlsx]Sheet3!PivotTable13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c:f>
              <c:strCache>
                <c:ptCount val="1"/>
                <c:pt idx="0">
                  <c:v>Abhinav Shivam</c:v>
                </c:pt>
              </c:strCache>
            </c:strRef>
          </c:cat>
          <c:val>
            <c:numRef>
              <c:f>Sheet3!$B$4</c:f>
              <c:numCache>
                <c:formatCode>General</c:formatCode>
                <c:ptCount val="1"/>
                <c:pt idx="0">
                  <c:v>6</c:v>
                </c:pt>
              </c:numCache>
            </c:numRef>
          </c:val>
          <c:extLst>
            <c:ext xmlns:c16="http://schemas.microsoft.com/office/drawing/2014/chart" uri="{C3380CC4-5D6E-409C-BE32-E72D297353CC}">
              <c16:uniqueId val="{00000000-F078-4BED-9AC4-810C33649044}"/>
            </c:ext>
          </c:extLst>
        </c:ser>
        <c:dLbls>
          <c:showLegendKey val="0"/>
          <c:showVal val="0"/>
          <c:showCatName val="0"/>
          <c:showSerName val="0"/>
          <c:showPercent val="0"/>
          <c:showBubbleSize val="0"/>
        </c:dLbls>
        <c:gapWidth val="219"/>
        <c:overlap val="-27"/>
        <c:axId val="970135400"/>
        <c:axId val="970132448"/>
      </c:barChart>
      <c:catAx>
        <c:axId val="97013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32448"/>
        <c:crosses val="autoZero"/>
        <c:auto val="1"/>
        <c:lblAlgn val="ctr"/>
        <c:lblOffset val="100"/>
        <c:noMultiLvlLbl val="0"/>
      </c:catAx>
      <c:valAx>
        <c:axId val="97013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35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Analytcs (2).xlsx]Sheet4!PivotTable3</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Cross Sell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Sheet4!$A$5:$A$17</c:f>
              <c:strCache>
                <c:ptCount val="12"/>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pt idx="11">
                  <c:v>(blank)</c:v>
                </c:pt>
              </c:strCache>
            </c:strRef>
          </c:cat>
          <c:val>
            <c:numRef>
              <c:f>Sheet4!$B$5:$B$17</c:f>
              <c:numCache>
                <c:formatCode>General</c:formatCode>
                <c:ptCount val="12"/>
                <c:pt idx="0">
                  <c:v>10</c:v>
                </c:pt>
                <c:pt idx="1">
                  <c:v>20</c:v>
                </c:pt>
                <c:pt idx="5">
                  <c:v>2</c:v>
                </c:pt>
                <c:pt idx="9">
                  <c:v>12</c:v>
                </c:pt>
                <c:pt idx="10">
                  <c:v>19</c:v>
                </c:pt>
              </c:numCache>
            </c:numRef>
          </c:val>
          <c:smooth val="0"/>
          <c:extLst>
            <c:ext xmlns:c16="http://schemas.microsoft.com/office/drawing/2014/chart" uri="{C3380CC4-5D6E-409C-BE32-E72D297353CC}">
              <c16:uniqueId val="{00000000-583E-4FDD-AC17-A77933BB10F5}"/>
            </c:ext>
          </c:extLst>
        </c:ser>
        <c:ser>
          <c:idx val="1"/>
          <c:order val="1"/>
          <c:tx>
            <c:strRef>
              <c:f>Sheet4!$C$3:$C$4</c:f>
              <c:strCache>
                <c:ptCount val="1"/>
                <c:pt idx="0">
                  <c:v>New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Sheet4!$A$5:$A$17</c:f>
              <c:strCache>
                <c:ptCount val="12"/>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pt idx="11">
                  <c:v>(blank)</c:v>
                </c:pt>
              </c:strCache>
            </c:strRef>
          </c:cat>
          <c:val>
            <c:numRef>
              <c:f>Sheet4!$C$5:$C$17</c:f>
              <c:numCache>
                <c:formatCode>General</c:formatCode>
                <c:ptCount val="12"/>
                <c:pt idx="6">
                  <c:v>1</c:v>
                </c:pt>
                <c:pt idx="7">
                  <c:v>7</c:v>
                </c:pt>
                <c:pt idx="8">
                  <c:v>8</c:v>
                </c:pt>
              </c:numCache>
            </c:numRef>
          </c:val>
          <c:smooth val="0"/>
          <c:extLst>
            <c:ext xmlns:c16="http://schemas.microsoft.com/office/drawing/2014/chart" uri="{C3380CC4-5D6E-409C-BE32-E72D297353CC}">
              <c16:uniqueId val="{0000000D-583E-4FDD-AC17-A77933BB10F5}"/>
            </c:ext>
          </c:extLst>
        </c:ser>
        <c:ser>
          <c:idx val="2"/>
          <c:order val="2"/>
          <c:tx>
            <c:strRef>
              <c:f>Sheet4!$D$3:$D$4</c:f>
              <c:strCache>
                <c:ptCount val="1"/>
                <c:pt idx="0">
                  <c:v>Renewal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Sheet4!$A$5:$A$17</c:f>
              <c:strCache>
                <c:ptCount val="12"/>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pt idx="11">
                  <c:v>(blank)</c:v>
                </c:pt>
              </c:strCache>
            </c:strRef>
          </c:cat>
          <c:val>
            <c:numRef>
              <c:f>Sheet4!$D$5:$D$17</c:f>
              <c:numCache>
                <c:formatCode>General</c:formatCode>
                <c:ptCount val="12"/>
                <c:pt idx="2">
                  <c:v>18</c:v>
                </c:pt>
                <c:pt idx="3">
                  <c:v>58</c:v>
                </c:pt>
                <c:pt idx="4">
                  <c:v>3</c:v>
                </c:pt>
                <c:pt idx="7">
                  <c:v>3</c:v>
                </c:pt>
                <c:pt idx="9">
                  <c:v>15</c:v>
                </c:pt>
              </c:numCache>
            </c:numRef>
          </c:val>
          <c:smooth val="0"/>
          <c:extLst>
            <c:ext xmlns:c16="http://schemas.microsoft.com/office/drawing/2014/chart" uri="{C3380CC4-5D6E-409C-BE32-E72D297353CC}">
              <c16:uniqueId val="{0000000E-583E-4FDD-AC17-A77933BB10F5}"/>
            </c:ext>
          </c:extLst>
        </c:ser>
        <c:ser>
          <c:idx val="3"/>
          <c:order val="3"/>
          <c:tx>
            <c:strRef>
              <c:f>Sheet4!$E$3:$E$4</c:f>
              <c:strCache>
                <c:ptCount val="1"/>
                <c:pt idx="0">
                  <c:v>(blank)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Sheet4!$A$5:$A$17</c:f>
              <c:strCache>
                <c:ptCount val="12"/>
                <c:pt idx="0">
                  <c:v>Abhinav Shivam</c:v>
                </c:pt>
                <c:pt idx="1">
                  <c:v>Animesh Rawat</c:v>
                </c:pt>
                <c:pt idx="2">
                  <c:v>Ankita Shah</c:v>
                </c:pt>
                <c:pt idx="3">
                  <c:v>Divya Dhingra</c:v>
                </c:pt>
                <c:pt idx="4">
                  <c:v>Gautam Murkunde</c:v>
                </c:pt>
                <c:pt idx="5">
                  <c:v>Mark</c:v>
                </c:pt>
                <c:pt idx="6">
                  <c:v>Neel Jain</c:v>
                </c:pt>
                <c:pt idx="7">
                  <c:v>Shloka Shelat</c:v>
                </c:pt>
                <c:pt idx="8">
                  <c:v>Shobhit Agarwal</c:v>
                </c:pt>
                <c:pt idx="9">
                  <c:v>Vidit Shah</c:v>
                </c:pt>
                <c:pt idx="10">
                  <c:v>Vinay</c:v>
                </c:pt>
                <c:pt idx="11">
                  <c:v>(blank)</c:v>
                </c:pt>
              </c:strCache>
            </c:strRef>
          </c:cat>
          <c:val>
            <c:numRef>
              <c:f>Sheet4!$E$5:$E$17</c:f>
              <c:numCache>
                <c:formatCode>General</c:formatCode>
                <c:ptCount val="12"/>
                <c:pt idx="2">
                  <c:v>18</c:v>
                </c:pt>
                <c:pt idx="3">
                  <c:v>5</c:v>
                </c:pt>
                <c:pt idx="4">
                  <c:v>1</c:v>
                </c:pt>
                <c:pt idx="8">
                  <c:v>4</c:v>
                </c:pt>
              </c:numCache>
            </c:numRef>
          </c:val>
          <c:smooth val="0"/>
          <c:extLst>
            <c:ext xmlns:c16="http://schemas.microsoft.com/office/drawing/2014/chart" uri="{C3380CC4-5D6E-409C-BE32-E72D297353CC}">
              <c16:uniqueId val="{0000000F-583E-4FDD-AC17-A77933BB10F5}"/>
            </c:ext>
          </c:extLst>
        </c:ser>
        <c:dLbls>
          <c:showLegendKey val="0"/>
          <c:showVal val="0"/>
          <c:showCatName val="0"/>
          <c:showSerName val="0"/>
          <c:showPercent val="0"/>
          <c:showBubbleSize val="0"/>
        </c:dLbls>
        <c:marker val="1"/>
        <c:smooth val="0"/>
        <c:axId val="831035200"/>
        <c:axId val="831033232"/>
      </c:lineChart>
      <c:catAx>
        <c:axId val="8310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033232"/>
        <c:crosses val="autoZero"/>
        <c:auto val="1"/>
        <c:lblAlgn val="ctr"/>
        <c:lblOffset val="100"/>
        <c:noMultiLvlLbl val="0"/>
      </c:catAx>
      <c:valAx>
        <c:axId val="83103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0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Analytcs (2).xlsx]Sheet8!PivotTable6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Sheet8!$A$3</c:f>
              <c:strCache>
                <c:ptCount val="1"/>
                <c:pt idx="0">
                  <c:v>Sum of New Budget</c:v>
                </c:pt>
              </c:strCache>
            </c:strRef>
          </c:tx>
          <c:spPr>
            <a:solidFill>
              <a:schemeClr val="accent1"/>
            </a:solidFill>
            <a:ln>
              <a:noFill/>
            </a:ln>
            <a:effectLst/>
          </c:spPr>
          <c:invertIfNegative val="0"/>
          <c:cat>
            <c:strRef>
              <c:f>Sheet8!$A$4</c:f>
              <c:strCache>
                <c:ptCount val="1"/>
                <c:pt idx="0">
                  <c:v>Total</c:v>
                </c:pt>
              </c:strCache>
            </c:strRef>
          </c:cat>
          <c:val>
            <c:numRef>
              <c:f>Sheet8!$A$4</c:f>
              <c:numCache>
                <c:formatCode>General</c:formatCode>
                <c:ptCount val="1"/>
                <c:pt idx="0">
                  <c:v>19673793</c:v>
                </c:pt>
              </c:numCache>
            </c:numRef>
          </c:val>
          <c:extLst>
            <c:ext xmlns:c16="http://schemas.microsoft.com/office/drawing/2014/chart" uri="{C3380CC4-5D6E-409C-BE32-E72D297353CC}">
              <c16:uniqueId val="{00000000-3C84-414A-BA49-D216AC495956}"/>
            </c:ext>
          </c:extLst>
        </c:ser>
        <c:ser>
          <c:idx val="1"/>
          <c:order val="1"/>
          <c:tx>
            <c:strRef>
              <c:f>Sheet8!$B$3</c:f>
              <c:strCache>
                <c:ptCount val="1"/>
                <c:pt idx="0">
                  <c:v>Sum of Cross sell bugdet</c:v>
                </c:pt>
              </c:strCache>
            </c:strRef>
          </c:tx>
          <c:spPr>
            <a:solidFill>
              <a:schemeClr val="accent2"/>
            </a:solidFill>
            <a:ln>
              <a:noFill/>
            </a:ln>
            <a:effectLst/>
          </c:spPr>
          <c:invertIfNegative val="0"/>
          <c:cat>
            <c:strRef>
              <c:f>Sheet8!$A$4</c:f>
              <c:strCache>
                <c:ptCount val="1"/>
                <c:pt idx="0">
                  <c:v>Total</c:v>
                </c:pt>
              </c:strCache>
            </c:strRef>
          </c:cat>
          <c:val>
            <c:numRef>
              <c:f>Sheet8!$B$4</c:f>
              <c:numCache>
                <c:formatCode>General</c:formatCode>
                <c:ptCount val="1"/>
                <c:pt idx="0">
                  <c:v>20083111</c:v>
                </c:pt>
              </c:numCache>
            </c:numRef>
          </c:val>
          <c:extLst>
            <c:ext xmlns:c16="http://schemas.microsoft.com/office/drawing/2014/chart" uri="{C3380CC4-5D6E-409C-BE32-E72D297353CC}">
              <c16:uniqueId val="{00000001-3C84-414A-BA49-D216AC495956}"/>
            </c:ext>
          </c:extLst>
        </c:ser>
        <c:ser>
          <c:idx val="2"/>
          <c:order val="2"/>
          <c:tx>
            <c:strRef>
              <c:f>Sheet8!$C$3</c:f>
              <c:strCache>
                <c:ptCount val="1"/>
                <c:pt idx="0">
                  <c:v>Sum of Renewal Budget</c:v>
                </c:pt>
              </c:strCache>
            </c:strRef>
          </c:tx>
          <c:spPr>
            <a:solidFill>
              <a:schemeClr val="accent3"/>
            </a:solidFill>
            <a:ln>
              <a:noFill/>
            </a:ln>
            <a:effectLst/>
          </c:spPr>
          <c:invertIfNegative val="0"/>
          <c:cat>
            <c:strRef>
              <c:f>Sheet8!$A$4</c:f>
              <c:strCache>
                <c:ptCount val="1"/>
                <c:pt idx="0">
                  <c:v>Total</c:v>
                </c:pt>
              </c:strCache>
            </c:strRef>
          </c:cat>
          <c:val>
            <c:numRef>
              <c:f>Sheet8!$C$4</c:f>
              <c:numCache>
                <c:formatCode>General</c:formatCode>
                <c:ptCount val="1"/>
                <c:pt idx="0">
                  <c:v>12319455</c:v>
                </c:pt>
              </c:numCache>
            </c:numRef>
          </c:val>
          <c:extLst>
            <c:ext xmlns:c16="http://schemas.microsoft.com/office/drawing/2014/chart" uri="{C3380CC4-5D6E-409C-BE32-E72D297353CC}">
              <c16:uniqueId val="{00000002-3C84-414A-BA49-D216AC495956}"/>
            </c:ext>
          </c:extLst>
        </c:ser>
        <c:dLbls>
          <c:showLegendKey val="0"/>
          <c:showVal val="0"/>
          <c:showCatName val="0"/>
          <c:showSerName val="0"/>
          <c:showPercent val="0"/>
          <c:showBubbleSize val="0"/>
        </c:dLbls>
        <c:gapWidth val="219"/>
        <c:overlap val="-27"/>
        <c:axId val="921800672"/>
        <c:axId val="921810840"/>
      </c:barChart>
      <c:catAx>
        <c:axId val="92180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10840"/>
        <c:crosses val="autoZero"/>
        <c:auto val="1"/>
        <c:lblAlgn val="ctr"/>
        <c:lblOffset val="100"/>
        <c:noMultiLvlLbl val="0"/>
      </c:catAx>
      <c:valAx>
        <c:axId val="921810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0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'Individua Budgets'!$E$1</c:f>
              <c:strCache>
                <c:ptCount val="1"/>
                <c:pt idx="0">
                  <c:v>New Budget</c:v>
                </c:pt>
              </c:strCache>
            </c:strRef>
          </c:tx>
          <c:spPr>
            <a:solidFill>
              <a:schemeClr val="accent1"/>
            </a:solidFill>
            <a:ln>
              <a:noFill/>
            </a:ln>
            <a:effectLst/>
          </c:spPr>
          <c:invertIfNegative val="0"/>
          <c:cat>
            <c:strRef>
              <c:f>'Individua Budgets'!$D$2:$D$11</c:f>
              <c:strCache>
                <c:ptCount val="10"/>
                <c:pt idx="0">
                  <c:v>Hunter &amp; Farmer</c:v>
                </c:pt>
                <c:pt idx="1">
                  <c:v>Servicer</c:v>
                </c:pt>
                <c:pt idx="2">
                  <c:v>Servicer</c:v>
                </c:pt>
                <c:pt idx="3">
                  <c:v>BH</c:v>
                </c:pt>
                <c:pt idx="4">
                  <c:v>Hunter &amp; Farmer</c:v>
                </c:pt>
                <c:pt idx="5">
                  <c:v>Servicer Claims</c:v>
                </c:pt>
                <c:pt idx="6">
                  <c:v>Hunter &amp; Farmer</c:v>
                </c:pt>
                <c:pt idx="7">
                  <c:v>Hunter &amp; Farmer</c:v>
                </c:pt>
                <c:pt idx="8">
                  <c:v>Servicer</c:v>
                </c:pt>
                <c:pt idx="9">
                  <c:v>Farmer &amp; Servicer</c:v>
                </c:pt>
              </c:strCache>
            </c:strRef>
          </c:cat>
          <c:val>
            <c:numRef>
              <c:f>'Individua Budgets'!$E$2:$E$11</c:f>
              <c:numCache>
                <c:formatCode>General</c:formatCode>
                <c:ptCount val="10"/>
                <c:pt idx="0">
                  <c:v>12788092</c:v>
                </c:pt>
                <c:pt idx="1">
                  <c:v>129902</c:v>
                </c:pt>
                <c:pt idx="2">
                  <c:v>1278023</c:v>
                </c:pt>
                <c:pt idx="3">
                  <c:v>1000000</c:v>
                </c:pt>
                <c:pt idx="4">
                  <c:v>1250000</c:v>
                </c:pt>
                <c:pt idx="5">
                  <c:v>1345000</c:v>
                </c:pt>
                <c:pt idx="6">
                  <c:v>500000</c:v>
                </c:pt>
                <c:pt idx="7">
                  <c:v>1350000</c:v>
                </c:pt>
                <c:pt idx="8">
                  <c:v>19888</c:v>
                </c:pt>
                <c:pt idx="9">
                  <c:v>12888</c:v>
                </c:pt>
              </c:numCache>
            </c:numRef>
          </c:val>
          <c:extLst>
            <c:ext xmlns:c16="http://schemas.microsoft.com/office/drawing/2014/chart" uri="{C3380CC4-5D6E-409C-BE32-E72D297353CC}">
              <c16:uniqueId val="{00000000-9CEB-4E0F-996D-3B97717A7258}"/>
            </c:ext>
          </c:extLst>
        </c:ser>
        <c:ser>
          <c:idx val="1"/>
          <c:order val="1"/>
          <c:tx>
            <c:strRef>
              <c:f>'Individua Budgets'!$F$1</c:f>
              <c:strCache>
                <c:ptCount val="1"/>
                <c:pt idx="0">
                  <c:v>Cross sell bugdet</c:v>
                </c:pt>
              </c:strCache>
            </c:strRef>
          </c:tx>
          <c:spPr>
            <a:solidFill>
              <a:schemeClr val="accent2"/>
            </a:solidFill>
            <a:ln>
              <a:noFill/>
            </a:ln>
            <a:effectLst/>
          </c:spPr>
          <c:invertIfNegative val="0"/>
          <c:cat>
            <c:strRef>
              <c:f>'Individua Budgets'!$D$2:$D$11</c:f>
              <c:strCache>
                <c:ptCount val="10"/>
                <c:pt idx="0">
                  <c:v>Hunter &amp; Farmer</c:v>
                </c:pt>
                <c:pt idx="1">
                  <c:v>Servicer</c:v>
                </c:pt>
                <c:pt idx="2">
                  <c:v>Servicer</c:v>
                </c:pt>
                <c:pt idx="3">
                  <c:v>BH</c:v>
                </c:pt>
                <c:pt idx="4">
                  <c:v>Hunter &amp; Farmer</c:v>
                </c:pt>
                <c:pt idx="5">
                  <c:v>Servicer Claims</c:v>
                </c:pt>
                <c:pt idx="6">
                  <c:v>Hunter &amp; Farmer</c:v>
                </c:pt>
                <c:pt idx="7">
                  <c:v>Hunter &amp; Farmer</c:v>
                </c:pt>
                <c:pt idx="8">
                  <c:v>Servicer</c:v>
                </c:pt>
                <c:pt idx="9">
                  <c:v>Farmer &amp; Servicer</c:v>
                </c:pt>
              </c:strCache>
            </c:strRef>
          </c:cat>
          <c:val>
            <c:numRef>
              <c:f>'Individua Budgets'!$F$2:$F$11</c:f>
              <c:numCache>
                <c:formatCode>General</c:formatCode>
                <c:ptCount val="10"/>
                <c:pt idx="0">
                  <c:v>250000</c:v>
                </c:pt>
                <c:pt idx="1">
                  <c:v>129000</c:v>
                </c:pt>
                <c:pt idx="2">
                  <c:v>12365300</c:v>
                </c:pt>
                <c:pt idx="3">
                  <c:v>500000</c:v>
                </c:pt>
                <c:pt idx="4">
                  <c:v>3500000</c:v>
                </c:pt>
                <c:pt idx="5">
                  <c:v>170034</c:v>
                </c:pt>
                <c:pt idx="6">
                  <c:v>1250000</c:v>
                </c:pt>
                <c:pt idx="7">
                  <c:v>750000</c:v>
                </c:pt>
                <c:pt idx="8">
                  <c:v>128777</c:v>
                </c:pt>
                <c:pt idx="9">
                  <c:v>1040000</c:v>
                </c:pt>
              </c:numCache>
            </c:numRef>
          </c:val>
          <c:extLst>
            <c:ext xmlns:c16="http://schemas.microsoft.com/office/drawing/2014/chart" uri="{C3380CC4-5D6E-409C-BE32-E72D297353CC}">
              <c16:uniqueId val="{00000001-9CEB-4E0F-996D-3B97717A7258}"/>
            </c:ext>
          </c:extLst>
        </c:ser>
        <c:ser>
          <c:idx val="2"/>
          <c:order val="2"/>
          <c:tx>
            <c:strRef>
              <c:f>'Individua Budgets'!$G$1</c:f>
              <c:strCache>
                <c:ptCount val="1"/>
                <c:pt idx="0">
                  <c:v>Renewal Budget</c:v>
                </c:pt>
              </c:strCache>
            </c:strRef>
          </c:tx>
          <c:spPr>
            <a:solidFill>
              <a:schemeClr val="accent3"/>
            </a:solidFill>
            <a:ln>
              <a:noFill/>
            </a:ln>
            <a:effectLst/>
          </c:spPr>
          <c:invertIfNegative val="0"/>
          <c:cat>
            <c:strRef>
              <c:f>'Individua Budgets'!$D$2:$D$11</c:f>
              <c:strCache>
                <c:ptCount val="10"/>
                <c:pt idx="0">
                  <c:v>Hunter &amp; Farmer</c:v>
                </c:pt>
                <c:pt idx="1">
                  <c:v>Servicer</c:v>
                </c:pt>
                <c:pt idx="2">
                  <c:v>Servicer</c:v>
                </c:pt>
                <c:pt idx="3">
                  <c:v>BH</c:v>
                </c:pt>
                <c:pt idx="4">
                  <c:v>Hunter &amp; Farmer</c:v>
                </c:pt>
                <c:pt idx="5">
                  <c:v>Servicer Claims</c:v>
                </c:pt>
                <c:pt idx="6">
                  <c:v>Hunter &amp; Farmer</c:v>
                </c:pt>
                <c:pt idx="7">
                  <c:v>Hunter &amp; Farmer</c:v>
                </c:pt>
                <c:pt idx="8">
                  <c:v>Servicer</c:v>
                </c:pt>
                <c:pt idx="9">
                  <c:v>Farmer &amp; Servicer</c:v>
                </c:pt>
              </c:strCache>
            </c:strRef>
          </c:cat>
          <c:val>
            <c:numRef>
              <c:f>'Individua Budgets'!$G$2:$G$11</c:f>
              <c:numCache>
                <c:formatCode>General</c:formatCode>
                <c:ptCount val="10"/>
                <c:pt idx="0">
                  <c:v>1500000</c:v>
                </c:pt>
                <c:pt idx="1">
                  <c:v>1289000</c:v>
                </c:pt>
                <c:pt idx="2">
                  <c:v>12900</c:v>
                </c:pt>
                <c:pt idx="3">
                  <c:v>1010000</c:v>
                </c:pt>
                <c:pt idx="4">
                  <c:v>750000</c:v>
                </c:pt>
                <c:pt idx="5">
                  <c:v>1298673</c:v>
                </c:pt>
                <c:pt idx="6">
                  <c:v>500000</c:v>
                </c:pt>
                <c:pt idx="7">
                  <c:v>750000</c:v>
                </c:pt>
                <c:pt idx="8">
                  <c:v>198882</c:v>
                </c:pt>
                <c:pt idx="9">
                  <c:v>5010000</c:v>
                </c:pt>
              </c:numCache>
            </c:numRef>
          </c:val>
          <c:extLst>
            <c:ext xmlns:c16="http://schemas.microsoft.com/office/drawing/2014/chart" uri="{C3380CC4-5D6E-409C-BE32-E72D297353CC}">
              <c16:uniqueId val="{00000002-9CEB-4E0F-996D-3B97717A7258}"/>
            </c:ext>
          </c:extLst>
        </c:ser>
        <c:dLbls>
          <c:showLegendKey val="0"/>
          <c:showVal val="0"/>
          <c:showCatName val="0"/>
          <c:showSerName val="0"/>
          <c:showPercent val="0"/>
          <c:showBubbleSize val="0"/>
        </c:dLbls>
        <c:gapWidth val="182"/>
        <c:axId val="961672896"/>
        <c:axId val="961678472"/>
      </c:barChart>
      <c:catAx>
        <c:axId val="96167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78472"/>
        <c:crosses val="autoZero"/>
        <c:auto val="1"/>
        <c:lblAlgn val="ctr"/>
        <c:lblOffset val="100"/>
        <c:noMultiLvlLbl val="0"/>
      </c:catAx>
      <c:valAx>
        <c:axId val="961678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72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1. NO OF INVOICE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744051601393"/>
          <c:y val="0.13222816399286988"/>
          <c:w val="0.79633581827971378"/>
          <c:h val="0.77508021390374326"/>
        </c:manualLayout>
      </c:layout>
      <c:barChart>
        <c:barDir val="bar"/>
        <c:grouping val="stacked"/>
        <c:varyColors val="0"/>
        <c:ser>
          <c:idx val="1"/>
          <c:order val="1"/>
          <c:tx>
            <c:v>Cross Sell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Mark</c:v>
              </c:pt>
              <c:pt idx="1">
                <c:v>Gautam Murkunde</c:v>
              </c:pt>
              <c:pt idx="2">
                <c:v>Abhinav Shivam</c:v>
              </c:pt>
              <c:pt idx="3">
                <c:v>Shloka Shelat</c:v>
              </c:pt>
              <c:pt idx="4">
                <c:v>Shobhit Agarwal</c:v>
              </c:pt>
              <c:pt idx="5">
                <c:v>Vinay</c:v>
              </c:pt>
              <c:pt idx="6">
                <c:v>Animesh Rawat</c:v>
              </c:pt>
              <c:pt idx="7">
                <c:v>Vidit Shah</c:v>
              </c:pt>
              <c:pt idx="8">
                <c:v>Ankita Shah</c:v>
              </c:pt>
              <c:pt idx="9">
                <c:v>Divya Dhingra</c:v>
              </c:pt>
            </c:strLit>
          </c:cat>
          <c:val>
            <c:numLit>
              <c:formatCode>General</c:formatCode>
              <c:ptCount val="10"/>
              <c:pt idx="0">
                <c:v>2</c:v>
              </c:pt>
              <c:pt idx="1">
                <c:v>0</c:v>
              </c:pt>
              <c:pt idx="2">
                <c:v>10</c:v>
              </c:pt>
              <c:pt idx="3">
                <c:v>0</c:v>
              </c:pt>
              <c:pt idx="4">
                <c:v>0</c:v>
              </c:pt>
              <c:pt idx="5">
                <c:v>19</c:v>
              </c:pt>
              <c:pt idx="6">
                <c:v>20</c:v>
              </c:pt>
              <c:pt idx="7">
                <c:v>12</c:v>
              </c:pt>
              <c:pt idx="8">
                <c:v>0</c:v>
              </c:pt>
              <c:pt idx="9">
                <c:v>0</c:v>
              </c:pt>
            </c:numLit>
          </c:val>
          <c:extLst>
            <c:ext xmlns:c16="http://schemas.microsoft.com/office/drawing/2014/chart" uri="{C3380CC4-5D6E-409C-BE32-E72D297353CC}">
              <c16:uniqueId val="{00000001-3337-40F0-8FD9-6FC0F17FDDA7}"/>
            </c:ext>
          </c:extLst>
        </c:ser>
        <c:ser>
          <c:idx val="2"/>
          <c:order val="2"/>
          <c:tx>
            <c:v>New</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Mark</c:v>
              </c:pt>
              <c:pt idx="1">
                <c:v>Gautam Murkunde</c:v>
              </c:pt>
              <c:pt idx="2">
                <c:v>Abhinav Shivam</c:v>
              </c:pt>
              <c:pt idx="3">
                <c:v>Shloka Shelat</c:v>
              </c:pt>
              <c:pt idx="4">
                <c:v>Shobhit Agarwal</c:v>
              </c:pt>
              <c:pt idx="5">
                <c:v>Vinay</c:v>
              </c:pt>
              <c:pt idx="6">
                <c:v>Animesh Rawat</c:v>
              </c:pt>
              <c:pt idx="7">
                <c:v>Vidit Shah</c:v>
              </c:pt>
              <c:pt idx="8">
                <c:v>Ankita Shah</c:v>
              </c:pt>
              <c:pt idx="9">
                <c:v>Divya Dhingra</c:v>
              </c:pt>
            </c:strLit>
          </c:cat>
          <c:val>
            <c:numLit>
              <c:formatCode>General</c:formatCode>
              <c:ptCount val="10"/>
              <c:pt idx="0">
                <c:v>0</c:v>
              </c:pt>
              <c:pt idx="1">
                <c:v>0</c:v>
              </c:pt>
              <c:pt idx="2">
                <c:v>0</c:v>
              </c:pt>
              <c:pt idx="3">
                <c:v>7</c:v>
              </c:pt>
              <c:pt idx="4">
                <c:v>8</c:v>
              </c:pt>
              <c:pt idx="5">
                <c:v>0</c:v>
              </c:pt>
              <c:pt idx="6">
                <c:v>0</c:v>
              </c:pt>
              <c:pt idx="7">
                <c:v>0</c:v>
              </c:pt>
              <c:pt idx="8">
                <c:v>0</c:v>
              </c:pt>
              <c:pt idx="9">
                <c:v>0</c:v>
              </c:pt>
            </c:numLit>
          </c:val>
          <c:extLst>
            <c:ext xmlns:c16="http://schemas.microsoft.com/office/drawing/2014/chart" uri="{C3380CC4-5D6E-409C-BE32-E72D297353CC}">
              <c16:uniqueId val="{00000002-3337-40F0-8FD9-6FC0F17FDDA7}"/>
            </c:ext>
          </c:extLst>
        </c:ser>
        <c:ser>
          <c:idx val="3"/>
          <c:order val="3"/>
          <c:tx>
            <c:v>Renewal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Mark</c:v>
              </c:pt>
              <c:pt idx="1">
                <c:v>Gautam Murkunde</c:v>
              </c:pt>
              <c:pt idx="2">
                <c:v>Abhinav Shivam</c:v>
              </c:pt>
              <c:pt idx="3">
                <c:v>Shloka Shelat</c:v>
              </c:pt>
              <c:pt idx="4">
                <c:v>Shobhit Agarwal</c:v>
              </c:pt>
              <c:pt idx="5">
                <c:v>Vinay</c:v>
              </c:pt>
              <c:pt idx="6">
                <c:v>Animesh Rawat</c:v>
              </c:pt>
              <c:pt idx="7">
                <c:v>Vidit Shah</c:v>
              </c:pt>
              <c:pt idx="8">
                <c:v>Ankita Shah</c:v>
              </c:pt>
              <c:pt idx="9">
                <c:v>Divya Dhingra</c:v>
              </c:pt>
            </c:strLit>
          </c:cat>
          <c:val>
            <c:numLit>
              <c:formatCode>General</c:formatCode>
              <c:ptCount val="10"/>
              <c:pt idx="0">
                <c:v>0</c:v>
              </c:pt>
              <c:pt idx="1">
                <c:v>3</c:v>
              </c:pt>
              <c:pt idx="2">
                <c:v>0</c:v>
              </c:pt>
              <c:pt idx="3">
                <c:v>3</c:v>
              </c:pt>
              <c:pt idx="4">
                <c:v>0</c:v>
              </c:pt>
              <c:pt idx="5">
                <c:v>0</c:v>
              </c:pt>
              <c:pt idx="6">
                <c:v>0</c:v>
              </c:pt>
              <c:pt idx="7">
                <c:v>15</c:v>
              </c:pt>
              <c:pt idx="8">
                <c:v>18</c:v>
              </c:pt>
              <c:pt idx="9">
                <c:v>58</c:v>
              </c:pt>
            </c:numLit>
          </c:val>
          <c:extLst>
            <c:ext xmlns:c16="http://schemas.microsoft.com/office/drawing/2014/chart" uri="{C3380CC4-5D6E-409C-BE32-E72D297353CC}">
              <c16:uniqueId val="{00000003-3337-40F0-8FD9-6FC0F17FDDA7}"/>
            </c:ext>
          </c:extLst>
        </c:ser>
        <c:dLbls>
          <c:dLblPos val="ctr"/>
          <c:showLegendKey val="0"/>
          <c:showVal val="1"/>
          <c:showCatName val="0"/>
          <c:showSerName val="0"/>
          <c:showPercent val="0"/>
          <c:showBubbleSize val="0"/>
        </c:dLbls>
        <c:gapWidth val="150"/>
        <c:overlap val="100"/>
        <c:axId val="436497215"/>
        <c:axId val="1748699920"/>
        <c:extLst>
          <c:ext xmlns:c15="http://schemas.microsoft.com/office/drawing/2012/chart" uri="{02D57815-91ED-43cb-92C2-25804820EDAC}">
            <c15:filteredBarSeries>
              <c15:ser>
                <c:idx val="0"/>
                <c:order val="0"/>
                <c:tx>
                  <c:v>(blank)</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Mark</c:v>
                    </c:pt>
                    <c:pt idx="1">
                      <c:v>Gautam Murkunde</c:v>
                    </c:pt>
                    <c:pt idx="2">
                      <c:v>Abhinav Shivam</c:v>
                    </c:pt>
                    <c:pt idx="3">
                      <c:v>Shloka Shelat</c:v>
                    </c:pt>
                    <c:pt idx="4">
                      <c:v>Shobhit Agarwal</c:v>
                    </c:pt>
                    <c:pt idx="5">
                      <c:v>Vinay</c:v>
                    </c:pt>
                    <c:pt idx="6">
                      <c:v>Animesh Rawat</c:v>
                    </c:pt>
                    <c:pt idx="7">
                      <c:v>Vidit Shah</c:v>
                    </c:pt>
                    <c:pt idx="8">
                      <c:v>Ankita Shah</c:v>
                    </c:pt>
                    <c:pt idx="9">
                      <c:v>Divya Dhingra</c:v>
                    </c:pt>
                  </c:strLit>
                </c:cat>
                <c:val>
                  <c:numLit>
                    <c:formatCode>General</c:formatCode>
                    <c:ptCount val="10"/>
                    <c:pt idx="0">
                      <c:v>0</c:v>
                    </c:pt>
                    <c:pt idx="1">
                      <c:v>1</c:v>
                    </c:pt>
                    <c:pt idx="2">
                      <c:v>0</c:v>
                    </c:pt>
                    <c:pt idx="3">
                      <c:v>0</c:v>
                    </c:pt>
                    <c:pt idx="4">
                      <c:v>4</c:v>
                    </c:pt>
                    <c:pt idx="5">
                      <c:v>0</c:v>
                    </c:pt>
                    <c:pt idx="6">
                      <c:v>0</c:v>
                    </c:pt>
                    <c:pt idx="7">
                      <c:v>0</c:v>
                    </c:pt>
                    <c:pt idx="8">
                      <c:v>18</c:v>
                    </c:pt>
                    <c:pt idx="9">
                      <c:v>5</c:v>
                    </c:pt>
                  </c:numLit>
                </c:val>
                <c:extLst>
                  <c:ext xmlns:c16="http://schemas.microsoft.com/office/drawing/2014/chart" uri="{C3380CC4-5D6E-409C-BE32-E72D297353CC}">
                    <c16:uniqueId val="{00000000-3337-40F0-8FD9-6FC0F17FDDA7}"/>
                  </c:ext>
                </c:extLst>
              </c15:ser>
            </c15:filteredBarSeries>
          </c:ext>
        </c:extLst>
      </c:barChart>
      <c:catAx>
        <c:axId val="436497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99920"/>
        <c:crosses val="autoZero"/>
        <c:auto val="1"/>
        <c:lblAlgn val="ctr"/>
        <c:lblOffset val="100"/>
        <c:noMultiLvlLbl val="0"/>
      </c:catAx>
      <c:valAx>
        <c:axId val="1748699920"/>
        <c:scaling>
          <c:orientation val="minMax"/>
        </c:scaling>
        <c:delete val="1"/>
        <c:axPos val="b"/>
        <c:numFmt formatCode="General" sourceLinked="1"/>
        <c:majorTickMark val="out"/>
        <c:minorTickMark val="none"/>
        <c:tickLblPos val="nextTo"/>
        <c:crossAx val="436497215"/>
        <c:crosses val="autoZero"/>
        <c:crossBetween val="between"/>
      </c:valAx>
      <c:spPr>
        <a:noFill/>
        <a:ln>
          <a:noFill/>
        </a:ln>
        <a:effectLst/>
      </c:spPr>
    </c:plotArea>
    <c:legend>
      <c:legendPos val="b"/>
      <c:layout>
        <c:manualLayout>
          <c:xMode val="edge"/>
          <c:yMode val="edge"/>
          <c:x val="0.61766424572626655"/>
          <c:y val="0.40173963381437255"/>
          <c:w val="0.20271500180469024"/>
          <c:h val="0.38636468327906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3. OPPTY BY REVENUE-</a:t>
            </a:r>
            <a:r>
              <a:rPr lang="en-US" sz="1400" b="0" baseline="0"/>
              <a:t> TOP 4</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51843387955367"/>
          <c:y val="0.22316486161251503"/>
          <c:w val="0.55974578236947015"/>
          <c:h val="0.71064981949458483"/>
        </c:manualLayout>
      </c:layout>
      <c:barChart>
        <c:barDir val="bar"/>
        <c:grouping val="clustered"/>
        <c:varyColors val="0"/>
        <c:ser>
          <c:idx val="0"/>
          <c:order val="0"/>
          <c:tx>
            <c:v>Total</c:v>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CVP GMC</c:v>
              </c:pt>
              <c:pt idx="1">
                <c:v>DB -Mega Policy</c:v>
              </c:pt>
              <c:pt idx="2">
                <c:v>EL-Group Mediclaim</c:v>
              </c:pt>
              <c:pt idx="3">
                <c:v>Fire</c:v>
              </c:pt>
            </c:strLit>
          </c:cat>
          <c:val>
            <c:numLit>
              <c:formatCode>General</c:formatCode>
              <c:ptCount val="4"/>
              <c:pt idx="0">
                <c:v>350000</c:v>
              </c:pt>
              <c:pt idx="1">
                <c:v>400000</c:v>
              </c:pt>
              <c:pt idx="2">
                <c:v>400000</c:v>
              </c:pt>
              <c:pt idx="3">
                <c:v>500000</c:v>
              </c:pt>
            </c:numLit>
          </c:val>
          <c:extLst>
            <c:ext xmlns:c16="http://schemas.microsoft.com/office/drawing/2014/chart" uri="{C3380CC4-5D6E-409C-BE32-E72D297353CC}">
              <c16:uniqueId val="{00000000-6DA1-4A2E-82B6-ACF3A2590FB4}"/>
            </c:ext>
          </c:extLst>
        </c:ser>
        <c:dLbls>
          <c:dLblPos val="inEnd"/>
          <c:showLegendKey val="0"/>
          <c:showVal val="1"/>
          <c:showCatName val="0"/>
          <c:showSerName val="0"/>
          <c:showPercent val="0"/>
          <c:showBubbleSize val="0"/>
        </c:dLbls>
        <c:gapWidth val="65"/>
        <c:axId val="613594495"/>
        <c:axId val="613595935"/>
      </c:barChart>
      <c:catAx>
        <c:axId val="61359449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3595935"/>
        <c:crosses val="autoZero"/>
        <c:auto val="1"/>
        <c:lblAlgn val="ctr"/>
        <c:lblOffset val="100"/>
        <c:noMultiLvlLbl val="0"/>
      </c:catAx>
      <c:valAx>
        <c:axId val="613595935"/>
        <c:scaling>
          <c:orientation val="minMax"/>
        </c:scaling>
        <c:delete val="1"/>
        <c:axPos val="b"/>
        <c:numFmt formatCode="General" sourceLinked="1"/>
        <c:majorTickMark val="out"/>
        <c:minorTickMark val="none"/>
        <c:tickLblPos val="nextTo"/>
        <c:crossAx val="61359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OPPORTUNITY BY PRODUCT DESTRIBUTION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7B-4FD6-8117-D8B3EFC675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7B-4FD6-8117-D8B3EFC675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7B-4FD6-8117-D8B3EFC675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7B-4FD6-8117-D8B3EFC675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7B-4FD6-8117-D8B3EFC675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7B-4FD6-8117-D8B3EFC675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7B-4FD6-8117-D8B3EFC675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Employee Benefits</c:v>
              </c:pt>
              <c:pt idx="1">
                <c:v>Engineering</c:v>
              </c:pt>
              <c:pt idx="2">
                <c:v>Fire</c:v>
              </c:pt>
              <c:pt idx="3">
                <c:v>Liability</c:v>
              </c:pt>
              <c:pt idx="4">
                <c:v>Marine</c:v>
              </c:pt>
              <c:pt idx="5">
                <c:v>Miscellaneous</c:v>
              </c:pt>
              <c:pt idx="6">
                <c:v>Terrorism</c:v>
              </c:pt>
            </c:strLit>
          </c:cat>
          <c:val>
            <c:numLit>
              <c:formatCode>General</c:formatCode>
              <c:ptCount val="7"/>
              <c:pt idx="0">
                <c:v>15</c:v>
              </c:pt>
              <c:pt idx="1">
                <c:v>6</c:v>
              </c:pt>
              <c:pt idx="2">
                <c:v>13</c:v>
              </c:pt>
              <c:pt idx="3">
                <c:v>5</c:v>
              </c:pt>
              <c:pt idx="4">
                <c:v>7</c:v>
              </c:pt>
              <c:pt idx="5">
                <c:v>2</c:v>
              </c:pt>
              <c:pt idx="6">
                <c:v>1</c:v>
              </c:pt>
            </c:numLit>
          </c:val>
          <c:extLst>
            <c:ext xmlns:c16="http://schemas.microsoft.com/office/drawing/2014/chart" uri="{C3380CC4-5D6E-409C-BE32-E72D297353CC}">
              <c16:uniqueId val="{0000000E-8F7B-4FD6-8117-D8B3EFC675C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NO</a:t>
            </a:r>
            <a:r>
              <a:rPr lang="en-US" baseline="0"/>
              <a:t> OF MEETINGS BY ACCOUNT EXECUTIVES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pivotFmt>
      <c:pivotFmt>
        <c:idx val="3"/>
        <c:spPr>
          <a:solidFill>
            <a:srgbClr val="00B050"/>
          </a:solidFill>
          <a:ln>
            <a:noFill/>
          </a:ln>
          <a:effectLst/>
        </c:spPr>
      </c:pivotFmt>
      <c:pivotFmt>
        <c:idx val="4"/>
        <c:spPr>
          <a:solidFill>
            <a:srgbClr val="00B050"/>
          </a:solidFill>
          <a:ln>
            <a:noFill/>
          </a:ln>
          <a:effectLst/>
        </c:spPr>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00B050"/>
          </a:solidFill>
          <a:ln>
            <a:noFill/>
          </a:ln>
          <a:effectLst/>
        </c:spPr>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s>
    <c:plotArea>
      <c:layout/>
      <c:barChart>
        <c:barDir val="bar"/>
        <c:grouping val="clustered"/>
        <c:varyColors val="1"/>
        <c:ser>
          <c:idx val="0"/>
          <c:order val="0"/>
          <c:tx>
            <c:v>Total</c:v>
          </c:tx>
          <c:spPr>
            <a:solidFill>
              <a:srgbClr val="00B050"/>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6EFD-40C3-A48D-DFCEC70D8ED7}"/>
              </c:ext>
            </c:extLst>
          </c:dPt>
          <c:dPt>
            <c:idx val="1"/>
            <c:invertIfNegative val="0"/>
            <c:bubble3D val="0"/>
            <c:spPr>
              <a:solidFill>
                <a:srgbClr val="00B050"/>
              </a:solidFill>
              <a:ln>
                <a:noFill/>
              </a:ln>
              <a:effectLst/>
            </c:spPr>
            <c:extLst>
              <c:ext xmlns:c16="http://schemas.microsoft.com/office/drawing/2014/chart" uri="{C3380CC4-5D6E-409C-BE32-E72D297353CC}">
                <c16:uniqueId val="{00000003-6EFD-40C3-A48D-DFCEC70D8ED7}"/>
              </c:ext>
            </c:extLst>
          </c:dPt>
          <c:dPt>
            <c:idx val="2"/>
            <c:invertIfNegative val="0"/>
            <c:bubble3D val="0"/>
            <c:spPr>
              <a:solidFill>
                <a:srgbClr val="00B050"/>
              </a:solidFill>
              <a:ln>
                <a:noFill/>
              </a:ln>
              <a:effectLst/>
            </c:spPr>
            <c:extLst>
              <c:ext xmlns:c16="http://schemas.microsoft.com/office/drawing/2014/chart" uri="{C3380CC4-5D6E-409C-BE32-E72D297353CC}">
                <c16:uniqueId val="{00000005-6EFD-40C3-A48D-DFCEC70D8ED7}"/>
              </c:ext>
            </c:extLst>
          </c:dPt>
          <c:dPt>
            <c:idx val="3"/>
            <c:invertIfNegative val="0"/>
            <c:bubble3D val="0"/>
            <c:spPr>
              <a:solidFill>
                <a:srgbClr val="00B050"/>
              </a:solidFill>
              <a:ln>
                <a:noFill/>
              </a:ln>
              <a:effectLst/>
            </c:spPr>
            <c:extLst>
              <c:ext xmlns:c16="http://schemas.microsoft.com/office/drawing/2014/chart" uri="{C3380CC4-5D6E-409C-BE32-E72D297353CC}">
                <c16:uniqueId val="{00000007-6EFD-40C3-A48D-DFCEC70D8ED7}"/>
              </c:ext>
            </c:extLst>
          </c:dPt>
          <c:dPt>
            <c:idx val="4"/>
            <c:invertIfNegative val="0"/>
            <c:bubble3D val="0"/>
            <c:spPr>
              <a:solidFill>
                <a:srgbClr val="00B050"/>
              </a:solidFill>
              <a:ln>
                <a:noFill/>
              </a:ln>
              <a:effectLst/>
            </c:spPr>
            <c:extLst>
              <c:ext xmlns:c16="http://schemas.microsoft.com/office/drawing/2014/chart" uri="{C3380CC4-5D6E-409C-BE32-E72D297353CC}">
                <c16:uniqueId val="{00000009-6EFD-40C3-A48D-DFCEC70D8ED7}"/>
              </c:ext>
            </c:extLst>
          </c:dPt>
          <c:dPt>
            <c:idx val="5"/>
            <c:invertIfNegative val="0"/>
            <c:bubble3D val="0"/>
            <c:spPr>
              <a:solidFill>
                <a:srgbClr val="00B050"/>
              </a:solidFill>
              <a:ln>
                <a:noFill/>
              </a:ln>
              <a:effectLst/>
            </c:spPr>
            <c:extLst>
              <c:ext xmlns:c16="http://schemas.microsoft.com/office/drawing/2014/chart" uri="{C3380CC4-5D6E-409C-BE32-E72D297353CC}">
                <c16:uniqueId val="{0000000B-6EFD-40C3-A48D-DFCEC70D8ED7}"/>
              </c:ext>
            </c:extLst>
          </c:dPt>
          <c:dPt>
            <c:idx val="6"/>
            <c:invertIfNegative val="0"/>
            <c:bubble3D val="0"/>
            <c:spPr>
              <a:solidFill>
                <a:srgbClr val="00B050"/>
              </a:solidFill>
              <a:ln>
                <a:noFill/>
              </a:ln>
              <a:effectLst/>
            </c:spPr>
            <c:extLst>
              <c:ext xmlns:c16="http://schemas.microsoft.com/office/drawing/2014/chart" uri="{C3380CC4-5D6E-409C-BE32-E72D297353CC}">
                <c16:uniqueId val="{0000000D-6EFD-40C3-A48D-DFCEC70D8ED7}"/>
              </c:ext>
            </c:extLst>
          </c:dPt>
          <c:dPt>
            <c:idx val="7"/>
            <c:invertIfNegative val="0"/>
            <c:bubble3D val="0"/>
            <c:spPr>
              <a:solidFill>
                <a:srgbClr val="00B050"/>
              </a:solidFill>
              <a:ln>
                <a:noFill/>
              </a:ln>
              <a:effectLst/>
            </c:spPr>
            <c:extLst>
              <c:ext xmlns:c16="http://schemas.microsoft.com/office/drawing/2014/chart" uri="{C3380CC4-5D6E-409C-BE32-E72D297353CC}">
                <c16:uniqueId val="{0000000F-6EFD-40C3-A48D-DFCEC70D8ED7}"/>
              </c:ext>
            </c:extLst>
          </c:dPt>
          <c:dPt>
            <c:idx val="8"/>
            <c:invertIfNegative val="0"/>
            <c:bubble3D val="0"/>
            <c:spPr>
              <a:solidFill>
                <a:srgbClr val="00B050"/>
              </a:solidFill>
              <a:ln>
                <a:noFill/>
              </a:ln>
              <a:effectLst/>
            </c:spPr>
            <c:extLst>
              <c:ext xmlns:c16="http://schemas.microsoft.com/office/drawing/2014/chart" uri="{C3380CC4-5D6E-409C-BE32-E72D297353CC}">
                <c16:uniqueId val="{00000011-6EFD-40C3-A48D-DFCEC70D8E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Raju Kumar</c:v>
              </c:pt>
              <c:pt idx="1">
                <c:v>Mark</c:v>
              </c:pt>
              <c:pt idx="2">
                <c:v>Manish Sharma</c:v>
              </c:pt>
              <c:pt idx="3">
                <c:v>Gilbert</c:v>
              </c:pt>
              <c:pt idx="4">
                <c:v>Animesh Rawat</c:v>
              </c:pt>
              <c:pt idx="5">
                <c:v>Ketan Jain</c:v>
              </c:pt>
              <c:pt idx="6">
                <c:v>Shivani Sharma</c:v>
              </c:pt>
              <c:pt idx="7">
                <c:v>Vinay</c:v>
              </c:pt>
              <c:pt idx="8">
                <c:v>Abhinav Shivam</c:v>
              </c:pt>
            </c:strLit>
          </c:cat>
          <c:val>
            <c:numLit>
              <c:formatCode>General</c:formatCode>
              <c:ptCount val="9"/>
              <c:pt idx="0">
                <c:v>2</c:v>
              </c:pt>
              <c:pt idx="1">
                <c:v>2</c:v>
              </c:pt>
              <c:pt idx="2">
                <c:v>3</c:v>
              </c:pt>
              <c:pt idx="3">
                <c:v>3</c:v>
              </c:pt>
              <c:pt idx="4">
                <c:v>4</c:v>
              </c:pt>
              <c:pt idx="5">
                <c:v>4</c:v>
              </c:pt>
              <c:pt idx="6">
                <c:v>4</c:v>
              </c:pt>
              <c:pt idx="7">
                <c:v>5</c:v>
              </c:pt>
              <c:pt idx="8">
                <c:v>7</c:v>
              </c:pt>
            </c:numLit>
          </c:val>
          <c:extLst>
            <c:ext xmlns:c16="http://schemas.microsoft.com/office/drawing/2014/chart" uri="{C3380CC4-5D6E-409C-BE32-E72D297353CC}">
              <c16:uniqueId val="{00000012-6EFD-40C3-A48D-DFCEC70D8ED7}"/>
            </c:ext>
          </c:extLst>
        </c:ser>
        <c:dLbls>
          <c:dLblPos val="outEnd"/>
          <c:showLegendKey val="0"/>
          <c:showVal val="1"/>
          <c:showCatName val="0"/>
          <c:showSerName val="0"/>
          <c:showPercent val="0"/>
          <c:showBubbleSize val="0"/>
        </c:dLbls>
        <c:gapWidth val="182"/>
        <c:axId val="1743778496"/>
        <c:axId val="1743778976"/>
      </c:barChart>
      <c:catAx>
        <c:axId val="174377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778976"/>
        <c:crosses val="autoZero"/>
        <c:auto val="1"/>
        <c:lblAlgn val="ctr"/>
        <c:lblOffset val="100"/>
        <c:noMultiLvlLbl val="0"/>
      </c:catAx>
      <c:valAx>
        <c:axId val="174377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7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B1CE787-2220-4D61-944C-B2996DE64068}">
          <cx:tx>
            <cx:txData>
              <cx:f>_xlchart.v2.2</cx:f>
              <cx:v>Sum of revenue_amount</cx:v>
            </cx:txData>
          </cx:tx>
          <cx:dataId val="0"/>
        </cx:series>
      </cx:plotAreaRegion>
      <cx:axis id="0">
        <cx:catScaling gapWidth="0.400000006"/>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txData>
          <cx:v>SELL</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SELL</a:t>
          </a:r>
        </a:p>
      </cx:txPr>
    </cx:title>
    <cx:plotArea>
      <cx:plotAreaRegion>
        <cx:series layoutId="treemap" uniqueId="{C9B8B531-C2BC-40C9-8DC3-7BCFE02E4FD7}">
          <cx:dataLabels>
            <cx:numFmt formatCode="[$₹-en-IN] #,##0" sourceLinked="0"/>
            <cx:visibility seriesName="0" categoryName="1" value="1"/>
            <cx:separator>, </cx:separator>
          </cx:dataLabels>
          <cx:dataId val="0"/>
          <cx:layoutPr/>
        </cx:series>
      </cx:plotAreaRegion>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title pos="t" align="ctr" overlay="0">
      <cx:tx>
        <cx:rich>
          <a:bodyPr rot="0" spcFirstLastPara="1" vertOverflow="ellipsis" vert="horz" wrap="square" lIns="38100" tIns="19050" rIns="38100" bIns="19050" anchor="ctr" anchorCtr="1" compatLnSpc="0"/>
          <a:lstStyle/>
          <a:p>
            <a:pPr algn="ctr" rtl="0">
              <a:defRPr sz="1800" b="1" i="0" u="none" strike="noStrike" kern="1200" cap="all" spc="150" baseline="0">
                <a:solidFill>
                  <a:sysClr val="windowText" lastClr="000000">
                    <a:lumMod val="50000"/>
                    <a:lumOff val="50000"/>
                  </a:sysClr>
                </a:solidFill>
                <a:latin typeface="+mn-lt"/>
                <a:ea typeface="+mn-ea"/>
                <a:cs typeface="+mn-cs"/>
              </a:defRPr>
            </a:pPr>
            <a:r>
              <a:rPr lang="en-US" sz="1400" b="0" i="0" u="none" strike="noStrike" kern="1200" spc="0" baseline="0" noProof="0">
                <a:solidFill>
                  <a:sysClr val="windowText" lastClr="000000">
                    <a:lumMod val="65000"/>
                    <a:lumOff val="35000"/>
                  </a:sysClr>
                </a:solidFill>
                <a:latin typeface="+mn-lt"/>
                <a:ea typeface="+mn-ea"/>
                <a:cs typeface="+mn-cs"/>
              </a:rPr>
              <a:t>Cross</a:t>
            </a:r>
            <a:r>
              <a:rPr kumimoji="0" lang="en-US" sz="1400" b="1" i="0" u="none" strike="noStrike" kern="1200" cap="all" spc="150" normalizeH="0" baseline="0" noProof="0">
                <a:ln>
                  <a:noFill/>
                </a:ln>
                <a:solidFill>
                  <a:sysClr val="windowText" lastClr="000000">
                    <a:lumMod val="50000"/>
                    <a:lumOff val="50000"/>
                  </a:sysClr>
                </a:solidFill>
                <a:effectLst/>
                <a:uLnTx/>
                <a:uFillTx/>
                <a:latin typeface="+mn-lt"/>
              </a:rPr>
              <a:t> sell</a:t>
            </a:r>
          </a:p>
        </cx:rich>
      </cx:tx>
    </cx:title>
    <cx:plotArea>
      <cx:plotAreaRegion>
        <cx:series layoutId="treemap" uniqueId="{6E1C3842-18B6-4109-BC94-363F60C0AE9C}">
          <cx:tx>
            <cx:txData>
              <cx:f>_xlchart.v1.12</cx:f>
              <cx:v>Revenue</cx:v>
            </cx:txData>
          </cx:tx>
          <cx:dataLabels pos="ctr">
            <cx:numFmt formatCode="₹ #,##0" sourceLinked="0"/>
            <cx:visibility seriesName="0" categoryName="0" value="1"/>
            <cx:separator>, </cx:separator>
            <cx:dataLabel idx="2">
              <cx:txPr>
                <a:bodyPr spcFirstLastPara="1" vertOverflow="ellipsis" horzOverflow="overflow" wrap="square" lIns="0" tIns="0" rIns="0" bIns="0" anchor="ctr" anchorCtr="1"/>
                <a:lstStyle/>
                <a:p>
                  <a:pPr algn="ctr" rtl="0">
                    <a:defRPr>
                      <a:solidFill>
                        <a:sysClr val="window" lastClr="FFFFFF"/>
                      </a:solidFill>
                    </a:defRPr>
                  </a:pPr>
                  <a:r>
                    <a:rPr lang="en-US" sz="1000" b="1" i="0" u="none" strike="noStrike" baseline="0">
                      <a:solidFill>
                        <a:sysClr val="window" lastClr="FFFFFF"/>
                      </a:solidFill>
                      <a:latin typeface="Calibri" panose="020F0502020204030204"/>
                    </a:rPr>
                    <a:t>₹ 28,53,842</a:t>
                  </a:r>
                </a:p>
              </cx:txPr>
            </cx:dataLabel>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mn-lt"/>
              </a:rPr>
              <a:t>NEW</a:t>
            </a: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 </a:t>
            </a:r>
            <a:endParaRPr lang="en-US"/>
          </a:p>
        </cx:rich>
      </cx:tx>
    </cx:title>
    <cx:plotArea>
      <cx:plotAreaRegion>
        <cx:series layoutId="treemap" uniqueId="{76284484-8852-4273-BE5C-9420864896CE}">
          <cx:tx>
            <cx:txData>
              <cx:f>_xlchart.v1.15</cx:f>
              <cx:v>Revenue</cx:v>
            </cx:txData>
          </cx:tx>
          <cx:dataLabels pos="inEnd">
            <cx:numFmt formatCode="[$₹-en-IN] #,##0" sourceLinked="0"/>
            <cx:visibility seriesName="0" categoryName="0" value="1"/>
            <cx:separator>, </cx:separator>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txData>
          <cx:v>ReNEWAL</cx:v>
        </cx:txData>
      </cx:tx>
      <cx:txPr>
        <a:bodyPr rot="0" spcFirstLastPara="1" vertOverflow="ellipsis" vert="horz" wrap="square" lIns="38100" tIns="19050" rIns="38100" bIns="19050" anchor="ctr" anchorCtr="1" compatLnSpc="0"/>
        <a:lstStyle/>
        <a:p>
          <a:pPr algn="ctr" rtl="0">
            <a:defRPr sz="1800" b="1" i="0" u="none" strike="noStrike" kern="1200" cap="all" spc="150" baseline="0">
              <a:solidFill>
                <a:sysClr val="windowText" lastClr="000000">
                  <a:lumMod val="50000"/>
                  <a:lumOff val="50000"/>
                </a:sysClr>
              </a:solidFill>
              <a:latin typeface="+mn-lt"/>
              <a:ea typeface="+mn-ea"/>
              <a:cs typeface="+mn-cs"/>
            </a:defRPr>
          </a:pPr>
          <a:r>
            <a:rPr kumimoji="0" lang="en-US" sz="1400" b="1" i="0" u="none" strike="noStrike" kern="1200" cap="all" spc="150" normalizeH="0" baseline="0" noProof="0">
              <a:ln>
                <a:noFill/>
              </a:ln>
              <a:solidFill>
                <a:sysClr val="windowText" lastClr="000000">
                  <a:lumMod val="50000"/>
                  <a:lumOff val="50000"/>
                </a:sysClr>
              </a:solidFill>
              <a:effectLst/>
              <a:uLnTx/>
              <a:uFillTx/>
              <a:latin typeface="+mn-lt"/>
            </a:rPr>
            <a:t>ReNEWAL</a:t>
          </a:r>
        </a:p>
      </cx:txPr>
    </cx:title>
    <cx:plotArea>
      <cx:plotAreaRegion>
        <cx:series layoutId="treemap" uniqueId="{E8A59140-2E3A-4482-866F-773482CE65F0}">
          <cx:tx>
            <cx:txData>
              <cx:f>_xlchart.v1.6</cx:f>
              <cx:v>Revenue</cx:v>
            </cx:txData>
          </cx:tx>
          <cx:dataLabels pos="inEnd">
            <cx:numFmt formatCode="[$₹-en-IN] #,##0" sourceLinked="0"/>
            <cx:visibility seriesName="0" categoryName="0" value="1"/>
            <cx:separator>, </cx:separator>
          </cx:dataLabels>
          <cx:dataId val="0"/>
          <cx:layoutPr>
            <cx:parentLabelLayout val="overlapping"/>
          </cx:layoutPr>
        </cx:series>
      </cx:plotAreaRegion>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txData>
          <cx:v>4. STAGES BY REVENUE</cx:v>
        </cx:txData>
      </cx:tx>
      <cx:txPr>
        <a:bodyPr spcFirstLastPara="1" vertOverflow="ellipsis" horzOverflow="overflow" wrap="square" lIns="0" tIns="0" rIns="0" bIns="0" anchor="ctr" anchorCtr="1"/>
        <a:lstStyle/>
        <a:p>
          <a:pPr algn="ctr" rtl="0">
            <a:defRPr sz="1400" b="0"/>
          </a:pPr>
          <a:r>
            <a:rPr lang="en-US" sz="1400" b="0" i="0" u="none" strike="noStrike" baseline="0">
              <a:solidFill>
                <a:srgbClr val="44546A"/>
              </a:solidFill>
              <a:latin typeface="Calibri" panose="020F0502020204030204"/>
            </a:rPr>
            <a:t>4. STAGES BY REVENUE</a:t>
          </a:r>
        </a:p>
      </cx:txPr>
    </cx:title>
    <cx:plotArea>
      <cx:plotAreaRegion>
        <cx:series layoutId="funnel" uniqueId="{EB1CE787-2220-4D61-944C-B2996DE64068}">
          <cx:tx>
            <cx:txData>
              <cx:f>_xlchart.v2.10</cx:f>
              <cx:v>Sum of revenue_amount</cx:v>
            </cx:txData>
          </cx:tx>
          <cx:dataLabels>
            <cx:visibility seriesName="0" categoryName="0" value="1"/>
          </cx:dataLabels>
          <cx:dataId val="0"/>
        </cx:series>
      </cx:plotAreaRegion>
      <cx:axis id="0">
        <cx:catScaling gapWidth="0"/>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8.xml"/><Relationship Id="rId7" Type="http://schemas.microsoft.com/office/2014/relationships/chartEx" Target="../charts/chartEx6.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5.xml"/><Relationship Id="rId5" Type="http://schemas.microsoft.com/office/2014/relationships/chartEx" Target="../charts/chartEx4.xml"/><Relationship Id="rId4" Type="http://schemas.microsoft.com/office/2014/relationships/chartEx" Target="../charts/chartEx3.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247649</xdr:colOff>
      <xdr:row>2</xdr:row>
      <xdr:rowOff>14287</xdr:rowOff>
    </xdr:from>
    <xdr:to>
      <xdr:col>14</xdr:col>
      <xdr:colOff>276224</xdr:colOff>
      <xdr:row>16</xdr:row>
      <xdr:rowOff>90487</xdr:rowOff>
    </xdr:to>
    <xdr:graphicFrame macro="">
      <xdr:nvGraphicFramePr>
        <xdr:cNvPr id="2" name="Chart 1">
          <a:extLst>
            <a:ext uri="{FF2B5EF4-FFF2-40B4-BE49-F238E27FC236}">
              <a16:creationId xmlns:a16="http://schemas.microsoft.com/office/drawing/2014/main" id="{EB190B67-62A7-0D95-3B7E-4B42DEDB6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981982</xdr:colOff>
      <xdr:row>1</xdr:row>
      <xdr:rowOff>144916</xdr:rowOff>
    </xdr:from>
    <xdr:to>
      <xdr:col>10</xdr:col>
      <xdr:colOff>300264</xdr:colOff>
      <xdr:row>16</xdr:row>
      <xdr:rowOff>28348</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DBC1CA5-233C-B637-6AE6-C47986D5DD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4402" y="327796"/>
              <a:ext cx="4659902" cy="26266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3</xdr:row>
      <xdr:rowOff>138112</xdr:rowOff>
    </xdr:from>
    <xdr:to>
      <xdr:col>7</xdr:col>
      <xdr:colOff>419100</xdr:colOff>
      <xdr:row>18</xdr:row>
      <xdr:rowOff>23812</xdr:rowOff>
    </xdr:to>
    <xdr:graphicFrame macro="">
      <xdr:nvGraphicFramePr>
        <xdr:cNvPr id="2" name="Chart 1">
          <a:extLst>
            <a:ext uri="{FF2B5EF4-FFF2-40B4-BE49-F238E27FC236}">
              <a16:creationId xmlns:a16="http://schemas.microsoft.com/office/drawing/2014/main" id="{E8812CBA-4D4B-4951-9385-2EA660694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591222</xdr:colOff>
      <xdr:row>8</xdr:row>
      <xdr:rowOff>89647</xdr:rowOff>
    </xdr:from>
    <xdr:to>
      <xdr:col>4</xdr:col>
      <xdr:colOff>1497105</xdr:colOff>
      <xdr:row>26</xdr:row>
      <xdr:rowOff>134471</xdr:rowOff>
    </xdr:to>
    <mc:AlternateContent xmlns:mc="http://schemas.openxmlformats.org/markup-compatibility/2006">
      <mc:Choice xmlns:a14="http://schemas.microsoft.com/office/drawing/2010/main" Requires="a14">
        <xdr:graphicFrame macro="">
          <xdr:nvGraphicFramePr>
            <xdr:cNvPr id="4" name="Account Executive">
              <a:extLst>
                <a:ext uri="{FF2B5EF4-FFF2-40B4-BE49-F238E27FC236}">
                  <a16:creationId xmlns:a16="http://schemas.microsoft.com/office/drawing/2014/main" id="{F61C22A5-B33C-A0D5-0F92-74ECCEE75D96}"/>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dr:sp macro="" textlink="">
          <xdr:nvSpPr>
            <xdr:cNvPr id="0" name=""/>
            <xdr:cNvSpPr>
              <a:spLocks noTextEdit="1"/>
            </xdr:cNvSpPr>
          </xdr:nvSpPr>
          <xdr:spPr>
            <a:xfrm>
              <a:off x="5387340" y="1524000"/>
              <a:ext cx="2340236" cy="3272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600075</xdr:colOff>
      <xdr:row>1</xdr:row>
      <xdr:rowOff>157162</xdr:rowOff>
    </xdr:from>
    <xdr:to>
      <xdr:col>9</xdr:col>
      <xdr:colOff>666750</xdr:colOff>
      <xdr:row>16</xdr:row>
      <xdr:rowOff>42862</xdr:rowOff>
    </xdr:to>
    <xdr:graphicFrame macro="">
      <xdr:nvGraphicFramePr>
        <xdr:cNvPr id="2" name="Chart 1">
          <a:extLst>
            <a:ext uri="{FF2B5EF4-FFF2-40B4-BE49-F238E27FC236}">
              <a16:creationId xmlns:a16="http://schemas.microsoft.com/office/drawing/2014/main" id="{1B30803B-91E6-4AEB-B414-E3DFB67B8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47624</xdr:colOff>
      <xdr:row>6</xdr:row>
      <xdr:rowOff>14287</xdr:rowOff>
    </xdr:from>
    <xdr:to>
      <xdr:col>16</xdr:col>
      <xdr:colOff>333375</xdr:colOff>
      <xdr:row>20</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09A9FAD-8AEF-458E-B6CC-FD823E9416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48684" y="1111567"/>
              <a:ext cx="2724151"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781050</xdr:colOff>
      <xdr:row>5</xdr:row>
      <xdr:rowOff>166687</xdr:rowOff>
    </xdr:from>
    <xdr:to>
      <xdr:col>9</xdr:col>
      <xdr:colOff>200025</xdr:colOff>
      <xdr:row>20</xdr:row>
      <xdr:rowOff>52387</xdr:rowOff>
    </xdr:to>
    <xdr:graphicFrame macro="">
      <xdr:nvGraphicFramePr>
        <xdr:cNvPr id="2" name="Chart 1">
          <a:extLst>
            <a:ext uri="{FF2B5EF4-FFF2-40B4-BE49-F238E27FC236}">
              <a16:creationId xmlns:a16="http://schemas.microsoft.com/office/drawing/2014/main" id="{FE163C91-2315-4E5B-9464-56D9E81D3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190500</xdr:colOff>
      <xdr:row>3</xdr:row>
      <xdr:rowOff>90487</xdr:rowOff>
    </xdr:from>
    <xdr:to>
      <xdr:col>15</xdr:col>
      <xdr:colOff>495300</xdr:colOff>
      <xdr:row>17</xdr:row>
      <xdr:rowOff>166687</xdr:rowOff>
    </xdr:to>
    <xdr:graphicFrame macro="">
      <xdr:nvGraphicFramePr>
        <xdr:cNvPr id="2" name="Chart 1">
          <a:extLst>
            <a:ext uri="{FF2B5EF4-FFF2-40B4-BE49-F238E27FC236}">
              <a16:creationId xmlns:a16="http://schemas.microsoft.com/office/drawing/2014/main" id="{394D2DA2-2F31-420C-9F1A-53100B215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293078</xdr:colOff>
      <xdr:row>16</xdr:row>
      <xdr:rowOff>95630</xdr:rowOff>
    </xdr:from>
    <xdr:to>
      <xdr:col>7</xdr:col>
      <xdr:colOff>244232</xdr:colOff>
      <xdr:row>31</xdr:row>
      <xdr:rowOff>68416</xdr:rowOff>
    </xdr:to>
    <xdr:graphicFrame macro="">
      <xdr:nvGraphicFramePr>
        <xdr:cNvPr id="9" name="Chart 8">
          <a:extLst>
            <a:ext uri="{FF2B5EF4-FFF2-40B4-BE49-F238E27FC236}">
              <a16:creationId xmlns:a16="http://schemas.microsoft.com/office/drawing/2014/main" id="{987E0982-1C00-4F93-96F7-D835D9C06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207820</xdr:colOff>
      <xdr:row>16</xdr:row>
      <xdr:rowOff>102890</xdr:rowOff>
    </xdr:from>
    <xdr:to>
      <xdr:col>20</xdr:col>
      <xdr:colOff>415637</xdr:colOff>
      <xdr:row>31</xdr:row>
      <xdr:rowOff>69271</xdr:rowOff>
    </xdr:to>
    <xdr:graphicFrame macro="">
      <xdr:nvGraphicFramePr>
        <xdr:cNvPr id="10" name="Chart 9">
          <a:extLst>
            <a:ext uri="{FF2B5EF4-FFF2-40B4-BE49-F238E27FC236}">
              <a16:creationId xmlns:a16="http://schemas.microsoft.com/office/drawing/2014/main" id="{B8EE9E8F-A926-4A5B-A4E7-F44C1A8C9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311727</xdr:colOff>
      <xdr:row>31</xdr:row>
      <xdr:rowOff>174418</xdr:rowOff>
    </xdr:from>
    <xdr:to>
      <xdr:col>14</xdr:col>
      <xdr:colOff>116278</xdr:colOff>
      <xdr:row>46</xdr:row>
      <xdr:rowOff>61849</xdr:rowOff>
    </xdr:to>
    <xdr:graphicFrame macro="">
      <xdr:nvGraphicFramePr>
        <xdr:cNvPr id="11" name="Chart 10">
          <a:extLst>
            <a:ext uri="{FF2B5EF4-FFF2-40B4-BE49-F238E27FC236}">
              <a16:creationId xmlns:a16="http://schemas.microsoft.com/office/drawing/2014/main" id="{DD386AEE-46CD-49A0-B096-0C8BF7240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259773</xdr:colOff>
      <xdr:row>2</xdr:row>
      <xdr:rowOff>121228</xdr:rowOff>
    </xdr:from>
    <xdr:to>
      <xdr:col>7</xdr:col>
      <xdr:colOff>173182</xdr:colOff>
      <xdr:row>10</xdr:row>
      <xdr:rowOff>130396</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2DA29D7A-DBEF-4EC5-B15F-2D8B03EF89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9773" y="700348"/>
              <a:ext cx="4447309" cy="14722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334138</xdr:colOff>
      <xdr:row>2</xdr:row>
      <xdr:rowOff>121228</xdr:rowOff>
    </xdr:from>
    <xdr:to>
      <xdr:col>14</xdr:col>
      <xdr:colOff>48846</xdr:colOff>
      <xdr:row>10</xdr:row>
      <xdr:rowOff>168088</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0EE802A-7EC1-4BE6-B775-C8A56AC49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876830" y="707382"/>
              <a:ext cx="4364862" cy="15317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194598</xdr:colOff>
      <xdr:row>2</xdr:row>
      <xdr:rowOff>121228</xdr:rowOff>
    </xdr:from>
    <xdr:to>
      <xdr:col>20</xdr:col>
      <xdr:colOff>363681</xdr:colOff>
      <xdr:row>10</xdr:row>
      <xdr:rowOff>180313</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44970BCE-A7CF-4AC0-9F9D-EC05942BE4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369078" y="700348"/>
              <a:ext cx="4146723" cy="1522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272144</xdr:colOff>
      <xdr:row>31</xdr:row>
      <xdr:rowOff>170709</xdr:rowOff>
    </xdr:from>
    <xdr:to>
      <xdr:col>7</xdr:col>
      <xdr:colOff>231322</xdr:colOff>
      <xdr:row>46</xdr:row>
      <xdr:rowOff>75459</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CB688D5E-401F-48AB-B026-203231CB17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72144" y="6053349"/>
              <a:ext cx="4493078" cy="2647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430544</xdr:colOff>
      <xdr:row>11</xdr:row>
      <xdr:rowOff>83377</xdr:rowOff>
    </xdr:from>
    <xdr:to>
      <xdr:col>20</xdr:col>
      <xdr:colOff>425823</xdr:colOff>
      <xdr:row>16</xdr:row>
      <xdr:rowOff>0</xdr:rowOff>
    </xdr:to>
    <xdr:sp macro="" textlink="">
      <xdr:nvSpPr>
        <xdr:cNvPr id="19" name="Rectangle: Rounded Corners 18">
          <a:extLst>
            <a:ext uri="{FF2B5EF4-FFF2-40B4-BE49-F238E27FC236}">
              <a16:creationId xmlns:a16="http://schemas.microsoft.com/office/drawing/2014/main" id="{BC0BD6B2-E9FE-4E87-8C3F-D1E8C7A20B0A}"/>
            </a:ext>
          </a:extLst>
        </xdr:cNvPr>
        <xdr:cNvSpPr/>
      </xdr:nvSpPr>
      <xdr:spPr>
        <a:xfrm>
          <a:off x="11219771" y="2386695"/>
          <a:ext cx="1917597" cy="86912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a:solidFill>
                <a:schemeClr val="dk1"/>
              </a:solidFill>
              <a:effectLst/>
              <a:latin typeface="+mn-lt"/>
              <a:ea typeface="+mn-ea"/>
              <a:cs typeface="+mn-cs"/>
            </a:rPr>
            <a:t>RENEWAL INVOICE %</a:t>
          </a:r>
          <a:r>
            <a:rPr lang="en-IN" sz="1100" baseline="0">
              <a:solidFill>
                <a:schemeClr val="dk1"/>
              </a:solidFill>
              <a:effectLst/>
              <a:latin typeface="+mn-lt"/>
              <a:ea typeface="+mn-ea"/>
              <a:cs typeface="+mn-cs"/>
            </a:rPr>
            <a:t> ACHIEVEMENT</a:t>
          </a:r>
          <a:endParaRPr lang="en-IN" sz="1100">
            <a:solidFill>
              <a:schemeClr val="dk1"/>
            </a:solidFill>
            <a:effectLst/>
            <a:latin typeface="+mn-lt"/>
            <a:ea typeface="+mn-ea"/>
            <a:cs typeface="+mn-cs"/>
          </a:endParaRPr>
        </a:p>
        <a:p>
          <a:pPr algn="ctr"/>
          <a:r>
            <a:rPr lang="en-IN" sz="2000" kern="1200">
              <a:solidFill>
                <a:schemeClr val="dk1"/>
              </a:solidFill>
              <a:effectLst/>
              <a:latin typeface="+mn-lt"/>
              <a:ea typeface="+mn-ea"/>
              <a:cs typeface="+mn-cs"/>
            </a:rPr>
            <a:t>44%</a:t>
          </a:r>
          <a:endParaRPr lang="en-IN" sz="2000" kern="1200"/>
        </a:p>
      </xdr:txBody>
    </xdr:sp>
    <xdr:clientData/>
  </xdr:twoCellAnchor>
  <xdr:twoCellAnchor>
    <xdr:from>
      <xdr:col>14</xdr:col>
      <xdr:colOff>184909</xdr:colOff>
      <xdr:row>11</xdr:row>
      <xdr:rowOff>83129</xdr:rowOff>
    </xdr:from>
    <xdr:to>
      <xdr:col>17</xdr:col>
      <xdr:colOff>347382</xdr:colOff>
      <xdr:row>15</xdr:row>
      <xdr:rowOff>173182</xdr:rowOff>
    </xdr:to>
    <xdr:sp macro="" textlink="">
      <xdr:nvSpPr>
        <xdr:cNvPr id="20" name="Rectangle: Rounded Corners 19">
          <a:extLst>
            <a:ext uri="{FF2B5EF4-FFF2-40B4-BE49-F238E27FC236}">
              <a16:creationId xmlns:a16="http://schemas.microsoft.com/office/drawing/2014/main" id="{BFC823E7-8B24-4D6F-A212-94E401548CDD}"/>
            </a:ext>
          </a:extLst>
        </xdr:cNvPr>
        <xdr:cNvSpPr/>
      </xdr:nvSpPr>
      <xdr:spPr>
        <a:xfrm>
          <a:off x="9051818" y="2386447"/>
          <a:ext cx="2084791" cy="85205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RENEWAL%</a:t>
          </a:r>
          <a:r>
            <a:rPr lang="en-IN" sz="1100" baseline="0">
              <a:solidFill>
                <a:schemeClr val="dk1"/>
              </a:solidFill>
              <a:effectLst/>
              <a:latin typeface="+mn-lt"/>
              <a:ea typeface="+mn-ea"/>
              <a:cs typeface="+mn-cs"/>
            </a:rPr>
            <a:t> PLACEMENT ACHIEVED</a:t>
          </a:r>
          <a:endParaRPr lang="en-IN" sz="1100">
            <a:solidFill>
              <a:schemeClr val="dk1"/>
            </a:solidFill>
            <a:effectLst/>
            <a:latin typeface="+mn-lt"/>
            <a:ea typeface="+mn-ea"/>
            <a:cs typeface="+mn-cs"/>
          </a:endParaRPr>
        </a:p>
        <a:p>
          <a:pPr algn="ctr"/>
          <a:r>
            <a:rPr lang="en-IN" sz="2000" b="0" i="0" u="none" strike="noStrike">
              <a:solidFill>
                <a:schemeClr val="dk1"/>
              </a:solidFill>
              <a:effectLst/>
              <a:latin typeface="+mn-lt"/>
              <a:ea typeface="+mn-ea"/>
              <a:cs typeface="+mn-cs"/>
            </a:rPr>
            <a:t>153%</a:t>
          </a:r>
          <a:r>
            <a:rPr lang="en-IN" sz="2000"/>
            <a:t> </a:t>
          </a:r>
          <a:endParaRPr lang="en-IN" sz="2000" kern="1200"/>
        </a:p>
      </xdr:txBody>
    </xdr:sp>
    <xdr:clientData/>
  </xdr:twoCellAnchor>
  <xdr:twoCellAnchor>
    <xdr:from>
      <xdr:col>10</xdr:col>
      <xdr:colOff>526677</xdr:colOff>
      <xdr:row>11</xdr:row>
      <xdr:rowOff>82516</xdr:rowOff>
    </xdr:from>
    <xdr:to>
      <xdr:col>14</xdr:col>
      <xdr:colOff>112059</xdr:colOff>
      <xdr:row>16</xdr:row>
      <xdr:rowOff>0</xdr:rowOff>
    </xdr:to>
    <xdr:sp macro="" textlink="">
      <xdr:nvSpPr>
        <xdr:cNvPr id="21" name="Rectangle: Rounded Corners 20">
          <a:extLst>
            <a:ext uri="{FF2B5EF4-FFF2-40B4-BE49-F238E27FC236}">
              <a16:creationId xmlns:a16="http://schemas.microsoft.com/office/drawing/2014/main" id="{D1FD260D-9856-4976-BE5B-321B291E67AA}"/>
            </a:ext>
          </a:extLst>
        </xdr:cNvPr>
        <xdr:cNvSpPr/>
      </xdr:nvSpPr>
      <xdr:spPr>
        <a:xfrm>
          <a:off x="6830495" y="2385834"/>
          <a:ext cx="2148473" cy="86998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IN" sz="1100" b="0" i="0">
              <a:solidFill>
                <a:schemeClr val="dk1"/>
              </a:solidFill>
              <a:effectLst/>
              <a:latin typeface="+mn-lt"/>
              <a:ea typeface="+mn-ea"/>
              <a:cs typeface="+mn-cs"/>
            </a:rPr>
            <a:t>NEW</a:t>
          </a:r>
          <a:r>
            <a:rPr lang="en-IN" sz="1100" b="0" i="0" baseline="0">
              <a:solidFill>
                <a:schemeClr val="dk1"/>
              </a:solidFill>
              <a:effectLst/>
              <a:latin typeface="+mn-lt"/>
              <a:ea typeface="+mn-ea"/>
              <a:cs typeface="+mn-cs"/>
            </a:rPr>
            <a:t> INVOICE % ACHIEVEMENT</a:t>
          </a:r>
          <a:endParaRPr lang="en-IN" sz="1100">
            <a:solidFill>
              <a:schemeClr val="dk1"/>
            </a:solidFill>
            <a:effectLst/>
            <a:latin typeface="+mn-lt"/>
            <a:ea typeface="+mn-ea"/>
            <a:cs typeface="+mn-cs"/>
          </a:endParaRPr>
        </a:p>
        <a:p>
          <a:pPr marL="0" indent="0" algn="ctr"/>
          <a:r>
            <a:rPr lang="en-IN" sz="2000" kern="1200">
              <a:solidFill>
                <a:schemeClr val="dk1"/>
              </a:solidFill>
              <a:effectLst/>
              <a:latin typeface="+mn-lt"/>
              <a:ea typeface="+mn-ea"/>
              <a:cs typeface="+mn-cs"/>
            </a:rPr>
            <a:t>15%</a:t>
          </a:r>
        </a:p>
        <a:p>
          <a:pPr marL="0" indent="0" algn="l"/>
          <a:endParaRPr lang="en-IN" sz="1100" kern="1200">
            <a:solidFill>
              <a:schemeClr val="dk1"/>
            </a:solidFill>
            <a:latin typeface="+mn-lt"/>
            <a:ea typeface="+mn-ea"/>
            <a:cs typeface="+mn-cs"/>
          </a:endParaRPr>
        </a:p>
      </xdr:txBody>
    </xdr:sp>
    <xdr:clientData/>
  </xdr:twoCellAnchor>
  <xdr:twoCellAnchor>
    <xdr:from>
      <xdr:col>7</xdr:col>
      <xdr:colOff>336874</xdr:colOff>
      <xdr:row>11</xdr:row>
      <xdr:rowOff>82517</xdr:rowOff>
    </xdr:from>
    <xdr:to>
      <xdr:col>10</xdr:col>
      <xdr:colOff>448235</xdr:colOff>
      <xdr:row>16</xdr:row>
      <xdr:rowOff>17318</xdr:rowOff>
    </xdr:to>
    <xdr:sp macro="" textlink="">
      <xdr:nvSpPr>
        <xdr:cNvPr id="22" name="Rectangle: Rounded Corners 21">
          <a:extLst>
            <a:ext uri="{FF2B5EF4-FFF2-40B4-BE49-F238E27FC236}">
              <a16:creationId xmlns:a16="http://schemas.microsoft.com/office/drawing/2014/main" id="{6C028EE5-D6F0-4C1B-BECC-330B64966484}"/>
            </a:ext>
          </a:extLst>
        </xdr:cNvPr>
        <xdr:cNvSpPr/>
      </xdr:nvSpPr>
      <xdr:spPr>
        <a:xfrm>
          <a:off x="4718374" y="2385835"/>
          <a:ext cx="2033679" cy="887301"/>
        </a:xfrm>
        <a:prstGeom prst="roundRec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0" i="0" u="none" strike="noStrike">
              <a:solidFill>
                <a:schemeClr val="dk1"/>
              </a:solidFill>
              <a:effectLst/>
              <a:latin typeface="+mn-lt"/>
              <a:ea typeface="+mn-ea"/>
              <a:cs typeface="+mn-cs"/>
            </a:rPr>
            <a:t>NEW % PLACEMENT</a:t>
          </a:r>
          <a:r>
            <a:rPr lang="en-IN" sz="1100" b="0" i="0" u="none" strike="noStrike" baseline="0">
              <a:solidFill>
                <a:schemeClr val="dk1"/>
              </a:solidFill>
              <a:effectLst/>
              <a:latin typeface="+mn-lt"/>
              <a:ea typeface="+mn-ea"/>
              <a:cs typeface="+mn-cs"/>
            </a:rPr>
            <a:t> ACHIEVED</a:t>
          </a:r>
          <a:endParaRPr lang="en-IN">
            <a:effectLst/>
          </a:endParaRPr>
        </a:p>
        <a:p>
          <a:pPr marL="0" indent="0" algn="ctr"/>
          <a:r>
            <a:rPr lang="en-IN"/>
            <a:t> </a:t>
          </a:r>
          <a:r>
            <a:rPr lang="en-IN" sz="2000" b="0" i="0" u="none" strike="noStrike">
              <a:solidFill>
                <a:schemeClr val="dk1"/>
              </a:solidFill>
              <a:effectLst/>
              <a:latin typeface="+mn-lt"/>
              <a:ea typeface="+mn-ea"/>
              <a:cs typeface="+mn-cs"/>
            </a:rPr>
            <a:t>19%</a:t>
          </a:r>
          <a:r>
            <a:rPr lang="en-IN"/>
            <a:t> </a:t>
          </a:r>
          <a:endParaRPr lang="en-IN" sz="1100" kern="1200">
            <a:solidFill>
              <a:schemeClr val="dk1"/>
            </a:solidFill>
            <a:latin typeface="+mn-lt"/>
            <a:ea typeface="+mn-ea"/>
            <a:cs typeface="+mn-cs"/>
          </a:endParaRPr>
        </a:p>
      </xdr:txBody>
    </xdr:sp>
    <xdr:clientData/>
  </xdr:twoCellAnchor>
  <xdr:twoCellAnchor>
    <xdr:from>
      <xdr:col>0</xdr:col>
      <xdr:colOff>259774</xdr:colOff>
      <xdr:row>11</xdr:row>
      <xdr:rowOff>48898</xdr:rowOff>
    </xdr:from>
    <xdr:to>
      <xdr:col>3</xdr:col>
      <xdr:colOff>425824</xdr:colOff>
      <xdr:row>15</xdr:row>
      <xdr:rowOff>173181</xdr:rowOff>
    </xdr:to>
    <xdr:sp macro="" textlink="">
      <xdr:nvSpPr>
        <xdr:cNvPr id="23" name="Rectangle: Rounded Corners 22">
          <a:extLst>
            <a:ext uri="{FF2B5EF4-FFF2-40B4-BE49-F238E27FC236}">
              <a16:creationId xmlns:a16="http://schemas.microsoft.com/office/drawing/2014/main" id="{4F86B06E-4562-494F-85A0-5BB96F738445}"/>
            </a:ext>
          </a:extLst>
        </xdr:cNvPr>
        <xdr:cNvSpPr/>
      </xdr:nvSpPr>
      <xdr:spPr>
        <a:xfrm>
          <a:off x="259774" y="2352216"/>
          <a:ext cx="1984459" cy="88628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IN" sz="1100" b="0" i="0" u="none" strike="noStrike">
              <a:solidFill>
                <a:schemeClr val="dk1"/>
              </a:solidFill>
              <a:effectLst/>
              <a:latin typeface="+mn-lt"/>
              <a:ea typeface="+mn-ea"/>
              <a:cs typeface="+mn-cs"/>
            </a:rPr>
            <a:t>CROSS SELL % PLACEMENT ACHIEVED</a:t>
          </a:r>
          <a:endParaRPr lang="en-IN" b="0"/>
        </a:p>
        <a:p>
          <a:pPr marL="0" indent="0" algn="ctr"/>
          <a:r>
            <a:rPr lang="en-IN" sz="2000" b="0" i="0" u="none" strike="noStrike">
              <a:solidFill>
                <a:schemeClr val="dk1"/>
              </a:solidFill>
              <a:effectLst/>
              <a:latin typeface="+mn-lt"/>
              <a:ea typeface="+mn-ea"/>
              <a:cs typeface="+mn-cs"/>
            </a:rPr>
            <a:t>65%</a:t>
          </a:r>
          <a:r>
            <a:rPr lang="en-IN" sz="1200"/>
            <a:t> </a:t>
          </a:r>
          <a:endParaRPr lang="en-IN" sz="1200" kern="1200">
            <a:solidFill>
              <a:schemeClr val="dk1"/>
            </a:solidFill>
            <a:latin typeface="+mn-lt"/>
            <a:ea typeface="+mn-ea"/>
            <a:cs typeface="+mn-cs"/>
          </a:endParaRPr>
        </a:p>
      </xdr:txBody>
    </xdr:sp>
    <xdr:clientData/>
  </xdr:twoCellAnchor>
  <xdr:twoCellAnchor>
    <xdr:from>
      <xdr:col>3</xdr:col>
      <xdr:colOff>560294</xdr:colOff>
      <xdr:row>11</xdr:row>
      <xdr:rowOff>82516</xdr:rowOff>
    </xdr:from>
    <xdr:to>
      <xdr:col>7</xdr:col>
      <xdr:colOff>201706</xdr:colOff>
      <xdr:row>16</xdr:row>
      <xdr:rowOff>0</xdr:rowOff>
    </xdr:to>
    <xdr:sp macro="" textlink="">
      <xdr:nvSpPr>
        <xdr:cNvPr id="24" name="Rectangle: Rounded Corners 23">
          <a:extLst>
            <a:ext uri="{FF2B5EF4-FFF2-40B4-BE49-F238E27FC236}">
              <a16:creationId xmlns:a16="http://schemas.microsoft.com/office/drawing/2014/main" id="{D66168E3-FD62-4F2F-9AC3-5BA881C198B0}"/>
            </a:ext>
          </a:extLst>
        </xdr:cNvPr>
        <xdr:cNvSpPr/>
      </xdr:nvSpPr>
      <xdr:spPr>
        <a:xfrm>
          <a:off x="2378703" y="2385834"/>
          <a:ext cx="2204503" cy="86998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l"/>
          <a:r>
            <a:rPr lang="en-IN" sz="1100" b="0" i="0">
              <a:solidFill>
                <a:schemeClr val="dk1"/>
              </a:solidFill>
              <a:effectLst/>
              <a:latin typeface="+mn-lt"/>
              <a:ea typeface="+mn-ea"/>
              <a:cs typeface="+mn-cs"/>
            </a:rPr>
            <a:t>CROSS CELL % ACHIEVEMENT</a:t>
          </a:r>
          <a:endParaRPr lang="en-IN" sz="1100">
            <a:solidFill>
              <a:schemeClr val="dk1"/>
            </a:solidFill>
            <a:effectLst/>
            <a:latin typeface="+mn-lt"/>
            <a:ea typeface="+mn-ea"/>
            <a:cs typeface="+mn-cs"/>
          </a:endParaRPr>
        </a:p>
        <a:p>
          <a:pPr marL="0" indent="0" algn="ctr"/>
          <a:endParaRPr lang="en-IN" sz="1000" kern="1200">
            <a:solidFill>
              <a:schemeClr val="dk1"/>
            </a:solidFill>
            <a:effectLst/>
            <a:latin typeface="+mn-lt"/>
            <a:ea typeface="+mn-ea"/>
            <a:cs typeface="+mn-cs"/>
          </a:endParaRPr>
        </a:p>
        <a:p>
          <a:pPr marL="0" indent="0" algn="ctr"/>
          <a:r>
            <a:rPr lang="en-IN" sz="2000" kern="1200">
              <a:solidFill>
                <a:schemeClr val="dk1"/>
              </a:solidFill>
              <a:effectLst/>
              <a:latin typeface="+mn-lt"/>
              <a:ea typeface="+mn-ea"/>
              <a:cs typeface="+mn-cs"/>
            </a:rPr>
            <a:t>22%</a:t>
          </a:r>
          <a:endParaRPr lang="en-IN" sz="2000" kern="1200">
            <a:solidFill>
              <a:schemeClr val="dk1"/>
            </a:solidFill>
            <a:latin typeface="+mn-lt"/>
            <a:ea typeface="+mn-ea"/>
            <a:cs typeface="+mn-cs"/>
          </a:endParaRPr>
        </a:p>
      </xdr:txBody>
    </xdr:sp>
    <xdr:clientData/>
  </xdr:twoCellAnchor>
  <xdr:twoCellAnchor>
    <xdr:from>
      <xdr:col>7</xdr:col>
      <xdr:colOff>341922</xdr:colOff>
      <xdr:row>16</xdr:row>
      <xdr:rowOff>107462</xdr:rowOff>
    </xdr:from>
    <xdr:to>
      <xdr:col>14</xdr:col>
      <xdr:colOff>48846</xdr:colOff>
      <xdr:row>31</xdr:row>
      <xdr:rowOff>107461</xdr:rowOff>
    </xdr:to>
    <xdr:graphicFrame macro="">
      <xdr:nvGraphicFramePr>
        <xdr:cNvPr id="3" name="Chart 2">
          <a:extLst>
            <a:ext uri="{FF2B5EF4-FFF2-40B4-BE49-F238E27FC236}">
              <a16:creationId xmlns:a16="http://schemas.microsoft.com/office/drawing/2014/main" id="{1218DE75-45C6-4077-8EEF-086BEFE94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214924</xdr:colOff>
      <xdr:row>31</xdr:row>
      <xdr:rowOff>175844</xdr:rowOff>
    </xdr:from>
    <xdr:to>
      <xdr:col>20</xdr:col>
      <xdr:colOff>410308</xdr:colOff>
      <xdr:row>46</xdr:row>
      <xdr:rowOff>19538</xdr:rowOff>
    </xdr:to>
    <xdr:graphicFrame macro="">
      <xdr:nvGraphicFramePr>
        <xdr:cNvPr id="6" name="Chart 5">
          <a:extLst>
            <a:ext uri="{FF2B5EF4-FFF2-40B4-BE49-F238E27FC236}">
              <a16:creationId xmlns:a16="http://schemas.microsoft.com/office/drawing/2014/main" id="{53B84AE8-122F-49E1-AC8D-D502E4E19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DDHAV\Downloads\Insurance%20Analytcs%20(1).xlsx" TargetMode="External"/><Relationship Id="rId1" Type="http://schemas.openxmlformats.org/officeDocument/2006/relationships/externalLinkPath" Target="Insurance%20Analytcs%20(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otal%20Placeme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P pivot"/>
      <sheetName val="OP2 pivot 2"/>
      <sheetName val="opportunity"/>
      <sheetName val="No. of Meeting"/>
      <sheetName val="meeting"/>
      <sheetName val="No, of Account execuitive"/>
      <sheetName val="Invoice Achievement"/>
      <sheetName val="invoice"/>
      <sheetName val="Budget"/>
      <sheetName val="Individua Budgets"/>
      <sheetName val="Total Placement"/>
      <sheetName val="fees"/>
      <sheetName val="brokerage"/>
      <sheetName val="Sheet3"/>
    </sheetNames>
    <sheetDataSet>
      <sheetData sheetId="0"/>
      <sheetData sheetId="1">
        <row r="9">
          <cell r="B9" t="str">
            <v>Sum of revenue_amount</v>
          </cell>
        </row>
        <row r="10">
          <cell r="A10" t="str">
            <v>Qualify Opportunity</v>
          </cell>
          <cell r="B10">
            <v>5919500</v>
          </cell>
        </row>
        <row r="11">
          <cell r="A11" t="str">
            <v>Negotiate</v>
          </cell>
          <cell r="B11">
            <v>899000</v>
          </cell>
        </row>
        <row r="12">
          <cell r="A12" t="str">
            <v>Propose Solution</v>
          </cell>
          <cell r="B12">
            <v>60000</v>
          </cell>
        </row>
      </sheetData>
      <sheetData sheetId="2"/>
      <sheetData sheetId="3"/>
      <sheetData sheetId="4"/>
      <sheetData sheetId="5"/>
      <sheetData sheetId="6"/>
      <sheetData sheetId="7"/>
      <sheetData sheetId="8"/>
      <sheetData sheetId="9"/>
      <sheetData sheetId="10">
        <row r="11">
          <cell r="D11" t="str">
            <v>Revenue</v>
          </cell>
        </row>
        <row r="12">
          <cell r="C12" t="str">
            <v>Achieved</v>
          </cell>
          <cell r="D12">
            <v>13041253.300000001</v>
          </cell>
        </row>
        <row r="13">
          <cell r="C13" t="str">
            <v>Target</v>
          </cell>
          <cell r="D13">
            <v>20083111</v>
          </cell>
        </row>
        <row r="14">
          <cell r="C14" t="str">
            <v>Invoice</v>
          </cell>
          <cell r="D14">
            <v>2853842</v>
          </cell>
        </row>
        <row r="18">
          <cell r="D18" t="str">
            <v>Revenue</v>
          </cell>
        </row>
        <row r="19">
          <cell r="C19" t="str">
            <v>Achieved</v>
          </cell>
          <cell r="D19">
            <v>3828109.3099999991</v>
          </cell>
        </row>
        <row r="20">
          <cell r="C20" t="str">
            <v>Target</v>
          </cell>
          <cell r="D20">
            <v>19673793</v>
          </cell>
        </row>
        <row r="21">
          <cell r="C21" t="str">
            <v>Invoice</v>
          </cell>
          <cell r="D21">
            <v>569815</v>
          </cell>
        </row>
        <row r="25">
          <cell r="D25" t="str">
            <v>Revenue</v>
          </cell>
        </row>
        <row r="26">
          <cell r="C26" t="str">
            <v>Achieved</v>
          </cell>
          <cell r="D26">
            <v>18885699.640000012</v>
          </cell>
        </row>
        <row r="27">
          <cell r="C27" t="str">
            <v>Target</v>
          </cell>
          <cell r="D27">
            <v>12319455</v>
          </cell>
        </row>
        <row r="28">
          <cell r="C28" t="str">
            <v>Invoice</v>
          </cell>
          <cell r="D28">
            <v>8244310</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Placemen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a" refreshedDate="45632.493429861112" createdVersion="8" refreshedVersion="8" minRefreshableVersion="3" recordCount="50" xr:uid="{A94C0305-7B4D-4E5E-9BF4-ADD873EB995E}">
  <cacheSource type="worksheet">
    <worksheetSource ref="A1:M1048576" sheet="opportunity"/>
  </cacheSource>
  <cacheFields count="13">
    <cacheField name="opportunity_name" numFmtId="0">
      <sharedItems containsBlank="1" count="50">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m/>
      </sharedItems>
    </cacheField>
    <cacheField name="opportunity_id" numFmtId="0">
      <sharedItems containsBlank="1" count="50">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m/>
      </sharedItems>
    </cacheField>
    <cacheField name="Account Exe Id" numFmtId="0">
      <sharedItems containsString="0" containsBlank="1" containsNumber="1" containsInteger="1" minValue="1" maxValue="12"/>
    </cacheField>
    <cacheField name="Account Executive" numFmtId="0">
      <sharedItems containsBlank="1" count="6">
        <s v="Animesh Rawat"/>
        <s v="Vinay"/>
        <s v="Shivani Sharma"/>
        <s v="Mark"/>
        <s v="Ketan Jain"/>
        <m/>
      </sharedItems>
    </cacheField>
    <cacheField name="premium_amount" numFmtId="0">
      <sharedItems containsString="0" containsBlank="1" containsNumber="1" containsInteger="1" minValue="0" maxValue="90000000"/>
    </cacheField>
    <cacheField name="revenue_amount" numFmtId="0">
      <sharedItems containsString="0" containsBlank="1" containsNumber="1" containsInteger="1" minValue="10000" maxValue="500000"/>
    </cacheField>
    <cacheField name="closing_date" numFmtId="0">
      <sharedItems containsNonDate="0" containsDate="1" containsString="0" containsBlank="1" minDate="2019-09-30T00:00:00" maxDate="2020-09-01T00:00:00"/>
    </cacheField>
    <cacheField name="stage" numFmtId="0">
      <sharedItems containsBlank="1" count="4">
        <s v="Qualify Opportunity"/>
        <s v="Negotiate"/>
        <s v="Propose Solution"/>
        <m/>
      </sharedItems>
    </cacheField>
    <cacheField name="branch" numFmtId="0">
      <sharedItems containsBlank="1"/>
    </cacheField>
    <cacheField name="specialty" numFmtId="0">
      <sharedItems containsBlank="1"/>
    </cacheField>
    <cacheField name="product_group" numFmtId="0">
      <sharedItems containsBlank="1" count="8">
        <s v="Employee Benefits"/>
        <s v="Marine"/>
        <s v="Miscellaneous"/>
        <s v="Liability"/>
        <s v="Fire"/>
        <s v="Engineering"/>
        <s v="Terrorism"/>
        <m/>
      </sharedItems>
    </cacheField>
    <cacheField name="product_sub_group" numFmtId="0">
      <sharedItems containsBlank="1"/>
    </cacheField>
    <cacheField name="risk_detail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a" refreshedDate="45632.509911111112" createdVersion="8" refreshedVersion="8" minRefreshableVersion="3" recordCount="11" xr:uid="{71F04226-3E08-47A6-A173-47034687E8BC}">
  <cacheSource type="worksheet">
    <worksheetSource ref="A1:G1048576" sheet="Individua Budgets"/>
  </cacheSource>
  <cacheFields count="7">
    <cacheField name="Branch" numFmtId="0">
      <sharedItems containsBlank="1"/>
    </cacheField>
    <cacheField name="Account Exe ID" numFmtId="0">
      <sharedItems containsString="0" containsBlank="1" containsNumber="1" containsInteger="1" minValue="1" maxValue="13"/>
    </cacheField>
    <cacheField name="Employee Name" numFmtId="0">
      <sharedItems containsBlank="1"/>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4.584927662036" createdVersion="6" refreshedVersion="6" minRefreshableVersion="3" recordCount="28" xr:uid="{4E44D948-9CC7-4868-94BE-BAB0699EE430}">
  <cacheSource type="worksheet">
    <worksheetSource name="meeting_list_202001231041"/>
  </cacheSource>
  <cacheFields count="7">
    <cacheField name="Account Exe ID" numFmtId="0">
      <sharedItems containsSemiMixedTypes="0" containsString="0" containsNumber="1" containsInteger="1" minValue="1" maxValue="12" count="9">
        <n v="2"/>
        <n v="1"/>
        <n v="3"/>
        <n v="6"/>
        <n v="4"/>
        <n v="12"/>
        <n v="9"/>
        <n v="11"/>
        <n v="10"/>
      </sharedItems>
    </cacheField>
    <cacheField name="Account Executive" numFmtId="0">
      <sharedItems count="9">
        <s v="Abhinav Shivam"/>
        <s v="Vinay"/>
        <s v="Animesh Rawat"/>
        <s v="Ketan Jain"/>
        <s v="Gilbert"/>
        <s v="Shivani Sharma"/>
        <s v="Manish Sharma"/>
        <s v="Raju Kumar"/>
        <s v="Mark"/>
      </sharedItems>
    </cacheField>
    <cacheField name="branch_name" numFmtId="0">
      <sharedItems count="1">
        <s v="Ahmedabad"/>
      </sharedItems>
    </cacheField>
    <cacheField name="global_attendees" numFmtId="0">
      <sharedItems/>
    </cacheField>
    <cacheField name="meeting_date" numFmtId="14">
      <sharedItems containsSemiMixedTypes="0" containsNonDate="0" containsDate="1" containsString="0" minDate="2019-10-17T00:00:00" maxDate="2020-01-23T00:00:00" count="12">
        <d v="2019-10-17T00:00:00"/>
        <d v="2019-12-24T00:00:00"/>
        <d v="2020-01-03T00:00:00"/>
        <d v="2020-01-08T00:00:00"/>
        <d v="2020-01-09T00:00:00"/>
        <d v="2020-01-02T00:00:00"/>
        <d v="2020-01-06T00:00:00"/>
        <d v="2020-01-07T00:00:00"/>
        <d v="2020-01-13T00:00:00"/>
        <d v="2020-01-20T00:00:00"/>
        <d v="2020-01-21T00:00:00"/>
        <d v="2020-01-22T00:00:00"/>
      </sharedItems>
      <fieldGroup par="6" base="4">
        <rangePr groupBy="months" startDate="2019-10-17T00:00:00" endDate="2020-01-23T00:00:00"/>
        <groupItems count="14">
          <s v="&lt;10/17/2019"/>
          <s v="Jan"/>
          <s v="Feb"/>
          <s v="Mar"/>
          <s v="Apr"/>
          <s v="May"/>
          <s v="Jun"/>
          <s v="Jul"/>
          <s v="Aug"/>
          <s v="Sep"/>
          <s v="Oct"/>
          <s v="Nov"/>
          <s v="Dec"/>
          <s v="&gt;1/23/2020"/>
        </groupItems>
      </fieldGroup>
    </cacheField>
    <cacheField name="Quarters" numFmtId="0" databaseField="0">
      <fieldGroup base="4">
        <rangePr groupBy="quarters" startDate="2019-10-17T00:00:00" endDate="2020-01-23T00:00:00"/>
        <groupItems count="6">
          <s v="&lt;10/17/2019"/>
          <s v="Qtr1"/>
          <s v="Qtr2"/>
          <s v="Qtr3"/>
          <s v="Qtr4"/>
          <s v="&gt;1/23/2020"/>
        </groupItems>
      </fieldGroup>
    </cacheField>
    <cacheField name="Years" numFmtId="0" databaseField="0">
      <fieldGroup base="4">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84643110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4.729899999998" createdVersion="8" refreshedVersion="6" minRefreshableVersion="3" recordCount="205" xr:uid="{3F3A96E3-2F7A-4773-8835-FB8ED1C2788A}">
  <cacheSource type="worksheet">
    <worksheetSource ref="A1:L1048576" sheet="invoice"/>
  </cacheSource>
  <cacheFields count="15">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ount="42">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m/>
      </sharedItems>
      <fieldGroup par="14"/>
    </cacheField>
    <cacheField name="revenue_transaction_typ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13"/>
    </cacheField>
    <cacheField name="Account Executive" numFmtId="0">
      <sharedItems containsBlank="1" count="12">
        <s v="Neel Jain"/>
        <s v="Divya Dhingra"/>
        <s v="Vinay"/>
        <s v="Shloka Shelat"/>
        <s v="Ankita Shah"/>
        <s v="Vidit Shah"/>
        <s v="Abhinav Shivam"/>
        <s v="Animesh Rawat"/>
        <s v="Gautam Murkunde"/>
        <s v="Shobhit Agarwal"/>
        <s v="Mark"/>
        <m/>
      </sharedItems>
    </cacheField>
    <cacheField name="income_class" numFmtId="0">
      <sharedItems containsBlank="1" count="4">
        <s v="New"/>
        <s v="Renewal"/>
        <s v="Cross Sell"/>
        <m/>
      </sharedItems>
    </cacheField>
    <cacheField name="client_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 name="Months (invoice_date)" numFmtId="0" databaseField="0">
      <fieldGroup base="1">
        <rangePr groupBy="months" startDate="2019-04-11T00:00:00" endDate="2020-01-17T00:00:00"/>
        <groupItems count="14">
          <s v="&lt;4/11/2019"/>
          <s v="Jan"/>
          <s v="Feb"/>
          <s v="Mar"/>
          <s v="Apr"/>
          <s v="May"/>
          <s v="Jun"/>
          <s v="Jul"/>
          <s v="Aug"/>
          <s v="Sep"/>
          <s v="Oct"/>
          <s v="Nov"/>
          <s v="Dec"/>
          <s v="&gt;1/17/2020"/>
        </groupItems>
      </fieldGroup>
    </cacheField>
    <cacheField name="Quarters (invoice_date)" numFmtId="0" databaseField="0">
      <fieldGroup base="1">
        <rangePr groupBy="quarters" startDate="2019-04-11T00:00:00" endDate="2020-01-17T00:00:00"/>
        <groupItems count="6">
          <s v="&lt;4/11/2019"/>
          <s v="Qtr1"/>
          <s v="Qtr2"/>
          <s v="Qtr3"/>
          <s v="Qtr4"/>
          <s v="&gt;1/17/2020"/>
        </groupItems>
      </fieldGroup>
    </cacheField>
    <cacheField name="Years (invoice_date)" numFmtId="0" databaseField="0">
      <fieldGroup base="1">
        <rangePr groupBy="years" startDate="2019-04-11T00:00:00" endDate="2020-01-17T00:00:00"/>
        <groupItems count="4">
          <s v="&lt;4/11/2019"/>
          <s v="2019"/>
          <s v="2020"/>
          <s v="&gt;1/17/2020"/>
        </groupItems>
      </fieldGroup>
    </cacheField>
  </cacheFields>
  <extLst>
    <ext xmlns:x14="http://schemas.microsoft.com/office/spreadsheetml/2009/9/main" uri="{725AE2AE-9491-48be-B2B4-4EB974FC3084}">
      <x14:pivotCacheDefinition pivotCacheId="1073819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3"/>
    <x v="0"/>
    <n v="8000000"/>
    <n v="400000"/>
    <d v="2019-11-13T00:00:00"/>
    <x v="0"/>
    <s v="Ahmedabad"/>
    <s v="Employee Benefits (EB)"/>
    <x v="0"/>
    <s v="Mediclaim"/>
    <s v="Group Medical"/>
  </r>
  <r>
    <x v="1"/>
    <x v="1"/>
    <n v="1"/>
    <x v="1"/>
    <n v="200000"/>
    <n v="30000"/>
    <d v="2020-03-31T00:00:00"/>
    <x v="0"/>
    <s v="Ahmedabad"/>
    <s v="Employee Benefits (EB)"/>
    <x v="0"/>
    <s v="Mediclaim"/>
    <s v="Group Personal Accident"/>
  </r>
  <r>
    <x v="2"/>
    <x v="2"/>
    <n v="1"/>
    <x v="1"/>
    <n v="0"/>
    <n v="100000"/>
    <d v="2020-06-30T00:00:00"/>
    <x v="0"/>
    <s v="Ahmedabad"/>
    <s v="Marine"/>
    <x v="1"/>
    <s v="Marine Hull"/>
    <s v="Charterers' Liability Policy"/>
  </r>
  <r>
    <x v="3"/>
    <x v="3"/>
    <n v="1"/>
    <x v="1"/>
    <n v="0"/>
    <n v="100000"/>
    <d v="2020-03-31T00:00:00"/>
    <x v="0"/>
    <s v="Ahmedabad"/>
    <s v="Marine"/>
    <x v="1"/>
    <s v="Marine Hull"/>
    <s v="Charterers' Liability Policy"/>
  </r>
  <r>
    <x v="4"/>
    <x v="4"/>
    <n v="1"/>
    <x v="1"/>
    <n v="1200000"/>
    <n v="100000"/>
    <d v="2020-03-31T00:00:00"/>
    <x v="0"/>
    <s v="Ahmedabad"/>
    <s v="Trade Credit &amp;amp; Political Risk"/>
    <x v="2"/>
    <s v="Miscellaneous"/>
    <s v="Trade Credit Insurance"/>
  </r>
  <r>
    <x v="5"/>
    <x v="5"/>
    <n v="1"/>
    <x v="1"/>
    <n v="0"/>
    <n v="100000"/>
    <d v="2020-05-31T00:00:00"/>
    <x v="0"/>
    <s v="Ahmedabad"/>
    <s v="Liability"/>
    <x v="3"/>
    <s v="Financial Lines"/>
    <s v="Commercial General Liability"/>
  </r>
  <r>
    <x v="6"/>
    <x v="6"/>
    <n v="1"/>
    <x v="1"/>
    <n v="0"/>
    <n v="100000"/>
    <d v="2020-05-31T00:00:00"/>
    <x v="0"/>
    <s v="Ahmedabad"/>
    <s v="Marine"/>
    <x v="1"/>
    <s v="Marine Hull"/>
    <s v="Charterers' Liability Policy"/>
  </r>
  <r>
    <x v="7"/>
    <x v="7"/>
    <n v="1"/>
    <x v="1"/>
    <n v="0"/>
    <n v="125000"/>
    <d v="2020-06-30T00:00:00"/>
    <x v="0"/>
    <s v="Ahmedabad"/>
    <s v="Employee Benefits (EB)"/>
    <x v="0"/>
    <s v="Mediclaim"/>
    <s v="Group Medical"/>
  </r>
  <r>
    <x v="8"/>
    <x v="8"/>
    <n v="1"/>
    <x v="1"/>
    <n v="0"/>
    <n v="100000"/>
    <d v="2020-03-31T00:00:00"/>
    <x v="0"/>
    <s v="Ahmedabad"/>
    <s v="Marine"/>
    <x v="1"/>
    <s v="Marine Hull"/>
    <s v="Charterers' Liability Policy"/>
  </r>
  <r>
    <x v="9"/>
    <x v="9"/>
    <n v="12"/>
    <x v="2"/>
    <n v="0"/>
    <n v="200000"/>
    <d v="2020-03-31T00:00:00"/>
    <x v="0"/>
    <s v="Ahmedabad"/>
    <s v="Marine"/>
    <x v="1"/>
    <s v="Marine Hull"/>
    <s v="Charterers' Liability Policy"/>
  </r>
  <r>
    <x v="10"/>
    <x v="10"/>
    <n v="12"/>
    <x v="2"/>
    <n v="0"/>
    <n v="75000"/>
    <d v="2020-03-31T00:00:00"/>
    <x v="0"/>
    <s v="Ahmedabad"/>
    <s v="Employee Benefits (EB)"/>
    <x v="0"/>
    <s v="Mediclaim"/>
    <s v="Group Medical"/>
  </r>
  <r>
    <x v="11"/>
    <x v="11"/>
    <n v="12"/>
    <x v="2"/>
    <n v="0"/>
    <n v="25000"/>
    <d v="2020-03-31T00:00:00"/>
    <x v="0"/>
    <s v="Ahmedabad"/>
    <s v="Employee Benefits (EB)"/>
    <x v="0"/>
    <s v="Mediclaim"/>
    <s v="Group Personal Accident"/>
  </r>
  <r>
    <x v="12"/>
    <x v="12"/>
    <n v="12"/>
    <x v="2"/>
    <n v="2000000"/>
    <n v="150000"/>
    <d v="2020-05-31T00:00:00"/>
    <x v="0"/>
    <s v="Ahmedabad"/>
    <s v="Employee Benefits (EB)"/>
    <x v="0"/>
    <s v="Mediclaim"/>
    <s v="Group Medical"/>
  </r>
  <r>
    <x v="13"/>
    <x v="13"/>
    <n v="12"/>
    <x v="2"/>
    <n v="500000"/>
    <n v="75000"/>
    <d v="2020-05-31T00:00:00"/>
    <x v="0"/>
    <s v="Ahmedabad"/>
    <s v="Liability"/>
    <x v="3"/>
    <s v="Financial Lines"/>
    <s v="Cyber Liability Insurance"/>
  </r>
  <r>
    <x v="14"/>
    <x v="14"/>
    <n v="3"/>
    <x v="0"/>
    <n v="2500000"/>
    <n v="125000"/>
    <d v="2019-12-01T00:00:00"/>
    <x v="0"/>
    <s v="Ahmedabad"/>
    <s v="Employee Benefits (EB)"/>
    <x v="0"/>
    <s v="Mediclaim"/>
    <s v="Group Medical"/>
  </r>
  <r>
    <x v="15"/>
    <x v="15"/>
    <n v="10"/>
    <x v="3"/>
    <n v="1400000"/>
    <n v="100000"/>
    <d v="2019-12-09T00:00:00"/>
    <x v="0"/>
    <s v="Ahmedabad"/>
    <s v="Employee Benefits (EB)"/>
    <x v="0"/>
    <s v="Mediclaim"/>
    <s v="Group Medical"/>
  </r>
  <r>
    <x v="16"/>
    <x v="16"/>
    <n v="10"/>
    <x v="3"/>
    <n v="4500000"/>
    <n v="350000"/>
    <d v="2019-12-11T00:00:00"/>
    <x v="0"/>
    <s v="Ahmedabad"/>
    <s v="Employee Benefits (EB)"/>
    <x v="2"/>
    <s v="Miscellaneous"/>
    <s v="Group Medical"/>
  </r>
  <r>
    <x v="17"/>
    <x v="17"/>
    <n v="3"/>
    <x v="0"/>
    <n v="9500000"/>
    <n v="200000"/>
    <d v="2019-09-30T00:00:00"/>
    <x v="1"/>
    <s v="Ahmedabad"/>
    <s v="Employee Benefits (EB)"/>
    <x v="0"/>
    <s v="Mediclaim"/>
    <s v="Group Medical"/>
  </r>
  <r>
    <x v="18"/>
    <x v="18"/>
    <n v="10"/>
    <x v="3"/>
    <n v="4500000"/>
    <n v="300000"/>
    <d v="2019-10-29T00:00:00"/>
    <x v="0"/>
    <s v="Ahmedabad"/>
    <s v="Employee Benefits (EB)"/>
    <x v="0"/>
    <s v="Mediclaim"/>
    <s v="Group Medical"/>
  </r>
  <r>
    <x v="19"/>
    <x v="19"/>
    <n v="3"/>
    <x v="0"/>
    <n v="0"/>
    <n v="100000"/>
    <d v="2019-11-15T00:00:00"/>
    <x v="0"/>
    <s v="Ahmedabad"/>
    <s v="Employee Benefits (EB)"/>
    <x v="0"/>
    <s v="Mediclaim"/>
    <s v="Group Medical"/>
  </r>
  <r>
    <x v="20"/>
    <x v="20"/>
    <n v="3"/>
    <x v="0"/>
    <n v="6000000"/>
    <n v="300000"/>
    <d v="2019-12-01T00:00:00"/>
    <x v="0"/>
    <s v="Ahmedabad"/>
    <s v="Employee Benefits (EB)"/>
    <x v="0"/>
    <s v="Mediclaim"/>
    <s v="Group Medical"/>
  </r>
  <r>
    <x v="21"/>
    <x v="21"/>
    <n v="10"/>
    <x v="3"/>
    <n v="600000"/>
    <n v="100000"/>
    <d v="2019-11-30T00:00:00"/>
    <x v="0"/>
    <s v="Ahmedabad"/>
    <s v="Emerging Corporates Group (ECG)"/>
    <x v="0"/>
    <s v="Mediclaim"/>
    <s v="Group Medical"/>
  </r>
  <r>
    <x v="22"/>
    <x v="22"/>
    <n v="10"/>
    <x v="3"/>
    <n v="210000"/>
    <n v="35000"/>
    <d v="2019-11-30T00:00:00"/>
    <x v="0"/>
    <s v="Ahmedabad"/>
    <s v="Emerging Corporates Group (ECG)"/>
    <x v="0"/>
    <s v="Mediclaim"/>
    <s v="Group Personal Accident"/>
  </r>
  <r>
    <x v="23"/>
    <x v="23"/>
    <n v="10"/>
    <x v="3"/>
    <n v="300000"/>
    <n v="49500"/>
    <d v="2019-09-30T00:00:00"/>
    <x v="1"/>
    <s v="Ahmedabad"/>
    <s v="Liability"/>
    <x v="3"/>
    <s v="Financial Lines"/>
    <s v="Commercial General Liability"/>
  </r>
  <r>
    <x v="24"/>
    <x v="24"/>
    <n v="10"/>
    <x v="3"/>
    <n v="300000"/>
    <n v="49500"/>
    <d v="2019-09-30T00:00:00"/>
    <x v="1"/>
    <s v="Ahmedabad"/>
    <s v="Liability"/>
    <x v="3"/>
    <s v="Financial Lines"/>
    <s v="Commercial Crime Insurance"/>
  </r>
  <r>
    <x v="25"/>
    <x v="25"/>
    <n v="10"/>
    <x v="3"/>
    <n v="5000000"/>
    <n v="250000"/>
    <d v="2019-11-30T00:00:00"/>
    <x v="0"/>
    <s v="Ahmedabad"/>
    <s v="Employee Benefits (EB)"/>
    <x v="0"/>
    <s v="Mediclaim"/>
    <s v="Group Medical"/>
  </r>
  <r>
    <x v="26"/>
    <x v="26"/>
    <n v="3"/>
    <x v="0"/>
    <n v="0"/>
    <n v="100000"/>
    <d v="2019-10-31T00:00:00"/>
    <x v="1"/>
    <s v="Ahmedabad"/>
    <s v="Marine"/>
    <x v="1"/>
    <s v="Marine Cargo"/>
    <s v="Marine Combo policy ( EXIM +Inland)"/>
  </r>
  <r>
    <x v="27"/>
    <x v="27"/>
    <n v="12"/>
    <x v="2"/>
    <n v="90000000"/>
    <n v="200000"/>
    <d v="2020-08-31T00:00:00"/>
    <x v="0"/>
    <s v="Ahmedabad"/>
    <s v="Property / BI"/>
    <x v="4"/>
    <s v="Constructions &amp;amp; Infrastructure"/>
    <s v="Industrial All Risks"/>
  </r>
  <r>
    <x v="28"/>
    <x v="28"/>
    <n v="3"/>
    <x v="0"/>
    <n v="0"/>
    <n v="10000"/>
    <d v="2019-09-30T00:00:00"/>
    <x v="2"/>
    <s v="Ahmedabad"/>
    <s v="Marine"/>
    <x v="1"/>
    <s v="Marine Cargo"/>
    <s v="Marine Cargo"/>
  </r>
  <r>
    <x v="29"/>
    <x v="29"/>
    <n v="6"/>
    <x v="4"/>
    <n v="0"/>
    <n v="50000"/>
    <d v="2020-03-31T00:00:00"/>
    <x v="0"/>
    <s v="Ahmedabad"/>
    <s v="Property / BI"/>
    <x v="4"/>
    <s v="Constructions &amp;amp; Infrastructure"/>
    <s v="Fire &amp;amp; Special Perils"/>
  </r>
  <r>
    <x v="30"/>
    <x v="30"/>
    <n v="6"/>
    <x v="4"/>
    <n v="300000"/>
    <n v="30000"/>
    <d v="2020-03-31T00:00:00"/>
    <x v="0"/>
    <s v="Ahmedabad"/>
    <s v="Construction, Power &amp; Infrastructure"/>
    <x v="5"/>
    <s v="Engineering"/>
    <s v="Contractors All Risk"/>
  </r>
  <r>
    <x v="31"/>
    <x v="31"/>
    <n v="6"/>
    <x v="4"/>
    <n v="0"/>
    <n v="200000"/>
    <d v="2020-03-31T00:00:00"/>
    <x v="0"/>
    <s v="Ahmedabad"/>
    <s v="Property / BI"/>
    <x v="4"/>
    <s v="Constructions &amp;amp; Infrastructure"/>
    <s v="Fire &amp;amp; Special Perils"/>
  </r>
  <r>
    <x v="32"/>
    <x v="32"/>
    <n v="6"/>
    <x v="4"/>
    <n v="300000"/>
    <n v="50000"/>
    <d v="2020-03-31T00:00:00"/>
    <x v="0"/>
    <s v="Ahmedabad"/>
    <s v="Property / BI"/>
    <x v="4"/>
    <s v="Constructions &amp;amp; Infrastructure"/>
    <s v="Fire &amp;amp; Special Perils"/>
  </r>
  <r>
    <x v="33"/>
    <x v="33"/>
    <n v="6"/>
    <x v="4"/>
    <n v="1000000"/>
    <n v="100000"/>
    <d v="2020-07-31T00:00:00"/>
    <x v="0"/>
    <s v="Ahmedabad"/>
    <s v="Property / BI"/>
    <x v="4"/>
    <s v="Constructions &amp;amp; Infrastructure"/>
    <s v="Fire &amp;amp; Special Perils"/>
  </r>
  <r>
    <x v="34"/>
    <x v="34"/>
    <n v="6"/>
    <x v="4"/>
    <n v="0"/>
    <n v="300000"/>
    <d v="2020-06-30T00:00:00"/>
    <x v="0"/>
    <s v="Ahmedabad"/>
    <s v="Property / BI"/>
    <x v="4"/>
    <s v="Constructions &amp;amp; Infrastructure"/>
    <s v="Fire &amp;amp; Special Perils"/>
  </r>
  <r>
    <x v="35"/>
    <x v="35"/>
    <n v="6"/>
    <x v="4"/>
    <n v="0"/>
    <n v="200000"/>
    <d v="2020-06-30T00:00:00"/>
    <x v="0"/>
    <s v="Ahmedabad"/>
    <s v="Property / BI"/>
    <x v="4"/>
    <s v="Constructions &amp;amp; Infrastructure"/>
    <s v="Fire &amp;amp; Special Perils"/>
  </r>
  <r>
    <x v="36"/>
    <x v="36"/>
    <n v="6"/>
    <x v="4"/>
    <n v="0"/>
    <n v="200000"/>
    <d v="2020-06-30T00:00:00"/>
    <x v="0"/>
    <s v="Ahmedabad"/>
    <s v="Property / BI"/>
    <x v="4"/>
    <s v="Constructions &amp;amp; Infrastructure"/>
    <s v="Fire &amp;amp; Special Perils"/>
  </r>
  <r>
    <x v="37"/>
    <x v="37"/>
    <n v="6"/>
    <x v="4"/>
    <n v="0"/>
    <n v="400000"/>
    <d v="2020-06-30T00:00:00"/>
    <x v="0"/>
    <s v="Ahmedabad"/>
    <s v="Property / BI"/>
    <x v="4"/>
    <s v="Constructions &amp;amp; Infrastructure"/>
    <s v="Fire &amp;amp; Special Perils"/>
  </r>
  <r>
    <x v="38"/>
    <x v="38"/>
    <n v="12"/>
    <x v="2"/>
    <n v="0"/>
    <n v="300000"/>
    <d v="2020-06-30T00:00:00"/>
    <x v="0"/>
    <s v="Ahmedabad"/>
    <s v="Crises Mgmt / Terr / Political Risks / K&amp;amp;R"/>
    <x v="6"/>
    <s v="Political Risks"/>
    <s v="SABOTAGE &amp;amp; TERRORISM &amp;amp; Political Violence"/>
  </r>
  <r>
    <x v="39"/>
    <x v="39"/>
    <n v="12"/>
    <x v="2"/>
    <n v="500000"/>
    <n v="50000"/>
    <d v="2019-12-31T00:00:00"/>
    <x v="0"/>
    <s v="Ahmedabad"/>
    <s v="Construction, Power &amp; Infrastructure"/>
    <x v="5"/>
    <s v="Engineering"/>
    <s v="Contractors All Risk"/>
  </r>
  <r>
    <x v="40"/>
    <x v="40"/>
    <n v="12"/>
    <x v="2"/>
    <n v="1000000"/>
    <n v="100000"/>
    <d v="2019-09-30T00:00:00"/>
    <x v="0"/>
    <s v="Ahmedabad"/>
    <s v="Construction, Power &amp; Infrastructure"/>
    <x v="5"/>
    <s v="Engineering"/>
    <s v="Contractors All Risk"/>
  </r>
  <r>
    <x v="41"/>
    <x v="41"/>
    <n v="10"/>
    <x v="3"/>
    <n v="500000"/>
    <n v="62000"/>
    <d v="2019-09-30T00:00:00"/>
    <x v="0"/>
    <s v="Ahmedabad"/>
    <s v="Construction, Power &amp; Infrastructure"/>
    <x v="5"/>
    <s v="Engineering"/>
    <s v="Contractors All Risk"/>
  </r>
  <r>
    <x v="42"/>
    <x v="42"/>
    <n v="10"/>
    <x v="3"/>
    <n v="300000"/>
    <n v="37500"/>
    <d v="2019-09-30T00:00:00"/>
    <x v="0"/>
    <s v="Ahmedabad"/>
    <s v="Construction, Power &amp; Infrastructure"/>
    <x v="5"/>
    <s v="Engineering"/>
    <s v="Contractors All Risk"/>
  </r>
  <r>
    <x v="43"/>
    <x v="43"/>
    <n v="3"/>
    <x v="0"/>
    <n v="700000"/>
    <n v="100000"/>
    <d v="2019-12-31T00:00:00"/>
    <x v="0"/>
    <s v="Ahmedabad"/>
    <s v="Property / BI"/>
    <x v="4"/>
    <s v="Constructions &amp;amp; Infrastructure"/>
    <s v="Fire &amp;amp; Special Perils"/>
  </r>
  <r>
    <x v="44"/>
    <x v="44"/>
    <n v="10"/>
    <x v="3"/>
    <n v="800000"/>
    <n v="50000"/>
    <d v="2019-09-30T00:00:00"/>
    <x v="0"/>
    <s v="Ahmedabad"/>
    <s v="Construction, Power &amp; Infrastructure"/>
    <x v="5"/>
    <s v="Engineering"/>
    <s v="Contractors All Risk"/>
  </r>
  <r>
    <x v="45"/>
    <x v="45"/>
    <n v="3"/>
    <x v="0"/>
    <n v="0"/>
    <n v="500000"/>
    <d v="2019-10-01T00:00:00"/>
    <x v="1"/>
    <s v="Ahmedabad"/>
    <s v="Property / BI"/>
    <x v="4"/>
    <s v="Constructions &amp;amp; Infrastructure"/>
    <s v="Fire &amp;amp; Special Perils"/>
  </r>
  <r>
    <x v="46"/>
    <x v="46"/>
    <n v="12"/>
    <x v="2"/>
    <n v="1000000"/>
    <n v="100000"/>
    <d v="2019-12-31T00:00:00"/>
    <x v="0"/>
    <s v="Ahmedabad"/>
    <s v="Property / BI"/>
    <x v="4"/>
    <s v="Constructions &amp;amp; Infrastructure"/>
    <s v="Fire &amp;amp; Special Perils"/>
  </r>
  <r>
    <x v="47"/>
    <x v="47"/>
    <n v="3"/>
    <x v="0"/>
    <n v="0"/>
    <n v="50000"/>
    <d v="2019-09-30T00:00:00"/>
    <x v="2"/>
    <s v="Ahmedabad"/>
    <s v="Property / BI"/>
    <x v="4"/>
    <s v="Constructions &amp;amp; Infrastructure"/>
    <s v="Fire &amp;amp; Special Perils"/>
  </r>
  <r>
    <x v="48"/>
    <x v="48"/>
    <n v="12"/>
    <x v="2"/>
    <n v="0"/>
    <n v="50000"/>
    <d v="2020-03-31T00:00:00"/>
    <x v="0"/>
    <s v="Ahmedabad"/>
    <s v="Liability"/>
    <x v="3"/>
    <s v="Financial Lines"/>
    <s v="Director &amp;amp; Officers / Management  Liability"/>
  </r>
  <r>
    <x v="49"/>
    <x v="49"/>
    <m/>
    <x v="5"/>
    <m/>
    <m/>
    <m/>
    <x v="3"/>
    <m/>
    <m/>
    <x v="7"/>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r>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s v="Mahendra"/>
    <x v="0"/>
  </r>
  <r>
    <x v="0"/>
    <x v="0"/>
    <x v="0"/>
    <s v="Akash"/>
    <x v="1"/>
  </r>
  <r>
    <x v="0"/>
    <x v="0"/>
    <x v="0"/>
    <s v="Shivam"/>
    <x v="2"/>
  </r>
  <r>
    <x v="0"/>
    <x v="0"/>
    <x v="0"/>
    <s v="Surya"/>
    <x v="3"/>
  </r>
  <r>
    <x v="0"/>
    <x v="0"/>
    <x v="0"/>
    <s v="Muralidharan VS"/>
    <x v="3"/>
  </r>
  <r>
    <x v="0"/>
    <x v="0"/>
    <x v="0"/>
    <s v="Srikanth Boddu"/>
    <x v="4"/>
  </r>
  <r>
    <x v="1"/>
    <x v="1"/>
    <x v="0"/>
    <s v="Ganesh H"/>
    <x v="5"/>
  </r>
  <r>
    <x v="1"/>
    <x v="1"/>
    <x v="0"/>
    <s v="Usha G"/>
    <x v="2"/>
  </r>
  <r>
    <x v="1"/>
    <x v="1"/>
    <x v="0"/>
    <s v="Usha G"/>
    <x v="6"/>
  </r>
  <r>
    <x v="1"/>
    <x v="1"/>
    <x v="0"/>
    <s v="Usha G"/>
    <x v="7"/>
  </r>
  <r>
    <x v="1"/>
    <x v="1"/>
    <x v="0"/>
    <s v="Usha G"/>
    <x v="3"/>
  </r>
  <r>
    <x v="2"/>
    <x v="2"/>
    <x v="0"/>
    <s v="Srikanth Boddu"/>
    <x v="8"/>
  </r>
  <r>
    <x v="2"/>
    <x v="2"/>
    <x v="0"/>
    <s v="Harsha"/>
    <x v="8"/>
  </r>
  <r>
    <x v="2"/>
    <x v="2"/>
    <x v="0"/>
    <s v="Usha G"/>
    <x v="4"/>
  </r>
  <r>
    <x v="3"/>
    <x v="3"/>
    <x v="0"/>
    <s v="jamuna"/>
    <x v="2"/>
  </r>
  <r>
    <x v="3"/>
    <x v="3"/>
    <x v="0"/>
    <s v="Jeyaraman N, Srikanth Boddu"/>
    <x v="8"/>
  </r>
  <r>
    <x v="4"/>
    <x v="4"/>
    <x v="0"/>
    <s v="Ankush"/>
    <x v="6"/>
  </r>
  <r>
    <x v="4"/>
    <x v="4"/>
    <x v="0"/>
    <s v="Sanskriti"/>
    <x v="9"/>
  </r>
  <r>
    <x v="5"/>
    <x v="5"/>
    <x v="0"/>
    <s v="Aditya"/>
    <x v="10"/>
  </r>
  <r>
    <x v="5"/>
    <x v="5"/>
    <x v="0"/>
    <s v="Jeyaraman N, Chitra S"/>
    <x v="10"/>
  </r>
  <r>
    <x v="5"/>
    <x v="5"/>
    <x v="0"/>
    <s v="Srikanth Boddu"/>
    <x v="10"/>
  </r>
  <r>
    <x v="5"/>
    <x v="5"/>
    <x v="0"/>
    <s v="Srikanth Boddu"/>
    <x v="11"/>
  </r>
  <r>
    <x v="6"/>
    <x v="6"/>
    <x v="0"/>
    <s v="Jeyaraman N"/>
    <x v="8"/>
  </r>
  <r>
    <x v="6"/>
    <x v="6"/>
    <x v="0"/>
    <s v="Jeyaraman N"/>
    <x v="4"/>
  </r>
  <r>
    <x v="6"/>
    <x v="6"/>
    <x v="0"/>
    <s v="Jeyaraman N"/>
    <x v="10"/>
  </r>
  <r>
    <x v="7"/>
    <x v="7"/>
    <x v="0"/>
    <s v="Jeyaraman N"/>
    <x v="11"/>
  </r>
  <r>
    <x v="8"/>
    <x v="8"/>
    <x v="0"/>
    <s v="Jeyaraman N"/>
    <x v="11"/>
  </r>
  <r>
    <x v="8"/>
    <x v="8"/>
    <x v="0"/>
    <s v="Jeyaraman N, Chitra S"/>
    <x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900001087"/>
    <x v="0"/>
    <s v="Fees"/>
    <s v="Ahmedabad"/>
    <s v="Liability"/>
    <m/>
    <x v="0"/>
    <x v="0"/>
    <s v="I"/>
    <m/>
    <n v="84746"/>
    <d v="2019-04-10T00:00:00"/>
  </r>
  <r>
    <n v="1900001106"/>
    <x v="1"/>
    <s v="Brokerage"/>
    <s v="Ahmedabad"/>
    <s v="Global Client Network (GNB Inward)"/>
    <m/>
    <x v="1"/>
    <x v="1"/>
    <s v="M"/>
    <n v="2.4142020928135997E+18"/>
    <n v="86724"/>
    <d v="2019-01-01T00:00:00"/>
  </r>
  <r>
    <n v="1900001110"/>
    <x v="1"/>
    <s v="Brokerage"/>
    <s v="Ahmedabad"/>
    <s v="Global Client Network (GNB Inward)"/>
    <m/>
    <x v="1"/>
    <x v="1"/>
    <s v="S"/>
    <s v="OG-19-2202-1018-00000060"/>
    <n v="148500"/>
    <d v="2019-03-01T00:00:00"/>
  </r>
  <r>
    <n v="1900001136"/>
    <x v="2"/>
    <s v="Brokerage"/>
    <s v="Ahmedabad"/>
    <s v="Global Client Network (GNB Inward)"/>
    <n v="1"/>
    <x v="2"/>
    <x v="2"/>
    <s v="V"/>
    <s v="OG-19-2202-3383-00000010"/>
    <n v="12019"/>
    <d v="2019-01-01T00:00:00"/>
  </r>
  <r>
    <n v="1900001164"/>
    <x v="3"/>
    <s v="Brokerage"/>
    <s v="Ahmedabad"/>
    <s v="Global Client Network (GNB Inward)"/>
    <m/>
    <x v="1"/>
    <x v="1"/>
    <s v="I"/>
    <s v="020P000098803000"/>
    <n v="12500"/>
    <d v="2019-02-26T00:00:00"/>
  </r>
  <r>
    <n v="1900001165"/>
    <x v="3"/>
    <s v="Brokerage"/>
    <s v="Ahmedabad"/>
    <s v="Employee Benefits (EB)"/>
    <m/>
    <x v="3"/>
    <x v="0"/>
    <s v="I"/>
    <n v="206314000000"/>
    <n v="58300"/>
    <d v="2019-02-16T00:00:00"/>
  </r>
  <r>
    <n v="1900001167"/>
    <x v="4"/>
    <s v="Brokerage"/>
    <s v="Ahmedabad"/>
    <s v="Global Client Network (GNB Inward)"/>
    <n v="1"/>
    <x v="2"/>
    <x v="2"/>
    <s v="A"/>
    <s v="OG-19-2202-3383-00000009"/>
    <n v="12019"/>
    <d v="2019-01-01T00:00:00"/>
  </r>
  <r>
    <n v="1900001168"/>
    <x v="4"/>
    <s v="Brokerage"/>
    <s v="Ahmedabad"/>
    <s v="Global Client Network (GNB Inward)"/>
    <n v="1"/>
    <x v="2"/>
    <x v="2"/>
    <s v="C"/>
    <s v="OG-19-2202-3383-00000008"/>
    <n v="30048"/>
    <d v="2019-01-01T00:00:00"/>
  </r>
  <r>
    <n v="1900001169"/>
    <x v="4"/>
    <s v="Brokerage"/>
    <s v="Ahmedabad"/>
    <s v="Global Client Network (GNB Inward)"/>
    <m/>
    <x v="1"/>
    <x v="1"/>
    <s v="P"/>
    <n v="3.1242015891005998E+18"/>
    <n v="14394"/>
    <d v="2019-01-02T00:00:00"/>
  </r>
  <r>
    <n v="1900001282"/>
    <x v="5"/>
    <s v="Brokerage"/>
    <s v="Ahmedabad"/>
    <s v="Employee Benefits (EB)"/>
    <m/>
    <x v="4"/>
    <x v="3"/>
    <s v="S"/>
    <s v="H0048996"/>
    <n v="32392"/>
    <d v="2019-05-10T00:00:00"/>
  </r>
  <r>
    <n v="1900001293"/>
    <x v="6"/>
    <s v="Brokerage"/>
    <s v="Ahmedabad"/>
    <s v="Liability"/>
    <n v="13"/>
    <x v="5"/>
    <x v="2"/>
    <s v="M"/>
    <s v="001P000202300000"/>
    <n v="162500"/>
    <d v="2019-04-05T00:00:00"/>
  </r>
  <r>
    <n v="1900001294"/>
    <x v="6"/>
    <s v="Brokerage"/>
    <s v="Ahmedabad"/>
    <s v="Liability"/>
    <n v="13"/>
    <x v="5"/>
    <x v="2"/>
    <s v="M"/>
    <s v="'001P000203500000"/>
    <n v="250000"/>
    <d v="2019-04-18T00:00:00"/>
  </r>
  <r>
    <n v="1900001304"/>
    <x v="7"/>
    <s v="Brokerage"/>
    <s v="Ahmedabad"/>
    <s v="Global Client Network (GNB Inward)"/>
    <n v="1"/>
    <x v="2"/>
    <x v="2"/>
    <s v="I"/>
    <n v="2280082714"/>
    <n v="2646"/>
    <d v="2019-03-11T00:00:00"/>
  </r>
  <r>
    <n v="1900001305"/>
    <x v="7"/>
    <s v="Brokerage"/>
    <s v="Ahmedabad"/>
    <s v="Global Client Network (GNB Inward)"/>
    <m/>
    <x v="1"/>
    <x v="3"/>
    <s v="F"/>
    <n v="8502066"/>
    <n v="18150"/>
    <d v="2019-01-03T00:00:00"/>
  </r>
  <r>
    <n v="1900001306"/>
    <x v="7"/>
    <s v="Brokerage"/>
    <s v="Ahmedabad"/>
    <s v="Liability"/>
    <n v="2"/>
    <x v="6"/>
    <x v="2"/>
    <s v="L"/>
    <s v="2999202758217600000&quot;"/>
    <n v="60025"/>
    <d v="2019-04-22T00:00:00"/>
  </r>
  <r>
    <n v="1900001308"/>
    <x v="7"/>
    <s v="Brokerage"/>
    <s v="Ahmedabad"/>
    <s v="Construction, Power &amp; Infrastructure"/>
    <n v="3"/>
    <x v="7"/>
    <x v="2"/>
    <s v="G"/>
    <n v="9.9000044190299996E+19"/>
    <n v="134736"/>
    <d v="2019-04-25T00:00:00"/>
  </r>
  <r>
    <n v="1900001342"/>
    <x v="8"/>
    <s v="Brokerage"/>
    <s v="Ahmedabad"/>
    <s v="Employee Benefits (EB)"/>
    <m/>
    <x v="4"/>
    <x v="1"/>
    <s v="S"/>
    <s v="H0048996"/>
    <n v="914999"/>
    <d v="2019-01-01T00:00:00"/>
  </r>
  <r>
    <n v="1900001354"/>
    <x v="9"/>
    <s v="Brokerage"/>
    <s v="Ahmedabad"/>
    <s v="Global Client Network (GNB Inward)"/>
    <n v="1"/>
    <x v="2"/>
    <x v="2"/>
    <s v="P"/>
    <n v="3.1142027482102001E+18"/>
    <n v="2942"/>
    <d v="2019-04-11T00:00:00"/>
  </r>
  <r>
    <n v="1900001355"/>
    <x v="9"/>
    <s v="Brokerage"/>
    <s v="Ahmedabad"/>
    <s v="Global Client Network (GNB Inward)"/>
    <n v="1"/>
    <x v="2"/>
    <x v="2"/>
    <s v="M"/>
    <s v="OG-19-2202-1002-00001981"/>
    <n v="6740"/>
    <d v="2019-03-04T00:00:00"/>
  </r>
  <r>
    <n v="1900001356"/>
    <x v="9"/>
    <s v="Brokerage"/>
    <s v="Ahmedabad"/>
    <s v="Global Client Network (GNB Inward)"/>
    <m/>
    <x v="1"/>
    <x v="1"/>
    <s v="M"/>
    <s v="OG-19-2202-1002-00001901"/>
    <n v="6740"/>
    <d v="2019-02-17T00:00:00"/>
  </r>
  <r>
    <n v="1900001361"/>
    <x v="10"/>
    <s v="Brokerage"/>
    <s v="Ahmedabad"/>
    <s v="Liability"/>
    <n v="3"/>
    <x v="7"/>
    <x v="2"/>
    <s v="T"/>
    <n v="41045707"/>
    <n v="74250"/>
    <d v="2019-04-01T00:00:00"/>
  </r>
  <r>
    <n v="1900001376"/>
    <x v="11"/>
    <s v="Brokerage"/>
    <s v="Ahmedabad"/>
    <s v="Employee Benefits (EB)"/>
    <m/>
    <x v="4"/>
    <x v="3"/>
    <s v="S"/>
    <s v="H0056637"/>
    <n v="1614"/>
    <d v="2019-03-11T00:00:00"/>
  </r>
  <r>
    <n v="1900001377"/>
    <x v="11"/>
    <s v="Brokerage"/>
    <s v="Ahmedabad"/>
    <s v="Marine"/>
    <n v="13"/>
    <x v="5"/>
    <x v="2"/>
    <s v="P"/>
    <s v="'99000021180100000013"/>
    <n v="11540"/>
    <d v="2019-01-29T00:00:00"/>
  </r>
  <r>
    <n v="1900001385"/>
    <x v="12"/>
    <s v="Brokerage"/>
    <s v="Ahmedabad"/>
    <s v="Global Client Network (GNB Inward)"/>
    <m/>
    <x v="1"/>
    <x v="3"/>
    <s v="S"/>
    <s v="P0019200001/9999/100301"/>
    <n v="2140"/>
    <d v="2019-01-30T00:00:00"/>
  </r>
  <r>
    <n v="1900001388"/>
    <x v="12"/>
    <s v="Brokerage"/>
    <s v="Ahmedabad"/>
    <s v="Global Client Network (GNB Inward)"/>
    <m/>
    <x v="1"/>
    <x v="1"/>
    <s v="F"/>
    <s v="0000000008502066-01"/>
    <n v="45375"/>
    <d v="2019-03-01T00:00:00"/>
  </r>
  <r>
    <n v="1900001390"/>
    <x v="12"/>
    <s v="Brokerage"/>
    <s v="Ahmedabad"/>
    <s v="Global Client Network (GNB Inward)"/>
    <n v="1"/>
    <x v="2"/>
    <x v="2"/>
    <s v="M"/>
    <n v="32119154"/>
    <n v="11593"/>
    <d v="2019-04-01T00:00:00"/>
  </r>
  <r>
    <n v="1900001392"/>
    <x v="12"/>
    <s v="Brokerage"/>
    <s v="Ahmedabad"/>
    <s v="Employee Benefits (EB)"/>
    <m/>
    <x v="4"/>
    <x v="3"/>
    <s v="S"/>
    <s v="H0048996"/>
    <n v="46995"/>
    <d v="2019-01-29T00:00:00"/>
  </r>
  <r>
    <n v="1900001393"/>
    <x v="12"/>
    <s v="Brokerage"/>
    <s v="Ahmedabad"/>
    <s v="Global Client Network (GNB Inward)"/>
    <n v="1"/>
    <x v="2"/>
    <x v="2"/>
    <s v="M"/>
    <s v="OG-19-2202-4010-00002245"/>
    <n v="529"/>
    <d v="2019-02-18T00:00:00"/>
  </r>
  <r>
    <n v="1900001394"/>
    <x v="12"/>
    <s v="Brokerage"/>
    <s v="Ahmedabad"/>
    <s v="Global Client Network (GNB Inward)"/>
    <m/>
    <x v="1"/>
    <x v="1"/>
    <s v="B"/>
    <s v="OG-19-2202-1018-00000059"/>
    <n v="18563"/>
    <d v="2019-03-01T00:00:00"/>
  </r>
  <r>
    <n v="1900001396"/>
    <x v="12"/>
    <s v="Brokerage"/>
    <s v="Ahmedabad"/>
    <s v="Employee Benefits (EB)"/>
    <m/>
    <x v="4"/>
    <x v="3"/>
    <s v="S"/>
    <s v="H0048996"/>
    <n v="27435"/>
    <d v="2019-01-23T00:00:00"/>
  </r>
  <r>
    <n v="1900001397"/>
    <x v="12"/>
    <s v="Brokerage"/>
    <s v="Ahmedabad"/>
    <s v="Employee Benefits (EB)"/>
    <m/>
    <x v="4"/>
    <x v="1"/>
    <s v="W"/>
    <s v="505373-01"/>
    <n v="25336"/>
    <d v="2019-02-26T00:00:00"/>
  </r>
  <r>
    <n v="1900001398"/>
    <x v="12"/>
    <s v="Brokerage"/>
    <s v="Ahmedabad"/>
    <s v="Employee Benefits (EB)"/>
    <m/>
    <x v="4"/>
    <x v="3"/>
    <s v="W"/>
    <s v="H0067187"/>
    <n v="10772"/>
    <d v="2019-03-14T00:00:00"/>
  </r>
  <r>
    <n v="1900001403"/>
    <x v="12"/>
    <s v="Brokerage"/>
    <s v="Ahmedabad"/>
    <s v="Employee Benefits (EB)"/>
    <m/>
    <x v="4"/>
    <x v="3"/>
    <s v="W"/>
    <s v="H0067187"/>
    <n v="9283"/>
    <d v="2019-04-18T00:00:00"/>
  </r>
  <r>
    <n v="1900001404"/>
    <x v="12"/>
    <s v="Brokerage"/>
    <s v="Ahmedabad"/>
    <s v="Employee Benefits (EB)"/>
    <m/>
    <x v="4"/>
    <x v="3"/>
    <s v="W"/>
    <s v="H0067187"/>
    <n v="6903"/>
    <d v="2019-05-30T00:00:00"/>
  </r>
  <r>
    <n v="1900001405"/>
    <x v="12"/>
    <s v="Brokerage"/>
    <s v="Ahmedabad"/>
    <s v="Construction, Power &amp; Infrastructure"/>
    <m/>
    <x v="5"/>
    <x v="1"/>
    <s v="P"/>
    <s v="'99000044190700000001"/>
    <n v="90663"/>
    <d v="2019-04-01T00:00:00"/>
  </r>
  <r>
    <n v="1900001583"/>
    <x v="13"/>
    <s v="Brokerage"/>
    <s v="Ahmedabad"/>
    <s v="Employee Benefits (EB)"/>
    <m/>
    <x v="4"/>
    <x v="1"/>
    <s v="T"/>
    <s v="100200080123/01/00"/>
    <n v="156000"/>
    <d v="2019-01-04T00:00:00"/>
  </r>
  <r>
    <n v="1900001602"/>
    <x v="14"/>
    <s v="Brokerage"/>
    <s v="Ahmedabad"/>
    <s v="Global Client Network (GNB Inward)"/>
    <n v="1"/>
    <x v="2"/>
    <x v="2"/>
    <s v="V"/>
    <s v="OG-19-2202-1018-00000054"/>
    <n v="21157"/>
    <d v="2019-01-01T00:00:00"/>
  </r>
  <r>
    <n v="1900001603"/>
    <x v="14"/>
    <s v="Brokerage"/>
    <s v="Ahmedabad"/>
    <s v="Global Client Network (GNB Inward)"/>
    <n v="1"/>
    <x v="2"/>
    <x v="2"/>
    <s v="C"/>
    <s v="OG-19-2202-1018-00000053"/>
    <n v="77787"/>
    <d v="2019-01-01T00:00:00"/>
  </r>
  <r>
    <n v="1900001604"/>
    <x v="14"/>
    <s v="Brokerage"/>
    <s v="Ahmedabad"/>
    <s v="Global Client Network (GNB Inward)"/>
    <n v="1"/>
    <x v="2"/>
    <x v="2"/>
    <s v="M"/>
    <s v="OG-19-2202-4001-00011127"/>
    <n v="8468"/>
    <d v="2019-02-18T00:00:00"/>
  </r>
  <r>
    <n v="1900001605"/>
    <x v="14"/>
    <s v="Brokerage"/>
    <s v="Ahmedabad"/>
    <s v="Employee Benefits (EB)"/>
    <m/>
    <x v="4"/>
    <x v="1"/>
    <s v="A"/>
    <s v="237164239 00"/>
    <n v="1825"/>
    <d v="2019-02-01T00:00:00"/>
  </r>
  <r>
    <n v="1900001606"/>
    <x v="14"/>
    <s v="Brokerage"/>
    <s v="Ahmedabad"/>
    <s v="Employee Benefits (EB)"/>
    <m/>
    <x v="4"/>
    <x v="1"/>
    <s v="W"/>
    <s v="H0067187"/>
    <n v="329250"/>
    <d v="2019-02-28T00:00:00"/>
  </r>
  <r>
    <n v="1900001607"/>
    <x v="14"/>
    <s v="Brokerage"/>
    <s v="Ahmedabad"/>
    <s v="Global Client Network (GNB Inward)"/>
    <m/>
    <x v="1"/>
    <x v="1"/>
    <s v="M"/>
    <n v="304003763"/>
    <n v="344794"/>
    <d v="2019-04-01T00:00:00"/>
  </r>
  <r>
    <n v="1900001608"/>
    <x v="14"/>
    <s v="Brokerage"/>
    <s v="Ahmedabad"/>
    <s v="Global Client Network (GNB Inward)"/>
    <m/>
    <x v="1"/>
    <x v="1"/>
    <s v="M"/>
    <s v="2304001082-01"/>
    <n v="37500"/>
    <d v="2019-04-01T00:00:00"/>
  </r>
  <r>
    <n v="1900001609"/>
    <x v="14"/>
    <s v="Brokerage"/>
    <s v="Ahmedabad"/>
    <s v="Employee Benefits (EB)"/>
    <m/>
    <x v="4"/>
    <x v="1"/>
    <s v="S"/>
    <s v="H0056637"/>
    <n v="49789"/>
    <d v="2019-01-01T00:00:00"/>
  </r>
  <r>
    <n v="1900001610"/>
    <x v="14"/>
    <s v="Brokerage"/>
    <s v="Ahmedabad"/>
    <s v="Global Client Network (GNB Inward)"/>
    <m/>
    <x v="1"/>
    <x v="1"/>
    <s v="G"/>
    <s v="0600010004 01"/>
    <n v="64"/>
    <d v="2019-03-16T00:00:00"/>
  </r>
  <r>
    <n v="1900001611"/>
    <x v="14"/>
    <s v="Brokerage"/>
    <s v="Ahmedabad"/>
    <s v="Global Client Network (GNB Inward)"/>
    <m/>
    <x v="1"/>
    <x v="1"/>
    <s v="I"/>
    <s v="0000000008907502-01"/>
    <n v="6250"/>
    <d v="2019-02-24T00:00:00"/>
  </r>
  <r>
    <n v="1900002041"/>
    <x v="15"/>
    <s v="Brokerage"/>
    <s v="Ahmedabad"/>
    <s v="Trade Credit &amp;amp; Political Risk"/>
    <m/>
    <x v="8"/>
    <x v="1"/>
    <s v="T"/>
    <n v="1.31000501801E+19"/>
    <n v="124875"/>
    <d v="2019-03-07T00:00:00"/>
  </r>
  <r>
    <n v="1900002042"/>
    <x v="15"/>
    <s v="Brokerage"/>
    <s v="Ahmedabad"/>
    <s v="Liability"/>
    <n v="3"/>
    <x v="7"/>
    <x v="2"/>
    <s v="S"/>
    <n v="43190133"/>
    <n v="7783"/>
    <d v="2019-06-11T00:00:00"/>
  </r>
  <r>
    <n v="1900002043"/>
    <x v="15"/>
    <s v="Brokerage"/>
    <s v="Ahmedabad"/>
    <s v="Liability"/>
    <n v="3"/>
    <x v="7"/>
    <x v="2"/>
    <s v="S"/>
    <n v="43189992"/>
    <n v="7835"/>
    <d v="2019-06-10T00:00:00"/>
  </r>
  <r>
    <n v="1900002044"/>
    <x v="15"/>
    <s v="Brokerage"/>
    <s v="Ahmedabad"/>
    <s v="Liability"/>
    <m/>
    <x v="3"/>
    <x v="0"/>
    <s v="F"/>
    <n v="41045400"/>
    <n v="70125"/>
    <d v="2019-03-19T00:00:00"/>
  </r>
  <r>
    <n v="1900002045"/>
    <x v="15"/>
    <s v="Brokerage"/>
    <s v="Ahmedabad"/>
    <s v="Liability"/>
    <m/>
    <x v="3"/>
    <x v="0"/>
    <s v="F"/>
    <n v="41045403"/>
    <n v="70125"/>
    <d v="2019-03-19T00:00:00"/>
  </r>
  <r>
    <n v="1900002046"/>
    <x v="15"/>
    <s v="Brokerage"/>
    <s v="Ahmedabad"/>
    <s v="Property / BI"/>
    <m/>
    <x v="5"/>
    <x v="1"/>
    <s v="P"/>
    <s v="'99000046192400000001"/>
    <n v="60229"/>
    <d v="2019-04-01T00:00:00"/>
  </r>
  <r>
    <n v="1900002047"/>
    <x v="15"/>
    <s v="Brokerage"/>
    <s v="Ahmedabad"/>
    <s v="Property / BI"/>
    <m/>
    <x v="5"/>
    <x v="1"/>
    <s v="P"/>
    <s v="'99000011180100000303"/>
    <n v="98931"/>
    <d v="2019-01-16T00:00:00"/>
  </r>
  <r>
    <n v="1900002048"/>
    <x v="15"/>
    <s v="Brokerage"/>
    <s v="Ahmedabad"/>
    <s v="Global Client Network (GNB Inward)"/>
    <n v="1"/>
    <x v="2"/>
    <x v="2"/>
    <s v="A"/>
    <s v="OG-19-2202-1018-00000055"/>
    <n v="21769"/>
    <d v="2019-01-01T00:00:00"/>
  </r>
  <r>
    <n v="1900002049"/>
    <x v="15"/>
    <s v="Brokerage"/>
    <s v="Ahmedabad"/>
    <s v="Global Client Network (GNB Inward)"/>
    <m/>
    <x v="1"/>
    <x v="1"/>
    <s v="G"/>
    <s v="0640002231 04"/>
    <n v="65369"/>
    <d v="2019-04-17T00:00:00"/>
  </r>
  <r>
    <n v="1900002050"/>
    <x v="15"/>
    <s v="Brokerage"/>
    <s v="Ahmedabad"/>
    <s v="Global Client Network (GNB Inward)"/>
    <m/>
    <x v="1"/>
    <x v="1"/>
    <s v="D"/>
    <n v="304003761"/>
    <n v="5206"/>
    <d v="2019-04-01T00:00:00"/>
  </r>
  <r>
    <n v="1900002051"/>
    <x v="15"/>
    <s v="Brokerage"/>
    <s v="Ahmedabad"/>
    <s v="Global Client Network (GNB Inward)"/>
    <m/>
    <x v="1"/>
    <x v="1"/>
    <s v="N"/>
    <s v="0301004265-1"/>
    <n v="23750"/>
    <d v="2019-03-09T00:00:00"/>
  </r>
  <r>
    <n v="1900002052"/>
    <x v="15"/>
    <s v="Brokerage"/>
    <s v="Ahmedabad"/>
    <s v="Global Client Network (GNB Inward)"/>
    <m/>
    <x v="1"/>
    <x v="1"/>
    <s v="G"/>
    <s v="0600010004 02"/>
    <n v="1557"/>
    <d v="2019-04-16T00:00:00"/>
  </r>
  <r>
    <n v="1900002072"/>
    <x v="15"/>
    <s v="Brokerage"/>
    <s v="Ahmedabad"/>
    <s v="Construction, Power &amp; Infrastructure"/>
    <n v="13"/>
    <x v="5"/>
    <x v="2"/>
    <s v="P"/>
    <s v="'99000044190300000004"/>
    <n v="40960"/>
    <d v="2019-04-20T00:00:00"/>
  </r>
  <r>
    <n v="1900002229"/>
    <x v="16"/>
    <s v="Brokerage"/>
    <s v="Ahmedabad"/>
    <s v="Construction, Power &amp; Infrastructure"/>
    <m/>
    <x v="5"/>
    <x v="1"/>
    <s v="P"/>
    <s v="'99000044180700000012"/>
    <n v="12055"/>
    <d v="2019-02-14T00:00:00"/>
  </r>
  <r>
    <n v="1900002230"/>
    <x v="16"/>
    <s v="Brokerage"/>
    <s v="Ahmedabad"/>
    <s v="Property / BI"/>
    <m/>
    <x v="5"/>
    <x v="1"/>
    <s v="P"/>
    <s v="'99000011180100000340"/>
    <n v="131090"/>
    <d v="2019-02-26T00:00:00"/>
  </r>
  <r>
    <n v="1900002232"/>
    <x v="16"/>
    <s v="Brokerage"/>
    <s v="Ahmedabad"/>
    <s v="Construction, Power &amp; Infrastructure"/>
    <m/>
    <x v="5"/>
    <x v="1"/>
    <s v="P"/>
    <s v="'99000044185800000014"/>
    <n v="27069"/>
    <d v="2019-02-14T00:00:00"/>
  </r>
  <r>
    <n v="1900002265"/>
    <x v="16"/>
    <s v="Brokerage"/>
    <s v="Ahmedabad"/>
    <s v="Global Client Network (GNB Inward)"/>
    <m/>
    <x v="1"/>
    <x v="1"/>
    <s v="M"/>
    <s v="4092/151965577/01/000"/>
    <n v="215165"/>
    <d v="2019-04-01T00:00:00"/>
  </r>
  <r>
    <n v="1900002331"/>
    <x v="17"/>
    <s v="Brokerage"/>
    <s v="Ahmedabad"/>
    <s v="Global Client Network (GNB Inward)"/>
    <m/>
    <x v="1"/>
    <x v="1"/>
    <s v="P"/>
    <s v="5002/131802941/02/000"/>
    <n v="870"/>
    <d v="2019-05-26T00:00:00"/>
  </r>
  <r>
    <n v="1900002384"/>
    <x v="18"/>
    <s v="Brokerage"/>
    <s v="Ahmedabad"/>
    <s v="Trade Credit &amp;amp; Political Risk"/>
    <m/>
    <x v="8"/>
    <x v="3"/>
    <s v="M"/>
    <n v="2000010048"/>
    <n v="8174"/>
    <d v="2019-07-18T00:00:00"/>
  </r>
  <r>
    <n v="1900002387"/>
    <x v="18"/>
    <s v="Brokerage"/>
    <s v="Ahmedabad"/>
    <s v="Employee Benefits (EB)"/>
    <m/>
    <x v="4"/>
    <x v="1"/>
    <s v="S"/>
    <s v="4016/120415654/03/00"/>
    <n v="22246"/>
    <d v="2019-07-14T00:00:00"/>
  </r>
  <r>
    <n v="1900002458"/>
    <x v="19"/>
    <s v="Brokerage"/>
    <s v="Ahmedabad"/>
    <s v="Liability"/>
    <m/>
    <x v="3"/>
    <x v="0"/>
    <s v="P"/>
    <n v="43187020"/>
    <n v="7451"/>
    <d v="2019-04-22T00:00:00"/>
  </r>
  <r>
    <n v="1900002464"/>
    <x v="19"/>
    <s v="Brokerage"/>
    <s v="Ahmedabad"/>
    <s v="Employee Benefits (EB)"/>
    <m/>
    <x v="4"/>
    <x v="3"/>
    <s v="W"/>
    <s v="H0067187"/>
    <n v="7110"/>
    <d v="2019-07-29T00:00:00"/>
  </r>
  <r>
    <n v="1900002472"/>
    <x v="19"/>
    <s v="Brokerage"/>
    <s v="Ahmedabad"/>
    <s v="Global Client Network (GNB Inward)"/>
    <m/>
    <x v="1"/>
    <x v="1"/>
    <s v="P"/>
    <s v="4006/131284920/02/000"/>
    <n v="692"/>
    <d v="2019-05-15T00:00:00"/>
  </r>
  <r>
    <n v="1900002635"/>
    <x v="20"/>
    <s v="Brokerage"/>
    <s v="Ahmedabad"/>
    <s v="Trade Credit &amp;amp; Political Risk"/>
    <m/>
    <x v="8"/>
    <x v="1"/>
    <s v="P"/>
    <s v="NBI Domestic"/>
    <n v="65051"/>
    <d v="2019-01-01T00:00:00"/>
  </r>
  <r>
    <n v="1900002636"/>
    <x v="20"/>
    <s v="Brokerage"/>
    <s v="Ahmedabad"/>
    <s v="Global Client Network (GNB Inward)"/>
    <m/>
    <x v="1"/>
    <x v="1"/>
    <s v="M"/>
    <s v="4001/117090005/03/000"/>
    <n v="1005"/>
    <d v="2019-05-01T00:00:00"/>
  </r>
  <r>
    <n v="1900002637"/>
    <x v="20"/>
    <s v="Brokerage"/>
    <s v="Ahmedabad"/>
    <s v="Employee Benefits (EB)"/>
    <m/>
    <x v="4"/>
    <x v="3"/>
    <s v="W"/>
    <s v="H0067187"/>
    <n v="6259"/>
    <d v="2019-06-21T00:00:00"/>
  </r>
  <r>
    <n v="1900002638"/>
    <x v="20"/>
    <s v="Brokerage"/>
    <s v="Ahmedabad"/>
    <s v="Employee Benefits (EB)"/>
    <m/>
    <x v="4"/>
    <x v="3"/>
    <s v="S"/>
    <s v="H0048996"/>
    <n v="9941"/>
    <d v="2019-07-10T00:00:00"/>
  </r>
  <r>
    <n v="1900002639"/>
    <x v="20"/>
    <s v="Brokerage"/>
    <s v="Ahmedabad"/>
    <s v="Global Client Network (GNB Inward)"/>
    <n v="1"/>
    <x v="2"/>
    <x v="2"/>
    <s v="M"/>
    <s v="2600015265 00"/>
    <n v="9990"/>
    <d v="2019-05-23T00:00:00"/>
  </r>
  <r>
    <n v="1900002640"/>
    <x v="20"/>
    <s v="Brokerage"/>
    <s v="Ahmedabad"/>
    <s v="Employee Benefits (EB)"/>
    <m/>
    <x v="4"/>
    <x v="1"/>
    <s v="B"/>
    <s v="4016/133979727/02/000"/>
    <n v="74673"/>
    <d v="2019-06-29T00:00:00"/>
  </r>
  <r>
    <n v="1900002880"/>
    <x v="21"/>
    <s v="Brokerage"/>
    <s v="Ahmedabad"/>
    <s v="Global Client Network (GNB Inward)"/>
    <m/>
    <x v="1"/>
    <x v="1"/>
    <s v="G"/>
    <s v="0640002231 03"/>
    <n v="4362"/>
    <d v="2019-04-02T00:00:00"/>
  </r>
  <r>
    <n v="1900003129"/>
    <x v="22"/>
    <s v="Brokerage"/>
    <s v="Ahmedabad"/>
    <s v="Property / BI"/>
    <m/>
    <x v="5"/>
    <x v="1"/>
    <s v="P"/>
    <s v="'99000011180100000339"/>
    <n v="1610"/>
    <d v="2019-02-14T00:00:00"/>
  </r>
  <r>
    <n v="1900003131"/>
    <x v="22"/>
    <s v="Brokerage"/>
    <s v="Ahmedabad"/>
    <s v="Global Client Network (GNB Inward)"/>
    <m/>
    <x v="1"/>
    <x v="1"/>
    <s v="M"/>
    <n v="3.1142011248201999E+18"/>
    <n v="20166"/>
    <d v="2019-07-01T00:00:00"/>
  </r>
  <r>
    <n v="1900003209"/>
    <x v="23"/>
    <s v="Brokerage"/>
    <s v="Ahmedabad"/>
    <s v="Employee Benefits (EB)"/>
    <m/>
    <x v="4"/>
    <x v="1"/>
    <s v="B"/>
    <s v="4005/134645920/02/000"/>
    <n v="8605"/>
    <d v="2019-06-29T00:00:00"/>
  </r>
  <r>
    <n v="1900003210"/>
    <x v="23"/>
    <s v="Brokerage"/>
    <s v="Ahmedabad"/>
    <s v="Employee Benefits (EB)"/>
    <m/>
    <x v="4"/>
    <x v="1"/>
    <s v="F"/>
    <s v="4101190600000030-00"/>
    <n v="52500"/>
    <d v="2019-05-17T00:00:00"/>
  </r>
  <r>
    <n v="1900003211"/>
    <x v="23"/>
    <s v="Brokerage"/>
    <s v="Ahmedabad"/>
    <s v="Liability"/>
    <n v="13"/>
    <x v="5"/>
    <x v="2"/>
    <s v="P"/>
    <s v="'99000036181500000054"/>
    <n v="21875"/>
    <d v="2019-02-01T00:00:00"/>
  </r>
  <r>
    <n v="1900003212"/>
    <x v="23"/>
    <s v="Brokerage"/>
    <s v="Ahmedabad"/>
    <s v="Employee Benefits (EB)"/>
    <m/>
    <x v="4"/>
    <x v="3"/>
    <s v="S"/>
    <s v="H0048996"/>
    <n v="93906"/>
    <d v="2019-03-07T00:00:00"/>
  </r>
  <r>
    <n v="1900003213"/>
    <x v="23"/>
    <s v="Brokerage"/>
    <s v="Ahmedabad"/>
    <s v="Employee Benefits (EB)"/>
    <m/>
    <x v="4"/>
    <x v="1"/>
    <s v="S"/>
    <n v="54407334"/>
    <n v="23387"/>
    <d v="2019-01-01T00:00:00"/>
  </r>
  <r>
    <n v="1900003214"/>
    <x v="23"/>
    <s v="Brokerage"/>
    <s v="Ahmedabad"/>
    <s v="Employee Benefits (EB)"/>
    <m/>
    <x v="4"/>
    <x v="1"/>
    <s v="S"/>
    <s v="AG00059046000100"/>
    <n v="3347"/>
    <d v="2019-04-01T00:00:00"/>
  </r>
  <r>
    <n v="1900003404"/>
    <x v="24"/>
    <s v="Brokerage"/>
    <s v="Ahmedabad"/>
    <s v="Liability"/>
    <n v="2"/>
    <x v="6"/>
    <x v="2"/>
    <s v="L"/>
    <n v="2.9992028733097999E+18"/>
    <n v="60025"/>
    <d v="2019-07-08T00:00:00"/>
  </r>
  <r>
    <n v="1900003405"/>
    <x v="24"/>
    <s v="Brokerage"/>
    <s v="Ahmedabad"/>
    <s v="Marine"/>
    <m/>
    <x v="5"/>
    <x v="1"/>
    <s v="E"/>
    <s v="2412/202063061201000"/>
    <n v="13613"/>
    <d v="2019-01-07T00:00:00"/>
  </r>
  <r>
    <n v="1900003406"/>
    <x v="24"/>
    <s v="Brokerage"/>
    <s v="Ahmedabad"/>
    <s v="Employee Benefits (EB)"/>
    <m/>
    <x v="9"/>
    <x v="0"/>
    <s v="A"/>
    <s v="4101190700000015-00"/>
    <n v="79834"/>
    <d v="2019-06-25T00:00:00"/>
  </r>
  <r>
    <n v="1900003407"/>
    <x v="24"/>
    <s v="Brokerage"/>
    <s v="Ahmedabad"/>
    <s v="Liability"/>
    <n v="2"/>
    <x v="6"/>
    <x v="2"/>
    <s v="L"/>
    <n v="2.9992028732742001E+18"/>
    <n v="60025"/>
    <d v="2019-07-08T00:00:00"/>
  </r>
  <r>
    <n v="1900003928"/>
    <x v="25"/>
    <s v="Brokerage"/>
    <s v="Ahmedabad"/>
    <s v="Liability"/>
    <n v="10"/>
    <x v="10"/>
    <x v="2"/>
    <s v="M"/>
    <n v="14055133"/>
    <n v="63000"/>
    <d v="2019-07-26T00:00:00"/>
  </r>
  <r>
    <n v="1900003930"/>
    <x v="25"/>
    <s v="Fees"/>
    <s v="Ahmedabad"/>
    <s v="Construction, Power &amp; Infrastructure"/>
    <n v="2"/>
    <x v="6"/>
    <x v="2"/>
    <s v="P"/>
    <m/>
    <n v="100000"/>
    <d v="2019-07-17T00:00:00"/>
  </r>
  <r>
    <n v="1900003931"/>
    <x v="25"/>
    <s v="Fees"/>
    <s v="Ahmedabad"/>
    <s v="Construction, Power &amp; Infrastructure"/>
    <n v="2"/>
    <x v="6"/>
    <x v="2"/>
    <s v="P"/>
    <m/>
    <n v="100000"/>
    <d v="2019-01-21T00:00:00"/>
  </r>
  <r>
    <n v="1900004171"/>
    <x v="26"/>
    <s v="Fees"/>
    <s v="Ahmedabad"/>
    <s v="Global Client Network (GNB Inward)"/>
    <m/>
    <x v="1"/>
    <x v="1"/>
    <s v="S"/>
    <m/>
    <n v="254336"/>
    <d v="2019-01-25T00:00:00"/>
  </r>
  <r>
    <n v="1900004173"/>
    <x v="26"/>
    <s v="Fees"/>
    <s v="Ahmedabad"/>
    <s v="Global Client Network (GNB Inward)"/>
    <m/>
    <x v="1"/>
    <x v="1"/>
    <s v="G"/>
    <m/>
    <n v="266949"/>
    <d v="2019-01-25T00:00:00"/>
  </r>
  <r>
    <n v="1900004220"/>
    <x v="27"/>
    <s v="Brokerage"/>
    <s v="Ahmedabad"/>
    <s v="Employee Benefits (EB)"/>
    <m/>
    <x v="4"/>
    <x v="1"/>
    <s v="W"/>
    <n v="54445288"/>
    <n v="11111"/>
    <d v="2019-02-28T00:00:00"/>
  </r>
  <r>
    <n v="1900004221"/>
    <x v="27"/>
    <s v="Brokerage"/>
    <s v="Ahmedabad"/>
    <s v="Construction, Power &amp; Infrastructure"/>
    <n v="3"/>
    <x v="7"/>
    <x v="2"/>
    <s v="S"/>
    <n v="9.9000044190299996E+19"/>
    <n v="3008"/>
    <d v="2019-04-12T00:00:00"/>
  </r>
  <r>
    <n v="1900004376"/>
    <x v="28"/>
    <s v="Brokerage"/>
    <s v="Ahmedabad"/>
    <s v="Liability"/>
    <n v="3"/>
    <x v="7"/>
    <x v="2"/>
    <s v="G"/>
    <n v="43193940"/>
    <n v="6184"/>
    <d v="2019-08-07T00:00:00"/>
  </r>
  <r>
    <n v="1900004378"/>
    <x v="28"/>
    <s v="Brokerage"/>
    <s v="Ahmedabad"/>
    <s v="Property / BI"/>
    <m/>
    <x v="3"/>
    <x v="0"/>
    <s v="K"/>
    <s v="YB00020403000100"/>
    <n v="1568"/>
    <d v="2019-02-08T00:00:00"/>
  </r>
  <r>
    <n v="1900004380"/>
    <x v="28"/>
    <s v="Brokerage"/>
    <s v="Ahmedabad"/>
    <s v="Employee Benefits (EB)"/>
    <m/>
    <x v="4"/>
    <x v="3"/>
    <s v="S"/>
    <s v="H0048996"/>
    <n v="18901"/>
    <d v="2019-09-14T00:00:00"/>
  </r>
  <r>
    <n v="1900004382"/>
    <x v="28"/>
    <s v="Brokerage"/>
    <s v="Ahmedabad"/>
    <s v="Employee Benefits (EB)"/>
    <m/>
    <x v="4"/>
    <x v="3"/>
    <s v="S"/>
    <s v="H0048996"/>
    <n v="27682"/>
    <d v="2019-08-14T00:00:00"/>
  </r>
  <r>
    <n v="1900004383"/>
    <x v="28"/>
    <s v="Brokerage"/>
    <s v="Ahmedabad"/>
    <s v="Employee Benefits (EB)"/>
    <m/>
    <x v="4"/>
    <x v="3"/>
    <s v="W"/>
    <s v="H0067187"/>
    <n v="5501"/>
    <d v="2019-10-21T00:00:00"/>
  </r>
  <r>
    <n v="1900004384"/>
    <x v="28"/>
    <s v="Brokerage"/>
    <s v="Ahmedabad"/>
    <s v="Employee Benefits (EB)"/>
    <m/>
    <x v="4"/>
    <x v="1"/>
    <s v="P"/>
    <s v="4016 138636598 02 000"/>
    <n v="123750"/>
    <d v="2019-09-30T00:00:00"/>
  </r>
  <r>
    <n v="1900004404"/>
    <x v="29"/>
    <s v="Brokerage"/>
    <s v="Ahmedabad"/>
    <s v="Global Client Network (GNB Inward)"/>
    <m/>
    <x v="1"/>
    <x v="1"/>
    <s v="F"/>
    <s v="OG-20-2202-0425-00000017"/>
    <n v="825"/>
    <d v="2019-07-01T00:00:00"/>
  </r>
  <r>
    <n v="1900004408"/>
    <x v="29"/>
    <s v="Brokerage"/>
    <s v="Ahmedabad"/>
    <s v="Global Client Network (GNB Inward)"/>
    <m/>
    <x v="1"/>
    <x v="1"/>
    <s v="F"/>
    <s v="OG-20-2202-9931-00032558"/>
    <n v="1556"/>
    <d v="2019-07-01T00:00:00"/>
  </r>
  <r>
    <n v="1900004411"/>
    <x v="29"/>
    <s v="Brokerage"/>
    <s v="Ahmedabad"/>
    <s v="Global Client Network (GNB Inward)"/>
    <m/>
    <x v="1"/>
    <x v="1"/>
    <s v="F"/>
    <s v="OG-20-2202-4004-00000064"/>
    <n v="12350"/>
    <d v="2019-07-01T00:00:00"/>
  </r>
  <r>
    <n v="1900004474"/>
    <x v="30"/>
    <s v="Brokerage"/>
    <s v="Ahmedabad"/>
    <s v="Marine"/>
    <n v="3"/>
    <x v="7"/>
    <x v="2"/>
    <s v="N"/>
    <s v="2412 2020 7182 9001 000"/>
    <n v="15593"/>
    <d v="2019-01-12T00:00:00"/>
  </r>
  <r>
    <n v="1900004500"/>
    <x v="30"/>
    <s v="Brokerage"/>
    <s v="Ahmedabad"/>
    <s v="Construction, Power &amp; Infrastructure"/>
    <n v="3"/>
    <x v="7"/>
    <x v="2"/>
    <s v="S"/>
    <n v="9.9000044190300006E+17"/>
    <n v="2212"/>
    <d v="2019-04-10T00:00:00"/>
  </r>
  <r>
    <n v="1900004501"/>
    <x v="30"/>
    <s v="Brokerage"/>
    <s v="Ahmedabad"/>
    <s v="Employee Benefits (EB)"/>
    <n v="3"/>
    <x v="7"/>
    <x v="2"/>
    <s v="N"/>
    <n v="54522170"/>
    <n v="9056"/>
    <d v="2019-07-09T00:00:00"/>
  </r>
  <r>
    <n v="1900004503"/>
    <x v="31"/>
    <s v="Brokerage"/>
    <s v="Ahmedabad"/>
    <s v="Global Client Network (GNB Inward)"/>
    <m/>
    <x v="1"/>
    <x v="1"/>
    <s v="F"/>
    <s v="OG-20-2202-3304-00000009"/>
    <n v="1897"/>
    <d v="2019-07-01T00:00:00"/>
  </r>
  <r>
    <n v="1900004505"/>
    <x v="31"/>
    <s v="Brokerage"/>
    <s v="Ahmedabad"/>
    <s v="Global Client Network (GNB Inward)"/>
    <m/>
    <x v="1"/>
    <x v="1"/>
    <s v="F"/>
    <s v="OG-20-2202-3383-00000002"/>
    <n v="42500"/>
    <d v="2019-07-01T00:00:00"/>
  </r>
  <r>
    <n v="1900004507"/>
    <x v="31"/>
    <s v="Brokerage"/>
    <s v="Ahmedabad"/>
    <s v="Global Client Network (GNB Inward)"/>
    <m/>
    <x v="1"/>
    <x v="1"/>
    <s v="F"/>
    <s v="OG-20-2202-4002-00000010"/>
    <n v="10917"/>
    <d v="2019-07-01T00:00:00"/>
  </r>
  <r>
    <n v="1900004518"/>
    <x v="31"/>
    <s v="Brokerage"/>
    <s v="Ahmedabad"/>
    <s v="Global Client Network (GNB Inward)"/>
    <m/>
    <x v="1"/>
    <x v="1"/>
    <s v="F"/>
    <s v="OG-20-2202-4010-00000869"/>
    <n v="3375"/>
    <d v="2019-07-01T00:00:00"/>
  </r>
  <r>
    <n v="1900004535"/>
    <x v="31"/>
    <s v="Fees"/>
    <s v="Ahmedabad"/>
    <s v="Global Client Network (GNB Inward)"/>
    <m/>
    <x v="1"/>
    <x v="1"/>
    <s v="P"/>
    <s v="1011/142530053/01/000"/>
    <n v="320175"/>
    <d v="2019-12-06T00:00:00"/>
  </r>
  <r>
    <n v="1900004535"/>
    <x v="31"/>
    <s v="Fees"/>
    <s v="Ahmedabad"/>
    <s v="Global Client Network (GNB Inward)"/>
    <m/>
    <x v="1"/>
    <x v="1"/>
    <s v="P"/>
    <n v="3.1242015891005998E+18"/>
    <n v="320175"/>
    <d v="2019-12-06T00:00:00"/>
  </r>
  <r>
    <n v="1900004535"/>
    <x v="31"/>
    <s v="Fees"/>
    <s v="Ahmedabad"/>
    <s v="Global Client Network (GNB Inward)"/>
    <m/>
    <x v="1"/>
    <x v="1"/>
    <s v="P"/>
    <s v="OG-19-2202-1018-00000052"/>
    <n v="320175"/>
    <d v="2019-12-06T00:00:00"/>
  </r>
  <r>
    <n v="1900004538"/>
    <x v="31"/>
    <s v="Fees"/>
    <s v="Ahmedabad"/>
    <s v="Global Client Network (GNB Inward)"/>
    <m/>
    <x v="1"/>
    <x v="1"/>
    <s v="S"/>
    <s v="OG-20-2202-3315-00000009"/>
    <n v="168593"/>
    <d v="2019-05-28T00:00:00"/>
  </r>
  <r>
    <n v="1900004538"/>
    <x v="31"/>
    <s v="Fees"/>
    <s v="Ahmedabad"/>
    <s v="Global Client Network (GNB Inward)"/>
    <m/>
    <x v="1"/>
    <x v="1"/>
    <s v="S"/>
    <s v="P0019200001/9999/100301"/>
    <n v="168593"/>
    <d v="2019-05-28T00:00:00"/>
  </r>
  <r>
    <n v="1900004894"/>
    <x v="32"/>
    <s v="Brokerage"/>
    <s v="Ahmedabad"/>
    <s v="Global Client Network (GNB Inward)"/>
    <m/>
    <x v="1"/>
    <x v="1"/>
    <s v="T"/>
    <n v="43196279"/>
    <n v="2970"/>
    <d v="2019-09-22T00:00:00"/>
  </r>
  <r>
    <n v="1900004898"/>
    <x v="32"/>
    <s v="Brokerage"/>
    <s v="Ahmedabad"/>
    <s v="Global Client Network (GNB Inward)"/>
    <n v="1"/>
    <x v="2"/>
    <x v="2"/>
    <s v="C"/>
    <n v="3.1142029633600998E+18"/>
    <n v="7022"/>
    <d v="2019-08-26T00:00:00"/>
  </r>
  <r>
    <n v="1900004909"/>
    <x v="32"/>
    <s v="Brokerage"/>
    <s v="Ahmedabad"/>
    <s v="Global Client Network (GNB Inward)"/>
    <m/>
    <x v="1"/>
    <x v="1"/>
    <s v="G"/>
    <s v="0301004728-2019"/>
    <n v="202350"/>
    <d v="2019-09-30T00:00:00"/>
  </r>
  <r>
    <n v="1900004912"/>
    <x v="32"/>
    <s v="Brokerage"/>
    <s v="Ahmedabad"/>
    <s v="Global Client Network (GNB Inward)"/>
    <n v="1"/>
    <x v="2"/>
    <x v="2"/>
    <s v="G"/>
    <n v="3.213400201191E+23"/>
    <n v="87500"/>
    <d v="2019-07-31T00:00:00"/>
  </r>
  <r>
    <n v="1900004917"/>
    <x v="32"/>
    <s v="Brokerage"/>
    <s v="Ahmedabad"/>
    <s v="Global Client Network (GNB Inward)"/>
    <n v="1"/>
    <x v="2"/>
    <x v="2"/>
    <s v="G"/>
    <n v="22515779"/>
    <n v="44260"/>
    <d v="2019-09-30T00:00:00"/>
  </r>
  <r>
    <n v="1900004919"/>
    <x v="32"/>
    <s v="Brokerage"/>
    <s v="Ahmedabad"/>
    <s v="Property / BI"/>
    <m/>
    <x v="9"/>
    <x v="0"/>
    <s v="G"/>
    <n v="9.9000046190100005E+19"/>
    <n v="11550"/>
    <d v="2019-09-08T00:00:00"/>
  </r>
  <r>
    <n v="1900004920"/>
    <x v="32"/>
    <s v="Brokerage"/>
    <s v="Ahmedabad"/>
    <s v="Small Medium Enterpries (SME)"/>
    <m/>
    <x v="9"/>
    <x v="0"/>
    <s v="G"/>
    <n v="9.90000111903E+19"/>
    <n v="43033"/>
    <d v="2019-09-08T00:00:00"/>
  </r>
  <r>
    <n v="1900004922"/>
    <x v="32"/>
    <s v="Brokerage"/>
    <s v="Ahmedabad"/>
    <s v="Property / BI"/>
    <m/>
    <x v="9"/>
    <x v="0"/>
    <s v="G"/>
    <n v="9.9000046190100005E+19"/>
    <n v="7700"/>
    <d v="2019-09-08T00:00:00"/>
  </r>
  <r>
    <n v="1900004923"/>
    <x v="32"/>
    <s v="Brokerage"/>
    <s v="Ahmedabad"/>
    <s v="Small Medium Enterpries (SME)"/>
    <m/>
    <x v="9"/>
    <x v="0"/>
    <s v="G"/>
    <n v="9.90000111903E+19"/>
    <n v="72139"/>
    <d v="2019-09-08T00:00:00"/>
  </r>
  <r>
    <n v="1900004928"/>
    <x v="32"/>
    <s v="Brokerage"/>
    <s v="Ahmedabad"/>
    <s v="Construction, Power &amp; Infrastructure"/>
    <n v="3"/>
    <x v="7"/>
    <x v="2"/>
    <s v="G"/>
    <n v="9.9000044190299996E+19"/>
    <n v="32585"/>
    <d v="2019-09-11T00:00:00"/>
  </r>
  <r>
    <n v="1900004933"/>
    <x v="32"/>
    <s v="Brokerage"/>
    <s v="Ahmedabad"/>
    <s v="Construction, Power &amp; Infrastructure"/>
    <n v="3"/>
    <x v="7"/>
    <x v="2"/>
    <s v="G"/>
    <n v="9.9000044190299996E+19"/>
    <n v="8045"/>
    <d v="2019-09-22T00:00:00"/>
  </r>
  <r>
    <n v="1900004983"/>
    <x v="32"/>
    <s v="Brokerage"/>
    <s v="Ahmedabad"/>
    <s v="Global Client Network (GNB Inward)"/>
    <m/>
    <x v="1"/>
    <x v="1"/>
    <s v="P"/>
    <s v="0000000010619837-01"/>
    <n v="26968"/>
    <d v="2019-10-25T00:00:00"/>
  </r>
  <r>
    <n v="1900004984"/>
    <x v="32"/>
    <s v="Brokerage"/>
    <s v="Ahmedabad"/>
    <s v="Global Client Network (GNB Inward)"/>
    <m/>
    <x v="1"/>
    <x v="1"/>
    <s v="P"/>
    <s v="0000000007404252-02"/>
    <n v="2437"/>
    <d v="2019-10-26T00:00:00"/>
  </r>
  <r>
    <n v="1900004985"/>
    <x v="32"/>
    <s v="Brokerage"/>
    <s v="Ahmedabad"/>
    <s v="Global Client Network (GNB Inward)"/>
    <m/>
    <x v="1"/>
    <x v="1"/>
    <s v="P"/>
    <s v="OG-19-2202-1018-00000052"/>
    <n v="53278"/>
    <d v="2019-01-01T00:00:00"/>
  </r>
  <r>
    <n v="1900004986"/>
    <x v="32"/>
    <s v="Brokerage"/>
    <s v="Ahmedabad"/>
    <s v="Global Client Network (GNB Inward)"/>
    <m/>
    <x v="1"/>
    <x v="1"/>
    <s v="P"/>
    <s v="OG-19-2202-3383-00000007"/>
    <n v="30048"/>
    <d v="2019-01-01T00:00:00"/>
  </r>
  <r>
    <n v="1900004987"/>
    <x v="32"/>
    <s v="Brokerage"/>
    <s v="Ahmedabad"/>
    <s v="Global Client Network (GNB Inward)"/>
    <m/>
    <x v="1"/>
    <x v="1"/>
    <s v="P"/>
    <n v="3.1142029974272998E+18"/>
    <n v="12500"/>
    <d v="2019-09-19T00:00:00"/>
  </r>
  <r>
    <n v="1900005036"/>
    <x v="33"/>
    <s v="Brokerage"/>
    <s v="Ahmedabad"/>
    <s v="Global Client Network (GNB Inward)"/>
    <n v="1"/>
    <x v="2"/>
    <x v="2"/>
    <s v="M"/>
    <s v="ER00004563000100"/>
    <n v="3854"/>
    <d v="2019-04-30T00:00:00"/>
  </r>
  <r>
    <n v="1900005300"/>
    <x v="34"/>
    <s v="Fees"/>
    <s v="Ahmedabad"/>
    <s v="Global Client Network (GNB Inward)"/>
    <m/>
    <x v="1"/>
    <x v="1"/>
    <s v="M"/>
    <n v="304003763"/>
    <n v="132392"/>
    <d v="2019-12-20T00:00:00"/>
  </r>
  <r>
    <n v="1900005300"/>
    <x v="34"/>
    <s v="Fees"/>
    <s v="Ahmedabad"/>
    <s v="Global Client Network (GNB Inward)"/>
    <m/>
    <x v="1"/>
    <x v="1"/>
    <s v="M"/>
    <s v="1003/126704810/02/000"/>
    <n v="132392"/>
    <d v="2019-12-20T00:00:00"/>
  </r>
  <r>
    <n v="1900005300"/>
    <x v="34"/>
    <s v="Fees"/>
    <s v="Ahmedabad"/>
    <s v="Global Client Network (GNB Inward)"/>
    <m/>
    <x v="1"/>
    <x v="1"/>
    <s v="M"/>
    <n v="2.4142020928135997E+18"/>
    <n v="132392"/>
    <d v="2019-12-20T00:00:00"/>
  </r>
  <r>
    <n v="1900005300"/>
    <x v="34"/>
    <s v="Fees"/>
    <s v="Ahmedabad"/>
    <s v="Global Client Network (GNB Inward)"/>
    <m/>
    <x v="1"/>
    <x v="1"/>
    <s v="M"/>
    <s v="4092/151965577/01/000"/>
    <n v="132392"/>
    <d v="2019-12-20T00:00:00"/>
  </r>
  <r>
    <n v="1900005324"/>
    <x v="34"/>
    <s v="Brokerage"/>
    <s v="Ahmedabad"/>
    <s v="Construction, Power &amp; Infrastructure"/>
    <n v="3"/>
    <x v="7"/>
    <x v="2"/>
    <s v="S"/>
    <n v="9.9000044190299996E+19"/>
    <n v="26805"/>
    <d v="2019-11-19T00:00:00"/>
  </r>
  <r>
    <n v="1900005325"/>
    <x v="34"/>
    <s v="Brokerage"/>
    <s v="Ahmedabad"/>
    <s v="Employee Benefits (EB)"/>
    <m/>
    <x v="3"/>
    <x v="1"/>
    <s v="S"/>
    <n v="43191791"/>
    <n v="956"/>
    <d v="2019-07-03T00:00:00"/>
  </r>
  <r>
    <n v="1900005329"/>
    <x v="34"/>
    <s v="Brokerage"/>
    <s v="Ahmedabad"/>
    <s v="Global Client Network (GNB Inward)"/>
    <n v="1"/>
    <x v="2"/>
    <x v="2"/>
    <s v="A"/>
    <n v="3.1142029634361999E+18"/>
    <n v="2089"/>
    <d v="2019-08-26T00:00:00"/>
  </r>
  <r>
    <n v="1900005331"/>
    <x v="34"/>
    <s v="Brokerage"/>
    <s v="Ahmedabad"/>
    <s v="Global Client Network (GNB Inward)"/>
    <m/>
    <x v="1"/>
    <x v="1"/>
    <s v="T"/>
    <s v="OG-20-2202-1005-00000171-2019"/>
    <n v="8580"/>
    <d v="2019-09-21T00:00:00"/>
  </r>
  <r>
    <n v="1900005394"/>
    <x v="35"/>
    <s v="Brokerage"/>
    <s v="Ahmedabad"/>
    <s v="Global Client Network (GNB Inward)"/>
    <m/>
    <x v="1"/>
    <x v="1"/>
    <s v="F"/>
    <s v="OG-20-2202-4004-00000062"/>
    <n v="60713"/>
    <d v="2019-07-01T00:00:00"/>
  </r>
  <r>
    <n v="1900005395"/>
    <x v="35"/>
    <s v="Brokerage"/>
    <s v="Ahmedabad"/>
    <s v="Marine"/>
    <m/>
    <x v="1"/>
    <x v="1"/>
    <s v="G"/>
    <n v="22531899"/>
    <n v="50160"/>
    <d v="2019-10-27T00:00:00"/>
  </r>
  <r>
    <n v="1900005396"/>
    <x v="35"/>
    <s v="Brokerage"/>
    <s v="Ahmedabad"/>
    <s v="Global Client Network (GNB Inward)"/>
    <m/>
    <x v="1"/>
    <x v="3"/>
    <s v="G"/>
    <s v="OG-19-2202-1018-00000047"/>
    <n v="71765"/>
    <d v="2019-10-26T00:00:00"/>
  </r>
  <r>
    <n v="1900005439"/>
    <x v="35"/>
    <s v="Brokerage"/>
    <s v="Ahmedabad"/>
    <s v="Construction, Power &amp; Infrastructure"/>
    <n v="13"/>
    <x v="5"/>
    <x v="2"/>
    <s v="P"/>
    <s v="'99000044180300000048"/>
    <n v="62399"/>
    <d v="2019-11-14T00:00:00"/>
  </r>
  <r>
    <n v="1900005516"/>
    <x v="36"/>
    <s v="Brokerage"/>
    <s v="Ahmedabad"/>
    <s v="Liability"/>
    <n v="10"/>
    <x v="10"/>
    <x v="2"/>
    <s v="O"/>
    <n v="2280014070"/>
    <n v="27530"/>
    <d v="2019-03-09T00:00:00"/>
  </r>
  <r>
    <n v="1900005526"/>
    <x v="36"/>
    <s v="Brokerage"/>
    <s v="Ahmedabad"/>
    <s v="Employee Benefits (EB)"/>
    <m/>
    <x v="4"/>
    <x v="1"/>
    <s v="A"/>
    <s v="180876-0000-01"/>
    <n v="60000"/>
    <d v="2019-04-01T00:00:00"/>
  </r>
  <r>
    <n v="1900005527"/>
    <x v="36"/>
    <s v="Brokerage"/>
    <s v="Ahmedabad"/>
    <s v="Global Client Network (GNB Inward)"/>
    <m/>
    <x v="1"/>
    <x v="1"/>
    <s v="C"/>
    <n v="1.203004619248E+19"/>
    <n v="77400"/>
    <d v="2019-08-10T00:00:00"/>
  </r>
  <r>
    <n v="1900005528"/>
    <x v="36"/>
    <s v="Brokerage"/>
    <s v="Ahmedabad"/>
    <s v="Global Client Network (GNB Inward)"/>
    <m/>
    <x v="1"/>
    <x v="1"/>
    <s v="C"/>
    <n v="1.203004619248E+19"/>
    <n v="302812"/>
    <d v="2019-08-10T00:00:00"/>
  </r>
  <r>
    <n v="1900005529"/>
    <x v="36"/>
    <s v="Brokerage"/>
    <s v="Ahmedabad"/>
    <s v="Property / BI"/>
    <m/>
    <x v="5"/>
    <x v="1"/>
    <s v="H"/>
    <s v="'0655001664 03"/>
    <n v="275569"/>
    <d v="2019-03-01T00:00:00"/>
  </r>
  <r>
    <n v="1900005530"/>
    <x v="36"/>
    <s v="Brokerage"/>
    <s v="Ahmedabad"/>
    <s v="Liability"/>
    <m/>
    <x v="5"/>
    <x v="1"/>
    <s v="H"/>
    <s v="'0304001755"/>
    <n v="320000"/>
    <d v="2019-01-31T00:00:00"/>
  </r>
  <r>
    <n v="1900005531"/>
    <x v="36"/>
    <s v="Brokerage"/>
    <s v="Ahmedabad"/>
    <s v="Employee Benefits (EB)"/>
    <m/>
    <x v="4"/>
    <x v="1"/>
    <s v="S"/>
    <n v="3393"/>
    <n v="114752"/>
    <d v="2019-11-01T00:00:00"/>
  </r>
  <r>
    <n v="1900005532"/>
    <x v="36"/>
    <s v="Brokerage"/>
    <s v="Ahmedabad"/>
    <s v="Employee Benefits (EB)"/>
    <m/>
    <x v="4"/>
    <x v="3"/>
    <s v="S"/>
    <s v="H0056637"/>
    <n v="49027"/>
    <d v="2019-02-04T00:00:00"/>
  </r>
  <r>
    <n v="1900005555"/>
    <x v="36"/>
    <s v="Brokerage"/>
    <s v="Ahmedabad"/>
    <s v="Construction, Power &amp; Infrastructure"/>
    <n v="13"/>
    <x v="5"/>
    <x v="2"/>
    <s v="P"/>
    <s v="'99000044180300000078"/>
    <n v="153332"/>
    <d v="2019-10-19T00:00:00"/>
  </r>
  <r>
    <n v="1900005760"/>
    <x v="37"/>
    <s v="Brokerage"/>
    <s v="Ahmedabad"/>
    <s v="Marine"/>
    <m/>
    <x v="9"/>
    <x v="0"/>
    <s v="ABC"/>
    <n v="2.4142027811737001E+18"/>
    <n v="23591"/>
    <d v="2019-05-01T00:00:00"/>
  </r>
  <r>
    <n v="1900005761"/>
    <x v="37"/>
    <s v="Brokerage"/>
    <s v="Ahmedabad"/>
    <s v="Global Client Network (GNB Inward)"/>
    <m/>
    <x v="1"/>
    <x v="1"/>
    <s v="F"/>
    <s v="OG-20-2202-3315-00000012"/>
    <n v="19181"/>
    <d v="2019-08-02T00:00:00"/>
  </r>
  <r>
    <n v="1900005767"/>
    <x v="37"/>
    <s v="Brokerage"/>
    <s v="Ahmedabad"/>
    <s v="Small Medium Enterpries (SME)"/>
    <m/>
    <x v="9"/>
    <x v="0"/>
    <s v="G"/>
    <n v="2.3060011180300001E+19"/>
    <n v="8228"/>
    <d v="2019-02-28T00:00:00"/>
  </r>
  <r>
    <n v="1900005768"/>
    <x v="37"/>
    <s v="Brokerage"/>
    <s v="Ahmedabad"/>
    <s v="Small Medium Enterpries (SME)"/>
    <m/>
    <x v="9"/>
    <x v="3"/>
    <s v="G"/>
    <n v="2.3060011180300001E+19"/>
    <n v="5241"/>
    <d v="2019-07-12T00:00:00"/>
  </r>
  <r>
    <n v="1900005769"/>
    <x v="37"/>
    <s v="Brokerage"/>
    <s v="Ahmedabad"/>
    <s v="Small Medium Enterpries (SME)"/>
    <m/>
    <x v="9"/>
    <x v="3"/>
    <s v="G"/>
    <n v="9.9000046190799995E+19"/>
    <n v="13154"/>
    <d v="2019-10-10T00:00:00"/>
  </r>
  <r>
    <n v="1900005770"/>
    <x v="37"/>
    <s v="Brokerage"/>
    <s v="Ahmedabad"/>
    <s v="Small Medium Enterpries (SME)"/>
    <m/>
    <x v="9"/>
    <x v="0"/>
    <s v="G"/>
    <n v="9.9000046190799995E+19"/>
    <n v="14461"/>
    <d v="2019-09-08T00:00:00"/>
  </r>
  <r>
    <n v="1900005771"/>
    <x v="37"/>
    <s v="Brokerage"/>
    <s v="Ahmedabad"/>
    <s v="Global Client Network (GNB Inward)"/>
    <m/>
    <x v="1"/>
    <x v="1"/>
    <s v="H"/>
    <s v="2019-L0138835-FWC"/>
    <n v="2853"/>
    <d v="2019-06-23T00:00:00"/>
  </r>
  <r>
    <n v="1900005772"/>
    <x v="37"/>
    <s v="Brokerage"/>
    <s v="Ahmedabad"/>
    <s v="Global Client Network (GNB Inward)"/>
    <m/>
    <x v="1"/>
    <x v="1"/>
    <s v="H"/>
    <s v="2019-L0139704-PBL"/>
    <n v="495"/>
    <d v="2019-06-23T00:00:00"/>
  </r>
  <r>
    <n v="1900005773"/>
    <x v="37"/>
    <s v="Brokerage"/>
    <s v="Ahmedabad"/>
    <s v="Global Client Network (GNB Inward)"/>
    <m/>
    <x v="1"/>
    <x v="3"/>
    <s v="H"/>
    <s v="2018-F0513845-BSS"/>
    <n v="5891"/>
    <d v="2019-02-04T00:00:00"/>
  </r>
  <r>
    <n v="1900005774"/>
    <x v="37"/>
    <s v="Brokerage"/>
    <s v="Ahmedabad"/>
    <s v="Property / BI"/>
    <n v="3"/>
    <x v="7"/>
    <x v="2"/>
    <s v="N"/>
    <s v="OG-20-2202-4004-00000043"/>
    <n v="4596"/>
    <d v="2019-05-16T00:00:00"/>
  </r>
  <r>
    <n v="1900005775"/>
    <x v="37"/>
    <s v="Brokerage"/>
    <s v="Ahmedabad"/>
    <s v="Construction, Power &amp; Infrastructure"/>
    <n v="3"/>
    <x v="7"/>
    <x v="2"/>
    <s v="S"/>
    <n v="9.9000044180300005E+19"/>
    <n v="21443"/>
    <d v="2019-07-03T00:00:00"/>
  </r>
  <r>
    <n v="1900005776"/>
    <x v="37"/>
    <s v="Brokerage"/>
    <s v="Ahmedabad"/>
    <s v="Construction, Power &amp; Infrastructure"/>
    <n v="3"/>
    <x v="7"/>
    <x v="2"/>
    <s v="S"/>
    <n v="9.9000044180300005E+19"/>
    <n v="21442"/>
    <d v="2019-10-20T00:00:00"/>
  </r>
  <r>
    <n v="1900005777"/>
    <x v="37"/>
    <s v="Brokerage"/>
    <s v="Ahmedabad"/>
    <s v="Construction, Power &amp; Infrastructure"/>
    <n v="3"/>
    <x v="7"/>
    <x v="2"/>
    <s v="S"/>
    <n v="9.9000044180300005E+19"/>
    <n v="21443"/>
    <d v="2019-03-16T00:00:00"/>
  </r>
  <r>
    <n v="1900005778"/>
    <x v="37"/>
    <s v="Brokerage"/>
    <s v="Ahmedabad"/>
    <s v="Construction, Power &amp; Infrastructure"/>
    <n v="3"/>
    <x v="7"/>
    <x v="2"/>
    <s v="S"/>
    <n v="9.9000044180300005E+19"/>
    <n v="17949"/>
    <d v="2019-07-03T00:00:00"/>
  </r>
  <r>
    <n v="1900005779"/>
    <x v="37"/>
    <s v="Brokerage"/>
    <s v="Ahmedabad"/>
    <s v="Construction, Power &amp; Infrastructure"/>
    <n v="3"/>
    <x v="7"/>
    <x v="2"/>
    <s v="S"/>
    <n v="9.9000044180300005E+19"/>
    <n v="17949"/>
    <d v="2019-03-16T00:00:00"/>
  </r>
  <r>
    <n v="1900005780"/>
    <x v="37"/>
    <s v="Brokerage"/>
    <s v="Ahmedabad"/>
    <s v="Property / BI"/>
    <m/>
    <x v="3"/>
    <x v="0"/>
    <s v="S"/>
    <s v="PFS/I3353707/71/01/006343"/>
    <n v="7889"/>
    <d v="2019-01-12T00:00:00"/>
  </r>
  <r>
    <n v="1900005781"/>
    <x v="37"/>
    <s v="Brokerage"/>
    <s v="Ahmedabad"/>
    <s v="Liability"/>
    <n v="3"/>
    <x v="7"/>
    <x v="2"/>
    <s v="S"/>
    <n v="3.1142031258438999E+18"/>
    <n v="8198"/>
    <d v="2019-10-25T00:00:00"/>
  </r>
  <r>
    <n v="1900005782"/>
    <x v="37"/>
    <s v="Brokerage"/>
    <s v="Ahmedabad"/>
    <s v="Employee Benefits (EB)"/>
    <m/>
    <x v="4"/>
    <x v="3"/>
    <s v="S"/>
    <s v="H0048996"/>
    <n v="18697"/>
    <d v="2019-03-11T00:00:00"/>
  </r>
  <r>
    <n v="1900005783"/>
    <x v="37"/>
    <s v="Brokerage"/>
    <s v="Ahmedabad"/>
    <s v="Employee Benefits (EB)"/>
    <m/>
    <x v="4"/>
    <x v="3"/>
    <s v="S"/>
    <s v="H0048996"/>
    <n v="17140"/>
    <d v="2019-10-11T00:00:00"/>
  </r>
  <r>
    <n v="1900005784"/>
    <x v="37"/>
    <s v="Brokerage"/>
    <s v="Ahmedabad"/>
    <s v="Employee Benefits (EB)"/>
    <m/>
    <x v="4"/>
    <x v="3"/>
    <s v="S"/>
    <s v="H0048996"/>
    <n v="8561"/>
    <d v="2019-11-14T00:00:00"/>
  </r>
  <r>
    <n v="1900005785"/>
    <x v="37"/>
    <s v="Brokerage"/>
    <s v="Ahmedabad"/>
    <s v="Liability"/>
    <m/>
    <x v="3"/>
    <x v="1"/>
    <s v="T"/>
    <n v="43191787"/>
    <n v="6213"/>
    <d v="2019-07-03T00:00:00"/>
  </r>
  <r>
    <n v="1900005786"/>
    <x v="37"/>
    <s v="Brokerage"/>
    <s v="Ahmedabad"/>
    <s v="Global Client Network (GNB Inward)"/>
    <m/>
    <x v="1"/>
    <x v="1"/>
    <s v="T"/>
    <s v="OG-20-2202-4097-00000201"/>
    <n v="8625"/>
    <d v="2019-09-21T00:00:00"/>
  </r>
  <r>
    <n v="1900005787"/>
    <x v="37"/>
    <s v="Brokerage"/>
    <s v="Ahmedabad"/>
    <s v="Global Client Network (GNB Inward)"/>
    <m/>
    <x v="1"/>
    <x v="1"/>
    <s v="T"/>
    <s v="OG-20-2202-4097-00000170"/>
    <n v="4579"/>
    <d v="2019-09-21T00:00:00"/>
  </r>
  <r>
    <n v="1900005788"/>
    <x v="37"/>
    <s v="Brokerage"/>
    <s v="Ahmedabad"/>
    <s v="Global Client Network (GNB Inward)"/>
    <m/>
    <x v="1"/>
    <x v="3"/>
    <s v="T"/>
    <s v="OG-19-2202-1005-00000153"/>
    <n v="1980"/>
    <d v="2019-06-14T00:00:00"/>
  </r>
  <r>
    <n v="1900005789"/>
    <x v="37"/>
    <s v="Brokerage"/>
    <s v="Ahmedabad"/>
    <s v="Global Client Network (GNB Inward)"/>
    <m/>
    <x v="1"/>
    <x v="1"/>
    <s v="T"/>
    <s v="OG-20-2202-4097-00000171"/>
    <n v="3330"/>
    <d v="2019-09-21T00:00:00"/>
  </r>
  <r>
    <n v="1900005910"/>
    <x v="38"/>
    <s v="Brokerage"/>
    <s v="Ahmedabad"/>
    <s v="Construction, Power &amp; Infrastructure"/>
    <n v="2"/>
    <x v="6"/>
    <x v="2"/>
    <s v="P"/>
    <s v="'99000044180300000047"/>
    <n v="90282"/>
    <d v="2019-02-27T00:00:00"/>
  </r>
  <r>
    <n v="1900005911"/>
    <x v="38"/>
    <s v="Brokerage"/>
    <s v="Ahmedabad"/>
    <s v="Construction, Power &amp; Infrastructure"/>
    <n v="13"/>
    <x v="5"/>
    <x v="2"/>
    <s v="P"/>
    <s v="'99000044180300000048"/>
    <n v="68639"/>
    <d v="2019-05-14T00:00:00"/>
  </r>
  <r>
    <n v="1900005912"/>
    <x v="38"/>
    <s v="Brokerage"/>
    <s v="Ahmedabad"/>
    <s v="Construction, Power &amp; Infrastructure"/>
    <n v="2"/>
    <x v="6"/>
    <x v="2"/>
    <s v="P"/>
    <s v="'99000044180300000047"/>
    <n v="90282"/>
    <d v="2019-08-27T00:00:00"/>
  </r>
  <r>
    <n v="1900005913"/>
    <x v="38"/>
    <s v="Brokerage"/>
    <s v="Ahmedabad"/>
    <s v="Construction, Power &amp; Infrastructure"/>
    <n v="2"/>
    <x v="6"/>
    <x v="2"/>
    <s v="P"/>
    <s v="'99000044180300000047"/>
    <n v="90282"/>
    <d v="2019-05-27T00:00:00"/>
  </r>
  <r>
    <n v="1900005915"/>
    <x v="38"/>
    <s v="Brokerage"/>
    <s v="Ahmedabad"/>
    <s v="Construction, Power &amp; Infrastructure"/>
    <n v="13"/>
    <x v="5"/>
    <x v="2"/>
    <s v="P"/>
    <s v="'99000044180300000076"/>
    <n v="67102"/>
    <d v="2019-03-27T00:00:00"/>
  </r>
  <r>
    <n v="1900005959"/>
    <x v="38"/>
    <s v="Brokerage"/>
    <s v="Ahmedabad"/>
    <s v="Liability"/>
    <m/>
    <x v="5"/>
    <x v="1"/>
    <s v="H"/>
    <s v="'0300004329"/>
    <n v="125000"/>
    <d v="2019-01-31T00:00:00"/>
  </r>
  <r>
    <n v="1900005960"/>
    <x v="38"/>
    <s v="Brokerage"/>
    <s v="Ahmedabad"/>
    <s v="Trade Credit &amp;amp; Political Risk"/>
    <m/>
    <x v="8"/>
    <x v="1"/>
    <s v="M"/>
    <s v="TBA"/>
    <n v="115781"/>
    <d v="2019-07-28T00:00:00"/>
  </r>
  <r>
    <n v="1900005961"/>
    <x v="38"/>
    <s v="Brokerage"/>
    <s v="Ahmedabad"/>
    <s v="Liability"/>
    <m/>
    <x v="5"/>
    <x v="1"/>
    <s v="C"/>
    <s v="'23060036180200000022"/>
    <n v="137500"/>
    <d v="2019-01-01T00:00:00"/>
  </r>
  <r>
    <n v="1900005962"/>
    <x v="38"/>
    <s v="Brokerage"/>
    <s v="Ahmedabad"/>
    <s v="Construction, Power &amp; Infrastructure"/>
    <n v="2"/>
    <x v="6"/>
    <x v="2"/>
    <s v="P"/>
    <s v="'99000044180300000078"/>
    <n v="208093"/>
    <d v="2019-03-25T00:00:00"/>
  </r>
  <r>
    <n v="1900005964"/>
    <x v="38"/>
    <s v="Brokerage"/>
    <s v="Ahmedabad"/>
    <s v="Construction, Power &amp; Infrastructure"/>
    <n v="2"/>
    <x v="6"/>
    <x v="2"/>
    <s v="P"/>
    <s v="'99000044180300000078"/>
    <n v="153332"/>
    <d v="2019-07-07T00:00:00"/>
  </r>
  <r>
    <n v="1900005965"/>
    <x v="38"/>
    <s v="Brokerage"/>
    <s v="Ahmedabad"/>
    <s v="Liability"/>
    <m/>
    <x v="5"/>
    <x v="1"/>
    <s v="C"/>
    <s v="'91000036191700000002"/>
    <n v="131250"/>
    <d v="2019-05-23T00:00:00"/>
  </r>
  <r>
    <n v="2000001072"/>
    <x v="39"/>
    <s v="Brokerage"/>
    <s v="Ahmedabad"/>
    <s v="Marine"/>
    <m/>
    <x v="9"/>
    <x v="3"/>
    <s v="S"/>
    <n v="2.4142025629033999E+18"/>
    <n v="56100"/>
    <d v="2019-03-08T00:00:00"/>
  </r>
  <r>
    <n v="2000001076"/>
    <x v="39"/>
    <s v="Brokerage"/>
    <s v="Ahmedabad"/>
    <s v="Marine"/>
    <m/>
    <x v="5"/>
    <x v="1"/>
    <s v="H"/>
    <s v="0830016972 02"/>
    <n v="50333"/>
    <d v="2019-03-01T00:00:00"/>
  </r>
  <r>
    <n v="2000001082"/>
    <x v="39"/>
    <s v="Brokerage"/>
    <s v="Ahmedabad"/>
    <s v="Liability"/>
    <m/>
    <x v="5"/>
    <x v="1"/>
    <s v="T"/>
    <n v="41046110"/>
    <n v="74250"/>
    <d v="2019-04-09T00:00:00"/>
  </r>
  <r>
    <n v="2000001083"/>
    <x v="39"/>
    <s v="Brokerage"/>
    <s v="Ahmedabad"/>
    <s v="Employee Benefits (EB)"/>
    <m/>
    <x v="3"/>
    <x v="1"/>
    <s v="N"/>
    <s v="4101191100000008-00"/>
    <n v="48929"/>
    <d v="2019-11-10T00:00:00"/>
  </r>
  <r>
    <n v="2000001086"/>
    <x v="39"/>
    <s v="Brokerage"/>
    <s v="Ahmedabad"/>
    <s v="Global Client Network (GNB Inward)"/>
    <n v="1"/>
    <x v="2"/>
    <x v="2"/>
    <s v="P"/>
    <n v="1.11200441808E+19"/>
    <n v="49401"/>
    <d v="2019-01-03T00:00:00"/>
  </r>
  <r>
    <n v="2000001563"/>
    <x v="40"/>
    <s v="Brokerage"/>
    <s v="Ahmedabad"/>
    <s v="Marine"/>
    <m/>
    <x v="3"/>
    <x v="0"/>
    <s v="S"/>
    <s v="MCO/I3350570/71/01/006343"/>
    <n v="9075"/>
    <d v="2019-01-12T00:00:00"/>
  </r>
  <r>
    <n v="2000001567"/>
    <x v="40"/>
    <s v="Brokerage"/>
    <s v="Ahmedabad"/>
    <s v="Construction, Power &amp; Infrastructure"/>
    <n v="13"/>
    <x v="5"/>
    <x v="2"/>
    <s v="M"/>
    <s v="'11120044180300000011"/>
    <n v="24072"/>
    <d v="2019-03-13T00:00:00"/>
  </r>
  <r>
    <n v="2000001570"/>
    <x v="40"/>
    <s v="Brokerage"/>
    <s v="Ahmedabad"/>
    <s v="Employee Benefits (EB)"/>
    <m/>
    <x v="4"/>
    <x v="1"/>
    <s v="T"/>
    <s v="LPGPA0000000200/01"/>
    <n v="5550"/>
    <d v="2019-01-04T00:00:00"/>
  </r>
  <r>
    <n v="2000001575"/>
    <x v="40"/>
    <s v="Brokerage"/>
    <s v="Ahmedabad"/>
    <s v="Property / BI"/>
    <n v="13"/>
    <x v="5"/>
    <x v="2"/>
    <s v="P"/>
    <s v="'99000046192400000039"/>
    <n v="10938"/>
    <d v="2019-06-12T00:00:00"/>
  </r>
  <r>
    <n v="2000001579"/>
    <x v="40"/>
    <s v="Brokerage"/>
    <s v="Ahmedabad"/>
    <s v="Emerging Corporates Group (ECG)"/>
    <n v="3"/>
    <x v="7"/>
    <x v="2"/>
    <s v="S"/>
    <n v="2280038722"/>
    <n v="2789"/>
    <d v="2019-07-15T00:00:00"/>
  </r>
  <r>
    <n v="2000001583"/>
    <x v="40"/>
    <s v="Brokerage"/>
    <s v="Ahmedabad"/>
    <s v="Marine"/>
    <m/>
    <x v="9"/>
    <x v="3"/>
    <s v="S"/>
    <n v="2.4142025629033999E+18"/>
    <n v="14025"/>
    <d v="2019-10-22T00:00:00"/>
  </r>
  <r>
    <n v="2000001589"/>
    <x v="40"/>
    <s v="Brokerage"/>
    <s v="Ahmedabad"/>
    <s v="Global Client Network (GNB Inward)"/>
    <m/>
    <x v="1"/>
    <x v="1"/>
    <s v="G"/>
    <s v="32099602-01"/>
    <n v="1112"/>
    <d v="2019-01-23T00:00:00"/>
  </r>
  <r>
    <n v="2000001598"/>
    <x v="40"/>
    <s v="Brokerage"/>
    <s v="Ahmedabad"/>
    <s v="Employee Benefits (EB)"/>
    <m/>
    <x v="4"/>
    <x v="1"/>
    <s v="F"/>
    <n v="2.9992015408021002E+18"/>
    <n v="4302"/>
    <d v="2019-11-01T00:00:00"/>
  </r>
  <r>
    <n v="2000001604"/>
    <x v="40"/>
    <s v="Brokerage"/>
    <s v="Ahmedabad"/>
    <s v="Liability"/>
    <n v="13"/>
    <x v="5"/>
    <x v="2"/>
    <s v="H"/>
    <s v="'2302003268"/>
    <n v="21875"/>
    <d v="2019-02-11T00:00:00"/>
  </r>
  <r>
    <m/>
    <x v="41"/>
    <m/>
    <m/>
    <m/>
    <m/>
    <x v="11"/>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6559EE-AE8E-4E4D-83C3-B597C3905E3B}"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3">
    <pivotField showAll="0">
      <items count="51">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x="49"/>
        <item t="default"/>
      </items>
    </pivotField>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7">
        <item x="0"/>
        <item x="4"/>
        <item x="3"/>
        <item x="2"/>
        <item x="1"/>
        <item x="5"/>
        <item t="default"/>
      </items>
    </pivotField>
    <pivotField showAll="0"/>
    <pivotField dataField="1" showAll="0"/>
    <pivotField showAll="0"/>
    <pivotField showAll="0"/>
    <pivotField showAll="0"/>
    <pivotField showAll="0"/>
    <pivotField axis="axisRow" showAll="0">
      <items count="9">
        <item x="0"/>
        <item x="5"/>
        <item x="4"/>
        <item x="3"/>
        <item x="1"/>
        <item x="2"/>
        <item x="6"/>
        <item h="1" x="7"/>
        <item t="default"/>
      </items>
    </pivotField>
    <pivotField showAll="0"/>
    <pivotField showAll="0"/>
  </pivotFields>
  <rowFields count="1">
    <field x="10"/>
  </rowFields>
  <rowItems count="8">
    <i>
      <x/>
    </i>
    <i>
      <x v="1"/>
    </i>
    <i>
      <x v="2"/>
    </i>
    <i>
      <x v="3"/>
    </i>
    <i>
      <x v="4"/>
    </i>
    <i>
      <x v="5"/>
    </i>
    <i>
      <x v="6"/>
    </i>
    <i t="grand">
      <x/>
    </i>
  </rowItems>
  <colItems count="1">
    <i/>
  </colItems>
  <dataFields count="1">
    <dataField name="Sum of revenue_amount" fld="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4"/>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6"/>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1"/>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72863-A7C9-4E75-BDBB-B9BBAB61C3A5}"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showAll="0"/>
    <pivotField dataField="1" showAll="0"/>
    <pivotField showAll="0"/>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E9D42-B8D6-45D0-8A50-BC545F2B4BC0}" name="PivotTable13" cacheId="3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3:B4" firstHeaderRow="1" firstDataRow="1" firstDataCol="1"/>
  <pivotFields count="7">
    <pivotField compact="0" outline="0" showAll="0" defaultSubtotal="0">
      <items count="9">
        <item x="1"/>
        <item x="0"/>
        <item x="2"/>
        <item x="4"/>
        <item x="3"/>
        <item x="6"/>
        <item x="8"/>
        <item x="7"/>
        <item x="5"/>
      </items>
      <extLst>
        <ext xmlns:x14="http://schemas.microsoft.com/office/spreadsheetml/2009/9/main" uri="{2946ED86-A175-432a-8AC1-64E0C546D7DE}">
          <x14:pivotField fillDownLabels="1"/>
        </ext>
      </extLst>
    </pivotField>
    <pivotField axis="axisRow" compact="0" outline="0" showAll="0" defaultSubtotal="0">
      <items count="9">
        <item x="0"/>
        <item h="1" x="2"/>
        <item h="1" x="4"/>
        <item h="1" x="3"/>
        <item h="1" x="6"/>
        <item h="1" x="8"/>
        <item h="1" x="7"/>
        <item h="1" x="5"/>
        <item h="1" x="1"/>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5">
        <item sd="0" x="0"/>
        <item sd="0" x="1"/>
        <item sd="0" x="2"/>
        <item sd="0" x="3"/>
        <item t="default"/>
      </items>
      <extLst>
        <ext xmlns:x14="http://schemas.microsoft.com/office/spreadsheetml/2009/9/main" uri="{2946ED86-A175-432a-8AC1-64E0C546D7DE}">
          <x14:pivotField fillDownLabels="1"/>
        </ext>
      </extLst>
    </pivotField>
  </pivotFields>
  <rowFields count="1">
    <field x="1"/>
  </rowFields>
  <rowItems count="1">
    <i>
      <x/>
    </i>
  </rowItems>
  <colItems count="1">
    <i/>
  </colItems>
  <dataFields count="1">
    <dataField name="Count of global_attendees"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E17BCA-8CBC-4AC9-BC6F-EDDF26FF641A}" name="PivotTable3" cacheId="3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6">
  <location ref="A3:F17" firstHeaderRow="1" firstDataRow="2" firstDataCol="1"/>
  <pivotFields count="15">
    <pivotField dataField="1"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axis="axisRow" showAll="0">
      <items count="13">
        <item x="6"/>
        <item x="7"/>
        <item x="4"/>
        <item x="1"/>
        <item x="8"/>
        <item x="10"/>
        <item x="0"/>
        <item x="3"/>
        <item x="9"/>
        <item x="5"/>
        <item x="2"/>
        <item x="11"/>
        <item t="default"/>
      </items>
    </pivotField>
    <pivotField axis="axisCol" showAll="0">
      <items count="5">
        <item x="2"/>
        <item x="0"/>
        <item x="1"/>
        <item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6"/>
  </rowFields>
  <rowItems count="13">
    <i>
      <x/>
    </i>
    <i>
      <x v="1"/>
    </i>
    <i>
      <x v="2"/>
    </i>
    <i>
      <x v="3"/>
    </i>
    <i>
      <x v="4"/>
    </i>
    <i>
      <x v="5"/>
    </i>
    <i>
      <x v="6"/>
    </i>
    <i>
      <x v="7"/>
    </i>
    <i>
      <x v="8"/>
    </i>
    <i>
      <x v="9"/>
    </i>
    <i>
      <x v="10"/>
    </i>
    <i>
      <x v="11"/>
    </i>
    <i t="grand">
      <x/>
    </i>
  </rowItems>
  <colFields count="1">
    <field x="7"/>
  </colFields>
  <colItems count="5">
    <i>
      <x/>
    </i>
    <i>
      <x v="1"/>
    </i>
    <i>
      <x v="2"/>
    </i>
    <i>
      <x v="3"/>
    </i>
    <i t="grand">
      <x/>
    </i>
  </colItems>
  <dataFields count="1">
    <dataField name="Count of invoice_number" fld="0" subtotal="count" baseField="6" baseItem="0"/>
  </dataFields>
  <chartFormats count="4">
    <chartFormat chart="13" format="0" series="1">
      <pivotArea type="data" outline="0" fieldPosition="0">
        <references count="2">
          <reference field="4294967294" count="1" selected="0">
            <x v="0"/>
          </reference>
          <reference field="7" count="1" selected="0">
            <x v="0"/>
          </reference>
        </references>
      </pivotArea>
    </chartFormat>
    <chartFormat chart="13" format="1" series="1">
      <pivotArea type="data" outline="0" fieldPosition="0">
        <references count="2">
          <reference field="4294967294" count="1" selected="0">
            <x v="0"/>
          </reference>
          <reference field="7" count="1" selected="0">
            <x v="1"/>
          </reference>
        </references>
      </pivotArea>
    </chartFormat>
    <chartFormat chart="13" format="2" series="1">
      <pivotArea type="data" outline="0" fieldPosition="0">
        <references count="2">
          <reference field="4294967294" count="1" selected="0">
            <x v="0"/>
          </reference>
          <reference field="7" count="1" selected="0">
            <x v="2"/>
          </reference>
        </references>
      </pivotArea>
    </chartFormat>
    <chartFormat chart="13"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1006CD-7470-459A-9F54-F3E46D6139D2}"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AF705CC7-48D2-4779-888B-400B6930B7E0}"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58611DFA-70A5-46DA-98E3-82379901B271}"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34AF9AE7-7314-4FBC-A07F-5DA309C47434}"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D792829E-FF8C-4C0E-860D-40059665F16C}" autoFormatId="16" applyNumberFormats="0" applyBorderFormats="0" applyFontFormats="0" applyPatternFormats="0" applyAlignmentFormats="0" applyWidthHeightFormats="0">
  <queryTableRefresh nextId="9">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F3D5F6DB-AB5C-43A3-973C-C2CE84EF5ECA}"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EB9F4A6D-774B-4F83-8F70-1BCE06BE6EF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280CE113-59B4-40F2-AB55-BFADE2E0515D}" sourceName="Account Executive">
  <pivotTables>
    <pivotTable tabId="19" name="PivotTable13"/>
  </pivotTables>
  <data>
    <tabular pivotCacheId="1846431105">
      <items count="9">
        <i x="0" s="1"/>
        <i x="2"/>
        <i x="4"/>
        <i x="3"/>
        <i x="6"/>
        <i x="8"/>
        <i x="7"/>
        <i x="5"/>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FCE1FEC2-5C73-43A8-BA1C-089F3A531489}" cache="Slicer_Account_Executive" caption="Account Executiv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49D5CF-1299-41E3-9B78-BEEFBB44E70F}" name="gcrm_opportunity_202001231041" displayName="gcrm_opportunity_202001231041" ref="A1:M50" tableType="queryTable" totalsRowShown="0">
  <autoFilter ref="A1:M50" xr:uid="{6649D5CF-1299-41E3-9B78-BEEFBB44E70F}"/>
  <tableColumns count="13">
    <tableColumn id="1" xr3:uid="{7597C837-D4CB-41E7-8D1D-D75D524E68ED}" uniqueName="1" name="opportunity_name" queryTableFieldId="1" dataDxfId="47"/>
    <tableColumn id="2" xr3:uid="{4F67FB45-2707-4652-9FCE-B42FA26F69CA}" uniqueName="2" name="opportunity_id" queryTableFieldId="2" dataDxfId="46"/>
    <tableColumn id="3" xr3:uid="{086C7AD7-FA4B-487A-B089-E82461E744D7}" uniqueName="3" name="Account Exe Id" queryTableFieldId="3"/>
    <tableColumn id="4" xr3:uid="{38D037D8-541C-43B5-BD10-E05DA3BCF0A0}" uniqueName="4" name="Account Executive" queryTableFieldId="4" dataDxfId="45"/>
    <tableColumn id="5" xr3:uid="{AD56A52B-8068-4DBB-8F3A-C556A60B0073}" uniqueName="5" name="premium_amount" queryTableFieldId="5"/>
    <tableColumn id="6" xr3:uid="{92CCD296-AA5A-446F-82E4-211BD9D0F426}" uniqueName="6" name="revenue_amount" queryTableFieldId="6"/>
    <tableColumn id="7" xr3:uid="{1175114B-344A-4B78-8C5D-C1F26DC0220B}" uniqueName="7" name="closing_date" queryTableFieldId="7" dataDxfId="44"/>
    <tableColumn id="8" xr3:uid="{D24B1EC0-7A3A-45A1-B17C-812064C70C55}" uniqueName="8" name="stage" queryTableFieldId="8" dataDxfId="43"/>
    <tableColumn id="9" xr3:uid="{855B9FE9-0147-414A-8F00-773E18649988}" uniqueName="9" name="branch" queryTableFieldId="9" dataDxfId="42"/>
    <tableColumn id="10" xr3:uid="{EE689AEE-437B-4D88-804B-91C0F2005DB6}" uniqueName="10" name="specialty" queryTableFieldId="10" dataDxfId="41"/>
    <tableColumn id="11" xr3:uid="{BF82A6EA-9998-4A77-9EA7-33BE7F59901F}" uniqueName="11" name="product_group" queryTableFieldId="11" dataDxfId="40"/>
    <tableColumn id="12" xr3:uid="{0F14704D-7A01-43D0-8CDE-2B66387155B3}" uniqueName="12" name="product_sub_group" queryTableFieldId="12" dataDxfId="39"/>
    <tableColumn id="13" xr3:uid="{B2A46163-466C-4696-B2C8-33E624E4564E}" uniqueName="13" name="risk_details" queryTableFieldId="13"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559CF9-B9D5-4749-82CB-EFC5AA3BBC1C}" name="meeting_list_202001231041" displayName="meeting_list_202001231041" ref="A1:E29" tableType="queryTable" totalsRowShown="0">
  <autoFilter ref="A1:E29" xr:uid="{08559CF9-B9D5-4749-82CB-EFC5AA3BBC1C}"/>
  <tableColumns count="5">
    <tableColumn id="1" xr3:uid="{0301DDD7-AA1A-48DC-9E42-6AAE22720DE9}" uniqueName="1" name="Account Exe ID" queryTableFieldId="1"/>
    <tableColumn id="2" xr3:uid="{8420188B-47FD-4F67-AFAE-8CE4813919E2}" uniqueName="2" name="Account Executive" queryTableFieldId="2" dataDxfId="37"/>
    <tableColumn id="3" xr3:uid="{E23F57F9-105A-4C1A-BA47-570A1710D34C}" uniqueName="3" name="branch_name" queryTableFieldId="3" dataDxfId="36"/>
    <tableColumn id="4" xr3:uid="{B3A03569-2887-4308-AC00-9024F91C10B9}" uniqueName="4" name="global_attendees" queryTableFieldId="4" dataDxfId="35"/>
    <tableColumn id="5" xr3:uid="{16D54188-A561-46E4-B899-6C78B39DA957}" uniqueName="5" name="meeting_date" queryTableFieldId="5"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B87B14-7C3C-4944-B655-268CA6245B0C}" name="invoice_202001231041" displayName="invoice_202001231041" ref="A1:L205" tableType="queryTable" totalsRowShown="0">
  <autoFilter ref="A1:L205" xr:uid="{45B87B14-7C3C-4944-B655-268CA6245B0C}"/>
  <tableColumns count="12">
    <tableColumn id="1" xr3:uid="{8A30663D-7E0B-491C-A845-9193F438C9D0}" uniqueName="1" name="invoice_number" queryTableFieldId="1"/>
    <tableColumn id="2" xr3:uid="{FFE7B91A-22EC-4344-9756-A4445E4FB53E}" uniqueName="2" name="invoice_date" queryTableFieldId="2" dataDxfId="33"/>
    <tableColumn id="3" xr3:uid="{6A42EDFF-3A1D-4FA8-8434-E79B6D0C67E1}" uniqueName="3" name="revenue_transaction_type" queryTableFieldId="3" dataDxfId="32"/>
    <tableColumn id="4" xr3:uid="{880B2D5F-4BA9-47A0-86B7-7B5F85C8CB66}" uniqueName="4" name="branch_name" queryTableFieldId="4" dataDxfId="31"/>
    <tableColumn id="5" xr3:uid="{FF228B43-8010-4AA7-AA9A-5250AC4FF055}" uniqueName="5" name="solution_group" queryTableFieldId="5" dataDxfId="30"/>
    <tableColumn id="6" xr3:uid="{88A33F60-F504-46E4-8DF8-E15F38F1EF3A}" uniqueName="6" name="Account Exe ID" queryTableFieldId="6"/>
    <tableColumn id="7" xr3:uid="{8578F8B9-B04A-48FE-844E-F640125D923D}" uniqueName="7" name="Account Executive" queryTableFieldId="7" dataDxfId="29"/>
    <tableColumn id="8" xr3:uid="{7D572C74-2BC6-4CE2-AB71-3BC555DDB231}" uniqueName="8" name="income_class" queryTableFieldId="8" dataDxfId="28"/>
    <tableColumn id="9" xr3:uid="{08EEAB9D-C341-4B00-9942-97C636925094}" uniqueName="9" name="client_name" queryTableFieldId="9" dataDxfId="27"/>
    <tableColumn id="10" xr3:uid="{56D2D882-6083-4A3D-B7BA-FEADE7C1306B}" uniqueName="10" name="policy_number" queryTableFieldId="10" dataDxfId="26"/>
    <tableColumn id="11" xr3:uid="{9F59D167-F9E8-4FF2-8193-749B6059FD27}" uniqueName="11" name="Amount" queryTableFieldId="11"/>
    <tableColumn id="12" xr3:uid="{5D8463DE-2C33-405C-A6D2-8716FC13FA39}" uniqueName="12" name="income_due_date" queryTableFieldId="12"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8F15F-3EA5-4C49-BB39-9871ACB876D0}" name="NN_EN_EE_Indi_bdgt__20012020" displayName="NN_EN_EE_Indi_bdgt__20012020" ref="A1:G19" tableType="queryTable" totalsRowShown="0">
  <autoFilter ref="A1:G19" xr:uid="{0008F15F-3EA5-4C49-BB39-9871ACB876D0}"/>
  <tableColumns count="7">
    <tableColumn id="1" xr3:uid="{47E6BAC9-E082-4F75-B87A-9D0B6356520B}" uniqueName="1" name="Branch" queryTableFieldId="1" dataDxfId="24"/>
    <tableColumn id="2" xr3:uid="{20735F49-55E2-4C22-9623-FFB703D27009}" uniqueName="2" name="Account Exe ID" queryTableFieldId="2"/>
    <tableColumn id="3" xr3:uid="{70647BE4-D51C-4C3C-95D0-B7C13E7B6891}" uniqueName="3" name="Employee Name" queryTableFieldId="3" dataDxfId="23"/>
    <tableColumn id="4" xr3:uid="{7C9875DC-16FE-43CE-9F2D-482F5A36E495}" uniqueName="4" name="New Role2" queryTableFieldId="4" dataDxfId="22"/>
    <tableColumn id="5" xr3:uid="{2E74FB70-1B3C-47C8-AFF0-3ADE52762980}" uniqueName="5" name="New Budget" queryTableFieldId="5"/>
    <tableColumn id="6" xr3:uid="{6508A72A-102E-478B-9260-03B375ADB717}" uniqueName="6" name="Cross sell bugdet" queryTableFieldId="6"/>
    <tableColumn id="7" xr3:uid="{1B2A5BC4-3B08-416A-B629-BC2DD6DE3F13}" uniqueName="7" name="Renewal Budget" queryTableField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D5DCF9-8DB0-4638-8363-7BE092120B9F}" name="fees_202001231041" displayName="fees_202001231041" ref="A1:I10" tableType="queryTable" totalsRowShown="0">
  <autoFilter ref="A1:I10" xr:uid="{12D5DCF9-8DB0-4638-8363-7BE092120B9F}"/>
  <tableColumns count="9">
    <tableColumn id="1" xr3:uid="{AF068077-B161-49A8-B1B7-D4A19DAA8626}" uniqueName="1" name=" " queryTableFieldId="1" dataDxfId="21"/>
    <tableColumn id="2" xr3:uid="{82A67DFE-472F-4D7E-8C50-AB2BCF1CA0CA}" uniqueName="2" name="branch_name" queryTableFieldId="2" dataDxfId="20"/>
    <tableColumn id="3" xr3:uid="{F22DCFFD-5D03-4799-A46B-24CA7DBA1D9E}" uniqueName="3" name="solution_group" queryTableFieldId="3" dataDxfId="19"/>
    <tableColumn id="4" xr3:uid="{BC2F6692-843C-4F36-8CB6-6217980A5D1D}" uniqueName="4" name="Account Exe ID" queryTableFieldId="4"/>
    <tableColumn id="5" xr3:uid="{1F26DB2E-17C5-4560-B73C-E8794CC38592}" uniqueName="5" name="Account Executive" queryTableFieldId="5" dataDxfId="18"/>
    <tableColumn id="6" xr3:uid="{BE3F3BAA-56E0-4466-A77B-5461890B403D}" uniqueName="6" name="income_class" queryTableFieldId="6" dataDxfId="17"/>
    <tableColumn id="7" xr3:uid="{1FBB47D9-23CA-4D9B-8E22-3B278255C51A}" uniqueName="7" name="Amount" queryTableFieldId="7"/>
    <tableColumn id="8" xr3:uid="{9F8D69E9-E483-45AA-8F6A-E5A8A8F3BD3A}" uniqueName="8" name="income_due_date" queryTableFieldId="8" dataDxfId="16"/>
    <tableColumn id="9" xr3:uid="{25FEC56F-C8FB-4B88-9010-E3F830A3758F}" uniqueName="9" name="revenue_transaction_type" queryTableFieldId="9"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508A97-B0A1-4AE6-80DB-90FBB2CCFCA9}" name="brokerage_202001231040" displayName="brokerage_202001231040" ref="A1:Q962" tableType="queryTable" totalsRowShown="0">
  <autoFilter ref="A1:Q962" xr:uid="{36508A97-B0A1-4AE6-80DB-90FBB2CCFCA9}"/>
  <tableColumns count="17">
    <tableColumn id="1" xr3:uid="{E1100DEC-A0AF-47C3-8D1F-5F54A9A2BD3B}" uniqueName="1" name="client_name" queryTableFieldId="1" dataDxfId="14"/>
    <tableColumn id="2" xr3:uid="{390A7FAC-22D2-4F94-A849-01F7DA1F6C6A}" uniqueName="2" name="policy_number" queryTableFieldId="2" dataDxfId="13"/>
    <tableColumn id="3" xr3:uid="{81F400D9-837F-431C-987F-C7F7C5A35FF7}" uniqueName="3" name="policy_status" queryTableFieldId="3" dataDxfId="12"/>
    <tableColumn id="4" xr3:uid="{0FEEB996-78BC-47AF-A277-E64704283EB4}" uniqueName="4" name="policy_start_date" queryTableFieldId="4" dataDxfId="11"/>
    <tableColumn id="5" xr3:uid="{07B8E358-528B-4C93-940A-63220747E453}" uniqueName="5" name="policy_end_date" queryTableFieldId="5" dataDxfId="10"/>
    <tableColumn id="6" xr3:uid="{FA922A1E-94EC-4BFE-858E-A80C142F54DF}" uniqueName="6" name="product_group" queryTableFieldId="6" dataDxfId="9"/>
    <tableColumn id="7" xr3:uid="{BD946465-60B0-43E7-8663-58D2A5F365A9}" uniqueName="7" name="Account Exe ID" queryTableFieldId="7"/>
    <tableColumn id="8" xr3:uid="{43EE1D3D-4A85-4967-A8D5-DD6EFA977C04}" uniqueName="8" name="Exe Name" queryTableFieldId="8" dataDxfId="8"/>
    <tableColumn id="9" xr3:uid="{724FF404-3E93-413D-85FC-6B9FD27E165A}" uniqueName="9" name="branch_name" queryTableFieldId="9" dataDxfId="7"/>
    <tableColumn id="10" xr3:uid="{138D561D-864C-42C0-BCA9-4F7DF309CC3C}" uniqueName="10" name="solution_group" queryTableFieldId="10" dataDxfId="6"/>
    <tableColumn id="11" xr3:uid="{0865585A-CD00-4C57-A7B4-E945A7F81D44}" uniqueName="11" name="income_class" queryTableFieldId="11" dataDxfId="5"/>
    <tableColumn id="12" xr3:uid="{4F46006B-CBEE-490E-AF7A-F7E64FE3AB1A}" uniqueName="12" name="Amount" queryTableFieldId="12"/>
    <tableColumn id="13" xr3:uid="{58707015-431E-4C5C-AD1C-3542688AF88E}" uniqueName="13" name="income_due_date" queryTableFieldId="13" dataDxfId="4"/>
    <tableColumn id="14" xr3:uid="{A82201D6-007D-4863-8700-68D7613908D4}" uniqueName="14" name="revenue_transaction_type" queryTableFieldId="14" dataDxfId="3"/>
    <tableColumn id="15" xr3:uid="{E411D7AC-B4FF-4077-B6D6-73C4324C0B94}" uniqueName="15" name="renewal_status" queryTableFieldId="15" dataDxfId="2"/>
    <tableColumn id="16" xr3:uid="{C93F3812-48AB-4E5B-9529-F310F728ED94}" uniqueName="16" name="lapse_reason" queryTableFieldId="16" dataDxfId="1"/>
    <tableColumn id="17" xr3:uid="{CBE77281-0867-49E7-9E84-377BF1C9D24E}" uniqueName="17" name="last_updated_date" queryTableFieldId="17"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FA2E3-C433-48BC-B8D9-B3782786A108}">
  <dimension ref="A3:B11"/>
  <sheetViews>
    <sheetView workbookViewId="0">
      <selection activeCell="A3" sqref="A3"/>
    </sheetView>
  </sheetViews>
  <sheetFormatPr defaultRowHeight="14.4" x14ac:dyDescent="0.3"/>
  <cols>
    <col min="1" max="1" width="18" bestFit="1" customWidth="1"/>
    <col min="2" max="2" width="23.33203125" bestFit="1" customWidth="1"/>
  </cols>
  <sheetData>
    <row r="3" spans="1:2" x14ac:dyDescent="0.3">
      <c r="A3" s="2" t="s">
        <v>846</v>
      </c>
      <c r="B3" t="s">
        <v>855</v>
      </c>
    </row>
    <row r="4" spans="1:2" x14ac:dyDescent="0.3">
      <c r="A4" s="3" t="s">
        <v>38</v>
      </c>
      <c r="B4">
        <v>2315000</v>
      </c>
    </row>
    <row r="5" spans="1:2" x14ac:dyDescent="0.3">
      <c r="A5" s="3" t="s">
        <v>133</v>
      </c>
      <c r="B5">
        <v>329500</v>
      </c>
    </row>
    <row r="6" spans="1:2" x14ac:dyDescent="0.3">
      <c r="A6" s="3" t="s">
        <v>32</v>
      </c>
      <c r="B6">
        <v>2450000</v>
      </c>
    </row>
    <row r="7" spans="1:2" x14ac:dyDescent="0.3">
      <c r="A7" s="3" t="s">
        <v>35</v>
      </c>
      <c r="B7">
        <v>324000</v>
      </c>
    </row>
    <row r="8" spans="1:2" x14ac:dyDescent="0.3">
      <c r="A8" s="3" t="s">
        <v>20</v>
      </c>
      <c r="B8">
        <v>710000</v>
      </c>
    </row>
    <row r="9" spans="1:2" x14ac:dyDescent="0.3">
      <c r="A9" s="3" t="s">
        <v>34</v>
      </c>
      <c r="B9">
        <v>450000</v>
      </c>
    </row>
    <row r="10" spans="1:2" x14ac:dyDescent="0.3">
      <c r="A10" s="3" t="s">
        <v>821</v>
      </c>
      <c r="B10">
        <v>300000</v>
      </c>
    </row>
    <row r="11" spans="1:2" x14ac:dyDescent="0.3">
      <c r="A11" s="3" t="s">
        <v>848</v>
      </c>
      <c r="B11">
        <v>6878500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91784-043C-4A08-B9A7-FB365F0A03DF}">
  <dimension ref="A1:I10"/>
  <sheetViews>
    <sheetView workbookViewId="0"/>
  </sheetViews>
  <sheetFormatPr defaultRowHeight="14.4" x14ac:dyDescent="0.3"/>
  <cols>
    <col min="1" max="1" width="14.33203125" bestFit="1" customWidth="1"/>
    <col min="2" max="2" width="15.44140625" bestFit="1" customWidth="1"/>
    <col min="3" max="3" width="34.33203125" bestFit="1" customWidth="1"/>
    <col min="4" max="4" width="16.44140625" bestFit="1" customWidth="1"/>
    <col min="5" max="5" width="19.6640625" bestFit="1" customWidth="1"/>
    <col min="6" max="6" width="15" bestFit="1" customWidth="1"/>
    <col min="7" max="7" width="10.44140625" bestFit="1" customWidth="1"/>
    <col min="8" max="8" width="19.5546875" bestFit="1" customWidth="1"/>
    <col min="9" max="9" width="27" bestFit="1" customWidth="1"/>
  </cols>
  <sheetData>
    <row r="1" spans="1:9" x14ac:dyDescent="0.3">
      <c r="A1" t="s">
        <v>845</v>
      </c>
      <c r="B1" t="s">
        <v>8</v>
      </c>
      <c r="C1" t="s">
        <v>9</v>
      </c>
      <c r="D1" t="s">
        <v>6</v>
      </c>
      <c r="E1" t="s">
        <v>669</v>
      </c>
      <c r="F1" t="s">
        <v>10</v>
      </c>
      <c r="G1" t="s">
        <v>11</v>
      </c>
      <c r="H1" t="s">
        <v>12</v>
      </c>
      <c r="I1" t="s">
        <v>13</v>
      </c>
    </row>
    <row r="2" spans="1:9" x14ac:dyDescent="0.3">
      <c r="A2" t="s">
        <v>17</v>
      </c>
      <c r="B2" t="s">
        <v>22</v>
      </c>
      <c r="C2" t="s">
        <v>33</v>
      </c>
      <c r="D2">
        <v>3</v>
      </c>
      <c r="E2" t="s">
        <v>670</v>
      </c>
      <c r="F2" t="s">
        <v>58</v>
      </c>
      <c r="G2">
        <v>139240</v>
      </c>
      <c r="H2" s="1">
        <v>43663</v>
      </c>
      <c r="I2" t="s">
        <v>671</v>
      </c>
    </row>
    <row r="3" spans="1:9" x14ac:dyDescent="0.3">
      <c r="A3" t="s">
        <v>17</v>
      </c>
      <c r="B3" t="s">
        <v>22</v>
      </c>
      <c r="C3" t="s">
        <v>33</v>
      </c>
      <c r="D3">
        <v>3</v>
      </c>
      <c r="E3" t="s">
        <v>670</v>
      </c>
      <c r="F3" t="s">
        <v>58</v>
      </c>
      <c r="G3">
        <v>139240</v>
      </c>
      <c r="H3" s="1">
        <v>43486</v>
      </c>
      <c r="I3" t="s">
        <v>671</v>
      </c>
    </row>
    <row r="4" spans="1:9" x14ac:dyDescent="0.3">
      <c r="A4" t="s">
        <v>29</v>
      </c>
      <c r="B4" t="s">
        <v>22</v>
      </c>
      <c r="C4" t="s">
        <v>672</v>
      </c>
      <c r="D4">
        <v>1</v>
      </c>
      <c r="E4" t="s">
        <v>21</v>
      </c>
      <c r="F4" t="s">
        <v>23</v>
      </c>
      <c r="G4">
        <v>2200</v>
      </c>
      <c r="H4" s="1">
        <v>43819</v>
      </c>
      <c r="I4" t="s">
        <v>671</v>
      </c>
    </row>
    <row r="5" spans="1:9" x14ac:dyDescent="0.3">
      <c r="A5" t="s">
        <v>36</v>
      </c>
      <c r="B5" t="s">
        <v>22</v>
      </c>
      <c r="C5" t="s">
        <v>672</v>
      </c>
      <c r="D5">
        <v>1</v>
      </c>
      <c r="E5" t="s">
        <v>21</v>
      </c>
      <c r="F5" t="s">
        <v>23</v>
      </c>
      <c r="G5">
        <v>4500</v>
      </c>
      <c r="H5" s="1">
        <v>43490</v>
      </c>
      <c r="I5" t="s">
        <v>671</v>
      </c>
    </row>
    <row r="6" spans="1:9" x14ac:dyDescent="0.3">
      <c r="A6" t="s">
        <v>41</v>
      </c>
      <c r="B6" t="s">
        <v>22</v>
      </c>
      <c r="C6" t="s">
        <v>33</v>
      </c>
      <c r="D6">
        <v>3</v>
      </c>
      <c r="E6" t="s">
        <v>670</v>
      </c>
      <c r="F6" t="s">
        <v>58</v>
      </c>
      <c r="G6">
        <v>118000</v>
      </c>
      <c r="H6" s="1">
        <v>43539</v>
      </c>
      <c r="I6" t="s">
        <v>671</v>
      </c>
    </row>
    <row r="7" spans="1:9" x14ac:dyDescent="0.3">
      <c r="A7" t="s">
        <v>45</v>
      </c>
      <c r="B7" t="s">
        <v>22</v>
      </c>
      <c r="C7" t="s">
        <v>672</v>
      </c>
      <c r="D7">
        <v>1</v>
      </c>
      <c r="E7" t="s">
        <v>21</v>
      </c>
      <c r="F7" t="s">
        <v>23</v>
      </c>
      <c r="G7">
        <v>2800</v>
      </c>
      <c r="H7" s="1">
        <v>43613</v>
      </c>
      <c r="I7" t="s">
        <v>671</v>
      </c>
    </row>
    <row r="8" spans="1:9" x14ac:dyDescent="0.3">
      <c r="A8" t="s">
        <v>49</v>
      </c>
      <c r="B8" t="s">
        <v>22</v>
      </c>
      <c r="C8" t="s">
        <v>672</v>
      </c>
      <c r="D8">
        <v>1</v>
      </c>
      <c r="E8" t="s">
        <v>21</v>
      </c>
      <c r="F8" t="s">
        <v>23</v>
      </c>
      <c r="G8">
        <v>3241</v>
      </c>
      <c r="H8" s="1">
        <v>43490</v>
      </c>
      <c r="I8" t="s">
        <v>671</v>
      </c>
    </row>
    <row r="9" spans="1:9" x14ac:dyDescent="0.3">
      <c r="A9" t="s">
        <v>51</v>
      </c>
      <c r="B9" t="s">
        <v>22</v>
      </c>
      <c r="C9" t="s">
        <v>35</v>
      </c>
      <c r="D9">
        <v>2</v>
      </c>
      <c r="E9" t="s">
        <v>27</v>
      </c>
      <c r="F9" t="s">
        <v>28</v>
      </c>
      <c r="G9">
        <v>100000</v>
      </c>
      <c r="H9" s="1">
        <v>43565</v>
      </c>
      <c r="I9" t="s">
        <v>671</v>
      </c>
    </row>
    <row r="10" spans="1:9" x14ac:dyDescent="0.3">
      <c r="A10" t="s">
        <v>55</v>
      </c>
      <c r="B10" t="s">
        <v>22</v>
      </c>
      <c r="C10" t="s">
        <v>672</v>
      </c>
      <c r="D10">
        <v>1</v>
      </c>
      <c r="E10" t="s">
        <v>21</v>
      </c>
      <c r="F10" t="s">
        <v>23</v>
      </c>
      <c r="G10">
        <v>5310</v>
      </c>
      <c r="H10" s="1">
        <v>43805</v>
      </c>
      <c r="I10" t="s">
        <v>671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F282-B984-46B9-BC2C-8ABD803DBC5D}">
  <dimension ref="A1:Q962"/>
  <sheetViews>
    <sheetView topLeftCell="C29" zoomScale="70" zoomScaleNormal="70" workbookViewId="0">
      <selection activeCell="C18" sqref="C18"/>
    </sheetView>
  </sheetViews>
  <sheetFormatPr defaultRowHeight="14.4" x14ac:dyDescent="0.3"/>
  <cols>
    <col min="1" max="1" width="14.33203125" bestFit="1" customWidth="1"/>
    <col min="2" max="2" width="55.33203125" bestFit="1" customWidth="1"/>
    <col min="3" max="3" width="14.88671875" bestFit="1" customWidth="1"/>
    <col min="4" max="4" width="18.6640625" bestFit="1" customWidth="1"/>
    <col min="5" max="5" width="18.109375" bestFit="1" customWidth="1"/>
    <col min="6" max="6" width="18" bestFit="1" customWidth="1"/>
    <col min="7" max="7" width="16.44140625" bestFit="1" customWidth="1"/>
    <col min="8" max="8" width="15.33203125" bestFit="1" customWidth="1"/>
    <col min="9" max="9" width="15.44140625" bestFit="1" customWidth="1"/>
    <col min="10" max="10" width="34.33203125" bestFit="1" customWidth="1"/>
    <col min="11" max="11" width="15" bestFit="1" customWidth="1"/>
    <col min="12" max="12" width="11" bestFit="1" customWidth="1"/>
    <col min="13" max="13" width="19.5546875" bestFit="1" customWidth="1"/>
    <col min="14" max="14" width="27" bestFit="1" customWidth="1"/>
    <col min="15" max="15" width="17" bestFit="1" customWidth="1"/>
    <col min="16" max="16" width="41.33203125" bestFit="1" customWidth="1"/>
    <col min="17" max="17" width="20.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483</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t="s">
        <v>484</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t="s">
        <v>485</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t="s">
        <v>486</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t="s">
        <v>487</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t="s">
        <v>488</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t="s">
        <v>489</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t="s">
        <v>490</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t="s">
        <v>491</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t="s">
        <v>492</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t="s">
        <v>493</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t="s">
        <v>494</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t="s">
        <v>493</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t="s">
        <v>495</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t="s">
        <v>496</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t="s">
        <v>497</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t="s">
        <v>498</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t="s">
        <v>499</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t="s">
        <v>500</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t="s">
        <v>500</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t="s">
        <v>500</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t="s">
        <v>501</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t="s">
        <v>502</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t="s">
        <v>503</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t="s">
        <v>504</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t="s">
        <v>504</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t="s">
        <v>505</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t="s">
        <v>505</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t="s">
        <v>506</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t="s">
        <v>507</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t="s">
        <v>508</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t="s">
        <v>509</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t="s">
        <v>510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t="s">
        <v>511</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t="s">
        <v>512</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t="s">
        <v>512</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t="s">
        <v>513</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t="s">
        <v>513</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t="s">
        <v>513</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t="s">
        <v>513</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t="s">
        <v>514</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t="s">
        <v>515</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t="s">
        <v>516</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t="s">
        <v>517</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t="s">
        <v>518</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t="s">
        <v>518</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t="s">
        <v>519</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t="s">
        <v>520</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t="s">
        <v>521</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t="s">
        <v>522</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t="s">
        <v>523</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t="s">
        <v>524</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t="s">
        <v>525</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t="s">
        <v>525</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t="s">
        <v>525</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t="s">
        <v>525</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t="s">
        <v>525</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t="s">
        <v>526</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t="s">
        <v>527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t="s">
        <v>528</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t="s">
        <v>528</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t="s">
        <v>529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t="s">
        <v>529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t="s">
        <v>530</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t="s">
        <v>530</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t="s">
        <v>531</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t="s">
        <v>531</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t="s">
        <v>532</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t="s">
        <v>532</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t="s">
        <v>532</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t="s">
        <v>533</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t="s">
        <v>534</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t="s">
        <v>535</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t="s">
        <v>536</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t="s">
        <v>537</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t="s">
        <v>537</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t="s">
        <v>538</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t="s">
        <v>539</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t="s">
        <v>540</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541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191</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192</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193</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194</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t="s">
        <v>542</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195</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t="s">
        <v>543</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t="s">
        <v>544</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t="s">
        <v>545</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196</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196</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196</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196</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197</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198</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199</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200</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201</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t="s">
        <v>546</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202</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203</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204</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204</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204</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204</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205</v>
      </c>
      <c r="C241" t="s">
        <v>31</v>
      </c>
      <c r="D241" s="1">
        <v>43191</v>
      </c>
      <c r="E241" s="1">
        <v>43555</v>
      </c>
      <c r="F241" t="s">
        <v>38</v>
      </c>
      <c r="G241">
        <v>10</v>
      </c>
      <c r="H241" t="s">
        <v>39</v>
      </c>
      <c r="I241" t="s">
        <v>22</v>
      </c>
      <c r="J241" t="s">
        <v>40</v>
      </c>
      <c r="K241" t="s">
        <v>23</v>
      </c>
      <c r="L241">
        <v>11249.93</v>
      </c>
      <c r="M241" s="1">
        <v>43191</v>
      </c>
      <c r="N241" t="s">
        <v>24</v>
      </c>
      <c r="O241" t="s">
        <v>177</v>
      </c>
      <c r="P241" t="s">
        <v>206</v>
      </c>
      <c r="Q241" s="1">
        <v>43852</v>
      </c>
    </row>
    <row r="242" spans="1:17" x14ac:dyDescent="0.3">
      <c r="A242" t="s">
        <v>184</v>
      </c>
      <c r="B242" t="s">
        <v>207</v>
      </c>
      <c r="C242" t="s">
        <v>31</v>
      </c>
      <c r="D242" s="1">
        <v>43191</v>
      </c>
      <c r="E242" s="1">
        <v>43555</v>
      </c>
      <c r="F242" t="s">
        <v>38</v>
      </c>
      <c r="G242">
        <v>10</v>
      </c>
      <c r="H242" t="s">
        <v>39</v>
      </c>
      <c r="I242" t="s">
        <v>22</v>
      </c>
      <c r="J242" t="s">
        <v>40</v>
      </c>
      <c r="K242" t="s">
        <v>23</v>
      </c>
      <c r="L242">
        <v>14603.3</v>
      </c>
      <c r="M242" s="1">
        <v>43191</v>
      </c>
      <c r="N242" t="s">
        <v>24</v>
      </c>
      <c r="O242" t="s">
        <v>177</v>
      </c>
      <c r="P242" t="s">
        <v>206</v>
      </c>
      <c r="Q242" s="1">
        <v>43852</v>
      </c>
    </row>
    <row r="243" spans="1:17" x14ac:dyDescent="0.3">
      <c r="A243" t="s">
        <v>184</v>
      </c>
      <c r="B243" t="s">
        <v>208</v>
      </c>
      <c r="C243" t="s">
        <v>31</v>
      </c>
      <c r="D243" s="1">
        <v>43264</v>
      </c>
      <c r="E243" s="1">
        <v>43628</v>
      </c>
      <c r="F243" t="s">
        <v>38</v>
      </c>
      <c r="G243">
        <v>10</v>
      </c>
      <c r="H243" t="s">
        <v>39</v>
      </c>
      <c r="I243" t="s">
        <v>22</v>
      </c>
      <c r="J243" t="s">
        <v>40</v>
      </c>
      <c r="K243" t="s">
        <v>23</v>
      </c>
      <c r="L243">
        <v>28940.65</v>
      </c>
      <c r="M243" s="1">
        <v>43264</v>
      </c>
      <c r="N243" t="s">
        <v>24</v>
      </c>
      <c r="O243" t="s">
        <v>177</v>
      </c>
      <c r="P243" t="s">
        <v>206</v>
      </c>
      <c r="Q243" s="1">
        <v>43852</v>
      </c>
    </row>
    <row r="244" spans="1:17" x14ac:dyDescent="0.3">
      <c r="A244" t="s">
        <v>184</v>
      </c>
      <c r="B244" t="s">
        <v>209</v>
      </c>
      <c r="C244" t="s">
        <v>31</v>
      </c>
      <c r="D244" s="1">
        <v>43191</v>
      </c>
      <c r="E244" s="1">
        <v>43555</v>
      </c>
      <c r="F244" t="s">
        <v>38</v>
      </c>
      <c r="G244">
        <v>10</v>
      </c>
      <c r="H244" t="s">
        <v>39</v>
      </c>
      <c r="I244" t="s">
        <v>22</v>
      </c>
      <c r="J244" t="s">
        <v>40</v>
      </c>
      <c r="K244" t="s">
        <v>23</v>
      </c>
      <c r="L244">
        <v>146052.65</v>
      </c>
      <c r="M244" s="1">
        <v>43191</v>
      </c>
      <c r="N244" t="s">
        <v>24</v>
      </c>
      <c r="O244" t="s">
        <v>177</v>
      </c>
      <c r="P244" t="s">
        <v>206</v>
      </c>
      <c r="Q244" s="1">
        <v>43852</v>
      </c>
    </row>
    <row r="245" spans="1:17" x14ac:dyDescent="0.3">
      <c r="A245" t="s">
        <v>184</v>
      </c>
      <c r="B245" t="s">
        <v>547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t="s">
        <v>548</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t="s">
        <v>549</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t="s">
        <v>550</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210</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211</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212</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t="s">
        <v>551</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213</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t="s">
        <v>552</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214</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215</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216</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t="s">
        <v>553</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217</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218</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219</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220</v>
      </c>
      <c r="B263" t="s">
        <v>221</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220</v>
      </c>
      <c r="B264" t="s">
        <v>222</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220</v>
      </c>
      <c r="B265" t="s">
        <v>223</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220</v>
      </c>
      <c r="B266" t="s">
        <v>554</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220</v>
      </c>
      <c r="B267" t="s">
        <v>555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220</v>
      </c>
      <c r="B268" t="s">
        <v>224</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220</v>
      </c>
      <c r="B269" t="s">
        <v>225</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220</v>
      </c>
      <c r="B270" t="s">
        <v>226</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220</v>
      </c>
      <c r="B271" t="s">
        <v>227</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220</v>
      </c>
      <c r="B272" t="s">
        <v>228</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220</v>
      </c>
      <c r="B273" t="s">
        <v>228</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220</v>
      </c>
      <c r="B274" t="s">
        <v>229</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220</v>
      </c>
      <c r="B275" t="s">
        <v>556</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220</v>
      </c>
      <c r="B276" t="s">
        <v>557</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220</v>
      </c>
      <c r="B277" t="s">
        <v>230</v>
      </c>
      <c r="C277" t="s">
        <v>31</v>
      </c>
      <c r="D277" s="1">
        <v>43280</v>
      </c>
      <c r="E277" s="1">
        <v>43644</v>
      </c>
      <c r="F277" t="s">
        <v>38</v>
      </c>
      <c r="G277">
        <v>10</v>
      </c>
      <c r="H277" t="s">
        <v>39</v>
      </c>
      <c r="I277" t="s">
        <v>22</v>
      </c>
      <c r="J277" t="s">
        <v>40</v>
      </c>
      <c r="K277" t="s">
        <v>23</v>
      </c>
      <c r="L277">
        <v>5839.35</v>
      </c>
      <c r="M277" s="1">
        <v>43280</v>
      </c>
      <c r="N277" t="s">
        <v>24</v>
      </c>
      <c r="O277" t="s">
        <v>177</v>
      </c>
      <c r="P277" t="s">
        <v>206</v>
      </c>
      <c r="Q277" s="1">
        <v>43852</v>
      </c>
    </row>
    <row r="278" spans="1:17" x14ac:dyDescent="0.3">
      <c r="A278" t="s">
        <v>220</v>
      </c>
      <c r="B278" t="s">
        <v>231</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220</v>
      </c>
      <c r="B279" t="s">
        <v>232</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220</v>
      </c>
      <c r="B280" t="s">
        <v>233</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220</v>
      </c>
      <c r="B281" t="s">
        <v>234</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220</v>
      </c>
      <c r="B282" t="s">
        <v>235</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220</v>
      </c>
      <c r="B283" t="s">
        <v>236</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220</v>
      </c>
      <c r="B284" t="s">
        <v>558</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220</v>
      </c>
      <c r="B285" t="s">
        <v>559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220</v>
      </c>
      <c r="B286" t="s">
        <v>560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220</v>
      </c>
      <c r="B287" t="s">
        <v>561</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220</v>
      </c>
      <c r="B288" t="s">
        <v>237</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220</v>
      </c>
      <c r="B289" t="s">
        <v>238</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220</v>
      </c>
      <c r="B290" t="s">
        <v>239</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220</v>
      </c>
      <c r="B291" t="s">
        <v>240</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241</v>
      </c>
      <c r="B292" t="s">
        <v>562</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241</v>
      </c>
      <c r="B293" t="s">
        <v>563</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241</v>
      </c>
      <c r="B294" t="s">
        <v>563</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241</v>
      </c>
      <c r="B295" t="s">
        <v>529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241</v>
      </c>
      <c r="B296" t="s">
        <v>564</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241</v>
      </c>
      <c r="B297" t="s">
        <v>565</v>
      </c>
      <c r="C297" t="s">
        <v>31</v>
      </c>
      <c r="D297" s="1">
        <v>43309</v>
      </c>
      <c r="E297" s="1">
        <v>43673</v>
      </c>
      <c r="F297" t="s">
        <v>34</v>
      </c>
      <c r="G297">
        <v>8</v>
      </c>
      <c r="H297" t="s">
        <v>242</v>
      </c>
      <c r="I297" t="s">
        <v>22</v>
      </c>
      <c r="J297" t="s">
        <v>104</v>
      </c>
      <c r="K297" t="s">
        <v>23</v>
      </c>
      <c r="L297">
        <v>121875</v>
      </c>
      <c r="M297" s="1">
        <v>43309</v>
      </c>
      <c r="N297" t="s">
        <v>24</v>
      </c>
      <c r="O297" t="s">
        <v>43</v>
      </c>
      <c r="Q297" s="1">
        <v>43852</v>
      </c>
    </row>
    <row r="298" spans="1:17" x14ac:dyDescent="0.3">
      <c r="A298" t="s">
        <v>241</v>
      </c>
      <c r="B298" t="s">
        <v>565</v>
      </c>
      <c r="C298" t="s">
        <v>31</v>
      </c>
      <c r="D298" s="1">
        <v>43309</v>
      </c>
      <c r="E298" s="1">
        <v>43673</v>
      </c>
      <c r="F298" t="s">
        <v>34</v>
      </c>
      <c r="G298">
        <v>8</v>
      </c>
      <c r="H298" t="s">
        <v>242</v>
      </c>
      <c r="I298" t="s">
        <v>22</v>
      </c>
      <c r="J298" t="s">
        <v>104</v>
      </c>
      <c r="K298" t="s">
        <v>23</v>
      </c>
      <c r="L298">
        <v>8174.5</v>
      </c>
      <c r="M298" s="1">
        <v>43664</v>
      </c>
      <c r="N298" t="s">
        <v>44</v>
      </c>
      <c r="O298" t="s">
        <v>43</v>
      </c>
      <c r="Q298" s="1">
        <v>43852</v>
      </c>
    </row>
    <row r="299" spans="1:17" x14ac:dyDescent="0.3">
      <c r="A299" t="s">
        <v>241</v>
      </c>
      <c r="B299" t="s">
        <v>565</v>
      </c>
      <c r="C299" t="s">
        <v>19</v>
      </c>
      <c r="D299" s="1">
        <v>43674</v>
      </c>
      <c r="E299" s="1">
        <v>44039</v>
      </c>
      <c r="F299" t="s">
        <v>34</v>
      </c>
      <c r="G299">
        <v>4</v>
      </c>
      <c r="H299" t="s">
        <v>243</v>
      </c>
      <c r="I299" t="s">
        <v>22</v>
      </c>
      <c r="J299" t="s">
        <v>104</v>
      </c>
      <c r="K299" t="s">
        <v>23</v>
      </c>
      <c r="L299">
        <v>115781.25</v>
      </c>
      <c r="M299" s="1">
        <v>43674</v>
      </c>
      <c r="N299" t="s">
        <v>24</v>
      </c>
      <c r="O299" t="s">
        <v>23</v>
      </c>
      <c r="Q299" s="1">
        <v>43852</v>
      </c>
    </row>
    <row r="300" spans="1:17" x14ac:dyDescent="0.3">
      <c r="A300" t="s">
        <v>241</v>
      </c>
      <c r="B300" t="s">
        <v>566</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241</v>
      </c>
      <c r="B301" t="s">
        <v>567</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241</v>
      </c>
      <c r="B302" t="s">
        <v>244</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241</v>
      </c>
      <c r="B303" t="s">
        <v>245</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241</v>
      </c>
      <c r="B304" t="s">
        <v>246</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241</v>
      </c>
      <c r="B305" t="s">
        <v>246</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241</v>
      </c>
      <c r="B306" t="s">
        <v>568</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241</v>
      </c>
      <c r="B307" t="s">
        <v>569</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241</v>
      </c>
      <c r="B308" t="s">
        <v>247</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241</v>
      </c>
      <c r="B309" t="s">
        <v>570</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241</v>
      </c>
      <c r="B310" t="s">
        <v>570</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241</v>
      </c>
      <c r="B311" t="s">
        <v>570</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241</v>
      </c>
      <c r="B312" t="s">
        <v>248</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241</v>
      </c>
      <c r="B313" t="s">
        <v>249</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241</v>
      </c>
      <c r="B314" t="s">
        <v>250</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241</v>
      </c>
      <c r="B315" t="s">
        <v>571</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241</v>
      </c>
      <c r="B316" t="s">
        <v>572</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241</v>
      </c>
      <c r="B317" t="s">
        <v>572</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241</v>
      </c>
      <c r="B318" t="s">
        <v>573</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241</v>
      </c>
      <c r="B319" t="s">
        <v>251</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241</v>
      </c>
      <c r="B320" t="s">
        <v>252</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241</v>
      </c>
      <c r="B321" t="s">
        <v>253</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241</v>
      </c>
      <c r="B322" t="s">
        <v>254</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241</v>
      </c>
      <c r="B323" t="s">
        <v>254</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241</v>
      </c>
      <c r="B324" t="s">
        <v>254</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241</v>
      </c>
      <c r="B325" t="s">
        <v>255</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241</v>
      </c>
      <c r="B326" t="s">
        <v>256</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241</v>
      </c>
      <c r="B327" t="s">
        <v>257</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241</v>
      </c>
      <c r="B328" t="s">
        <v>574</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241</v>
      </c>
      <c r="B329" t="s">
        <v>258</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241</v>
      </c>
      <c r="B330" t="s">
        <v>259</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241</v>
      </c>
      <c r="B331" t="s">
        <v>260</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241</v>
      </c>
      <c r="B332" t="s">
        <v>261</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241</v>
      </c>
      <c r="B333" t="s">
        <v>262</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241</v>
      </c>
      <c r="B334" t="s">
        <v>263</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241</v>
      </c>
      <c r="B335" t="s">
        <v>264</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241</v>
      </c>
      <c r="B336" t="s">
        <v>265</v>
      </c>
      <c r="C336" t="s">
        <v>31</v>
      </c>
      <c r="D336" s="1">
        <v>42949</v>
      </c>
      <c r="E336" s="1">
        <v>43313</v>
      </c>
      <c r="F336" t="s">
        <v>32</v>
      </c>
      <c r="G336">
        <v>1</v>
      </c>
      <c r="H336" t="s">
        <v>21</v>
      </c>
      <c r="I336" t="s">
        <v>22</v>
      </c>
      <c r="J336" t="s">
        <v>33</v>
      </c>
      <c r="K336" t="s">
        <v>58</v>
      </c>
      <c r="L336">
        <v>78837.100000000006</v>
      </c>
      <c r="M336" s="1">
        <v>42949</v>
      </c>
      <c r="N336" t="s">
        <v>24</v>
      </c>
      <c r="O336" t="s">
        <v>177</v>
      </c>
      <c r="P336" t="s">
        <v>266</v>
      </c>
      <c r="Q336" s="1">
        <v>43852</v>
      </c>
    </row>
    <row r="337" spans="1:17" x14ac:dyDescent="0.3">
      <c r="A337" t="s">
        <v>241</v>
      </c>
      <c r="B337" t="s">
        <v>575</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241</v>
      </c>
      <c r="B338" t="s">
        <v>267</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241</v>
      </c>
      <c r="B339" t="s">
        <v>268</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241</v>
      </c>
      <c r="B340" t="s">
        <v>268</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241</v>
      </c>
      <c r="B341" t="s">
        <v>268</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241</v>
      </c>
      <c r="B342" t="s">
        <v>268</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241</v>
      </c>
      <c r="B343" t="s">
        <v>268</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241</v>
      </c>
      <c r="B344" t="s">
        <v>268</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241</v>
      </c>
      <c r="B345" t="s">
        <v>268</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241</v>
      </c>
      <c r="B346" t="s">
        <v>268</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241</v>
      </c>
      <c r="B347" t="s">
        <v>268</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241</v>
      </c>
      <c r="B348" t="s">
        <v>269</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241</v>
      </c>
      <c r="B349" t="s">
        <v>269</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241</v>
      </c>
      <c r="B350" t="s">
        <v>269</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241</v>
      </c>
      <c r="B351" t="s">
        <v>269</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241</v>
      </c>
      <c r="B352" t="s">
        <v>269</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241</v>
      </c>
      <c r="B353" t="s">
        <v>269</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241</v>
      </c>
      <c r="B354" t="s">
        <v>269</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241</v>
      </c>
      <c r="B355" t="s">
        <v>269</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241</v>
      </c>
      <c r="B356" t="s">
        <v>269</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241</v>
      </c>
      <c r="B357" t="s">
        <v>269</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241</v>
      </c>
      <c r="B358" t="s">
        <v>269</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241</v>
      </c>
      <c r="B359" t="s">
        <v>269</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241</v>
      </c>
      <c r="B360" t="s">
        <v>270</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241</v>
      </c>
      <c r="B361" t="s">
        <v>270</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241</v>
      </c>
      <c r="B362" t="s">
        <v>270</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241</v>
      </c>
      <c r="B363" t="s">
        <v>270</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241</v>
      </c>
      <c r="B364" t="s">
        <v>270</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241</v>
      </c>
      <c r="B365" t="s">
        <v>270</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241</v>
      </c>
      <c r="B366" t="s">
        <v>270</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241</v>
      </c>
      <c r="B367" t="s">
        <v>270</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241</v>
      </c>
      <c r="B368" t="s">
        <v>270</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241</v>
      </c>
      <c r="B369" t="s">
        <v>270</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241</v>
      </c>
      <c r="B370" t="s">
        <v>271</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241</v>
      </c>
      <c r="B371" t="s">
        <v>271</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241</v>
      </c>
      <c r="B372" t="s">
        <v>271</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241</v>
      </c>
      <c r="B373" t="s">
        <v>271</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241</v>
      </c>
      <c r="B374" t="s">
        <v>271</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241</v>
      </c>
      <c r="B375" t="s">
        <v>271</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241</v>
      </c>
      <c r="B376" t="s">
        <v>271</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241</v>
      </c>
      <c r="B377" t="s">
        <v>271</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241</v>
      </c>
      <c r="B378" t="s">
        <v>271</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241</v>
      </c>
      <c r="B379" t="s">
        <v>271</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241</v>
      </c>
      <c r="B380" t="s">
        <v>271</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241</v>
      </c>
      <c r="B381" t="s">
        <v>271</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241</v>
      </c>
      <c r="B382" t="s">
        <v>271</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241</v>
      </c>
      <c r="B383" t="s">
        <v>271</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241</v>
      </c>
      <c r="B384" t="s">
        <v>271</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241</v>
      </c>
      <c r="B385" t="s">
        <v>271</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241</v>
      </c>
      <c r="B386" t="s">
        <v>272</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241</v>
      </c>
      <c r="B387" t="s">
        <v>272</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241</v>
      </c>
      <c r="B388" t="s">
        <v>272</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241</v>
      </c>
      <c r="B389" t="s">
        <v>272</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241</v>
      </c>
      <c r="B390" t="s">
        <v>272</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241</v>
      </c>
      <c r="B391" t="s">
        <v>272</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241</v>
      </c>
      <c r="B392" t="s">
        <v>272</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241</v>
      </c>
      <c r="B393" t="s">
        <v>272</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241</v>
      </c>
      <c r="B394" t="s">
        <v>272</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241</v>
      </c>
      <c r="B395" t="s">
        <v>272</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241</v>
      </c>
      <c r="B396" t="s">
        <v>272</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241</v>
      </c>
      <c r="B397" t="s">
        <v>272</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241</v>
      </c>
      <c r="B398" t="s">
        <v>272</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241</v>
      </c>
      <c r="B399" t="s">
        <v>272</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241</v>
      </c>
      <c r="B400" t="s">
        <v>272</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241</v>
      </c>
      <c r="B401" t="s">
        <v>272</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241</v>
      </c>
      <c r="B402" t="s">
        <v>273</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241</v>
      </c>
      <c r="B403" t="s">
        <v>273</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241</v>
      </c>
      <c r="B404" t="s">
        <v>273</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241</v>
      </c>
      <c r="B405" t="s">
        <v>273</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241</v>
      </c>
      <c r="B406" t="s">
        <v>273</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241</v>
      </c>
      <c r="B407" t="s">
        <v>273</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241</v>
      </c>
      <c r="B408" t="s">
        <v>273</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241</v>
      </c>
      <c r="B409" t="s">
        <v>273</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241</v>
      </c>
      <c r="B410" t="s">
        <v>273</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241</v>
      </c>
      <c r="B411" t="s">
        <v>273</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241</v>
      </c>
      <c r="B412" t="s">
        <v>273</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241</v>
      </c>
      <c r="B413" t="s">
        <v>273</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241</v>
      </c>
      <c r="B414" t="s">
        <v>273</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241</v>
      </c>
      <c r="B415" t="s">
        <v>274</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241</v>
      </c>
      <c r="B416" t="s">
        <v>274</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241</v>
      </c>
      <c r="B417" t="s">
        <v>274</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241</v>
      </c>
      <c r="B418" t="s">
        <v>274</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241</v>
      </c>
      <c r="B419" t="s">
        <v>274</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241</v>
      </c>
      <c r="B420" t="s">
        <v>274</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241</v>
      </c>
      <c r="B421" t="s">
        <v>274</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241</v>
      </c>
      <c r="B422" t="s">
        <v>274</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241</v>
      </c>
      <c r="B423" t="s">
        <v>274</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241</v>
      </c>
      <c r="B424" t="s">
        <v>275</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241</v>
      </c>
      <c r="B425" t="s">
        <v>276</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241</v>
      </c>
      <c r="B426" t="s">
        <v>277</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241</v>
      </c>
      <c r="B427" t="s">
        <v>576</v>
      </c>
      <c r="C427" t="s">
        <v>31</v>
      </c>
      <c r="D427" s="1">
        <v>42608</v>
      </c>
      <c r="E427" s="1">
        <v>43337</v>
      </c>
      <c r="F427" t="s">
        <v>133</v>
      </c>
      <c r="G427">
        <v>1</v>
      </c>
      <c r="H427" t="s">
        <v>21</v>
      </c>
      <c r="I427" t="s">
        <v>22</v>
      </c>
      <c r="J427" t="s">
        <v>33</v>
      </c>
      <c r="K427" t="s">
        <v>58</v>
      </c>
      <c r="L427">
        <v>101109.75</v>
      </c>
      <c r="M427" s="1">
        <v>43337</v>
      </c>
      <c r="N427" t="s">
        <v>24</v>
      </c>
      <c r="O427" t="s">
        <v>177</v>
      </c>
      <c r="P427" t="s">
        <v>278</v>
      </c>
      <c r="Q427" s="1">
        <v>43852</v>
      </c>
    </row>
    <row r="428" spans="1:17" x14ac:dyDescent="0.3">
      <c r="A428" t="s">
        <v>241</v>
      </c>
      <c r="B428" t="s">
        <v>279</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241</v>
      </c>
      <c r="B429" t="s">
        <v>279</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241</v>
      </c>
      <c r="B430" t="s">
        <v>279</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241</v>
      </c>
      <c r="B431" t="s">
        <v>279</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241</v>
      </c>
      <c r="B432" t="s">
        <v>279</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241</v>
      </c>
      <c r="B433" t="s">
        <v>279</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241</v>
      </c>
      <c r="B434" t="s">
        <v>279</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241</v>
      </c>
      <c r="B435" t="s">
        <v>279</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241</v>
      </c>
      <c r="B436" t="s">
        <v>279</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241</v>
      </c>
      <c r="B437" t="s">
        <v>279</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241</v>
      </c>
      <c r="B438" t="s">
        <v>279</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241</v>
      </c>
      <c r="B439" t="s">
        <v>279</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241</v>
      </c>
      <c r="B440" t="s">
        <v>279</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241</v>
      </c>
      <c r="B441" t="s">
        <v>279</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241</v>
      </c>
      <c r="B442" t="s">
        <v>280</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241</v>
      </c>
      <c r="B443" t="s">
        <v>281</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241</v>
      </c>
      <c r="B444" t="s">
        <v>282</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241</v>
      </c>
      <c r="B445" t="s">
        <v>283</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241</v>
      </c>
      <c r="B446" t="s">
        <v>577</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241</v>
      </c>
      <c r="B447" t="s">
        <v>284</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241</v>
      </c>
      <c r="B448" t="s">
        <v>284</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241</v>
      </c>
      <c r="B449" t="s">
        <v>284</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241</v>
      </c>
      <c r="B450" t="s">
        <v>284</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241</v>
      </c>
      <c r="B451" t="s">
        <v>284</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241</v>
      </c>
      <c r="B452" t="s">
        <v>284</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241</v>
      </c>
      <c r="B453" t="s">
        <v>284</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241</v>
      </c>
      <c r="B454" t="s">
        <v>284</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241</v>
      </c>
      <c r="B455" t="s">
        <v>284</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241</v>
      </c>
      <c r="B456" t="s">
        <v>285</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241</v>
      </c>
      <c r="B457" t="s">
        <v>286</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241</v>
      </c>
      <c r="B458" t="s">
        <v>287</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241</v>
      </c>
      <c r="B459" t="s">
        <v>287</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241</v>
      </c>
      <c r="B460" t="s">
        <v>287</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241</v>
      </c>
      <c r="B461" t="s">
        <v>288</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289</v>
      </c>
      <c r="B462" t="s">
        <v>290</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289</v>
      </c>
      <c r="B463" t="s">
        <v>291</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289</v>
      </c>
      <c r="B464" t="s">
        <v>292</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289</v>
      </c>
      <c r="B465" t="s">
        <v>493</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289</v>
      </c>
      <c r="B466" t="s">
        <v>493</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289</v>
      </c>
      <c r="B467" t="s">
        <v>293</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289</v>
      </c>
      <c r="B468" t="s">
        <v>294</v>
      </c>
      <c r="C468" t="s">
        <v>31</v>
      </c>
      <c r="D468" s="1">
        <v>43112</v>
      </c>
      <c r="E468" s="1">
        <v>43476</v>
      </c>
      <c r="F468" t="s">
        <v>34</v>
      </c>
      <c r="G468">
        <v>1</v>
      </c>
      <c r="H468" t="s">
        <v>21</v>
      </c>
      <c r="I468" t="s">
        <v>22</v>
      </c>
      <c r="J468" t="s">
        <v>295</v>
      </c>
      <c r="K468" t="s">
        <v>23</v>
      </c>
      <c r="L468">
        <v>2940.49</v>
      </c>
      <c r="M468" s="1">
        <v>43112</v>
      </c>
      <c r="N468" t="s">
        <v>24</v>
      </c>
      <c r="O468" t="s">
        <v>177</v>
      </c>
      <c r="P468" t="s">
        <v>178</v>
      </c>
      <c r="Q468" s="1">
        <v>43852</v>
      </c>
    </row>
    <row r="469" spans="1:17" x14ac:dyDescent="0.3">
      <c r="A469" t="s">
        <v>289</v>
      </c>
      <c r="B469" t="s">
        <v>296</v>
      </c>
      <c r="C469" t="s">
        <v>19</v>
      </c>
      <c r="D469" s="1">
        <v>43477</v>
      </c>
      <c r="E469" s="1">
        <v>43841</v>
      </c>
      <c r="F469" t="s">
        <v>34</v>
      </c>
      <c r="G469">
        <v>1</v>
      </c>
      <c r="H469" t="s">
        <v>21</v>
      </c>
      <c r="I469" t="s">
        <v>22</v>
      </c>
      <c r="J469" t="s">
        <v>295</v>
      </c>
      <c r="K469" t="s">
        <v>23</v>
      </c>
      <c r="L469">
        <v>3073.94</v>
      </c>
      <c r="M469" s="1">
        <v>43477</v>
      </c>
      <c r="N469" t="s">
        <v>24</v>
      </c>
      <c r="O469" t="s">
        <v>23</v>
      </c>
      <c r="Q469" s="1">
        <v>43852</v>
      </c>
    </row>
    <row r="470" spans="1:17" x14ac:dyDescent="0.3">
      <c r="A470" t="s">
        <v>289</v>
      </c>
      <c r="B470" t="s">
        <v>297</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289</v>
      </c>
      <c r="B471" t="s">
        <v>298</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289</v>
      </c>
      <c r="B472" t="s">
        <v>493</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289</v>
      </c>
      <c r="B473" t="s">
        <v>299</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289</v>
      </c>
      <c r="B474" t="s">
        <v>493</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289</v>
      </c>
      <c r="B475" t="s">
        <v>300</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289</v>
      </c>
      <c r="B476" t="s">
        <v>493</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289</v>
      </c>
      <c r="B477" t="s">
        <v>493</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289</v>
      </c>
      <c r="B478" t="s">
        <v>301</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289</v>
      </c>
      <c r="B479" t="s">
        <v>302</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289</v>
      </c>
      <c r="B480" t="s">
        <v>578</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289</v>
      </c>
      <c r="B481" t="s">
        <v>579</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289</v>
      </c>
      <c r="B482" t="s">
        <v>303</v>
      </c>
      <c r="C482" t="s">
        <v>19</v>
      </c>
      <c r="D482" s="1">
        <v>43511</v>
      </c>
      <c r="E482" s="1">
        <v>43875</v>
      </c>
      <c r="F482" t="s">
        <v>304</v>
      </c>
      <c r="G482">
        <v>9</v>
      </c>
      <c r="H482" t="s">
        <v>53</v>
      </c>
      <c r="I482" t="s">
        <v>22</v>
      </c>
      <c r="J482" t="s">
        <v>304</v>
      </c>
      <c r="K482" t="s">
        <v>58</v>
      </c>
      <c r="L482">
        <v>10578.39</v>
      </c>
      <c r="M482" s="1">
        <v>43511</v>
      </c>
      <c r="N482" t="s">
        <v>24</v>
      </c>
      <c r="O482" t="s">
        <v>25</v>
      </c>
      <c r="Q482" s="1">
        <v>43852</v>
      </c>
    </row>
    <row r="483" spans="1:17" x14ac:dyDescent="0.3">
      <c r="A483" t="s">
        <v>289</v>
      </c>
      <c r="B483" t="s">
        <v>305</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289</v>
      </c>
      <c r="B484" t="s">
        <v>493</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289</v>
      </c>
      <c r="B485" t="s">
        <v>580</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289</v>
      </c>
      <c r="B486" t="s">
        <v>306</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289</v>
      </c>
      <c r="B487" t="s">
        <v>581</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289</v>
      </c>
      <c r="B488" t="s">
        <v>582</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289</v>
      </c>
      <c r="B489" t="s">
        <v>582</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289</v>
      </c>
      <c r="B490" t="s">
        <v>307</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289</v>
      </c>
      <c r="B491" t="s">
        <v>582</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289</v>
      </c>
      <c r="B492" t="s">
        <v>308</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289</v>
      </c>
      <c r="B493" t="s">
        <v>583</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289</v>
      </c>
      <c r="B494" t="s">
        <v>584</v>
      </c>
      <c r="C494" t="s">
        <v>31</v>
      </c>
      <c r="D494" s="1">
        <v>43292</v>
      </c>
      <c r="E494" s="1">
        <v>43656</v>
      </c>
      <c r="F494" t="s">
        <v>34</v>
      </c>
      <c r="G494">
        <v>13</v>
      </c>
      <c r="H494" t="s">
        <v>137</v>
      </c>
      <c r="I494" t="s">
        <v>22</v>
      </c>
      <c r="J494" t="s">
        <v>35</v>
      </c>
      <c r="K494" t="s">
        <v>58</v>
      </c>
      <c r="L494">
        <v>16170</v>
      </c>
      <c r="M494" s="1">
        <v>43292</v>
      </c>
      <c r="N494" t="s">
        <v>24</v>
      </c>
      <c r="O494" t="s">
        <v>177</v>
      </c>
      <c r="P494" t="s">
        <v>278</v>
      </c>
      <c r="Q494" s="1">
        <v>43852</v>
      </c>
    </row>
    <row r="495" spans="1:17" x14ac:dyDescent="0.3">
      <c r="A495" t="s">
        <v>289</v>
      </c>
      <c r="B495" t="s">
        <v>585</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289</v>
      </c>
      <c r="B496" t="s">
        <v>309</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289</v>
      </c>
      <c r="B497" t="s">
        <v>310</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289</v>
      </c>
      <c r="B498" t="s">
        <v>311</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289</v>
      </c>
      <c r="B499" t="s">
        <v>312</v>
      </c>
      <c r="C499" t="s">
        <v>31</v>
      </c>
      <c r="D499" s="1">
        <v>43291</v>
      </c>
      <c r="E499" s="1">
        <v>43655</v>
      </c>
      <c r="F499" t="s">
        <v>34</v>
      </c>
      <c r="G499">
        <v>13</v>
      </c>
      <c r="H499" t="s">
        <v>137</v>
      </c>
      <c r="I499" t="s">
        <v>22</v>
      </c>
      <c r="J499" t="s">
        <v>48</v>
      </c>
      <c r="K499" t="s">
        <v>58</v>
      </c>
      <c r="L499">
        <v>242.5</v>
      </c>
      <c r="M499" s="1">
        <v>43291</v>
      </c>
      <c r="N499" t="s">
        <v>24</v>
      </c>
      <c r="O499" t="s">
        <v>177</v>
      </c>
      <c r="P499" t="s">
        <v>278</v>
      </c>
      <c r="Q499" s="1">
        <v>43852</v>
      </c>
    </row>
    <row r="500" spans="1:17" x14ac:dyDescent="0.3">
      <c r="A500" t="s">
        <v>289</v>
      </c>
      <c r="B500" t="s">
        <v>313</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289</v>
      </c>
      <c r="B501" t="s">
        <v>314</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289</v>
      </c>
      <c r="B502" t="s">
        <v>315</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289</v>
      </c>
      <c r="B503" t="s">
        <v>316</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289</v>
      </c>
      <c r="B504" t="s">
        <v>317</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289</v>
      </c>
      <c r="B505" t="s">
        <v>317</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289</v>
      </c>
      <c r="B506" t="s">
        <v>318</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289</v>
      </c>
      <c r="B507" t="s">
        <v>586</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289</v>
      </c>
      <c r="B508" t="s">
        <v>493</v>
      </c>
      <c r="C508" t="s">
        <v>31</v>
      </c>
      <c r="D508" s="1">
        <v>43191</v>
      </c>
      <c r="E508" s="1">
        <v>43555</v>
      </c>
      <c r="F508" t="s">
        <v>34</v>
      </c>
      <c r="G508">
        <v>1</v>
      </c>
      <c r="H508" t="s">
        <v>21</v>
      </c>
      <c r="I508" t="s">
        <v>22</v>
      </c>
      <c r="J508" t="s">
        <v>48</v>
      </c>
      <c r="K508" t="s">
        <v>58</v>
      </c>
      <c r="L508">
        <v>106033.91</v>
      </c>
      <c r="M508" s="1">
        <v>43191</v>
      </c>
      <c r="N508" t="s">
        <v>24</v>
      </c>
      <c r="O508" t="s">
        <v>177</v>
      </c>
      <c r="P508" t="s">
        <v>319</v>
      </c>
      <c r="Q508" s="1">
        <v>43852</v>
      </c>
    </row>
    <row r="509" spans="1:17" x14ac:dyDescent="0.3">
      <c r="A509" t="s">
        <v>289</v>
      </c>
      <c r="B509" t="s">
        <v>493</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289</v>
      </c>
      <c r="B510" t="s">
        <v>493</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289</v>
      </c>
      <c r="B511" t="s">
        <v>493</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289</v>
      </c>
      <c r="B512" t="s">
        <v>587</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320</v>
      </c>
      <c r="B513" t="s">
        <v>321</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289</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320</v>
      </c>
      <c r="B515" t="s">
        <v>588</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320</v>
      </c>
      <c r="B516" t="s">
        <v>588</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320</v>
      </c>
      <c r="B517" t="s">
        <v>589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320</v>
      </c>
      <c r="B518" t="s">
        <v>322</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320</v>
      </c>
      <c r="B519" t="s">
        <v>323</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320</v>
      </c>
      <c r="B520" t="s">
        <v>590</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320</v>
      </c>
      <c r="B521" t="s">
        <v>324</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320</v>
      </c>
      <c r="B522" t="s">
        <v>325</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320</v>
      </c>
      <c r="B523" t="s">
        <v>591</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320</v>
      </c>
      <c r="B524" t="s">
        <v>326</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320</v>
      </c>
      <c r="B525" t="s">
        <v>327</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320</v>
      </c>
      <c r="B526" t="s">
        <v>328</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320</v>
      </c>
      <c r="B527" t="s">
        <v>592</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320</v>
      </c>
      <c r="B528" t="s">
        <v>593</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320</v>
      </c>
      <c r="B529" t="s">
        <v>594</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320</v>
      </c>
      <c r="B530" t="s">
        <v>594</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320</v>
      </c>
      <c r="B531" t="s">
        <v>329</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320</v>
      </c>
      <c r="B532" t="s">
        <v>330</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320</v>
      </c>
      <c r="B533" t="s">
        <v>331</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320</v>
      </c>
      <c r="B534" t="s">
        <v>332</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320</v>
      </c>
      <c r="B535" t="s">
        <v>333</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320</v>
      </c>
      <c r="B536" t="s">
        <v>334</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320</v>
      </c>
      <c r="B537" t="s">
        <v>335</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320</v>
      </c>
      <c r="B538" t="s">
        <v>336</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320</v>
      </c>
      <c r="B539" t="s">
        <v>337</v>
      </c>
      <c r="C539" t="s">
        <v>31</v>
      </c>
      <c r="D539" s="1">
        <v>43466</v>
      </c>
      <c r="E539" s="1">
        <v>43830</v>
      </c>
      <c r="F539" t="s">
        <v>34</v>
      </c>
      <c r="G539">
        <v>4</v>
      </c>
      <c r="H539" t="s">
        <v>243</v>
      </c>
      <c r="I539" t="s">
        <v>22</v>
      </c>
      <c r="J539" t="s">
        <v>104</v>
      </c>
      <c r="K539" t="s">
        <v>23</v>
      </c>
      <c r="L539">
        <v>43367</v>
      </c>
      <c r="M539" s="1">
        <v>43647</v>
      </c>
      <c r="N539" t="s">
        <v>24</v>
      </c>
      <c r="O539" t="s">
        <v>177</v>
      </c>
      <c r="P539" t="s">
        <v>206</v>
      </c>
      <c r="Q539" s="1">
        <v>43852</v>
      </c>
    </row>
    <row r="540" spans="1:17" x14ac:dyDescent="0.3">
      <c r="A540" t="s">
        <v>320</v>
      </c>
      <c r="B540" t="s">
        <v>337</v>
      </c>
      <c r="C540" t="s">
        <v>31</v>
      </c>
      <c r="D540" s="1">
        <v>43466</v>
      </c>
      <c r="E540" s="1">
        <v>43830</v>
      </c>
      <c r="F540" t="s">
        <v>34</v>
      </c>
      <c r="G540">
        <v>4</v>
      </c>
      <c r="H540" t="s">
        <v>243</v>
      </c>
      <c r="I540" t="s">
        <v>22</v>
      </c>
      <c r="J540" t="s">
        <v>104</v>
      </c>
      <c r="K540" t="s">
        <v>23</v>
      </c>
      <c r="L540">
        <v>43367</v>
      </c>
      <c r="M540" s="1">
        <v>43739</v>
      </c>
      <c r="N540" t="s">
        <v>24</v>
      </c>
      <c r="O540" t="s">
        <v>177</v>
      </c>
      <c r="P540" t="s">
        <v>206</v>
      </c>
      <c r="Q540" s="1">
        <v>43852</v>
      </c>
    </row>
    <row r="541" spans="1:17" x14ac:dyDescent="0.3">
      <c r="A541" t="s">
        <v>320</v>
      </c>
      <c r="B541" t="s">
        <v>337</v>
      </c>
      <c r="C541" t="s">
        <v>31</v>
      </c>
      <c r="D541" s="1">
        <v>43466</v>
      </c>
      <c r="E541" s="1">
        <v>43830</v>
      </c>
      <c r="F541" t="s">
        <v>34</v>
      </c>
      <c r="G541">
        <v>4</v>
      </c>
      <c r="H541" t="s">
        <v>243</v>
      </c>
      <c r="I541" t="s">
        <v>22</v>
      </c>
      <c r="J541" t="s">
        <v>104</v>
      </c>
      <c r="K541" t="s">
        <v>23</v>
      </c>
      <c r="L541">
        <v>65050.5</v>
      </c>
      <c r="M541" s="1">
        <v>43466</v>
      </c>
      <c r="N541" t="s">
        <v>24</v>
      </c>
      <c r="O541" t="s">
        <v>177</v>
      </c>
      <c r="P541" t="s">
        <v>206</v>
      </c>
      <c r="Q541" s="1">
        <v>43852</v>
      </c>
    </row>
    <row r="542" spans="1:17" x14ac:dyDescent="0.3">
      <c r="A542" t="s">
        <v>320</v>
      </c>
      <c r="B542" t="s">
        <v>337</v>
      </c>
      <c r="C542" t="s">
        <v>31</v>
      </c>
      <c r="D542" s="1">
        <v>43466</v>
      </c>
      <c r="E542" s="1">
        <v>43830</v>
      </c>
      <c r="F542" t="s">
        <v>34</v>
      </c>
      <c r="G542">
        <v>4</v>
      </c>
      <c r="H542" t="s">
        <v>243</v>
      </c>
      <c r="I542" t="s">
        <v>22</v>
      </c>
      <c r="J542" t="s">
        <v>104</v>
      </c>
      <c r="K542" t="s">
        <v>23</v>
      </c>
      <c r="L542">
        <v>65050.5</v>
      </c>
      <c r="M542" s="1">
        <v>43556</v>
      </c>
      <c r="N542" t="s">
        <v>24</v>
      </c>
      <c r="O542" t="s">
        <v>177</v>
      </c>
      <c r="P542" t="s">
        <v>206</v>
      </c>
      <c r="Q542" s="1">
        <v>43852</v>
      </c>
    </row>
    <row r="543" spans="1:17" x14ac:dyDescent="0.3">
      <c r="A543" t="s">
        <v>320</v>
      </c>
      <c r="B543" t="s">
        <v>338</v>
      </c>
      <c r="C543" t="s">
        <v>31</v>
      </c>
      <c r="D543" s="1">
        <v>43466</v>
      </c>
      <c r="E543" s="1">
        <v>43830</v>
      </c>
      <c r="F543" t="s">
        <v>34</v>
      </c>
      <c r="G543">
        <v>4</v>
      </c>
      <c r="H543" t="s">
        <v>243</v>
      </c>
      <c r="I543" t="s">
        <v>22</v>
      </c>
      <c r="J543" t="s">
        <v>104</v>
      </c>
      <c r="K543" t="s">
        <v>23</v>
      </c>
      <c r="L543">
        <v>10824.4</v>
      </c>
      <c r="M543" s="1">
        <v>43647</v>
      </c>
      <c r="N543" t="s">
        <v>24</v>
      </c>
      <c r="O543" t="s">
        <v>177</v>
      </c>
      <c r="P543" t="s">
        <v>206</v>
      </c>
      <c r="Q543" s="1">
        <v>43852</v>
      </c>
    </row>
    <row r="544" spans="1:17" x14ac:dyDescent="0.3">
      <c r="A544" t="s">
        <v>320</v>
      </c>
      <c r="B544" t="s">
        <v>338</v>
      </c>
      <c r="C544" t="s">
        <v>31</v>
      </c>
      <c r="D544" s="1">
        <v>43466</v>
      </c>
      <c r="E544" s="1">
        <v>43830</v>
      </c>
      <c r="F544" t="s">
        <v>34</v>
      </c>
      <c r="G544">
        <v>4</v>
      </c>
      <c r="H544" t="s">
        <v>243</v>
      </c>
      <c r="I544" t="s">
        <v>22</v>
      </c>
      <c r="J544" t="s">
        <v>104</v>
      </c>
      <c r="K544" t="s">
        <v>23</v>
      </c>
      <c r="L544">
        <v>10824.4</v>
      </c>
      <c r="M544" s="1">
        <v>43739</v>
      </c>
      <c r="N544" t="s">
        <v>24</v>
      </c>
      <c r="O544" t="s">
        <v>177</v>
      </c>
      <c r="P544" t="s">
        <v>206</v>
      </c>
      <c r="Q544" s="1">
        <v>43852</v>
      </c>
    </row>
    <row r="545" spans="1:17" x14ac:dyDescent="0.3">
      <c r="A545" t="s">
        <v>320</v>
      </c>
      <c r="B545" t="s">
        <v>338</v>
      </c>
      <c r="C545" t="s">
        <v>31</v>
      </c>
      <c r="D545" s="1">
        <v>43466</v>
      </c>
      <c r="E545" s="1">
        <v>43830</v>
      </c>
      <c r="F545" t="s">
        <v>34</v>
      </c>
      <c r="G545">
        <v>4</v>
      </c>
      <c r="H545" t="s">
        <v>243</v>
      </c>
      <c r="I545" t="s">
        <v>22</v>
      </c>
      <c r="J545" t="s">
        <v>104</v>
      </c>
      <c r="K545" t="s">
        <v>23</v>
      </c>
      <c r="L545">
        <v>16236.6</v>
      </c>
      <c r="M545" s="1">
        <v>43466</v>
      </c>
      <c r="N545" t="s">
        <v>24</v>
      </c>
      <c r="O545" t="s">
        <v>177</v>
      </c>
      <c r="P545" t="s">
        <v>206</v>
      </c>
      <c r="Q545" s="1">
        <v>43852</v>
      </c>
    </row>
    <row r="546" spans="1:17" x14ac:dyDescent="0.3">
      <c r="A546" t="s">
        <v>320</v>
      </c>
      <c r="B546" t="s">
        <v>338</v>
      </c>
      <c r="C546" t="s">
        <v>31</v>
      </c>
      <c r="D546" s="1">
        <v>43466</v>
      </c>
      <c r="E546" s="1">
        <v>43830</v>
      </c>
      <c r="F546" t="s">
        <v>34</v>
      </c>
      <c r="G546">
        <v>4</v>
      </c>
      <c r="H546" t="s">
        <v>243</v>
      </c>
      <c r="I546" t="s">
        <v>22</v>
      </c>
      <c r="J546" t="s">
        <v>104</v>
      </c>
      <c r="K546" t="s">
        <v>23</v>
      </c>
      <c r="L546">
        <v>16236.6</v>
      </c>
      <c r="M546" s="1">
        <v>43556</v>
      </c>
      <c r="N546" t="s">
        <v>24</v>
      </c>
      <c r="O546" t="s">
        <v>177</v>
      </c>
      <c r="P546" t="s">
        <v>206</v>
      </c>
      <c r="Q546" s="1">
        <v>43852</v>
      </c>
    </row>
    <row r="547" spans="1:17" x14ac:dyDescent="0.3">
      <c r="A547" t="s">
        <v>320</v>
      </c>
      <c r="B547" t="s">
        <v>339</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320</v>
      </c>
      <c r="B548" t="s">
        <v>340</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320</v>
      </c>
      <c r="B549" t="s">
        <v>341</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320</v>
      </c>
      <c r="B550" t="s">
        <v>342</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320</v>
      </c>
      <c r="B551" t="s">
        <v>343</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320</v>
      </c>
      <c r="B552" t="s">
        <v>595</v>
      </c>
      <c r="C552" t="s">
        <v>31</v>
      </c>
      <c r="D552" s="1">
        <v>43138</v>
      </c>
      <c r="E552" s="1">
        <v>43502</v>
      </c>
      <c r="F552" t="s">
        <v>34</v>
      </c>
      <c r="G552">
        <v>1</v>
      </c>
      <c r="H552" t="s">
        <v>21</v>
      </c>
      <c r="I552" t="s">
        <v>22</v>
      </c>
      <c r="J552" t="s">
        <v>35</v>
      </c>
      <c r="K552" t="s">
        <v>58</v>
      </c>
      <c r="L552">
        <v>1013.88</v>
      </c>
      <c r="M552" s="1">
        <v>43138</v>
      </c>
      <c r="N552" t="s">
        <v>24</v>
      </c>
      <c r="O552" t="s">
        <v>177</v>
      </c>
      <c r="P552" t="s">
        <v>278</v>
      </c>
      <c r="Q552" s="1">
        <v>43852</v>
      </c>
    </row>
    <row r="553" spans="1:17" x14ac:dyDescent="0.3">
      <c r="A553" t="s">
        <v>320</v>
      </c>
      <c r="B553" t="s">
        <v>596</v>
      </c>
      <c r="C553" t="s">
        <v>31</v>
      </c>
      <c r="D553" s="1">
        <v>43138</v>
      </c>
      <c r="E553" s="1">
        <v>43502</v>
      </c>
      <c r="F553" t="s">
        <v>34</v>
      </c>
      <c r="G553">
        <v>1</v>
      </c>
      <c r="H553" t="s">
        <v>21</v>
      </c>
      <c r="I553" t="s">
        <v>22</v>
      </c>
      <c r="J553" t="s">
        <v>35</v>
      </c>
      <c r="K553" t="s">
        <v>58</v>
      </c>
      <c r="L553">
        <v>1601.5</v>
      </c>
      <c r="M553" s="1">
        <v>43138</v>
      </c>
      <c r="N553" t="s">
        <v>24</v>
      </c>
      <c r="O553" t="s">
        <v>177</v>
      </c>
      <c r="P553" t="s">
        <v>344</v>
      </c>
      <c r="Q553" s="1">
        <v>43852</v>
      </c>
    </row>
    <row r="554" spans="1:17" x14ac:dyDescent="0.3">
      <c r="A554" t="s">
        <v>320</v>
      </c>
      <c r="B554" t="s">
        <v>345</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320</v>
      </c>
      <c r="B555" t="s">
        <v>346</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320</v>
      </c>
      <c r="B556" t="s">
        <v>597</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320</v>
      </c>
      <c r="B557" t="s">
        <v>597</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320</v>
      </c>
      <c r="B558" t="s">
        <v>597</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320</v>
      </c>
      <c r="B559" t="s">
        <v>598</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320</v>
      </c>
      <c r="B560" t="s">
        <v>347</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320</v>
      </c>
      <c r="B561" t="s">
        <v>598</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320</v>
      </c>
      <c r="B562" t="s">
        <v>598</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320</v>
      </c>
      <c r="B563" t="s">
        <v>348</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320</v>
      </c>
      <c r="B564" t="s">
        <v>349</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320</v>
      </c>
      <c r="B565" t="s">
        <v>599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320</v>
      </c>
      <c r="B566" t="s">
        <v>599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320</v>
      </c>
      <c r="B567" t="s">
        <v>350</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320</v>
      </c>
      <c r="B568" t="s">
        <v>351</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320</v>
      </c>
      <c r="B569" t="s">
        <v>352</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320</v>
      </c>
      <c r="B570" t="s">
        <v>353</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320</v>
      </c>
      <c r="B571" t="s">
        <v>354</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320</v>
      </c>
      <c r="B572" t="s">
        <v>355</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320</v>
      </c>
      <c r="B573" t="s">
        <v>356</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320</v>
      </c>
      <c r="B574" t="s">
        <v>357</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320</v>
      </c>
      <c r="B575" t="s">
        <v>358</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320</v>
      </c>
      <c r="B576" t="s">
        <v>600</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320</v>
      </c>
      <c r="B577" t="s">
        <v>359</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320</v>
      </c>
      <c r="B578" t="s">
        <v>360</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320</v>
      </c>
      <c r="B579" t="s">
        <v>601</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320</v>
      </c>
      <c r="B580" t="s">
        <v>601</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320</v>
      </c>
      <c r="B581" t="s">
        <v>601</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320</v>
      </c>
      <c r="B582" t="s">
        <v>601</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320</v>
      </c>
      <c r="B583" t="s">
        <v>601</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320</v>
      </c>
      <c r="B584" t="s">
        <v>601</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320</v>
      </c>
      <c r="B585" t="s">
        <v>601</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320</v>
      </c>
      <c r="B586" t="s">
        <v>601</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320</v>
      </c>
      <c r="B587" t="s">
        <v>601</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320</v>
      </c>
      <c r="B588" t="s">
        <v>601</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320</v>
      </c>
      <c r="B589" t="s">
        <v>601</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320</v>
      </c>
      <c r="B590" t="s">
        <v>601</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320</v>
      </c>
      <c r="B591" t="s">
        <v>601</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320</v>
      </c>
      <c r="B592" t="s">
        <v>602</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320</v>
      </c>
      <c r="B593" t="s">
        <v>603</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320</v>
      </c>
      <c r="B594" t="s">
        <v>604</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320</v>
      </c>
      <c r="B595" t="s">
        <v>604</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320</v>
      </c>
      <c r="B596" t="s">
        <v>604</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320</v>
      </c>
      <c r="B597" t="s">
        <v>361</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320</v>
      </c>
      <c r="B598" t="s">
        <v>362</v>
      </c>
      <c r="C598" t="s">
        <v>31</v>
      </c>
      <c r="D598" s="1">
        <v>43210</v>
      </c>
      <c r="E598" s="1">
        <v>43574</v>
      </c>
      <c r="F598" t="s">
        <v>133</v>
      </c>
      <c r="G598">
        <v>1</v>
      </c>
      <c r="H598" t="s">
        <v>21</v>
      </c>
      <c r="I598" t="s">
        <v>22</v>
      </c>
      <c r="J598" t="s">
        <v>33</v>
      </c>
      <c r="K598" t="s">
        <v>58</v>
      </c>
      <c r="L598">
        <v>70725.990000000005</v>
      </c>
      <c r="M598" s="1">
        <v>43210</v>
      </c>
      <c r="N598" t="s">
        <v>24</v>
      </c>
      <c r="O598" t="s">
        <v>177</v>
      </c>
      <c r="P598" t="s">
        <v>344</v>
      </c>
      <c r="Q598" s="1">
        <v>43852</v>
      </c>
    </row>
    <row r="599" spans="1:17" x14ac:dyDescent="0.3">
      <c r="A599" t="s">
        <v>320</v>
      </c>
      <c r="B599" t="s">
        <v>363</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320</v>
      </c>
      <c r="B600" t="s">
        <v>363</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320</v>
      </c>
      <c r="B601" t="s">
        <v>363</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320</v>
      </c>
      <c r="B602" t="s">
        <v>363</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320</v>
      </c>
      <c r="B603" t="s">
        <v>363</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320</v>
      </c>
      <c r="B604" t="s">
        <v>363</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320</v>
      </c>
      <c r="B605" t="s">
        <v>363</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320</v>
      </c>
      <c r="B606" t="s">
        <v>363</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320</v>
      </c>
      <c r="B607" t="s">
        <v>363</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320</v>
      </c>
      <c r="B608" t="s">
        <v>363</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320</v>
      </c>
      <c r="B609" t="s">
        <v>363</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320</v>
      </c>
      <c r="B610" t="s">
        <v>363</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320</v>
      </c>
      <c r="B611" t="s">
        <v>364</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320</v>
      </c>
      <c r="B612" t="s">
        <v>365</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320</v>
      </c>
      <c r="B613" t="s">
        <v>365</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320</v>
      </c>
      <c r="B614" t="s">
        <v>365</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320</v>
      </c>
      <c r="B615" t="s">
        <v>365</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320</v>
      </c>
      <c r="B616" t="s">
        <v>365</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320</v>
      </c>
      <c r="B617" t="s">
        <v>365</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320</v>
      </c>
      <c r="B618" t="s">
        <v>365</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320</v>
      </c>
      <c r="B619" t="s">
        <v>365</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320</v>
      </c>
      <c r="B620" t="s">
        <v>365</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320</v>
      </c>
      <c r="B621" t="s">
        <v>365</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320</v>
      </c>
      <c r="B622" t="s">
        <v>365</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320</v>
      </c>
      <c r="B623" t="s">
        <v>365</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320</v>
      </c>
      <c r="B624" t="s">
        <v>365</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320</v>
      </c>
      <c r="B625" t="s">
        <v>365</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320</v>
      </c>
      <c r="B626" t="s">
        <v>365</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320</v>
      </c>
      <c r="B627" t="s">
        <v>365</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320</v>
      </c>
      <c r="B628" t="s">
        <v>365</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320</v>
      </c>
      <c r="B629" t="s">
        <v>365</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320</v>
      </c>
      <c r="B630" t="s">
        <v>365</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320</v>
      </c>
      <c r="B631" t="s">
        <v>365</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320</v>
      </c>
      <c r="B632" t="s">
        <v>366</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320</v>
      </c>
      <c r="B633" t="s">
        <v>366</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320</v>
      </c>
      <c r="B634" t="s">
        <v>366</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320</v>
      </c>
      <c r="B635" t="s">
        <v>366</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320</v>
      </c>
      <c r="B636" t="s">
        <v>366</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320</v>
      </c>
      <c r="B637" t="s">
        <v>366</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320</v>
      </c>
      <c r="B638" t="s">
        <v>366</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320</v>
      </c>
      <c r="B639" t="s">
        <v>366</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320</v>
      </c>
      <c r="B640" t="s">
        <v>366</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320</v>
      </c>
      <c r="B641" t="s">
        <v>366</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320</v>
      </c>
      <c r="B642" t="s">
        <v>366</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320</v>
      </c>
      <c r="B643" t="s">
        <v>366</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320</v>
      </c>
      <c r="B644" t="s">
        <v>366</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320</v>
      </c>
      <c r="B645" t="s">
        <v>366</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320</v>
      </c>
      <c r="B646" t="s">
        <v>366</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320</v>
      </c>
      <c r="B647" t="s">
        <v>366</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320</v>
      </c>
      <c r="B648" t="s">
        <v>366</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320</v>
      </c>
      <c r="B649" t="s">
        <v>366</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320</v>
      </c>
      <c r="B650" t="s">
        <v>366</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320</v>
      </c>
      <c r="B651" t="s">
        <v>366</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320</v>
      </c>
      <c r="B652" t="s">
        <v>366</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320</v>
      </c>
      <c r="B653" t="s">
        <v>366</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320</v>
      </c>
      <c r="B654" t="s">
        <v>366</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320</v>
      </c>
      <c r="B655" t="s">
        <v>366</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320</v>
      </c>
      <c r="B656" t="s">
        <v>366</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320</v>
      </c>
      <c r="B657" t="s">
        <v>366</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320</v>
      </c>
      <c r="B658" t="s">
        <v>366</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320</v>
      </c>
      <c r="B659" t="s">
        <v>366</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320</v>
      </c>
      <c r="B660" t="s">
        <v>366</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320</v>
      </c>
      <c r="B661" t="s">
        <v>366</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320</v>
      </c>
      <c r="B662" t="s">
        <v>366</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320</v>
      </c>
      <c r="B663" t="s">
        <v>366</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320</v>
      </c>
      <c r="B664" t="s">
        <v>367</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320</v>
      </c>
      <c r="B665" t="s">
        <v>367</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320</v>
      </c>
      <c r="B666" t="s">
        <v>367</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320</v>
      </c>
      <c r="B667" t="s">
        <v>367</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320</v>
      </c>
      <c r="B668" t="s">
        <v>367</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320</v>
      </c>
      <c r="B669" t="s">
        <v>367</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320</v>
      </c>
      <c r="B670" t="s">
        <v>367</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320</v>
      </c>
      <c r="B671" t="s">
        <v>367</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320</v>
      </c>
      <c r="B672" t="s">
        <v>367</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320</v>
      </c>
      <c r="B673" t="s">
        <v>367</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320</v>
      </c>
      <c r="B674" t="s">
        <v>367</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320</v>
      </c>
      <c r="B675" t="s">
        <v>367</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320</v>
      </c>
      <c r="B676" t="s">
        <v>367</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320</v>
      </c>
      <c r="B677" t="s">
        <v>367</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320</v>
      </c>
      <c r="B678" t="s">
        <v>368</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320</v>
      </c>
      <c r="B679" t="s">
        <v>369</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320</v>
      </c>
      <c r="B680" t="s">
        <v>369</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320</v>
      </c>
      <c r="B681" t="s">
        <v>370</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320</v>
      </c>
      <c r="B682" t="s">
        <v>371</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320</v>
      </c>
      <c r="B683" t="s">
        <v>371</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320</v>
      </c>
      <c r="B684" t="s">
        <v>372</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320</v>
      </c>
      <c r="B685" t="s">
        <v>372</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320</v>
      </c>
      <c r="B686" t="s">
        <v>372</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320</v>
      </c>
      <c r="B687" t="s">
        <v>372</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320</v>
      </c>
      <c r="B688" t="s">
        <v>372</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320</v>
      </c>
      <c r="B689" t="s">
        <v>372</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320</v>
      </c>
      <c r="B690" t="s">
        <v>372</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320</v>
      </c>
      <c r="B691" t="s">
        <v>372</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320</v>
      </c>
      <c r="B692" t="s">
        <v>372</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320</v>
      </c>
      <c r="B693" t="s">
        <v>372</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320</v>
      </c>
      <c r="B694" t="s">
        <v>372</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320</v>
      </c>
      <c r="B695" t="s">
        <v>372</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320</v>
      </c>
      <c r="B696" t="s">
        <v>372</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320</v>
      </c>
      <c r="B697" t="s">
        <v>372</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320</v>
      </c>
      <c r="B698" t="s">
        <v>372</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320</v>
      </c>
      <c r="B699" t="s">
        <v>372</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320</v>
      </c>
      <c r="B700" t="s">
        <v>605</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320</v>
      </c>
      <c r="B701" t="s">
        <v>373</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320</v>
      </c>
      <c r="B702" t="s">
        <v>374</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320</v>
      </c>
      <c r="B703" t="s">
        <v>606</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320</v>
      </c>
      <c r="B704" t="s">
        <v>607</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320</v>
      </c>
      <c r="B705" t="s">
        <v>375</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320</v>
      </c>
      <c r="B706" t="s">
        <v>376</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320</v>
      </c>
      <c r="B707" t="s">
        <v>377</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320</v>
      </c>
      <c r="B708" t="s">
        <v>378</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320</v>
      </c>
      <c r="B709" t="s">
        <v>378</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320</v>
      </c>
      <c r="B710" t="s">
        <v>379</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320</v>
      </c>
      <c r="B711" t="s">
        <v>380</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320</v>
      </c>
      <c r="B712" t="s">
        <v>381</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320</v>
      </c>
      <c r="B713" t="s">
        <v>382</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320</v>
      </c>
      <c r="B714" t="s">
        <v>383</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320</v>
      </c>
      <c r="B715" t="s">
        <v>383</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320</v>
      </c>
      <c r="B716" t="s">
        <v>608</v>
      </c>
      <c r="C716" t="s">
        <v>31</v>
      </c>
      <c r="D716" s="1">
        <v>42852</v>
      </c>
      <c r="E716" s="1">
        <v>43216</v>
      </c>
      <c r="F716" t="s">
        <v>34</v>
      </c>
      <c r="G716">
        <v>1</v>
      </c>
      <c r="H716" t="s">
        <v>21</v>
      </c>
      <c r="I716" t="s">
        <v>22</v>
      </c>
      <c r="J716" t="s">
        <v>33</v>
      </c>
      <c r="K716" t="s">
        <v>58</v>
      </c>
      <c r="L716">
        <v>121755.9</v>
      </c>
      <c r="M716" s="1">
        <v>42852</v>
      </c>
      <c r="N716" t="s">
        <v>24</v>
      </c>
      <c r="O716" t="s">
        <v>177</v>
      </c>
      <c r="P716" t="s">
        <v>384</v>
      </c>
      <c r="Q716" s="1">
        <v>43852</v>
      </c>
    </row>
    <row r="717" spans="1:17" x14ac:dyDescent="0.3">
      <c r="A717" t="s">
        <v>320</v>
      </c>
      <c r="B717" t="s">
        <v>385</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320</v>
      </c>
      <c r="B718" t="s">
        <v>609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320</v>
      </c>
      <c r="B719" t="s">
        <v>386</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320</v>
      </c>
      <c r="B720" t="s">
        <v>387</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320</v>
      </c>
      <c r="B721" t="s">
        <v>388</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320</v>
      </c>
      <c r="B722" t="s">
        <v>389</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320</v>
      </c>
      <c r="B723" t="s">
        <v>390</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320</v>
      </c>
      <c r="B724" t="s">
        <v>391</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320</v>
      </c>
      <c r="B725" t="s">
        <v>392</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320</v>
      </c>
      <c r="B726" t="s">
        <v>393</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320</v>
      </c>
      <c r="B727" t="s">
        <v>394</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320</v>
      </c>
      <c r="B728" t="s">
        <v>395</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320</v>
      </c>
      <c r="B729" t="s">
        <v>396</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320</v>
      </c>
      <c r="B730" t="s">
        <v>397</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320</v>
      </c>
      <c r="B731" t="s">
        <v>610</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320</v>
      </c>
      <c r="B732" t="s">
        <v>398</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320</v>
      </c>
      <c r="B733" t="s">
        <v>611</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320</v>
      </c>
      <c r="B734" t="s">
        <v>611</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399</v>
      </c>
      <c r="B735" t="s">
        <v>400</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399</v>
      </c>
      <c r="B736" t="s">
        <v>401</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399</v>
      </c>
      <c r="B737" t="s">
        <v>612</v>
      </c>
      <c r="C737" t="s">
        <v>19</v>
      </c>
      <c r="D737" s="1">
        <v>43405</v>
      </c>
      <c r="E737" s="1">
        <v>43769</v>
      </c>
      <c r="F737" t="s">
        <v>20</v>
      </c>
      <c r="G737">
        <v>1</v>
      </c>
      <c r="H737" t="s">
        <v>21</v>
      </c>
      <c r="I737" t="s">
        <v>22</v>
      </c>
      <c r="J737" t="s">
        <v>402</v>
      </c>
      <c r="K737" t="s">
        <v>23</v>
      </c>
      <c r="L737">
        <v>23100.17</v>
      </c>
      <c r="M737" s="1">
        <v>43769</v>
      </c>
      <c r="N737" t="s">
        <v>24</v>
      </c>
      <c r="O737" t="s">
        <v>25</v>
      </c>
      <c r="Q737" s="1">
        <v>43852</v>
      </c>
    </row>
    <row r="738" spans="1:17" x14ac:dyDescent="0.3">
      <c r="A738" t="s">
        <v>399</v>
      </c>
      <c r="B738" t="s">
        <v>613</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399</v>
      </c>
      <c r="B739" t="s">
        <v>614</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399</v>
      </c>
      <c r="B740" t="s">
        <v>615</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399</v>
      </c>
      <c r="B741" t="s">
        <v>616</v>
      </c>
      <c r="C741" t="s">
        <v>31</v>
      </c>
      <c r="D741" s="1">
        <v>43049</v>
      </c>
      <c r="E741" s="1">
        <v>43229</v>
      </c>
      <c r="F741" t="s">
        <v>34</v>
      </c>
      <c r="G741">
        <v>13</v>
      </c>
      <c r="H741" t="s">
        <v>137</v>
      </c>
      <c r="I741" t="s">
        <v>22</v>
      </c>
      <c r="J741" t="s">
        <v>35</v>
      </c>
      <c r="K741" t="s">
        <v>58</v>
      </c>
      <c r="L741">
        <v>1566.2</v>
      </c>
      <c r="M741" s="1">
        <v>43049</v>
      </c>
      <c r="N741" t="s">
        <v>24</v>
      </c>
      <c r="O741" t="s">
        <v>177</v>
      </c>
      <c r="P741" t="s">
        <v>278</v>
      </c>
      <c r="Q741" s="1">
        <v>43852</v>
      </c>
    </row>
    <row r="742" spans="1:17" x14ac:dyDescent="0.3">
      <c r="A742" t="s">
        <v>399</v>
      </c>
      <c r="B742" t="s">
        <v>617</v>
      </c>
      <c r="C742" t="s">
        <v>31</v>
      </c>
      <c r="D742" s="1">
        <v>43266</v>
      </c>
      <c r="E742" s="1">
        <v>43295</v>
      </c>
      <c r="F742" t="s">
        <v>34</v>
      </c>
      <c r="G742">
        <v>13</v>
      </c>
      <c r="H742" t="s">
        <v>137</v>
      </c>
      <c r="I742" t="s">
        <v>22</v>
      </c>
      <c r="J742" t="s">
        <v>35</v>
      </c>
      <c r="K742" t="s">
        <v>58</v>
      </c>
      <c r="L742">
        <v>639.25</v>
      </c>
      <c r="M742" s="1">
        <v>43266</v>
      </c>
      <c r="N742" t="s">
        <v>24</v>
      </c>
      <c r="O742" t="s">
        <v>177</v>
      </c>
      <c r="P742" t="s">
        <v>278</v>
      </c>
      <c r="Q742" s="1">
        <v>43852</v>
      </c>
    </row>
    <row r="743" spans="1:17" x14ac:dyDescent="0.3">
      <c r="A743" t="s">
        <v>399</v>
      </c>
      <c r="B743" t="s">
        <v>618</v>
      </c>
      <c r="C743" t="s">
        <v>31</v>
      </c>
      <c r="D743" s="1">
        <v>43257</v>
      </c>
      <c r="E743" s="1">
        <v>43621</v>
      </c>
      <c r="F743" t="s">
        <v>34</v>
      </c>
      <c r="G743">
        <v>13</v>
      </c>
      <c r="H743" t="s">
        <v>137</v>
      </c>
      <c r="I743" t="s">
        <v>22</v>
      </c>
      <c r="J743" t="s">
        <v>35</v>
      </c>
      <c r="K743" t="s">
        <v>58</v>
      </c>
      <c r="L743">
        <v>1180.8800000000001</v>
      </c>
      <c r="M743" s="1">
        <v>43257</v>
      </c>
      <c r="N743" t="s">
        <v>24</v>
      </c>
      <c r="O743" t="s">
        <v>177</v>
      </c>
      <c r="P743" t="s">
        <v>278</v>
      </c>
      <c r="Q743" s="1">
        <v>43852</v>
      </c>
    </row>
    <row r="744" spans="1:17" x14ac:dyDescent="0.3">
      <c r="A744" t="s">
        <v>399</v>
      </c>
      <c r="B744" t="s">
        <v>619</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399</v>
      </c>
      <c r="B745" t="s">
        <v>614</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399</v>
      </c>
      <c r="B746" t="s">
        <v>601</v>
      </c>
      <c r="C746" t="s">
        <v>31</v>
      </c>
      <c r="D746" s="1">
        <v>42744</v>
      </c>
      <c r="E746" s="1">
        <v>43198</v>
      </c>
      <c r="F746" t="s">
        <v>133</v>
      </c>
      <c r="G746">
        <v>13</v>
      </c>
      <c r="H746" t="s">
        <v>137</v>
      </c>
      <c r="I746" t="s">
        <v>22</v>
      </c>
      <c r="J746" t="s">
        <v>33</v>
      </c>
      <c r="K746" t="s">
        <v>58</v>
      </c>
      <c r="L746">
        <v>56150.75</v>
      </c>
      <c r="M746" s="1">
        <v>42744</v>
      </c>
      <c r="N746" t="s">
        <v>24</v>
      </c>
      <c r="O746" t="s">
        <v>177</v>
      </c>
      <c r="P746" t="s">
        <v>278</v>
      </c>
      <c r="Q746" s="1">
        <v>43852</v>
      </c>
    </row>
    <row r="747" spans="1:17" x14ac:dyDescent="0.3">
      <c r="A747" t="s">
        <v>399</v>
      </c>
      <c r="B747" t="s">
        <v>620</v>
      </c>
      <c r="C747" t="s">
        <v>31</v>
      </c>
      <c r="D747" s="1">
        <v>43049</v>
      </c>
      <c r="E747" s="1">
        <v>43413</v>
      </c>
      <c r="F747" t="s">
        <v>34</v>
      </c>
      <c r="G747">
        <v>13</v>
      </c>
      <c r="H747" t="s">
        <v>137</v>
      </c>
      <c r="I747" t="s">
        <v>22</v>
      </c>
      <c r="J747" t="s">
        <v>33</v>
      </c>
      <c r="K747" t="s">
        <v>58</v>
      </c>
      <c r="L747">
        <v>3132.5</v>
      </c>
      <c r="M747" s="1">
        <v>43049</v>
      </c>
      <c r="N747" t="s">
        <v>24</v>
      </c>
      <c r="O747" t="s">
        <v>177</v>
      </c>
      <c r="P747" t="s">
        <v>278</v>
      </c>
      <c r="Q747" s="1">
        <v>43852</v>
      </c>
    </row>
    <row r="748" spans="1:17" x14ac:dyDescent="0.3">
      <c r="A748" t="s">
        <v>399</v>
      </c>
      <c r="B748" t="s">
        <v>620</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399</v>
      </c>
      <c r="B749" t="s">
        <v>620</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399</v>
      </c>
      <c r="B750" t="s">
        <v>620</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399</v>
      </c>
      <c r="B751" t="s">
        <v>531</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399</v>
      </c>
      <c r="B752" t="s">
        <v>531</v>
      </c>
      <c r="C752" t="s">
        <v>31</v>
      </c>
      <c r="D752" s="1">
        <v>43290</v>
      </c>
      <c r="E752" s="1">
        <v>43381</v>
      </c>
      <c r="F752" t="s">
        <v>133</v>
      </c>
      <c r="G752">
        <v>13</v>
      </c>
      <c r="H752" t="s">
        <v>137</v>
      </c>
      <c r="I752" t="s">
        <v>22</v>
      </c>
      <c r="J752" t="s">
        <v>33</v>
      </c>
      <c r="K752" t="s">
        <v>23</v>
      </c>
      <c r="L752">
        <v>11239.38</v>
      </c>
      <c r="M752" s="1">
        <v>43290</v>
      </c>
      <c r="N752" t="s">
        <v>24</v>
      </c>
      <c r="O752" t="s">
        <v>177</v>
      </c>
      <c r="P752" t="s">
        <v>278</v>
      </c>
      <c r="Q752" s="1">
        <v>43852</v>
      </c>
    </row>
    <row r="753" spans="1:17" x14ac:dyDescent="0.3">
      <c r="A753" t="s">
        <v>399</v>
      </c>
      <c r="B753" t="s">
        <v>531</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399</v>
      </c>
      <c r="B754" t="s">
        <v>531</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399</v>
      </c>
      <c r="B755" t="s">
        <v>531</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399</v>
      </c>
      <c r="B756" t="s">
        <v>531</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399</v>
      </c>
      <c r="B757" t="s">
        <v>531</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399</v>
      </c>
      <c r="B758" t="s">
        <v>531</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399</v>
      </c>
      <c r="B759" t="s">
        <v>531</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399</v>
      </c>
      <c r="B760" t="s">
        <v>531</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399</v>
      </c>
      <c r="B761" t="s">
        <v>531</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399</v>
      </c>
      <c r="B762" t="s">
        <v>531</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399</v>
      </c>
      <c r="B763" t="s">
        <v>531</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399</v>
      </c>
      <c r="B764" t="s">
        <v>621</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399</v>
      </c>
      <c r="B765" t="s">
        <v>403</v>
      </c>
      <c r="C765" t="s">
        <v>31</v>
      </c>
      <c r="D765" s="1">
        <v>43291</v>
      </c>
      <c r="E765" s="1">
        <v>43382</v>
      </c>
      <c r="F765" t="s">
        <v>34</v>
      </c>
      <c r="G765">
        <v>13</v>
      </c>
      <c r="H765" t="s">
        <v>137</v>
      </c>
      <c r="I765" t="s">
        <v>22</v>
      </c>
      <c r="J765" t="s">
        <v>35</v>
      </c>
      <c r="K765" t="s">
        <v>58</v>
      </c>
      <c r="L765">
        <v>1363</v>
      </c>
      <c r="M765" s="1">
        <v>43291</v>
      </c>
      <c r="N765" t="s">
        <v>24</v>
      </c>
      <c r="O765" t="s">
        <v>177</v>
      </c>
      <c r="P765" t="s">
        <v>278</v>
      </c>
      <c r="Q765" s="1">
        <v>43852</v>
      </c>
    </row>
    <row r="766" spans="1:17" x14ac:dyDescent="0.3">
      <c r="A766" t="s">
        <v>399</v>
      </c>
      <c r="B766" t="s">
        <v>404</v>
      </c>
      <c r="C766" t="s">
        <v>19</v>
      </c>
      <c r="D766" s="1">
        <v>43549</v>
      </c>
      <c r="E766" s="1">
        <v>43914</v>
      </c>
      <c r="F766" t="s">
        <v>304</v>
      </c>
      <c r="G766">
        <v>13</v>
      </c>
      <c r="H766" t="s">
        <v>137</v>
      </c>
      <c r="I766" t="s">
        <v>22</v>
      </c>
      <c r="J766" t="s">
        <v>304</v>
      </c>
      <c r="K766" t="s">
        <v>58</v>
      </c>
      <c r="L766">
        <v>157.5</v>
      </c>
      <c r="M766" s="1">
        <v>43549</v>
      </c>
      <c r="N766" t="s">
        <v>24</v>
      </c>
      <c r="O766" t="s">
        <v>25</v>
      </c>
      <c r="Q766" s="1">
        <v>43852</v>
      </c>
    </row>
    <row r="767" spans="1:17" x14ac:dyDescent="0.3">
      <c r="A767" t="s">
        <v>399</v>
      </c>
      <c r="B767" t="s">
        <v>405</v>
      </c>
      <c r="C767" t="s">
        <v>19</v>
      </c>
      <c r="D767" s="1">
        <v>43553</v>
      </c>
      <c r="E767" s="1">
        <v>43918</v>
      </c>
      <c r="F767" t="s">
        <v>304</v>
      </c>
      <c r="G767">
        <v>13</v>
      </c>
      <c r="H767" t="s">
        <v>137</v>
      </c>
      <c r="I767" t="s">
        <v>22</v>
      </c>
      <c r="J767" t="s">
        <v>304</v>
      </c>
      <c r="K767" t="s">
        <v>58</v>
      </c>
      <c r="L767">
        <v>1749.45</v>
      </c>
      <c r="M767" s="1">
        <v>43553</v>
      </c>
      <c r="N767" t="s">
        <v>24</v>
      </c>
      <c r="O767" t="s">
        <v>25</v>
      </c>
      <c r="Q767" s="1">
        <v>43852</v>
      </c>
    </row>
    <row r="768" spans="1:17" x14ac:dyDescent="0.3">
      <c r="A768" t="s">
        <v>399</v>
      </c>
      <c r="B768" t="s">
        <v>406</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399</v>
      </c>
      <c r="B769" t="s">
        <v>407</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399</v>
      </c>
      <c r="B770" t="s">
        <v>622</v>
      </c>
      <c r="C770" t="s">
        <v>19</v>
      </c>
      <c r="D770" s="1">
        <v>43661</v>
      </c>
      <c r="E770" s="1">
        <v>43844</v>
      </c>
      <c r="F770" t="s">
        <v>34</v>
      </c>
      <c r="G770">
        <v>13</v>
      </c>
      <c r="H770" t="s">
        <v>137</v>
      </c>
      <c r="I770" t="s">
        <v>22</v>
      </c>
      <c r="J770" t="s">
        <v>408</v>
      </c>
      <c r="K770" t="s">
        <v>58</v>
      </c>
      <c r="L770">
        <v>2788.75</v>
      </c>
      <c r="M770" s="1">
        <v>43661</v>
      </c>
      <c r="N770" t="s">
        <v>24</v>
      </c>
      <c r="O770" t="s">
        <v>25</v>
      </c>
      <c r="Q770" s="1">
        <v>43852</v>
      </c>
    </row>
    <row r="771" spans="1:17" x14ac:dyDescent="0.3">
      <c r="A771" t="s">
        <v>399</v>
      </c>
      <c r="B771" t="s">
        <v>623</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399</v>
      </c>
      <c r="B772" t="s">
        <v>623</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399</v>
      </c>
      <c r="B773" t="s">
        <v>623</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399</v>
      </c>
      <c r="B774" t="s">
        <v>624</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399</v>
      </c>
      <c r="B775" t="s">
        <v>625</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399</v>
      </c>
      <c r="B776" t="s">
        <v>626</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399</v>
      </c>
      <c r="B777" t="s">
        <v>627</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399</v>
      </c>
      <c r="B778" t="s">
        <v>619</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399</v>
      </c>
      <c r="B779" t="s">
        <v>532</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399</v>
      </c>
      <c r="B780" t="s">
        <v>532</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399</v>
      </c>
      <c r="B781" t="s">
        <v>409</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399</v>
      </c>
      <c r="B782" t="s">
        <v>409</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399</v>
      </c>
      <c r="B783" t="s">
        <v>409</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399</v>
      </c>
      <c r="B784" t="s">
        <v>410</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399</v>
      </c>
      <c r="B785" t="s">
        <v>410</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399</v>
      </c>
      <c r="B786" t="s">
        <v>410</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399</v>
      </c>
      <c r="B787" t="s">
        <v>411</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399</v>
      </c>
      <c r="B788" t="s">
        <v>411</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399</v>
      </c>
      <c r="B789" t="s">
        <v>411</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399</v>
      </c>
      <c r="B790" t="s">
        <v>412</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399</v>
      </c>
      <c r="B791" t="s">
        <v>412</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399</v>
      </c>
      <c r="B792" t="s">
        <v>412</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399</v>
      </c>
      <c r="B793" t="s">
        <v>413</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399</v>
      </c>
      <c r="B794" t="s">
        <v>413</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399</v>
      </c>
      <c r="B795" t="s">
        <v>413</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399</v>
      </c>
      <c r="B796" t="s">
        <v>414</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399</v>
      </c>
      <c r="B797" t="s">
        <v>415</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399</v>
      </c>
      <c r="B798" t="s">
        <v>415</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399</v>
      </c>
      <c r="B799" t="s">
        <v>415</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399</v>
      </c>
      <c r="B800" t="s">
        <v>414</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399</v>
      </c>
      <c r="B801" t="s">
        <v>414</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399</v>
      </c>
      <c r="B802" t="s">
        <v>416</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399</v>
      </c>
      <c r="B803" t="s">
        <v>417</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399</v>
      </c>
      <c r="B804" t="s">
        <v>628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399</v>
      </c>
      <c r="B805" t="s">
        <v>620</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399</v>
      </c>
      <c r="B806" t="s">
        <v>531</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399</v>
      </c>
      <c r="B807" t="s">
        <v>532</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399</v>
      </c>
      <c r="B808" t="s">
        <v>532</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399</v>
      </c>
      <c r="B809" t="s">
        <v>532</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399</v>
      </c>
      <c r="B810" t="s">
        <v>532</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399</v>
      </c>
      <c r="B811" t="s">
        <v>418</v>
      </c>
      <c r="C811" t="s">
        <v>31</v>
      </c>
      <c r="D811" s="1">
        <v>43101</v>
      </c>
      <c r="E811" s="1">
        <v>43465</v>
      </c>
      <c r="F811" t="s">
        <v>38</v>
      </c>
      <c r="G811">
        <v>10</v>
      </c>
      <c r="H811" t="s">
        <v>39</v>
      </c>
      <c r="I811" t="s">
        <v>22</v>
      </c>
      <c r="J811" t="s">
        <v>40</v>
      </c>
      <c r="K811" t="s">
        <v>23</v>
      </c>
      <c r="L811">
        <v>1474120.36</v>
      </c>
      <c r="M811" s="1">
        <v>43101</v>
      </c>
      <c r="N811" t="s">
        <v>24</v>
      </c>
      <c r="O811" t="s">
        <v>177</v>
      </c>
      <c r="P811" t="s">
        <v>206</v>
      </c>
      <c r="Q811" s="1">
        <v>43852</v>
      </c>
    </row>
    <row r="812" spans="1:17" x14ac:dyDescent="0.3">
      <c r="A812" t="s">
        <v>399</v>
      </c>
      <c r="B812" t="s">
        <v>418</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399</v>
      </c>
      <c r="B813" t="s">
        <v>419</v>
      </c>
      <c r="C813" t="s">
        <v>31</v>
      </c>
      <c r="D813" s="1">
        <v>43101</v>
      </c>
      <c r="E813" s="1">
        <v>43465</v>
      </c>
      <c r="F813" t="s">
        <v>38</v>
      </c>
      <c r="G813">
        <v>10</v>
      </c>
      <c r="H813" t="s">
        <v>39</v>
      </c>
      <c r="I813" t="s">
        <v>22</v>
      </c>
      <c r="J813" t="s">
        <v>40</v>
      </c>
      <c r="K813" t="s">
        <v>23</v>
      </c>
      <c r="L813">
        <v>34349.81</v>
      </c>
      <c r="M813" s="1">
        <v>43101</v>
      </c>
      <c r="N813" t="s">
        <v>24</v>
      </c>
      <c r="O813" t="s">
        <v>177</v>
      </c>
      <c r="P813" t="s">
        <v>206</v>
      </c>
      <c r="Q813" s="1">
        <v>43852</v>
      </c>
    </row>
    <row r="814" spans="1:17" x14ac:dyDescent="0.3">
      <c r="A814" t="s">
        <v>399</v>
      </c>
      <c r="B814" t="s">
        <v>629</v>
      </c>
      <c r="C814" t="s">
        <v>31</v>
      </c>
      <c r="D814" s="1">
        <v>43101</v>
      </c>
      <c r="E814" s="1">
        <v>43465</v>
      </c>
      <c r="F814" t="s">
        <v>38</v>
      </c>
      <c r="G814">
        <v>10</v>
      </c>
      <c r="H814" t="s">
        <v>39</v>
      </c>
      <c r="I814" t="s">
        <v>22</v>
      </c>
      <c r="J814" t="s">
        <v>40</v>
      </c>
      <c r="K814" t="s">
        <v>23</v>
      </c>
      <c r="L814">
        <v>51883.58</v>
      </c>
      <c r="M814" s="1">
        <v>43101</v>
      </c>
      <c r="N814" t="s">
        <v>24</v>
      </c>
      <c r="O814" t="s">
        <v>177</v>
      </c>
      <c r="P814" t="s">
        <v>206</v>
      </c>
      <c r="Q814" s="1">
        <v>43852</v>
      </c>
    </row>
    <row r="815" spans="1:17" x14ac:dyDescent="0.3">
      <c r="A815" t="s">
        <v>399</v>
      </c>
      <c r="B815" t="s">
        <v>630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399</v>
      </c>
      <c r="B816" t="s">
        <v>631</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399</v>
      </c>
      <c r="B817" t="s">
        <v>632</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399</v>
      </c>
      <c r="B818" t="s">
        <v>633</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399</v>
      </c>
      <c r="B819" t="s">
        <v>634</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399</v>
      </c>
      <c r="B820" t="s">
        <v>635</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399</v>
      </c>
      <c r="B821" t="s">
        <v>636</v>
      </c>
      <c r="C821" t="s">
        <v>31</v>
      </c>
      <c r="D821" s="1">
        <v>43392</v>
      </c>
      <c r="E821" s="1">
        <v>43756</v>
      </c>
      <c r="F821" t="s">
        <v>34</v>
      </c>
      <c r="G821">
        <v>13</v>
      </c>
      <c r="H821" t="s">
        <v>137</v>
      </c>
      <c r="I821" t="s">
        <v>22</v>
      </c>
      <c r="J821" t="s">
        <v>35</v>
      </c>
      <c r="K821" t="s">
        <v>58</v>
      </c>
      <c r="L821">
        <v>2767.5</v>
      </c>
      <c r="M821" s="1">
        <v>43392</v>
      </c>
      <c r="N821" t="s">
        <v>24</v>
      </c>
      <c r="O821" t="s">
        <v>177</v>
      </c>
      <c r="P821" t="s">
        <v>278</v>
      </c>
      <c r="Q821" s="1">
        <v>43852</v>
      </c>
    </row>
    <row r="822" spans="1:17" x14ac:dyDescent="0.3">
      <c r="A822" t="s">
        <v>399</v>
      </c>
      <c r="B822" t="s">
        <v>637</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399</v>
      </c>
      <c r="B823" t="s">
        <v>420</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399</v>
      </c>
      <c r="B824" t="s">
        <v>420</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399</v>
      </c>
      <c r="B825" t="s">
        <v>421</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399</v>
      </c>
      <c r="B826" t="s">
        <v>422</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399</v>
      </c>
      <c r="B827" t="s">
        <v>638</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399</v>
      </c>
      <c r="B828" t="s">
        <v>639</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399</v>
      </c>
      <c r="B829" t="s">
        <v>640</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399</v>
      </c>
      <c r="B830" t="s">
        <v>641</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399</v>
      </c>
      <c r="B831" t="s">
        <v>423</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399</v>
      </c>
      <c r="B832" t="s">
        <v>424</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399</v>
      </c>
      <c r="B833" t="s">
        <v>425</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399</v>
      </c>
      <c r="B834" t="s">
        <v>426</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399</v>
      </c>
      <c r="B835" t="s">
        <v>642</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399</v>
      </c>
      <c r="B836" t="s">
        <v>427</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399</v>
      </c>
      <c r="B837" t="s">
        <v>427</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399</v>
      </c>
      <c r="B838" t="s">
        <v>427</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399</v>
      </c>
      <c r="B839" t="s">
        <v>427</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399</v>
      </c>
      <c r="B840" t="s">
        <v>427</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399</v>
      </c>
      <c r="B841" t="s">
        <v>427</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399</v>
      </c>
      <c r="B842" t="s">
        <v>427</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399</v>
      </c>
      <c r="B843" t="s">
        <v>427</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399</v>
      </c>
      <c r="B844" t="s">
        <v>427</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399</v>
      </c>
      <c r="B845" t="s">
        <v>427</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399</v>
      </c>
      <c r="B846" t="s">
        <v>427</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399</v>
      </c>
      <c r="B847" t="s">
        <v>427</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399</v>
      </c>
      <c r="B848" t="s">
        <v>427</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399</v>
      </c>
      <c r="B849" t="s">
        <v>428</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399</v>
      </c>
      <c r="B850" t="s">
        <v>428</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399</v>
      </c>
      <c r="B851" t="s">
        <v>428</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399</v>
      </c>
      <c r="B852" t="s">
        <v>428</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399</v>
      </c>
      <c r="B853" t="s">
        <v>429</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399</v>
      </c>
      <c r="B854" t="s">
        <v>430</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399</v>
      </c>
      <c r="B855" t="s">
        <v>643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399</v>
      </c>
      <c r="B856" t="s">
        <v>431</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399</v>
      </c>
      <c r="B857" t="s">
        <v>431</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399</v>
      </c>
      <c r="B858" t="s">
        <v>432</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399</v>
      </c>
      <c r="B859" t="s">
        <v>432</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399</v>
      </c>
      <c r="B860" t="s">
        <v>433</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399</v>
      </c>
      <c r="B861" t="s">
        <v>434</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399</v>
      </c>
      <c r="B862" t="s">
        <v>435</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399</v>
      </c>
      <c r="B863" t="s">
        <v>435</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399</v>
      </c>
      <c r="B864" t="s">
        <v>436</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399</v>
      </c>
      <c r="B865" t="s">
        <v>436</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399</v>
      </c>
      <c r="B866" t="s">
        <v>437</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399</v>
      </c>
      <c r="B867" t="s">
        <v>437</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399</v>
      </c>
      <c r="B868" t="s">
        <v>438</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399</v>
      </c>
      <c r="B869" t="s">
        <v>438</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399</v>
      </c>
      <c r="B870" t="s">
        <v>439</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399</v>
      </c>
      <c r="B871" t="s">
        <v>439</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399</v>
      </c>
      <c r="B872" t="s">
        <v>440</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399</v>
      </c>
      <c r="B873" t="s">
        <v>441</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399</v>
      </c>
      <c r="B874" t="s">
        <v>441</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399</v>
      </c>
      <c r="B875" t="s">
        <v>442</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399</v>
      </c>
      <c r="B876" t="s">
        <v>644</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399</v>
      </c>
      <c r="B877" t="s">
        <v>443</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399</v>
      </c>
      <c r="B878" t="s">
        <v>444</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399</v>
      </c>
      <c r="B879" t="s">
        <v>445</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399</v>
      </c>
      <c r="B880" t="s">
        <v>446</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399</v>
      </c>
      <c r="B881" t="s">
        <v>447</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399</v>
      </c>
      <c r="B882" t="s">
        <v>448</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399</v>
      </c>
      <c r="B883" t="s">
        <v>449</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399</v>
      </c>
      <c r="B884" t="s">
        <v>449</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399</v>
      </c>
      <c r="B885" t="s">
        <v>450</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399</v>
      </c>
      <c r="B886" t="s">
        <v>451</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399</v>
      </c>
      <c r="B887" t="s">
        <v>452</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399</v>
      </c>
      <c r="B888" t="s">
        <v>453</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399</v>
      </c>
      <c r="B889" t="s">
        <v>645</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399</v>
      </c>
      <c r="B890" t="s">
        <v>646</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399</v>
      </c>
      <c r="B891" t="s">
        <v>646</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399</v>
      </c>
      <c r="B892" t="s">
        <v>646</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399</v>
      </c>
      <c r="B893" t="s">
        <v>646</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399</v>
      </c>
      <c r="B894" t="s">
        <v>646</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399</v>
      </c>
      <c r="B895" t="s">
        <v>647</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399</v>
      </c>
      <c r="B896" t="s">
        <v>648</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399</v>
      </c>
      <c r="B897" t="s">
        <v>454</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399</v>
      </c>
      <c r="B898" t="s">
        <v>649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399</v>
      </c>
      <c r="B899" t="s">
        <v>650</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399</v>
      </c>
      <c r="B900" t="s">
        <v>455</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399</v>
      </c>
      <c r="B901" t="s">
        <v>651</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399</v>
      </c>
      <c r="B902" t="s">
        <v>652</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399</v>
      </c>
      <c r="B903" t="s">
        <v>653</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399</v>
      </c>
      <c r="B904" t="s">
        <v>654</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399</v>
      </c>
      <c r="B905" t="s">
        <v>456</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399</v>
      </c>
      <c r="B906" t="s">
        <v>456</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399</v>
      </c>
      <c r="B907" t="s">
        <v>457</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399</v>
      </c>
      <c r="B908" t="s">
        <v>458</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399</v>
      </c>
      <c r="B909" t="s">
        <v>459</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399</v>
      </c>
      <c r="B910" t="s">
        <v>460</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399</v>
      </c>
      <c r="B911" t="s">
        <v>461</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399</v>
      </c>
      <c r="B912" t="s">
        <v>462</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399</v>
      </c>
      <c r="B913" t="s">
        <v>463</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399</v>
      </c>
      <c r="B914" t="s">
        <v>464</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465</v>
      </c>
      <c r="B915" t="s">
        <v>655</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465</v>
      </c>
      <c r="B916" t="s">
        <v>466</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465</v>
      </c>
      <c r="B917" t="s">
        <v>467</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465</v>
      </c>
      <c r="B918" t="s">
        <v>468</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465</v>
      </c>
      <c r="B919" t="s">
        <v>469</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465</v>
      </c>
      <c r="B920" t="s">
        <v>470</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465</v>
      </c>
      <c r="B921" t="s">
        <v>656</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465</v>
      </c>
      <c r="B922" t="s">
        <v>656</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465</v>
      </c>
      <c r="B923" t="s">
        <v>656</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465</v>
      </c>
      <c r="B924" t="s">
        <v>657</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465</v>
      </c>
      <c r="B925" t="s">
        <v>658</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465</v>
      </c>
      <c r="B926" t="s">
        <v>659</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465</v>
      </c>
      <c r="B927" t="s">
        <v>471</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465</v>
      </c>
      <c r="B928" t="s">
        <v>471</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465</v>
      </c>
      <c r="B929" t="s">
        <v>471</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465</v>
      </c>
      <c r="B930" t="s">
        <v>471</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465</v>
      </c>
      <c r="B931" t="s">
        <v>472</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465</v>
      </c>
      <c r="B932" t="s">
        <v>473</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465</v>
      </c>
      <c r="B933" t="s">
        <v>474</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465</v>
      </c>
      <c r="B934" t="s">
        <v>475</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465</v>
      </c>
      <c r="B935" t="s">
        <v>660</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465</v>
      </c>
      <c r="B936" t="s">
        <v>661</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465</v>
      </c>
      <c r="B937" t="s">
        <v>662</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465</v>
      </c>
      <c r="B938" t="s">
        <v>476</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465</v>
      </c>
      <c r="B939" t="s">
        <v>477</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465</v>
      </c>
      <c r="B940" t="s">
        <v>478</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465</v>
      </c>
      <c r="B941" t="s">
        <v>479</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465</v>
      </c>
      <c r="B942" t="s">
        <v>663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465</v>
      </c>
      <c r="B943" t="s">
        <v>480</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465</v>
      </c>
      <c r="B944" t="s">
        <v>664</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465</v>
      </c>
      <c r="B945" t="s">
        <v>664</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465</v>
      </c>
      <c r="B946" t="s">
        <v>665</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465</v>
      </c>
      <c r="B947" t="s">
        <v>665</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465</v>
      </c>
      <c r="B948" t="s">
        <v>665</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465</v>
      </c>
      <c r="B949" t="s">
        <v>665</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465</v>
      </c>
      <c r="B950" t="s">
        <v>666</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465</v>
      </c>
      <c r="B951" t="s">
        <v>666</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465</v>
      </c>
      <c r="B952" t="s">
        <v>667</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465</v>
      </c>
      <c r="B953" t="s">
        <v>481</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465</v>
      </c>
      <c r="B954" t="s">
        <v>481</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465</v>
      </c>
      <c r="B955" t="s">
        <v>481</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465</v>
      </c>
      <c r="B956" t="s">
        <v>481</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465</v>
      </c>
      <c r="B957" t="s">
        <v>481</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465</v>
      </c>
      <c r="B958" t="s">
        <v>481</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465</v>
      </c>
      <c r="B959" t="s">
        <v>481</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465</v>
      </c>
      <c r="B960" t="s">
        <v>481</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465</v>
      </c>
      <c r="B961" t="s">
        <v>482</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465</v>
      </c>
      <c r="B962" t="s">
        <v>668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94EDB-5B5C-402D-B00E-F1612016B0F8}">
  <dimension ref="A1:U48"/>
  <sheetViews>
    <sheetView tabSelected="1" topLeftCell="A16" zoomScale="78" zoomScaleNormal="78" workbookViewId="0">
      <selection activeCell="U29" sqref="U29"/>
    </sheetView>
  </sheetViews>
  <sheetFormatPr defaultRowHeight="14.4" x14ac:dyDescent="0.3"/>
  <cols>
    <col min="1" max="1" width="8.109375" customWidth="1"/>
    <col min="2" max="21" width="9.6640625" customWidth="1"/>
  </cols>
  <sheetData>
    <row r="1" spans="1:21" ht="23.25" customHeight="1" x14ac:dyDescent="0.3">
      <c r="A1" s="14" t="s">
        <v>857</v>
      </c>
      <c r="B1" s="15"/>
      <c r="C1" s="15"/>
      <c r="D1" s="15"/>
      <c r="E1" s="15"/>
      <c r="F1" s="15"/>
      <c r="G1" s="15"/>
      <c r="H1" s="15"/>
      <c r="I1" s="15"/>
      <c r="J1" s="15"/>
      <c r="K1" s="15"/>
      <c r="L1" s="15"/>
      <c r="M1" s="15"/>
      <c r="N1" s="15"/>
      <c r="O1" s="15"/>
      <c r="P1" s="15"/>
      <c r="Q1" s="15"/>
      <c r="R1" s="15"/>
      <c r="S1" s="18" t="s">
        <v>858</v>
      </c>
      <c r="T1" s="18"/>
      <c r="U1" s="19"/>
    </row>
    <row r="2" spans="1:21" ht="23.25" customHeight="1" thickBot="1" x14ac:dyDescent="0.35">
      <c r="A2" s="16"/>
      <c r="B2" s="17"/>
      <c r="C2" s="17"/>
      <c r="D2" s="17"/>
      <c r="E2" s="17"/>
      <c r="F2" s="17"/>
      <c r="G2" s="17"/>
      <c r="H2" s="17"/>
      <c r="I2" s="17"/>
      <c r="J2" s="17"/>
      <c r="K2" s="17"/>
      <c r="L2" s="17"/>
      <c r="M2" s="17"/>
      <c r="N2" s="17"/>
      <c r="O2" s="17"/>
      <c r="P2" s="17"/>
      <c r="Q2" s="17"/>
      <c r="R2" s="17"/>
      <c r="S2" s="20"/>
      <c r="T2" s="20"/>
      <c r="U2" s="21"/>
    </row>
    <row r="3" spans="1:21" x14ac:dyDescent="0.3">
      <c r="A3" s="8"/>
      <c r="B3" s="9"/>
      <c r="C3" s="9"/>
      <c r="D3" s="9"/>
      <c r="E3" s="9"/>
      <c r="F3" s="9"/>
      <c r="G3" s="9"/>
      <c r="H3" s="9"/>
      <c r="I3" s="9"/>
      <c r="J3" s="9"/>
      <c r="K3" s="9"/>
      <c r="L3" s="9"/>
      <c r="M3" s="9"/>
      <c r="N3" s="9"/>
      <c r="O3" s="9"/>
      <c r="P3" s="9"/>
      <c r="Q3" s="9"/>
      <c r="R3" s="9"/>
      <c r="S3" s="9"/>
      <c r="T3" s="9"/>
      <c r="U3" s="10"/>
    </row>
    <row r="4" spans="1:21" x14ac:dyDescent="0.3">
      <c r="A4" s="8"/>
      <c r="B4" s="9"/>
      <c r="C4" s="9"/>
      <c r="D4" s="9"/>
      <c r="E4" s="9"/>
      <c r="F4" s="9"/>
      <c r="G4" s="9"/>
      <c r="H4" s="9"/>
      <c r="I4" s="9"/>
      <c r="J4" s="9"/>
      <c r="K4" s="9"/>
      <c r="L4" s="9"/>
      <c r="M4" s="9"/>
      <c r="N4" s="9"/>
      <c r="O4" s="9"/>
      <c r="P4" s="9"/>
      <c r="Q4" s="9"/>
      <c r="R4" s="9"/>
      <c r="S4" s="9"/>
      <c r="T4" s="9"/>
      <c r="U4" s="10"/>
    </row>
    <row r="5" spans="1:21" x14ac:dyDescent="0.3">
      <c r="A5" s="8"/>
      <c r="B5" s="9"/>
      <c r="C5" s="9"/>
      <c r="D5" s="9"/>
      <c r="E5" s="9"/>
      <c r="F5" s="9"/>
      <c r="G5" s="9"/>
      <c r="H5" s="9"/>
      <c r="I5" s="9"/>
      <c r="J5" s="9"/>
      <c r="K5" s="9"/>
      <c r="L5" s="9"/>
      <c r="M5" s="9"/>
      <c r="N5" s="9"/>
      <c r="O5" s="9"/>
      <c r="P5" s="9"/>
      <c r="Q5" s="9"/>
      <c r="R5" s="9"/>
      <c r="S5" s="9"/>
      <c r="T5" s="9"/>
      <c r="U5" s="10"/>
    </row>
    <row r="6" spans="1:21" x14ac:dyDescent="0.3">
      <c r="A6" s="8"/>
      <c r="B6" s="9"/>
      <c r="C6" s="9"/>
      <c r="D6" s="9"/>
      <c r="E6" s="9"/>
      <c r="F6" s="9"/>
      <c r="G6" s="9"/>
      <c r="H6" s="9"/>
      <c r="I6" s="9"/>
      <c r="J6" s="9"/>
      <c r="K6" s="9"/>
      <c r="L6" s="9"/>
      <c r="M6" s="9"/>
      <c r="N6" s="9"/>
      <c r="O6" s="9"/>
      <c r="P6" s="9"/>
      <c r="Q6" s="9"/>
      <c r="R6" s="9"/>
      <c r="S6" s="9"/>
      <c r="T6" s="9"/>
      <c r="U6" s="10"/>
    </row>
    <row r="7" spans="1:21" x14ac:dyDescent="0.3">
      <c r="A7" s="8"/>
      <c r="B7" s="9"/>
      <c r="C7" s="9"/>
      <c r="D7" s="9"/>
      <c r="E7" s="9"/>
      <c r="F7" s="9"/>
      <c r="G7" s="9"/>
      <c r="H7" s="9"/>
      <c r="I7" s="9"/>
      <c r="J7" s="9"/>
      <c r="K7" s="9"/>
      <c r="L7" s="9"/>
      <c r="M7" s="9"/>
      <c r="N7" s="9"/>
      <c r="O7" s="9"/>
      <c r="P7" s="9"/>
      <c r="Q7" s="9"/>
      <c r="R7" s="9"/>
      <c r="S7" s="9"/>
      <c r="T7" s="9"/>
      <c r="U7" s="10"/>
    </row>
    <row r="8" spans="1:21" x14ac:dyDescent="0.3">
      <c r="A8" s="8"/>
      <c r="B8" s="9"/>
      <c r="C8" s="9"/>
      <c r="D8" s="9"/>
      <c r="E8" s="9"/>
      <c r="F8" s="9"/>
      <c r="G8" s="9"/>
      <c r="H8" s="9"/>
      <c r="I8" s="9"/>
      <c r="J8" s="9"/>
      <c r="K8" s="9"/>
      <c r="L8" s="9"/>
      <c r="M8" s="9"/>
      <c r="N8" s="9"/>
      <c r="O8" s="9"/>
      <c r="P8" s="9"/>
      <c r="Q8" s="9"/>
      <c r="R8" s="9"/>
      <c r="S8" s="9"/>
      <c r="T8" s="9"/>
      <c r="U8" s="10"/>
    </row>
    <row r="9" spans="1:21" x14ac:dyDescent="0.3">
      <c r="A9" s="8"/>
      <c r="B9" s="9"/>
      <c r="C9" s="9"/>
      <c r="D9" s="9"/>
      <c r="E9" s="9"/>
      <c r="F9" s="9"/>
      <c r="G9" s="9"/>
      <c r="H9" s="9"/>
      <c r="I9" s="9"/>
      <c r="J9" s="9"/>
      <c r="K9" s="9"/>
      <c r="L9" s="9"/>
      <c r="M9" s="9"/>
      <c r="N9" s="9"/>
      <c r="O9" s="9"/>
      <c r="P9" s="9"/>
      <c r="Q9" s="9"/>
      <c r="R9" s="9"/>
      <c r="S9" s="9"/>
      <c r="T9" s="9"/>
      <c r="U9" s="10"/>
    </row>
    <row r="10" spans="1:21" x14ac:dyDescent="0.3">
      <c r="A10" s="8"/>
      <c r="B10" s="9"/>
      <c r="C10" s="9"/>
      <c r="D10" s="9"/>
      <c r="E10" s="9"/>
      <c r="F10" s="9"/>
      <c r="G10" s="9"/>
      <c r="H10" s="9"/>
      <c r="I10" s="9"/>
      <c r="J10" s="9"/>
      <c r="K10" s="9"/>
      <c r="L10" s="9"/>
      <c r="M10" s="9"/>
      <c r="N10" s="9"/>
      <c r="O10" s="9"/>
      <c r="P10" s="9"/>
      <c r="Q10" s="9"/>
      <c r="R10" s="9"/>
      <c r="S10" s="9"/>
      <c r="T10" s="9"/>
      <c r="U10" s="10"/>
    </row>
    <row r="11" spans="1:21" x14ac:dyDescent="0.3">
      <c r="A11" s="8"/>
      <c r="B11" s="9"/>
      <c r="C11" s="9"/>
      <c r="D11" s="9"/>
      <c r="E11" s="9"/>
      <c r="F11" s="9"/>
      <c r="G11" s="9"/>
      <c r="H11" s="9"/>
      <c r="I11" s="9"/>
      <c r="J11" s="9"/>
      <c r="K11" s="9"/>
      <c r="L11" s="9"/>
      <c r="M11" s="9"/>
      <c r="N11" s="9"/>
      <c r="O11" s="9"/>
      <c r="P11" s="9"/>
      <c r="Q11" s="9"/>
      <c r="R11" s="9"/>
      <c r="S11" s="9"/>
      <c r="T11" s="9"/>
      <c r="U11" s="10"/>
    </row>
    <row r="12" spans="1:21" x14ac:dyDescent="0.3">
      <c r="A12" s="8"/>
      <c r="B12" s="9"/>
      <c r="C12" s="9"/>
      <c r="D12" s="9"/>
      <c r="E12" s="9"/>
      <c r="F12" s="9"/>
      <c r="G12" s="9"/>
      <c r="H12" s="9"/>
      <c r="I12" s="9"/>
      <c r="J12" s="9"/>
      <c r="K12" s="9"/>
      <c r="L12" s="9"/>
      <c r="M12" s="9"/>
      <c r="N12" s="9"/>
      <c r="O12" s="9"/>
      <c r="P12" s="9"/>
      <c r="Q12" s="9"/>
      <c r="R12" s="9"/>
      <c r="S12" s="9"/>
      <c r="T12" s="9"/>
      <c r="U12" s="10"/>
    </row>
    <row r="13" spans="1:21" x14ac:dyDescent="0.3">
      <c r="A13" s="8"/>
      <c r="B13" s="9"/>
      <c r="C13" s="9"/>
      <c r="D13" s="9"/>
      <c r="E13" s="9"/>
      <c r="F13" s="9"/>
      <c r="G13" s="9"/>
      <c r="H13" s="9"/>
      <c r="I13" s="9"/>
      <c r="J13" s="9"/>
      <c r="K13" s="9"/>
      <c r="L13" s="9"/>
      <c r="M13" s="9"/>
      <c r="N13" s="9"/>
      <c r="O13" s="9"/>
      <c r="P13" s="9"/>
      <c r="Q13" s="9"/>
      <c r="R13" s="9"/>
      <c r="S13" s="9"/>
      <c r="T13" s="9"/>
      <c r="U13" s="10"/>
    </row>
    <row r="14" spans="1:21" x14ac:dyDescent="0.3">
      <c r="A14" s="8"/>
      <c r="B14" s="9"/>
      <c r="C14" s="9"/>
      <c r="D14" s="9"/>
      <c r="E14" s="9"/>
      <c r="F14" s="9"/>
      <c r="G14" s="9"/>
      <c r="H14" s="9"/>
      <c r="I14" s="9"/>
      <c r="J14" s="9"/>
      <c r="K14" s="9"/>
      <c r="L14" s="9"/>
      <c r="M14" s="9"/>
      <c r="N14" s="9"/>
      <c r="O14" s="9"/>
      <c r="P14" s="9"/>
      <c r="Q14" s="9"/>
      <c r="R14" s="9"/>
      <c r="S14" s="9"/>
      <c r="T14" s="9"/>
      <c r="U14" s="10"/>
    </row>
    <row r="15" spans="1:21" x14ac:dyDescent="0.3">
      <c r="A15" s="8"/>
      <c r="B15" s="9"/>
      <c r="C15" s="9"/>
      <c r="D15" s="9"/>
      <c r="E15" s="9"/>
      <c r="F15" s="9"/>
      <c r="G15" s="9"/>
      <c r="H15" s="9"/>
      <c r="I15" s="9"/>
      <c r="J15" s="9"/>
      <c r="K15" s="9"/>
      <c r="L15" s="9"/>
      <c r="M15" s="9"/>
      <c r="N15" s="9"/>
      <c r="O15" s="9"/>
      <c r="P15" s="9"/>
      <c r="Q15" s="9"/>
      <c r="R15" s="9"/>
      <c r="S15" s="9"/>
      <c r="T15" s="9"/>
      <c r="U15" s="10"/>
    </row>
    <row r="16" spans="1:21" x14ac:dyDescent="0.3">
      <c r="A16" s="8"/>
      <c r="B16" s="9"/>
      <c r="C16" s="9"/>
      <c r="D16" s="9"/>
      <c r="E16" s="9"/>
      <c r="F16" s="9"/>
      <c r="G16" s="9"/>
      <c r="H16" s="9"/>
      <c r="I16" s="9"/>
      <c r="J16" s="9"/>
      <c r="K16" s="9"/>
      <c r="L16" s="9"/>
      <c r="M16" s="9"/>
      <c r="N16" s="9"/>
      <c r="O16" s="9"/>
      <c r="P16" s="9"/>
      <c r="Q16" s="9"/>
      <c r="R16" s="9"/>
      <c r="S16" s="9"/>
      <c r="T16" s="9"/>
      <c r="U16" s="10"/>
    </row>
    <row r="17" spans="1:21" x14ac:dyDescent="0.3">
      <c r="A17" s="8"/>
      <c r="B17" s="9"/>
      <c r="C17" s="9"/>
      <c r="D17" s="9"/>
      <c r="E17" s="9"/>
      <c r="F17" s="9"/>
      <c r="G17" s="9"/>
      <c r="H17" s="9"/>
      <c r="I17" s="9"/>
      <c r="J17" s="9"/>
      <c r="K17" s="9"/>
      <c r="L17" s="9"/>
      <c r="M17" s="9"/>
      <c r="N17" s="9"/>
      <c r="O17" s="9"/>
      <c r="P17" s="9"/>
      <c r="Q17" s="9"/>
      <c r="R17" s="9"/>
      <c r="S17" s="9"/>
      <c r="T17" s="9"/>
      <c r="U17" s="10"/>
    </row>
    <row r="18" spans="1:21" x14ac:dyDescent="0.3">
      <c r="A18" s="8"/>
      <c r="B18" s="9"/>
      <c r="C18" s="9"/>
      <c r="D18" s="9"/>
      <c r="E18" s="9"/>
      <c r="F18" s="9"/>
      <c r="G18" s="9"/>
      <c r="H18" s="9"/>
      <c r="I18" s="9"/>
      <c r="J18" s="9"/>
      <c r="K18" s="9"/>
      <c r="L18" s="9"/>
      <c r="M18" s="9"/>
      <c r="N18" s="9"/>
      <c r="O18" s="9"/>
      <c r="P18" s="9"/>
      <c r="Q18" s="9"/>
      <c r="R18" s="9"/>
      <c r="S18" s="9"/>
      <c r="T18" s="9"/>
      <c r="U18" s="10"/>
    </row>
    <row r="19" spans="1:21" x14ac:dyDescent="0.3">
      <c r="A19" s="8"/>
      <c r="B19" s="9"/>
      <c r="C19" s="9"/>
      <c r="D19" s="9"/>
      <c r="E19" s="9"/>
      <c r="F19" s="9"/>
      <c r="G19" s="9"/>
      <c r="H19" s="9"/>
      <c r="I19" s="9"/>
      <c r="J19" s="9"/>
      <c r="K19" s="9"/>
      <c r="L19" s="9"/>
      <c r="M19" s="9"/>
      <c r="N19" s="9"/>
      <c r="O19" s="9"/>
      <c r="P19" s="9"/>
      <c r="Q19" s="9"/>
      <c r="R19" s="9"/>
      <c r="S19" s="9"/>
      <c r="T19" s="9"/>
      <c r="U19" s="10"/>
    </row>
    <row r="20" spans="1:21" x14ac:dyDescent="0.3">
      <c r="A20" s="8"/>
      <c r="B20" s="9"/>
      <c r="C20" s="9"/>
      <c r="D20" s="9"/>
      <c r="E20" s="9"/>
      <c r="F20" s="9"/>
      <c r="G20" s="9"/>
      <c r="H20" s="9"/>
      <c r="I20" s="9"/>
      <c r="J20" s="9"/>
      <c r="K20" s="9"/>
      <c r="L20" s="9"/>
      <c r="M20" s="9"/>
      <c r="N20" s="9"/>
      <c r="O20" s="9"/>
      <c r="P20" s="9"/>
      <c r="Q20" s="9"/>
      <c r="R20" s="9"/>
      <c r="S20" s="9"/>
      <c r="T20" s="9"/>
      <c r="U20" s="10"/>
    </row>
    <row r="21" spans="1:21" x14ac:dyDescent="0.3">
      <c r="A21" s="8"/>
      <c r="B21" s="9"/>
      <c r="C21" s="9"/>
      <c r="D21" s="9"/>
      <c r="E21" s="9"/>
      <c r="F21" s="9"/>
      <c r="G21" s="9"/>
      <c r="H21" s="9"/>
      <c r="I21" s="9"/>
      <c r="J21" s="9"/>
      <c r="K21" s="9"/>
      <c r="L21" s="9"/>
      <c r="M21" s="9"/>
      <c r="N21" s="9"/>
      <c r="O21" s="9"/>
      <c r="P21" s="9"/>
      <c r="Q21" s="9"/>
      <c r="R21" s="9"/>
      <c r="S21" s="9"/>
      <c r="T21" s="9"/>
      <c r="U21" s="10"/>
    </row>
    <row r="22" spans="1:21" x14ac:dyDescent="0.3">
      <c r="A22" s="8"/>
      <c r="B22" s="9"/>
      <c r="C22" s="9"/>
      <c r="D22" s="9"/>
      <c r="E22" s="9"/>
      <c r="F22" s="9"/>
      <c r="G22" s="9"/>
      <c r="H22" s="9"/>
      <c r="I22" s="9"/>
      <c r="J22" s="9"/>
      <c r="K22" s="9"/>
      <c r="L22" s="9"/>
      <c r="M22" s="9"/>
      <c r="N22" s="9"/>
      <c r="O22" s="9"/>
      <c r="P22" s="9"/>
      <c r="Q22" s="9"/>
      <c r="R22" s="9"/>
      <c r="S22" s="9"/>
      <c r="T22" s="9"/>
      <c r="U22" s="10"/>
    </row>
    <row r="23" spans="1:21" x14ac:dyDescent="0.3">
      <c r="A23" s="8"/>
      <c r="B23" s="9"/>
      <c r="C23" s="9"/>
      <c r="D23" s="9"/>
      <c r="E23" s="9"/>
      <c r="F23" s="9"/>
      <c r="G23" s="9"/>
      <c r="H23" s="9"/>
      <c r="I23" s="9"/>
      <c r="J23" s="9"/>
      <c r="K23" s="9"/>
      <c r="L23" s="9"/>
      <c r="M23" s="9"/>
      <c r="N23" s="9"/>
      <c r="O23" s="9"/>
      <c r="P23" s="9"/>
      <c r="Q23" s="9"/>
      <c r="R23" s="9"/>
      <c r="S23" s="9"/>
      <c r="T23" s="9"/>
      <c r="U23" s="10"/>
    </row>
    <row r="24" spans="1:21" x14ac:dyDescent="0.3">
      <c r="A24" s="8"/>
      <c r="B24" s="9"/>
      <c r="C24" s="9"/>
      <c r="D24" s="9"/>
      <c r="E24" s="9"/>
      <c r="F24" s="9"/>
      <c r="G24" s="9"/>
      <c r="H24" s="9"/>
      <c r="I24" s="9"/>
      <c r="J24" s="9"/>
      <c r="K24" s="9"/>
      <c r="L24" s="9"/>
      <c r="M24" s="9"/>
      <c r="N24" s="9"/>
      <c r="O24" s="9"/>
      <c r="P24" s="9"/>
      <c r="Q24" s="9"/>
      <c r="R24" s="9"/>
      <c r="S24" s="9"/>
      <c r="T24" s="9"/>
      <c r="U24" s="10"/>
    </row>
    <row r="25" spans="1:21" x14ac:dyDescent="0.3">
      <c r="A25" s="8"/>
      <c r="B25" s="9"/>
      <c r="C25" s="9"/>
      <c r="D25" s="9"/>
      <c r="E25" s="9"/>
      <c r="F25" s="9"/>
      <c r="G25" s="9"/>
      <c r="H25" s="9"/>
      <c r="I25" s="9"/>
      <c r="J25" s="9"/>
      <c r="K25" s="9"/>
      <c r="L25" s="9"/>
      <c r="M25" s="9"/>
      <c r="N25" s="9"/>
      <c r="O25" s="9"/>
      <c r="P25" s="9"/>
      <c r="Q25" s="9"/>
      <c r="R25" s="9"/>
      <c r="S25" s="9"/>
      <c r="T25" s="9"/>
      <c r="U25" s="10"/>
    </row>
    <row r="26" spans="1:21" x14ac:dyDescent="0.3">
      <c r="A26" s="8"/>
      <c r="B26" s="9"/>
      <c r="C26" s="9"/>
      <c r="D26" s="9"/>
      <c r="E26" s="9"/>
      <c r="F26" s="9"/>
      <c r="G26" s="9"/>
      <c r="H26" s="9"/>
      <c r="I26" s="9"/>
      <c r="J26" s="9"/>
      <c r="K26" s="9"/>
      <c r="L26" s="9"/>
      <c r="M26" s="9"/>
      <c r="N26" s="9"/>
      <c r="O26" s="9"/>
      <c r="P26" s="9"/>
      <c r="Q26" s="9"/>
      <c r="R26" s="9"/>
      <c r="S26" s="9"/>
      <c r="T26" s="9"/>
      <c r="U26" s="10"/>
    </row>
    <row r="27" spans="1:21" x14ac:dyDescent="0.3">
      <c r="A27" s="8"/>
      <c r="B27" s="9"/>
      <c r="C27" s="9"/>
      <c r="D27" s="9"/>
      <c r="E27" s="9"/>
      <c r="F27" s="9"/>
      <c r="G27" s="9"/>
      <c r="H27" s="9"/>
      <c r="I27" s="9"/>
      <c r="J27" s="9"/>
      <c r="K27" s="9"/>
      <c r="L27" s="9"/>
      <c r="M27" s="9"/>
      <c r="N27" s="9"/>
      <c r="O27" s="9"/>
      <c r="P27" s="9"/>
      <c r="Q27" s="9"/>
      <c r="R27" s="9"/>
      <c r="S27" s="9"/>
      <c r="T27" s="9"/>
      <c r="U27" s="10"/>
    </row>
    <row r="28" spans="1:21" x14ac:dyDescent="0.3">
      <c r="A28" s="8"/>
      <c r="B28" s="9"/>
      <c r="C28" s="9"/>
      <c r="D28" s="9"/>
      <c r="E28" s="9"/>
      <c r="F28" s="9"/>
      <c r="G28" s="9"/>
      <c r="H28" s="9"/>
      <c r="I28" s="9"/>
      <c r="J28" s="9"/>
      <c r="K28" s="9"/>
      <c r="L28" s="9"/>
      <c r="M28" s="9"/>
      <c r="N28" s="9"/>
      <c r="O28" s="9"/>
      <c r="P28" s="9"/>
      <c r="Q28" s="9"/>
      <c r="R28" s="9"/>
      <c r="S28" s="9"/>
      <c r="T28" s="9"/>
      <c r="U28" s="10"/>
    </row>
    <row r="29" spans="1:21" x14ac:dyDescent="0.3">
      <c r="A29" s="8"/>
      <c r="B29" s="9"/>
      <c r="C29" s="9"/>
      <c r="D29" s="9"/>
      <c r="E29" s="9"/>
      <c r="F29" s="9"/>
      <c r="G29" s="9"/>
      <c r="H29" s="9"/>
      <c r="I29" s="9"/>
      <c r="J29" s="9"/>
      <c r="K29" s="9"/>
      <c r="L29" s="9"/>
      <c r="M29" s="9"/>
      <c r="N29" s="9"/>
      <c r="O29" s="9"/>
      <c r="P29" s="9"/>
      <c r="Q29" s="9"/>
      <c r="R29" s="9"/>
      <c r="S29" s="9"/>
      <c r="T29" s="9"/>
      <c r="U29" s="10"/>
    </row>
    <row r="30" spans="1:21" x14ac:dyDescent="0.3">
      <c r="A30" s="8"/>
      <c r="B30" s="9"/>
      <c r="C30" s="9"/>
      <c r="D30" s="9"/>
      <c r="E30" s="9"/>
      <c r="F30" s="9"/>
      <c r="G30" s="9"/>
      <c r="H30" s="9"/>
      <c r="I30" s="9"/>
      <c r="J30" s="9"/>
      <c r="K30" s="9"/>
      <c r="L30" s="9"/>
      <c r="M30" s="9"/>
      <c r="N30" s="9"/>
      <c r="O30" s="9"/>
      <c r="P30" s="9"/>
      <c r="Q30" s="9"/>
      <c r="R30" s="9"/>
      <c r="S30" s="9"/>
      <c r="T30" s="9"/>
      <c r="U30" s="10"/>
    </row>
    <row r="31" spans="1:21" x14ac:dyDescent="0.3">
      <c r="A31" s="8"/>
      <c r="B31" s="9"/>
      <c r="C31" s="9"/>
      <c r="D31" s="9"/>
      <c r="E31" s="9"/>
      <c r="F31" s="9"/>
      <c r="G31" s="9"/>
      <c r="H31" s="9"/>
      <c r="I31" s="9"/>
      <c r="J31" s="9"/>
      <c r="K31" s="9"/>
      <c r="L31" s="9"/>
      <c r="M31" s="9"/>
      <c r="N31" s="9"/>
      <c r="O31" s="9"/>
      <c r="P31" s="9"/>
      <c r="Q31" s="9"/>
      <c r="R31" s="9"/>
      <c r="S31" s="9"/>
      <c r="T31" s="9"/>
      <c r="U31" s="10"/>
    </row>
    <row r="32" spans="1:21" x14ac:dyDescent="0.3">
      <c r="A32" s="8"/>
      <c r="B32" s="9"/>
      <c r="C32" s="9"/>
      <c r="D32" s="9"/>
      <c r="E32" s="9"/>
      <c r="F32" s="9"/>
      <c r="G32" s="9"/>
      <c r="H32" s="9"/>
      <c r="I32" s="9"/>
      <c r="J32" s="9"/>
      <c r="K32" s="9"/>
      <c r="L32" s="9"/>
      <c r="M32" s="9"/>
      <c r="N32" s="9"/>
      <c r="O32" s="9"/>
      <c r="P32" s="9"/>
      <c r="Q32" s="9"/>
      <c r="R32" s="9"/>
      <c r="S32" s="9"/>
      <c r="T32" s="9"/>
      <c r="U32" s="10"/>
    </row>
    <row r="33" spans="1:21" x14ac:dyDescent="0.3">
      <c r="A33" s="8"/>
      <c r="B33" s="9"/>
      <c r="C33" s="9"/>
      <c r="D33" s="9"/>
      <c r="E33" s="9"/>
      <c r="F33" s="9"/>
      <c r="G33" s="9"/>
      <c r="H33" s="9"/>
      <c r="I33" s="9"/>
      <c r="J33" s="9"/>
      <c r="K33" s="9"/>
      <c r="L33" s="9"/>
      <c r="M33" s="9"/>
      <c r="N33" s="9"/>
      <c r="O33" s="9"/>
      <c r="P33" s="9"/>
      <c r="Q33" s="9"/>
      <c r="R33" s="9"/>
      <c r="S33" s="9"/>
      <c r="T33" s="9"/>
      <c r="U33" s="10"/>
    </row>
    <row r="34" spans="1:21" x14ac:dyDescent="0.3">
      <c r="A34" s="8"/>
      <c r="B34" s="9"/>
      <c r="C34" s="9"/>
      <c r="D34" s="9"/>
      <c r="E34" s="9"/>
      <c r="F34" s="9"/>
      <c r="G34" s="9"/>
      <c r="H34" s="9"/>
      <c r="I34" s="9"/>
      <c r="J34" s="9"/>
      <c r="K34" s="9"/>
      <c r="L34" s="9"/>
      <c r="M34" s="9"/>
      <c r="N34" s="9"/>
      <c r="O34" s="9"/>
      <c r="P34" s="9"/>
      <c r="Q34" s="9"/>
      <c r="R34" s="9"/>
      <c r="S34" s="9"/>
      <c r="T34" s="9"/>
      <c r="U34" s="10"/>
    </row>
    <row r="35" spans="1:21" x14ac:dyDescent="0.3">
      <c r="A35" s="8"/>
      <c r="B35" s="9"/>
      <c r="C35" s="9"/>
      <c r="D35" s="9"/>
      <c r="E35" s="9"/>
      <c r="F35" s="9"/>
      <c r="G35" s="9"/>
      <c r="H35" s="9"/>
      <c r="I35" s="9"/>
      <c r="J35" s="9"/>
      <c r="K35" s="9"/>
      <c r="L35" s="9"/>
      <c r="M35" s="9"/>
      <c r="N35" s="9"/>
      <c r="O35" s="9"/>
      <c r="P35" s="9"/>
      <c r="Q35" s="9"/>
      <c r="R35" s="9"/>
      <c r="S35" s="9"/>
      <c r="T35" s="9"/>
      <c r="U35" s="10"/>
    </row>
    <row r="36" spans="1:21" x14ac:dyDescent="0.3">
      <c r="A36" s="8"/>
      <c r="B36" s="9"/>
      <c r="C36" s="9"/>
      <c r="D36" s="9"/>
      <c r="E36" s="9"/>
      <c r="F36" s="9"/>
      <c r="G36" s="9"/>
      <c r="H36" s="9"/>
      <c r="I36" s="9"/>
      <c r="J36" s="9"/>
      <c r="K36" s="9"/>
      <c r="L36" s="9"/>
      <c r="M36" s="9"/>
      <c r="N36" s="9"/>
      <c r="O36" s="9"/>
      <c r="P36" s="9"/>
      <c r="Q36" s="9"/>
      <c r="R36" s="9"/>
      <c r="S36" s="9"/>
      <c r="T36" s="9"/>
      <c r="U36" s="10"/>
    </row>
    <row r="37" spans="1:21" x14ac:dyDescent="0.3">
      <c r="A37" s="8"/>
      <c r="B37" s="9"/>
      <c r="C37" s="9"/>
      <c r="D37" s="9"/>
      <c r="E37" s="9"/>
      <c r="F37" s="9"/>
      <c r="G37" s="9"/>
      <c r="H37" s="9"/>
      <c r="I37" s="9"/>
      <c r="J37" s="9"/>
      <c r="K37" s="9"/>
      <c r="L37" s="9"/>
      <c r="M37" s="9"/>
      <c r="N37" s="9"/>
      <c r="O37" s="9"/>
      <c r="P37" s="9"/>
      <c r="Q37" s="9"/>
      <c r="R37" s="9"/>
      <c r="S37" s="9"/>
      <c r="T37" s="9"/>
      <c r="U37" s="10"/>
    </row>
    <row r="38" spans="1:21" x14ac:dyDescent="0.3">
      <c r="A38" s="8"/>
      <c r="B38" s="9"/>
      <c r="C38" s="9"/>
      <c r="D38" s="9"/>
      <c r="E38" s="9"/>
      <c r="F38" s="9"/>
      <c r="G38" s="9"/>
      <c r="H38" s="9"/>
      <c r="I38" s="9"/>
      <c r="J38" s="9"/>
      <c r="K38" s="9"/>
      <c r="L38" s="9"/>
      <c r="M38" s="9"/>
      <c r="N38" s="9"/>
      <c r="O38" s="9"/>
      <c r="P38" s="9"/>
      <c r="Q38" s="9"/>
      <c r="R38" s="9"/>
      <c r="S38" s="9"/>
      <c r="T38" s="9"/>
      <c r="U38" s="10"/>
    </row>
    <row r="39" spans="1:21" x14ac:dyDescent="0.3">
      <c r="A39" s="8"/>
      <c r="B39" s="9"/>
      <c r="C39" s="9"/>
      <c r="D39" s="9"/>
      <c r="E39" s="9"/>
      <c r="F39" s="9"/>
      <c r="G39" s="9"/>
      <c r="H39" s="9"/>
      <c r="I39" s="9"/>
      <c r="J39" s="9"/>
      <c r="K39" s="9"/>
      <c r="L39" s="9"/>
      <c r="M39" s="9"/>
      <c r="N39" s="9"/>
      <c r="O39" s="9"/>
      <c r="P39" s="9"/>
      <c r="Q39" s="9"/>
      <c r="R39" s="9"/>
      <c r="S39" s="9"/>
      <c r="T39" s="9"/>
      <c r="U39" s="10"/>
    </row>
    <row r="40" spans="1:21" x14ac:dyDescent="0.3">
      <c r="A40" s="8"/>
      <c r="B40" s="9"/>
      <c r="C40" s="9"/>
      <c r="D40" s="9"/>
      <c r="E40" s="9"/>
      <c r="F40" s="9"/>
      <c r="G40" s="9"/>
      <c r="H40" s="9"/>
      <c r="I40" s="9"/>
      <c r="J40" s="9"/>
      <c r="K40" s="9"/>
      <c r="L40" s="9"/>
      <c r="M40" s="9"/>
      <c r="N40" s="9"/>
      <c r="O40" s="9"/>
      <c r="P40" s="9"/>
      <c r="Q40" s="9"/>
      <c r="R40" s="9"/>
      <c r="S40" s="9"/>
      <c r="T40" s="9"/>
      <c r="U40" s="10"/>
    </row>
    <row r="41" spans="1:21" x14ac:dyDescent="0.3">
      <c r="A41" s="8"/>
      <c r="B41" s="9"/>
      <c r="C41" s="9"/>
      <c r="D41" s="9"/>
      <c r="E41" s="9"/>
      <c r="F41" s="9"/>
      <c r="G41" s="9"/>
      <c r="H41" s="9"/>
      <c r="I41" s="9"/>
      <c r="J41" s="9"/>
      <c r="K41" s="9"/>
      <c r="L41" s="9"/>
      <c r="M41" s="9"/>
      <c r="N41" s="9"/>
      <c r="O41" s="9"/>
      <c r="P41" s="9"/>
      <c r="Q41" s="9"/>
      <c r="R41" s="9"/>
      <c r="S41" s="9"/>
      <c r="T41" s="9"/>
      <c r="U41" s="10"/>
    </row>
    <row r="42" spans="1:21" x14ac:dyDescent="0.3">
      <c r="A42" s="8"/>
      <c r="B42" s="9"/>
      <c r="C42" s="9"/>
      <c r="D42" s="9"/>
      <c r="E42" s="9"/>
      <c r="F42" s="9"/>
      <c r="G42" s="9"/>
      <c r="H42" s="9"/>
      <c r="I42" s="9"/>
      <c r="J42" s="9"/>
      <c r="K42" s="9"/>
      <c r="L42" s="9"/>
      <c r="M42" s="9"/>
      <c r="N42" s="9"/>
      <c r="O42" s="9"/>
      <c r="P42" s="9"/>
      <c r="Q42" s="9"/>
      <c r="R42" s="9"/>
      <c r="S42" s="9"/>
      <c r="T42" s="9"/>
      <c r="U42" s="10"/>
    </row>
    <row r="43" spans="1:21" x14ac:dyDescent="0.3">
      <c r="A43" s="8"/>
      <c r="B43" s="9"/>
      <c r="C43" s="9"/>
      <c r="D43" s="9"/>
      <c r="E43" s="9"/>
      <c r="F43" s="9"/>
      <c r="G43" s="9"/>
      <c r="H43" s="9"/>
      <c r="I43" s="9"/>
      <c r="J43" s="9"/>
      <c r="K43" s="9"/>
      <c r="L43" s="9"/>
      <c r="M43" s="9"/>
      <c r="N43" s="9"/>
      <c r="O43" s="9"/>
      <c r="P43" s="9"/>
      <c r="Q43" s="9"/>
      <c r="R43" s="9"/>
      <c r="S43" s="9"/>
      <c r="T43" s="9"/>
      <c r="U43" s="10"/>
    </row>
    <row r="44" spans="1:21" x14ac:dyDescent="0.3">
      <c r="A44" s="8"/>
      <c r="B44" s="9"/>
      <c r="C44" s="9"/>
      <c r="D44" s="9"/>
      <c r="E44" s="9"/>
      <c r="F44" s="9"/>
      <c r="G44" s="9"/>
      <c r="H44" s="9"/>
      <c r="I44" s="9"/>
      <c r="J44" s="9"/>
      <c r="K44" s="9"/>
      <c r="L44" s="9"/>
      <c r="M44" s="9"/>
      <c r="N44" s="9"/>
      <c r="O44" s="9"/>
      <c r="P44" s="9"/>
      <c r="Q44" s="9"/>
      <c r="R44" s="9"/>
      <c r="S44" s="9"/>
      <c r="T44" s="9"/>
      <c r="U44" s="10"/>
    </row>
    <row r="45" spans="1:21" x14ac:dyDescent="0.3">
      <c r="A45" s="8"/>
      <c r="B45" s="9"/>
      <c r="C45" s="9"/>
      <c r="D45" s="9"/>
      <c r="E45" s="9"/>
      <c r="F45" s="9"/>
      <c r="G45" s="9"/>
      <c r="H45" s="9"/>
      <c r="I45" s="9"/>
      <c r="J45" s="9"/>
      <c r="K45" s="9"/>
      <c r="L45" s="9"/>
      <c r="M45" s="9"/>
      <c r="N45" s="9"/>
      <c r="O45" s="9"/>
      <c r="P45" s="9"/>
      <c r="Q45" s="9"/>
      <c r="R45" s="9"/>
      <c r="S45" s="9"/>
      <c r="T45" s="9"/>
      <c r="U45" s="10"/>
    </row>
    <row r="46" spans="1:21" x14ac:dyDescent="0.3">
      <c r="A46" s="8"/>
      <c r="B46" s="9"/>
      <c r="C46" s="9"/>
      <c r="D46" s="9"/>
      <c r="E46" s="9"/>
      <c r="F46" s="9"/>
      <c r="G46" s="9"/>
      <c r="H46" s="9"/>
      <c r="I46" s="9"/>
      <c r="J46" s="9"/>
      <c r="K46" s="9"/>
      <c r="L46" s="9"/>
      <c r="M46" s="9"/>
      <c r="N46" s="9"/>
      <c r="O46" s="9"/>
      <c r="P46" s="9"/>
      <c r="Q46" s="9"/>
      <c r="R46" s="9"/>
      <c r="S46" s="9"/>
      <c r="T46" s="9"/>
      <c r="U46" s="10"/>
    </row>
    <row r="47" spans="1:21" x14ac:dyDescent="0.3">
      <c r="A47" s="8"/>
      <c r="B47" s="9"/>
      <c r="C47" s="9"/>
      <c r="D47" s="9"/>
      <c r="E47" s="9"/>
      <c r="F47" s="9"/>
      <c r="G47" s="9"/>
      <c r="H47" s="9"/>
      <c r="I47" s="9"/>
      <c r="J47" s="9"/>
      <c r="K47" s="9"/>
      <c r="L47" s="9"/>
      <c r="M47" s="9"/>
      <c r="N47" s="9"/>
      <c r="O47" s="9"/>
      <c r="P47" s="9"/>
      <c r="Q47" s="9"/>
      <c r="R47" s="9"/>
      <c r="S47" s="9"/>
      <c r="T47" s="9"/>
      <c r="U47" s="10"/>
    </row>
    <row r="48" spans="1:21" ht="15" thickBot="1" x14ac:dyDescent="0.35">
      <c r="A48" s="11"/>
      <c r="B48" s="12"/>
      <c r="C48" s="12"/>
      <c r="D48" s="12"/>
      <c r="E48" s="12"/>
      <c r="F48" s="12"/>
      <c r="G48" s="12"/>
      <c r="H48" s="12"/>
      <c r="I48" s="12"/>
      <c r="J48" s="12"/>
      <c r="K48" s="12"/>
      <c r="L48" s="12"/>
      <c r="M48" s="12"/>
      <c r="N48" s="12"/>
      <c r="O48" s="12"/>
      <c r="P48" s="12"/>
      <c r="Q48" s="12"/>
      <c r="R48" s="12"/>
      <c r="S48" s="12"/>
      <c r="T48" s="12"/>
      <c r="U48" s="13"/>
    </row>
  </sheetData>
  <mergeCells count="2">
    <mergeCell ref="A1:R2"/>
    <mergeCell ref="S1:U2"/>
  </mergeCells>
  <pageMargins left="0.25" right="0.25"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16FC8-B82E-420E-B606-01C3FEDD98B5}">
  <dimension ref="A3:B12"/>
  <sheetViews>
    <sheetView zoomScale="84" workbookViewId="0">
      <selection activeCell="D21" sqref="D21"/>
    </sheetView>
  </sheetViews>
  <sheetFormatPr defaultRowHeight="14.4" x14ac:dyDescent="0.3"/>
  <cols>
    <col min="1" max="1" width="19" bestFit="1" customWidth="1"/>
    <col min="2" max="2" width="23.33203125" bestFit="1" customWidth="1"/>
    <col min="5" max="5" width="19" bestFit="1" customWidth="1"/>
    <col min="6" max="6" width="23.33203125" bestFit="1" customWidth="1"/>
  </cols>
  <sheetData>
    <row r="3" spans="1:2" x14ac:dyDescent="0.3">
      <c r="A3" s="2" t="s">
        <v>846</v>
      </c>
      <c r="B3" t="s">
        <v>855</v>
      </c>
    </row>
    <row r="4" spans="1:2" x14ac:dyDescent="0.3">
      <c r="A4" s="3" t="s">
        <v>726</v>
      </c>
      <c r="B4">
        <v>5919500</v>
      </c>
    </row>
    <row r="5" spans="1:2" x14ac:dyDescent="0.3">
      <c r="A5" s="3" t="s">
        <v>770</v>
      </c>
      <c r="B5">
        <v>899000</v>
      </c>
    </row>
    <row r="6" spans="1:2" x14ac:dyDescent="0.3">
      <c r="A6" s="3" t="s">
        <v>797</v>
      </c>
      <c r="B6">
        <v>60000</v>
      </c>
    </row>
    <row r="7" spans="1:2" x14ac:dyDescent="0.3">
      <c r="A7" s="3" t="s">
        <v>848</v>
      </c>
      <c r="B7">
        <v>6878500</v>
      </c>
    </row>
    <row r="9" spans="1:2" x14ac:dyDescent="0.3">
      <c r="A9" s="7" t="s">
        <v>846</v>
      </c>
      <c r="B9" s="7" t="s">
        <v>855</v>
      </c>
    </row>
    <row r="10" spans="1:2" x14ac:dyDescent="0.3">
      <c r="A10" s="3" t="s">
        <v>726</v>
      </c>
      <c r="B10">
        <v>5919500</v>
      </c>
    </row>
    <row r="11" spans="1:2" x14ac:dyDescent="0.3">
      <c r="A11" s="3" t="s">
        <v>770</v>
      </c>
      <c r="B11">
        <v>899000</v>
      </c>
    </row>
    <row r="12" spans="1:2" x14ac:dyDescent="0.3">
      <c r="A12" s="3" t="s">
        <v>797</v>
      </c>
      <c r="B12">
        <v>60000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00FE-EA11-4C10-BD02-6F78F87679B4}">
  <dimension ref="A1:M50"/>
  <sheetViews>
    <sheetView topLeftCell="I1" workbookViewId="0">
      <selection activeCell="D10" sqref="D10"/>
    </sheetView>
  </sheetViews>
  <sheetFormatPr defaultRowHeight="14.4" x14ac:dyDescent="0.3"/>
  <cols>
    <col min="1" max="1" width="28.109375" bestFit="1" customWidth="1"/>
    <col min="2" max="2" width="16.6640625" bestFit="1" customWidth="1"/>
    <col min="3" max="3" width="16.33203125" bestFit="1" customWidth="1"/>
    <col min="4" max="4" width="19.6640625" bestFit="1" customWidth="1"/>
    <col min="5" max="5" width="19.5546875" bestFit="1" customWidth="1"/>
    <col min="6" max="6" width="18.6640625" bestFit="1" customWidth="1"/>
    <col min="7" max="7" width="14.44140625" bestFit="1" customWidth="1"/>
    <col min="8" max="8" width="19" bestFit="1" customWidth="1"/>
    <col min="9" max="9" width="11.6640625" bestFit="1" customWidth="1"/>
    <col min="10" max="10" width="41.6640625" bestFit="1" customWidth="1"/>
    <col min="11" max="11" width="18" bestFit="1" customWidth="1"/>
    <col min="12" max="12" width="32.6640625" bestFit="1" customWidth="1"/>
    <col min="13" max="13" width="50.88671875" bestFit="1" customWidth="1"/>
  </cols>
  <sheetData>
    <row r="1" spans="1:13" x14ac:dyDescent="0.3">
      <c r="A1" t="s">
        <v>713</v>
      </c>
      <c r="B1" t="s">
        <v>714</v>
      </c>
      <c r="C1" t="s">
        <v>715</v>
      </c>
      <c r="D1" t="s">
        <v>669</v>
      </c>
      <c r="E1" t="s">
        <v>716</v>
      </c>
      <c r="F1" t="s">
        <v>717</v>
      </c>
      <c r="G1" t="s">
        <v>718</v>
      </c>
      <c r="H1" t="s">
        <v>719</v>
      </c>
      <c r="I1" t="s">
        <v>720</v>
      </c>
      <c r="J1" t="s">
        <v>721</v>
      </c>
      <c r="K1" t="s">
        <v>5</v>
      </c>
      <c r="L1" t="s">
        <v>722</v>
      </c>
      <c r="M1" t="s">
        <v>723</v>
      </c>
    </row>
    <row r="2" spans="1:13" x14ac:dyDescent="0.3">
      <c r="A2" t="s">
        <v>724</v>
      </c>
      <c r="B2" t="s">
        <v>725</v>
      </c>
      <c r="C2">
        <v>3</v>
      </c>
      <c r="D2" t="s">
        <v>56</v>
      </c>
      <c r="E2">
        <v>8000000</v>
      </c>
      <c r="F2">
        <v>400000</v>
      </c>
      <c r="G2" s="1">
        <v>43782</v>
      </c>
      <c r="H2" t="s">
        <v>726</v>
      </c>
      <c r="I2" t="s">
        <v>22</v>
      </c>
      <c r="J2" t="s">
        <v>40</v>
      </c>
      <c r="K2" t="s">
        <v>38</v>
      </c>
      <c r="L2" t="s">
        <v>727</v>
      </c>
      <c r="M2" t="s">
        <v>728</v>
      </c>
    </row>
    <row r="3" spans="1:13" x14ac:dyDescent="0.3">
      <c r="A3" t="s">
        <v>729</v>
      </c>
      <c r="B3" t="s">
        <v>730</v>
      </c>
      <c r="C3">
        <v>1</v>
      </c>
      <c r="D3" t="s">
        <v>21</v>
      </c>
      <c r="E3">
        <v>200000</v>
      </c>
      <c r="F3">
        <v>30000</v>
      </c>
      <c r="G3" s="1">
        <v>43921</v>
      </c>
      <c r="H3" t="s">
        <v>726</v>
      </c>
      <c r="I3" t="s">
        <v>22</v>
      </c>
      <c r="J3" t="s">
        <v>40</v>
      </c>
      <c r="K3" t="s">
        <v>38</v>
      </c>
      <c r="L3" t="s">
        <v>727</v>
      </c>
      <c r="M3" t="s">
        <v>731</v>
      </c>
    </row>
    <row r="4" spans="1:13" x14ac:dyDescent="0.3">
      <c r="A4" t="s">
        <v>732</v>
      </c>
      <c r="B4" t="s">
        <v>733</v>
      </c>
      <c r="C4">
        <v>1</v>
      </c>
      <c r="D4" t="s">
        <v>21</v>
      </c>
      <c r="E4">
        <v>0</v>
      </c>
      <c r="F4">
        <v>100000</v>
      </c>
      <c r="G4" s="1">
        <v>44012</v>
      </c>
      <c r="H4" t="s">
        <v>726</v>
      </c>
      <c r="I4" t="s">
        <v>22</v>
      </c>
      <c r="J4" t="s">
        <v>20</v>
      </c>
      <c r="K4" t="s">
        <v>20</v>
      </c>
      <c r="L4" t="s">
        <v>734</v>
      </c>
      <c r="M4" t="s">
        <v>735</v>
      </c>
    </row>
    <row r="5" spans="1:13" x14ac:dyDescent="0.3">
      <c r="A5" t="s">
        <v>736</v>
      </c>
      <c r="B5" t="s">
        <v>737</v>
      </c>
      <c r="C5">
        <v>1</v>
      </c>
      <c r="D5" t="s">
        <v>21</v>
      </c>
      <c r="E5">
        <v>0</v>
      </c>
      <c r="F5">
        <v>100000</v>
      </c>
      <c r="G5" s="1">
        <v>43921</v>
      </c>
      <c r="H5" t="s">
        <v>726</v>
      </c>
      <c r="I5" t="s">
        <v>22</v>
      </c>
      <c r="J5" t="s">
        <v>20</v>
      </c>
      <c r="K5" t="s">
        <v>20</v>
      </c>
      <c r="L5" t="s">
        <v>734</v>
      </c>
      <c r="M5" t="s">
        <v>735</v>
      </c>
    </row>
    <row r="6" spans="1:13" x14ac:dyDescent="0.3">
      <c r="A6" t="s">
        <v>738</v>
      </c>
      <c r="B6" t="s">
        <v>739</v>
      </c>
      <c r="C6">
        <v>1</v>
      </c>
      <c r="D6" t="s">
        <v>21</v>
      </c>
      <c r="E6">
        <v>1200000</v>
      </c>
      <c r="F6">
        <v>100000</v>
      </c>
      <c r="G6" s="1">
        <v>43921</v>
      </c>
      <c r="H6" t="s">
        <v>726</v>
      </c>
      <c r="I6" t="s">
        <v>22</v>
      </c>
      <c r="J6" t="s">
        <v>104</v>
      </c>
      <c r="K6" t="s">
        <v>34</v>
      </c>
      <c r="L6" t="s">
        <v>34</v>
      </c>
      <c r="M6" t="s">
        <v>740</v>
      </c>
    </row>
    <row r="7" spans="1:13" x14ac:dyDescent="0.3">
      <c r="A7" t="s">
        <v>741</v>
      </c>
      <c r="B7" t="s">
        <v>742</v>
      </c>
      <c r="C7">
        <v>1</v>
      </c>
      <c r="D7" t="s">
        <v>21</v>
      </c>
      <c r="E7">
        <v>0</v>
      </c>
      <c r="F7">
        <v>100000</v>
      </c>
      <c r="G7" s="1">
        <v>43982</v>
      </c>
      <c r="H7" t="s">
        <v>726</v>
      </c>
      <c r="I7" t="s">
        <v>22</v>
      </c>
      <c r="J7" t="s">
        <v>35</v>
      </c>
      <c r="K7" t="s">
        <v>35</v>
      </c>
      <c r="L7" t="s">
        <v>743</v>
      </c>
      <c r="M7" t="s">
        <v>744</v>
      </c>
    </row>
    <row r="8" spans="1:13" x14ac:dyDescent="0.3">
      <c r="A8" t="s">
        <v>745</v>
      </c>
      <c r="B8" t="s">
        <v>746</v>
      </c>
      <c r="C8">
        <v>1</v>
      </c>
      <c r="D8" t="s">
        <v>21</v>
      </c>
      <c r="E8">
        <v>0</v>
      </c>
      <c r="F8">
        <v>100000</v>
      </c>
      <c r="G8" s="1">
        <v>43982</v>
      </c>
      <c r="H8" t="s">
        <v>726</v>
      </c>
      <c r="I8" t="s">
        <v>22</v>
      </c>
      <c r="J8" t="s">
        <v>20</v>
      </c>
      <c r="K8" t="s">
        <v>20</v>
      </c>
      <c r="L8" t="s">
        <v>734</v>
      </c>
      <c r="M8" t="s">
        <v>735</v>
      </c>
    </row>
    <row r="9" spans="1:13" x14ac:dyDescent="0.3">
      <c r="A9" t="s">
        <v>747</v>
      </c>
      <c r="B9" t="s">
        <v>748</v>
      </c>
      <c r="C9">
        <v>1</v>
      </c>
      <c r="D9" t="s">
        <v>21</v>
      </c>
      <c r="E9">
        <v>0</v>
      </c>
      <c r="F9">
        <v>125000</v>
      </c>
      <c r="G9" s="1">
        <v>44012</v>
      </c>
      <c r="H9" t="s">
        <v>726</v>
      </c>
      <c r="I9" t="s">
        <v>22</v>
      </c>
      <c r="J9" t="s">
        <v>40</v>
      </c>
      <c r="K9" t="s">
        <v>38</v>
      </c>
      <c r="L9" t="s">
        <v>727</v>
      </c>
      <c r="M9" t="s">
        <v>728</v>
      </c>
    </row>
    <row r="10" spans="1:13" x14ac:dyDescent="0.3">
      <c r="A10" t="s">
        <v>749</v>
      </c>
      <c r="B10" t="s">
        <v>750</v>
      </c>
      <c r="C10">
        <v>1</v>
      </c>
      <c r="D10" t="s">
        <v>21</v>
      </c>
      <c r="E10">
        <v>0</v>
      </c>
      <c r="F10">
        <v>100000</v>
      </c>
      <c r="G10" s="1">
        <v>43921</v>
      </c>
      <c r="H10" t="s">
        <v>726</v>
      </c>
      <c r="I10" t="s">
        <v>22</v>
      </c>
      <c r="J10" t="s">
        <v>20</v>
      </c>
      <c r="K10" t="s">
        <v>20</v>
      </c>
      <c r="L10" t="s">
        <v>734</v>
      </c>
      <c r="M10" t="s">
        <v>735</v>
      </c>
    </row>
    <row r="11" spans="1:13" x14ac:dyDescent="0.3">
      <c r="A11" t="s">
        <v>751</v>
      </c>
      <c r="B11" t="s">
        <v>752</v>
      </c>
      <c r="C11">
        <v>12</v>
      </c>
      <c r="D11" t="s">
        <v>66</v>
      </c>
      <c r="E11">
        <v>0</v>
      </c>
      <c r="F11">
        <v>200000</v>
      </c>
      <c r="G11" s="1">
        <v>43921</v>
      </c>
      <c r="H11" t="s">
        <v>726</v>
      </c>
      <c r="I11" t="s">
        <v>22</v>
      </c>
      <c r="J11" t="s">
        <v>20</v>
      </c>
      <c r="K11" t="s">
        <v>20</v>
      </c>
      <c r="L11" t="s">
        <v>734</v>
      </c>
      <c r="M11" t="s">
        <v>735</v>
      </c>
    </row>
    <row r="12" spans="1:13" x14ac:dyDescent="0.3">
      <c r="A12" t="s">
        <v>753</v>
      </c>
      <c r="B12" t="s">
        <v>754</v>
      </c>
      <c r="C12">
        <v>12</v>
      </c>
      <c r="D12" t="s">
        <v>66</v>
      </c>
      <c r="E12">
        <v>0</v>
      </c>
      <c r="F12">
        <v>75000</v>
      </c>
      <c r="G12" s="1">
        <v>43921</v>
      </c>
      <c r="H12" t="s">
        <v>726</v>
      </c>
      <c r="I12" t="s">
        <v>22</v>
      </c>
      <c r="J12" t="s">
        <v>40</v>
      </c>
      <c r="K12" t="s">
        <v>38</v>
      </c>
      <c r="L12" t="s">
        <v>727</v>
      </c>
      <c r="M12" t="s">
        <v>728</v>
      </c>
    </row>
    <row r="13" spans="1:13" x14ac:dyDescent="0.3">
      <c r="A13" t="s">
        <v>755</v>
      </c>
      <c r="B13" t="s">
        <v>756</v>
      </c>
      <c r="C13">
        <v>12</v>
      </c>
      <c r="D13" t="s">
        <v>66</v>
      </c>
      <c r="E13">
        <v>0</v>
      </c>
      <c r="F13">
        <v>25000</v>
      </c>
      <c r="G13" s="1">
        <v>43921</v>
      </c>
      <c r="H13" t="s">
        <v>726</v>
      </c>
      <c r="I13" t="s">
        <v>22</v>
      </c>
      <c r="J13" t="s">
        <v>40</v>
      </c>
      <c r="K13" t="s">
        <v>38</v>
      </c>
      <c r="L13" t="s">
        <v>727</v>
      </c>
      <c r="M13" t="s">
        <v>731</v>
      </c>
    </row>
    <row r="14" spans="1:13" x14ac:dyDescent="0.3">
      <c r="A14" t="s">
        <v>757</v>
      </c>
      <c r="B14" t="s">
        <v>758</v>
      </c>
      <c r="C14">
        <v>12</v>
      </c>
      <c r="D14" t="s">
        <v>66</v>
      </c>
      <c r="E14">
        <v>2000000</v>
      </c>
      <c r="F14">
        <v>150000</v>
      </c>
      <c r="G14" s="1">
        <v>43982</v>
      </c>
      <c r="H14" t="s">
        <v>726</v>
      </c>
      <c r="I14" t="s">
        <v>22</v>
      </c>
      <c r="J14" t="s">
        <v>40</v>
      </c>
      <c r="K14" t="s">
        <v>38</v>
      </c>
      <c r="L14" t="s">
        <v>727</v>
      </c>
      <c r="M14" t="s">
        <v>728</v>
      </c>
    </row>
    <row r="15" spans="1:13" x14ac:dyDescent="0.3">
      <c r="A15" t="s">
        <v>759</v>
      </c>
      <c r="B15" t="s">
        <v>760</v>
      </c>
      <c r="C15">
        <v>12</v>
      </c>
      <c r="D15" t="s">
        <v>66</v>
      </c>
      <c r="E15">
        <v>500000</v>
      </c>
      <c r="F15">
        <v>75000</v>
      </c>
      <c r="G15" s="1">
        <v>43982</v>
      </c>
      <c r="H15" t="s">
        <v>726</v>
      </c>
      <c r="I15" t="s">
        <v>22</v>
      </c>
      <c r="J15" t="s">
        <v>35</v>
      </c>
      <c r="K15" t="s">
        <v>35</v>
      </c>
      <c r="L15" t="s">
        <v>743</v>
      </c>
      <c r="M15" t="s">
        <v>761</v>
      </c>
    </row>
    <row r="16" spans="1:13" x14ac:dyDescent="0.3">
      <c r="A16" t="s">
        <v>762</v>
      </c>
      <c r="B16" t="s">
        <v>763</v>
      </c>
      <c r="C16">
        <v>3</v>
      </c>
      <c r="D16" t="s">
        <v>56</v>
      </c>
      <c r="E16">
        <v>2500000</v>
      </c>
      <c r="F16">
        <v>125000</v>
      </c>
      <c r="G16" s="1">
        <v>43800</v>
      </c>
      <c r="H16" t="s">
        <v>726</v>
      </c>
      <c r="I16" t="s">
        <v>22</v>
      </c>
      <c r="J16" t="s">
        <v>40</v>
      </c>
      <c r="K16" t="s">
        <v>38</v>
      </c>
      <c r="L16" t="s">
        <v>727</v>
      </c>
      <c r="M16" t="s">
        <v>728</v>
      </c>
    </row>
    <row r="17" spans="1:13" x14ac:dyDescent="0.3">
      <c r="A17" t="s">
        <v>764</v>
      </c>
      <c r="B17" t="s">
        <v>765</v>
      </c>
      <c r="C17">
        <v>10</v>
      </c>
      <c r="D17" t="s">
        <v>39</v>
      </c>
      <c r="E17">
        <v>1400000</v>
      </c>
      <c r="F17">
        <v>100000</v>
      </c>
      <c r="G17" s="1">
        <v>43808</v>
      </c>
      <c r="H17" t="s">
        <v>726</v>
      </c>
      <c r="I17" t="s">
        <v>22</v>
      </c>
      <c r="J17" t="s">
        <v>40</v>
      </c>
      <c r="K17" t="s">
        <v>38</v>
      </c>
      <c r="L17" t="s">
        <v>727</v>
      </c>
      <c r="M17" t="s">
        <v>728</v>
      </c>
    </row>
    <row r="18" spans="1:13" x14ac:dyDescent="0.3">
      <c r="A18" t="s">
        <v>766</v>
      </c>
      <c r="B18" t="s">
        <v>767</v>
      </c>
      <c r="C18">
        <v>10</v>
      </c>
      <c r="D18" t="s">
        <v>39</v>
      </c>
      <c r="E18">
        <v>4500000</v>
      </c>
      <c r="F18">
        <v>350000</v>
      </c>
      <c r="G18" s="1">
        <v>43810</v>
      </c>
      <c r="H18" t="s">
        <v>726</v>
      </c>
      <c r="I18" t="s">
        <v>22</v>
      </c>
      <c r="J18" t="s">
        <v>40</v>
      </c>
      <c r="K18" t="s">
        <v>34</v>
      </c>
      <c r="L18" t="s">
        <v>34</v>
      </c>
      <c r="M18" t="s">
        <v>728</v>
      </c>
    </row>
    <row r="19" spans="1:13" x14ac:dyDescent="0.3">
      <c r="A19" t="s">
        <v>768</v>
      </c>
      <c r="B19" t="s">
        <v>769</v>
      </c>
      <c r="C19">
        <v>3</v>
      </c>
      <c r="D19" t="s">
        <v>56</v>
      </c>
      <c r="E19">
        <v>9500000</v>
      </c>
      <c r="F19">
        <v>200000</v>
      </c>
      <c r="G19" s="1">
        <v>43738</v>
      </c>
      <c r="H19" t="s">
        <v>770</v>
      </c>
      <c r="I19" t="s">
        <v>22</v>
      </c>
      <c r="J19" t="s">
        <v>40</v>
      </c>
      <c r="K19" t="s">
        <v>38</v>
      </c>
      <c r="L19" t="s">
        <v>727</v>
      </c>
      <c r="M19" t="s">
        <v>728</v>
      </c>
    </row>
    <row r="20" spans="1:13" x14ac:dyDescent="0.3">
      <c r="A20" t="s">
        <v>771</v>
      </c>
      <c r="B20" t="s">
        <v>772</v>
      </c>
      <c r="C20">
        <v>10</v>
      </c>
      <c r="D20" t="s">
        <v>39</v>
      </c>
      <c r="E20">
        <v>4500000</v>
      </c>
      <c r="F20">
        <v>300000</v>
      </c>
      <c r="G20" s="1">
        <v>43767</v>
      </c>
      <c r="H20" t="s">
        <v>726</v>
      </c>
      <c r="I20" t="s">
        <v>22</v>
      </c>
      <c r="J20" t="s">
        <v>40</v>
      </c>
      <c r="K20" t="s">
        <v>38</v>
      </c>
      <c r="L20" t="s">
        <v>727</v>
      </c>
      <c r="M20" t="s">
        <v>728</v>
      </c>
    </row>
    <row r="21" spans="1:13" x14ac:dyDescent="0.3">
      <c r="A21" t="s">
        <v>773</v>
      </c>
      <c r="B21" t="s">
        <v>774</v>
      </c>
      <c r="C21">
        <v>3</v>
      </c>
      <c r="D21" t="s">
        <v>56</v>
      </c>
      <c r="E21">
        <v>0</v>
      </c>
      <c r="F21">
        <v>100000</v>
      </c>
      <c r="G21" s="1">
        <v>43784</v>
      </c>
      <c r="H21" t="s">
        <v>726</v>
      </c>
      <c r="I21" t="s">
        <v>22</v>
      </c>
      <c r="J21" t="s">
        <v>40</v>
      </c>
      <c r="K21" t="s">
        <v>38</v>
      </c>
      <c r="L21" t="s">
        <v>727</v>
      </c>
      <c r="M21" t="s">
        <v>728</v>
      </c>
    </row>
    <row r="22" spans="1:13" x14ac:dyDescent="0.3">
      <c r="A22" t="s">
        <v>775</v>
      </c>
      <c r="B22" t="s">
        <v>776</v>
      </c>
      <c r="C22">
        <v>3</v>
      </c>
      <c r="D22" t="s">
        <v>56</v>
      </c>
      <c r="E22">
        <v>6000000</v>
      </c>
      <c r="F22">
        <v>300000</v>
      </c>
      <c r="G22" s="1">
        <v>43800</v>
      </c>
      <c r="H22" t="s">
        <v>726</v>
      </c>
      <c r="I22" t="s">
        <v>22</v>
      </c>
      <c r="J22" t="s">
        <v>40</v>
      </c>
      <c r="K22" t="s">
        <v>38</v>
      </c>
      <c r="L22" t="s">
        <v>727</v>
      </c>
      <c r="M22" t="s">
        <v>728</v>
      </c>
    </row>
    <row r="23" spans="1:13" x14ac:dyDescent="0.3">
      <c r="A23" t="s">
        <v>777</v>
      </c>
      <c r="B23" t="s">
        <v>778</v>
      </c>
      <c r="C23">
        <v>10</v>
      </c>
      <c r="D23" t="s">
        <v>39</v>
      </c>
      <c r="E23">
        <v>600000</v>
      </c>
      <c r="F23">
        <v>100000</v>
      </c>
      <c r="G23" s="1">
        <v>43799</v>
      </c>
      <c r="H23" t="s">
        <v>726</v>
      </c>
      <c r="I23" t="s">
        <v>22</v>
      </c>
      <c r="J23" t="s">
        <v>408</v>
      </c>
      <c r="K23" t="s">
        <v>38</v>
      </c>
      <c r="L23" t="s">
        <v>727</v>
      </c>
      <c r="M23" t="s">
        <v>728</v>
      </c>
    </row>
    <row r="24" spans="1:13" x14ac:dyDescent="0.3">
      <c r="A24" t="s">
        <v>779</v>
      </c>
      <c r="B24" t="s">
        <v>780</v>
      </c>
      <c r="C24">
        <v>10</v>
      </c>
      <c r="D24" t="s">
        <v>39</v>
      </c>
      <c r="E24">
        <v>210000</v>
      </c>
      <c r="F24">
        <v>35000</v>
      </c>
      <c r="G24" s="1">
        <v>43799</v>
      </c>
      <c r="H24" t="s">
        <v>726</v>
      </c>
      <c r="I24" t="s">
        <v>22</v>
      </c>
      <c r="J24" t="s">
        <v>408</v>
      </c>
      <c r="K24" t="s">
        <v>38</v>
      </c>
      <c r="L24" t="s">
        <v>727</v>
      </c>
      <c r="M24" t="s">
        <v>731</v>
      </c>
    </row>
    <row r="25" spans="1:13" x14ac:dyDescent="0.3">
      <c r="A25" t="s">
        <v>781</v>
      </c>
      <c r="B25" t="s">
        <v>782</v>
      </c>
      <c r="C25">
        <v>10</v>
      </c>
      <c r="D25" t="s">
        <v>39</v>
      </c>
      <c r="E25">
        <v>300000</v>
      </c>
      <c r="F25">
        <v>49500</v>
      </c>
      <c r="G25" s="1">
        <v>43738</v>
      </c>
      <c r="H25" t="s">
        <v>770</v>
      </c>
      <c r="I25" t="s">
        <v>22</v>
      </c>
      <c r="J25" t="s">
        <v>35</v>
      </c>
      <c r="K25" t="s">
        <v>35</v>
      </c>
      <c r="L25" t="s">
        <v>743</v>
      </c>
      <c r="M25" t="s">
        <v>744</v>
      </c>
    </row>
    <row r="26" spans="1:13" x14ac:dyDescent="0.3">
      <c r="A26" t="s">
        <v>783</v>
      </c>
      <c r="B26" t="s">
        <v>784</v>
      </c>
      <c r="C26">
        <v>10</v>
      </c>
      <c r="D26" t="s">
        <v>39</v>
      </c>
      <c r="E26">
        <v>300000</v>
      </c>
      <c r="F26">
        <v>49500</v>
      </c>
      <c r="G26" s="1">
        <v>43738</v>
      </c>
      <c r="H26" t="s">
        <v>770</v>
      </c>
      <c r="I26" t="s">
        <v>22</v>
      </c>
      <c r="J26" t="s">
        <v>35</v>
      </c>
      <c r="K26" t="s">
        <v>35</v>
      </c>
      <c r="L26" t="s">
        <v>743</v>
      </c>
      <c r="M26" t="s">
        <v>785</v>
      </c>
    </row>
    <row r="27" spans="1:13" x14ac:dyDescent="0.3">
      <c r="A27" t="s">
        <v>786</v>
      </c>
      <c r="B27" t="s">
        <v>787</v>
      </c>
      <c r="C27">
        <v>10</v>
      </c>
      <c r="D27" t="s">
        <v>39</v>
      </c>
      <c r="E27">
        <v>5000000</v>
      </c>
      <c r="F27">
        <v>250000</v>
      </c>
      <c r="G27" s="1">
        <v>43799</v>
      </c>
      <c r="H27" t="s">
        <v>726</v>
      </c>
      <c r="I27" t="s">
        <v>22</v>
      </c>
      <c r="J27" t="s">
        <v>40</v>
      </c>
      <c r="K27" t="s">
        <v>38</v>
      </c>
      <c r="L27" t="s">
        <v>727</v>
      </c>
      <c r="M27" t="s">
        <v>728</v>
      </c>
    </row>
    <row r="28" spans="1:13" x14ac:dyDescent="0.3">
      <c r="A28" t="s">
        <v>20</v>
      </c>
      <c r="B28" t="s">
        <v>788</v>
      </c>
      <c r="C28">
        <v>3</v>
      </c>
      <c r="D28" t="s">
        <v>56</v>
      </c>
      <c r="E28">
        <v>0</v>
      </c>
      <c r="F28">
        <v>100000</v>
      </c>
      <c r="G28" s="1">
        <v>43769</v>
      </c>
      <c r="H28" t="s">
        <v>770</v>
      </c>
      <c r="I28" t="s">
        <v>22</v>
      </c>
      <c r="J28" t="s">
        <v>20</v>
      </c>
      <c r="K28" t="s">
        <v>20</v>
      </c>
      <c r="L28" t="s">
        <v>789</v>
      </c>
      <c r="M28" t="s">
        <v>790</v>
      </c>
    </row>
    <row r="29" spans="1:13" x14ac:dyDescent="0.3">
      <c r="A29" t="s">
        <v>791</v>
      </c>
      <c r="B29" t="s">
        <v>792</v>
      </c>
      <c r="C29">
        <v>12</v>
      </c>
      <c r="D29" t="s">
        <v>66</v>
      </c>
      <c r="E29">
        <v>90000000</v>
      </c>
      <c r="F29">
        <v>200000</v>
      </c>
      <c r="G29" s="1">
        <v>44074</v>
      </c>
      <c r="H29" t="s">
        <v>726</v>
      </c>
      <c r="I29" t="s">
        <v>22</v>
      </c>
      <c r="J29" t="s">
        <v>48</v>
      </c>
      <c r="K29" t="s">
        <v>32</v>
      </c>
      <c r="L29" t="s">
        <v>793</v>
      </c>
      <c r="M29" t="s">
        <v>794</v>
      </c>
    </row>
    <row r="30" spans="1:13" x14ac:dyDescent="0.3">
      <c r="A30" t="s">
        <v>795</v>
      </c>
      <c r="B30" t="s">
        <v>796</v>
      </c>
      <c r="C30">
        <v>3</v>
      </c>
      <c r="D30" t="s">
        <v>56</v>
      </c>
      <c r="E30">
        <v>0</v>
      </c>
      <c r="F30">
        <v>10000</v>
      </c>
      <c r="G30" s="1">
        <v>43738</v>
      </c>
      <c r="H30" t="s">
        <v>797</v>
      </c>
      <c r="I30" t="s">
        <v>22</v>
      </c>
      <c r="J30" t="s">
        <v>20</v>
      </c>
      <c r="K30" t="s">
        <v>20</v>
      </c>
      <c r="L30" t="s">
        <v>789</v>
      </c>
      <c r="M30" t="s">
        <v>789</v>
      </c>
    </row>
    <row r="31" spans="1:13" x14ac:dyDescent="0.3">
      <c r="A31" t="s">
        <v>798</v>
      </c>
      <c r="B31" t="s">
        <v>799</v>
      </c>
      <c r="C31">
        <v>6</v>
      </c>
      <c r="D31" t="s">
        <v>77</v>
      </c>
      <c r="E31">
        <v>0</v>
      </c>
      <c r="F31">
        <v>50000</v>
      </c>
      <c r="G31" s="1">
        <v>43921</v>
      </c>
      <c r="H31" t="s">
        <v>726</v>
      </c>
      <c r="I31" t="s">
        <v>22</v>
      </c>
      <c r="J31" t="s">
        <v>48</v>
      </c>
      <c r="K31" t="s">
        <v>32</v>
      </c>
      <c r="L31" t="s">
        <v>793</v>
      </c>
      <c r="M31" t="s">
        <v>800</v>
      </c>
    </row>
    <row r="32" spans="1:13" x14ac:dyDescent="0.3">
      <c r="A32" t="s">
        <v>801</v>
      </c>
      <c r="B32" t="s">
        <v>802</v>
      </c>
      <c r="C32">
        <v>6</v>
      </c>
      <c r="D32" t="s">
        <v>77</v>
      </c>
      <c r="E32">
        <v>300000</v>
      </c>
      <c r="F32">
        <v>30000</v>
      </c>
      <c r="G32" s="1">
        <v>43921</v>
      </c>
      <c r="H32" t="s">
        <v>726</v>
      </c>
      <c r="I32" t="s">
        <v>22</v>
      </c>
      <c r="J32" t="s">
        <v>33</v>
      </c>
      <c r="K32" t="s">
        <v>133</v>
      </c>
      <c r="L32" t="s">
        <v>133</v>
      </c>
      <c r="M32" t="s">
        <v>803</v>
      </c>
    </row>
    <row r="33" spans="1:13" x14ac:dyDescent="0.3">
      <c r="A33" t="s">
        <v>804</v>
      </c>
      <c r="B33" t="s">
        <v>805</v>
      </c>
      <c r="C33">
        <v>6</v>
      </c>
      <c r="D33" t="s">
        <v>77</v>
      </c>
      <c r="E33">
        <v>0</v>
      </c>
      <c r="F33">
        <v>200000</v>
      </c>
      <c r="G33" s="1">
        <v>43921</v>
      </c>
      <c r="H33" t="s">
        <v>726</v>
      </c>
      <c r="I33" t="s">
        <v>22</v>
      </c>
      <c r="J33" t="s">
        <v>48</v>
      </c>
      <c r="K33" t="s">
        <v>32</v>
      </c>
      <c r="L33" t="s">
        <v>793</v>
      </c>
      <c r="M33" t="s">
        <v>800</v>
      </c>
    </row>
    <row r="34" spans="1:13" x14ac:dyDescent="0.3">
      <c r="A34" t="s">
        <v>806</v>
      </c>
      <c r="B34" t="s">
        <v>807</v>
      </c>
      <c r="C34">
        <v>6</v>
      </c>
      <c r="D34" t="s">
        <v>77</v>
      </c>
      <c r="E34">
        <v>300000</v>
      </c>
      <c r="F34">
        <v>50000</v>
      </c>
      <c r="G34" s="1">
        <v>43921</v>
      </c>
      <c r="H34" t="s">
        <v>726</v>
      </c>
      <c r="I34" t="s">
        <v>22</v>
      </c>
      <c r="J34" t="s">
        <v>48</v>
      </c>
      <c r="K34" t="s">
        <v>32</v>
      </c>
      <c r="L34" t="s">
        <v>793</v>
      </c>
      <c r="M34" t="s">
        <v>800</v>
      </c>
    </row>
    <row r="35" spans="1:13" x14ac:dyDescent="0.3">
      <c r="A35" t="s">
        <v>808</v>
      </c>
      <c r="B35" t="s">
        <v>809</v>
      </c>
      <c r="C35">
        <v>6</v>
      </c>
      <c r="D35" t="s">
        <v>77</v>
      </c>
      <c r="E35">
        <v>1000000</v>
      </c>
      <c r="F35">
        <v>100000</v>
      </c>
      <c r="G35" s="1">
        <v>44043</v>
      </c>
      <c r="H35" t="s">
        <v>726</v>
      </c>
      <c r="I35" t="s">
        <v>22</v>
      </c>
      <c r="J35" t="s">
        <v>48</v>
      </c>
      <c r="K35" t="s">
        <v>32</v>
      </c>
      <c r="L35" t="s">
        <v>793</v>
      </c>
      <c r="M35" t="s">
        <v>800</v>
      </c>
    </row>
    <row r="36" spans="1:13" x14ac:dyDescent="0.3">
      <c r="A36" t="s">
        <v>810</v>
      </c>
      <c r="B36" t="s">
        <v>811</v>
      </c>
      <c r="C36">
        <v>6</v>
      </c>
      <c r="D36" t="s">
        <v>77</v>
      </c>
      <c r="E36">
        <v>0</v>
      </c>
      <c r="F36">
        <v>300000</v>
      </c>
      <c r="G36" s="1">
        <v>44012</v>
      </c>
      <c r="H36" t="s">
        <v>726</v>
      </c>
      <c r="I36" t="s">
        <v>22</v>
      </c>
      <c r="J36" t="s">
        <v>48</v>
      </c>
      <c r="K36" t="s">
        <v>32</v>
      </c>
      <c r="L36" t="s">
        <v>793</v>
      </c>
      <c r="M36" t="s">
        <v>800</v>
      </c>
    </row>
    <row r="37" spans="1:13" x14ac:dyDescent="0.3">
      <c r="A37" t="s">
        <v>812</v>
      </c>
      <c r="B37" t="s">
        <v>813</v>
      </c>
      <c r="C37">
        <v>6</v>
      </c>
      <c r="D37" t="s">
        <v>77</v>
      </c>
      <c r="E37">
        <v>0</v>
      </c>
      <c r="F37">
        <v>200000</v>
      </c>
      <c r="G37" s="1">
        <v>44012</v>
      </c>
      <c r="H37" t="s">
        <v>726</v>
      </c>
      <c r="I37" t="s">
        <v>22</v>
      </c>
      <c r="J37" t="s">
        <v>48</v>
      </c>
      <c r="K37" t="s">
        <v>32</v>
      </c>
      <c r="L37" t="s">
        <v>793</v>
      </c>
      <c r="M37" t="s">
        <v>800</v>
      </c>
    </row>
    <row r="38" spans="1:13" x14ac:dyDescent="0.3">
      <c r="A38" t="s">
        <v>814</v>
      </c>
      <c r="B38" t="s">
        <v>815</v>
      </c>
      <c r="C38">
        <v>6</v>
      </c>
      <c r="D38" t="s">
        <v>77</v>
      </c>
      <c r="E38">
        <v>0</v>
      </c>
      <c r="F38">
        <v>200000</v>
      </c>
      <c r="G38" s="1">
        <v>44012</v>
      </c>
      <c r="H38" t="s">
        <v>726</v>
      </c>
      <c r="I38" t="s">
        <v>22</v>
      </c>
      <c r="J38" t="s">
        <v>48</v>
      </c>
      <c r="K38" t="s">
        <v>32</v>
      </c>
      <c r="L38" t="s">
        <v>793</v>
      </c>
      <c r="M38" t="s">
        <v>800</v>
      </c>
    </row>
    <row r="39" spans="1:13" x14ac:dyDescent="0.3">
      <c r="A39" t="s">
        <v>816</v>
      </c>
      <c r="B39" t="s">
        <v>817</v>
      </c>
      <c r="C39">
        <v>6</v>
      </c>
      <c r="D39" t="s">
        <v>77</v>
      </c>
      <c r="E39">
        <v>0</v>
      </c>
      <c r="F39">
        <v>400000</v>
      </c>
      <c r="G39" s="1">
        <v>44012</v>
      </c>
      <c r="H39" t="s">
        <v>726</v>
      </c>
      <c r="I39" t="s">
        <v>22</v>
      </c>
      <c r="J39" t="s">
        <v>48</v>
      </c>
      <c r="K39" t="s">
        <v>32</v>
      </c>
      <c r="L39" t="s">
        <v>793</v>
      </c>
      <c r="M39" t="s">
        <v>800</v>
      </c>
    </row>
    <row r="40" spans="1:13" x14ac:dyDescent="0.3">
      <c r="A40" t="s">
        <v>818</v>
      </c>
      <c r="B40" t="s">
        <v>819</v>
      </c>
      <c r="C40">
        <v>12</v>
      </c>
      <c r="D40" t="s">
        <v>66</v>
      </c>
      <c r="E40">
        <v>0</v>
      </c>
      <c r="F40">
        <v>300000</v>
      </c>
      <c r="G40" s="1">
        <v>44012</v>
      </c>
      <c r="H40" t="s">
        <v>726</v>
      </c>
      <c r="I40" t="s">
        <v>22</v>
      </c>
      <c r="J40" t="s">
        <v>820</v>
      </c>
      <c r="K40" t="s">
        <v>821</v>
      </c>
      <c r="L40" t="s">
        <v>822</v>
      </c>
      <c r="M40" t="s">
        <v>823</v>
      </c>
    </row>
    <row r="41" spans="1:13" x14ac:dyDescent="0.3">
      <c r="A41" t="s">
        <v>824</v>
      </c>
      <c r="B41" t="s">
        <v>825</v>
      </c>
      <c r="C41">
        <v>12</v>
      </c>
      <c r="D41" t="s">
        <v>66</v>
      </c>
      <c r="E41">
        <v>500000</v>
      </c>
      <c r="F41">
        <v>50000</v>
      </c>
      <c r="G41" s="1">
        <v>43830</v>
      </c>
      <c r="H41" t="s">
        <v>726</v>
      </c>
      <c r="I41" t="s">
        <v>22</v>
      </c>
      <c r="J41" t="s">
        <v>33</v>
      </c>
      <c r="K41" t="s">
        <v>133</v>
      </c>
      <c r="L41" t="s">
        <v>133</v>
      </c>
      <c r="M41" t="s">
        <v>803</v>
      </c>
    </row>
    <row r="42" spans="1:13" x14ac:dyDescent="0.3">
      <c r="A42" t="s">
        <v>826</v>
      </c>
      <c r="B42" t="s">
        <v>827</v>
      </c>
      <c r="C42">
        <v>12</v>
      </c>
      <c r="D42" t="s">
        <v>66</v>
      </c>
      <c r="E42">
        <v>1000000</v>
      </c>
      <c r="F42">
        <v>100000</v>
      </c>
      <c r="G42" s="1">
        <v>43738</v>
      </c>
      <c r="H42" t="s">
        <v>726</v>
      </c>
      <c r="I42" t="s">
        <v>22</v>
      </c>
      <c r="J42" t="s">
        <v>33</v>
      </c>
      <c r="K42" t="s">
        <v>133</v>
      </c>
      <c r="L42" t="s">
        <v>133</v>
      </c>
      <c r="M42" t="s">
        <v>803</v>
      </c>
    </row>
    <row r="43" spans="1:13" x14ac:dyDescent="0.3">
      <c r="A43" t="s">
        <v>828</v>
      </c>
      <c r="B43" t="s">
        <v>829</v>
      </c>
      <c r="C43">
        <v>10</v>
      </c>
      <c r="D43" t="s">
        <v>39</v>
      </c>
      <c r="E43">
        <v>500000</v>
      </c>
      <c r="F43">
        <v>62000</v>
      </c>
      <c r="G43" s="1">
        <v>43738</v>
      </c>
      <c r="H43" t="s">
        <v>726</v>
      </c>
      <c r="I43" t="s">
        <v>22</v>
      </c>
      <c r="J43" t="s">
        <v>33</v>
      </c>
      <c r="K43" t="s">
        <v>133</v>
      </c>
      <c r="L43" t="s">
        <v>133</v>
      </c>
      <c r="M43" t="s">
        <v>803</v>
      </c>
    </row>
    <row r="44" spans="1:13" x14ac:dyDescent="0.3">
      <c r="A44" t="s">
        <v>830</v>
      </c>
      <c r="B44" t="s">
        <v>831</v>
      </c>
      <c r="C44">
        <v>10</v>
      </c>
      <c r="D44" t="s">
        <v>39</v>
      </c>
      <c r="E44">
        <v>300000</v>
      </c>
      <c r="F44">
        <v>37500</v>
      </c>
      <c r="G44" s="1">
        <v>43738</v>
      </c>
      <c r="H44" t="s">
        <v>726</v>
      </c>
      <c r="I44" t="s">
        <v>22</v>
      </c>
      <c r="J44" t="s">
        <v>33</v>
      </c>
      <c r="K44" t="s">
        <v>133</v>
      </c>
      <c r="L44" t="s">
        <v>133</v>
      </c>
      <c r="M44" t="s">
        <v>803</v>
      </c>
    </row>
    <row r="45" spans="1:13" x14ac:dyDescent="0.3">
      <c r="A45" t="s">
        <v>832</v>
      </c>
      <c r="B45" t="s">
        <v>833</v>
      </c>
      <c r="C45">
        <v>3</v>
      </c>
      <c r="D45" t="s">
        <v>56</v>
      </c>
      <c r="E45">
        <v>700000</v>
      </c>
      <c r="F45">
        <v>100000</v>
      </c>
      <c r="G45" s="1">
        <v>43830</v>
      </c>
      <c r="H45" t="s">
        <v>726</v>
      </c>
      <c r="I45" t="s">
        <v>22</v>
      </c>
      <c r="J45" t="s">
        <v>48</v>
      </c>
      <c r="K45" t="s">
        <v>32</v>
      </c>
      <c r="L45" t="s">
        <v>793</v>
      </c>
      <c r="M45" t="s">
        <v>800</v>
      </c>
    </row>
    <row r="46" spans="1:13" x14ac:dyDescent="0.3">
      <c r="A46" t="s">
        <v>834</v>
      </c>
      <c r="B46" t="s">
        <v>835</v>
      </c>
      <c r="C46">
        <v>10</v>
      </c>
      <c r="D46" t="s">
        <v>39</v>
      </c>
      <c r="E46">
        <v>800000</v>
      </c>
      <c r="F46">
        <v>50000</v>
      </c>
      <c r="G46" s="1">
        <v>43738</v>
      </c>
      <c r="H46" t="s">
        <v>726</v>
      </c>
      <c r="I46" t="s">
        <v>22</v>
      </c>
      <c r="J46" t="s">
        <v>33</v>
      </c>
      <c r="K46" t="s">
        <v>133</v>
      </c>
      <c r="L46" t="s">
        <v>133</v>
      </c>
      <c r="M46" t="s">
        <v>803</v>
      </c>
    </row>
    <row r="47" spans="1:13" x14ac:dyDescent="0.3">
      <c r="A47" t="s">
        <v>32</v>
      </c>
      <c r="B47" t="s">
        <v>836</v>
      </c>
      <c r="C47">
        <v>3</v>
      </c>
      <c r="D47" t="s">
        <v>56</v>
      </c>
      <c r="E47">
        <v>0</v>
      </c>
      <c r="F47">
        <v>500000</v>
      </c>
      <c r="G47" s="1">
        <v>43739</v>
      </c>
      <c r="H47" t="s">
        <v>770</v>
      </c>
      <c r="I47" t="s">
        <v>22</v>
      </c>
      <c r="J47" t="s">
        <v>48</v>
      </c>
      <c r="K47" t="s">
        <v>32</v>
      </c>
      <c r="L47" t="s">
        <v>793</v>
      </c>
      <c r="M47" t="s">
        <v>800</v>
      </c>
    </row>
    <row r="48" spans="1:13" x14ac:dyDescent="0.3">
      <c r="A48" t="s">
        <v>837</v>
      </c>
      <c r="B48" t="s">
        <v>838</v>
      </c>
      <c r="C48">
        <v>12</v>
      </c>
      <c r="D48" t="s">
        <v>66</v>
      </c>
      <c r="E48">
        <v>1000000</v>
      </c>
      <c r="F48">
        <v>100000</v>
      </c>
      <c r="G48" s="1">
        <v>43830</v>
      </c>
      <c r="H48" t="s">
        <v>726</v>
      </c>
      <c r="I48" t="s">
        <v>22</v>
      </c>
      <c r="J48" t="s">
        <v>48</v>
      </c>
      <c r="K48" t="s">
        <v>32</v>
      </c>
      <c r="L48" t="s">
        <v>793</v>
      </c>
      <c r="M48" t="s">
        <v>800</v>
      </c>
    </row>
    <row r="49" spans="1:13" x14ac:dyDescent="0.3">
      <c r="A49" t="s">
        <v>839</v>
      </c>
      <c r="B49" t="s">
        <v>840</v>
      </c>
      <c r="C49">
        <v>3</v>
      </c>
      <c r="D49" t="s">
        <v>56</v>
      </c>
      <c r="E49">
        <v>0</v>
      </c>
      <c r="F49">
        <v>50000</v>
      </c>
      <c r="G49" s="1">
        <v>43738</v>
      </c>
      <c r="H49" t="s">
        <v>797</v>
      </c>
      <c r="I49" t="s">
        <v>22</v>
      </c>
      <c r="J49" t="s">
        <v>48</v>
      </c>
      <c r="K49" t="s">
        <v>32</v>
      </c>
      <c r="L49" t="s">
        <v>793</v>
      </c>
      <c r="M49" t="s">
        <v>800</v>
      </c>
    </row>
    <row r="50" spans="1:13" x14ac:dyDescent="0.3">
      <c r="A50" t="s">
        <v>841</v>
      </c>
      <c r="B50" t="s">
        <v>842</v>
      </c>
      <c r="C50">
        <v>12</v>
      </c>
      <c r="D50" t="s">
        <v>66</v>
      </c>
      <c r="E50">
        <v>0</v>
      </c>
      <c r="F50">
        <v>50000</v>
      </c>
      <c r="G50" s="1">
        <v>43921</v>
      </c>
      <c r="H50" t="s">
        <v>726</v>
      </c>
      <c r="I50" t="s">
        <v>22</v>
      </c>
      <c r="J50" t="s">
        <v>35</v>
      </c>
      <c r="K50" t="s">
        <v>35</v>
      </c>
      <c r="L50" t="s">
        <v>743</v>
      </c>
      <c r="M50" t="s">
        <v>843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FFD7D-1BFC-44C2-AC4D-EA0CB52627FA}">
  <dimension ref="A3:B4"/>
  <sheetViews>
    <sheetView zoomScale="85" zoomScaleNormal="85" workbookViewId="0">
      <selection activeCell="A3" sqref="A3:B11"/>
    </sheetView>
  </sheetViews>
  <sheetFormatPr defaultRowHeight="14.4" x14ac:dyDescent="0.3"/>
  <cols>
    <col min="1" max="1" width="20.109375" bestFit="1" customWidth="1"/>
    <col min="2" max="2" width="25" bestFit="1" customWidth="1"/>
    <col min="3" max="3" width="24.88671875" bestFit="1" customWidth="1"/>
    <col min="4" max="4" width="20.88671875" bestFit="1" customWidth="1"/>
    <col min="5" max="5" width="24.88671875" bestFit="1" customWidth="1"/>
  </cols>
  <sheetData>
    <row r="3" spans="1:2" x14ac:dyDescent="0.3">
      <c r="A3" s="2" t="s">
        <v>669</v>
      </c>
      <c r="B3" t="s">
        <v>856</v>
      </c>
    </row>
    <row r="4" spans="1:2" x14ac:dyDescent="0.3">
      <c r="A4" t="s">
        <v>27</v>
      </c>
      <c r="B4" s="22">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1518-8D46-4CE8-B2B8-8F47BE0BA994}">
  <dimension ref="A1:E29"/>
  <sheetViews>
    <sheetView workbookViewId="0">
      <selection activeCell="A2" sqref="A2"/>
    </sheetView>
  </sheetViews>
  <sheetFormatPr defaultRowHeight="14.4" x14ac:dyDescent="0.3"/>
  <cols>
    <col min="1" max="1" width="16.44140625" bestFit="1" customWidth="1"/>
    <col min="2" max="2" width="19.6640625" bestFit="1" customWidth="1"/>
    <col min="3" max="3" width="15.44140625" bestFit="1" customWidth="1"/>
    <col min="4" max="4" width="27.33203125" bestFit="1" customWidth="1"/>
    <col min="5" max="5" width="15.88671875" bestFit="1" customWidth="1"/>
  </cols>
  <sheetData>
    <row r="1" spans="1:5" x14ac:dyDescent="0.3">
      <c r="A1" t="s">
        <v>6</v>
      </c>
      <c r="B1" t="s">
        <v>669</v>
      </c>
      <c r="C1" t="s">
        <v>8</v>
      </c>
      <c r="D1" t="s">
        <v>695</v>
      </c>
      <c r="E1" t="s">
        <v>696</v>
      </c>
    </row>
    <row r="2" spans="1:5" x14ac:dyDescent="0.3">
      <c r="A2">
        <v>2</v>
      </c>
      <c r="B2" t="s">
        <v>27</v>
      </c>
      <c r="C2" t="s">
        <v>22</v>
      </c>
      <c r="D2" t="s">
        <v>697</v>
      </c>
      <c r="E2" s="1">
        <v>43755</v>
      </c>
    </row>
    <row r="3" spans="1:5" x14ac:dyDescent="0.3">
      <c r="A3">
        <v>2</v>
      </c>
      <c r="B3" t="s">
        <v>27</v>
      </c>
      <c r="C3" t="s">
        <v>22</v>
      </c>
      <c r="D3" t="s">
        <v>698</v>
      </c>
      <c r="E3" s="1">
        <v>43823</v>
      </c>
    </row>
    <row r="4" spans="1:5" x14ac:dyDescent="0.3">
      <c r="A4">
        <v>2</v>
      </c>
      <c r="B4" t="s">
        <v>27</v>
      </c>
      <c r="C4" t="s">
        <v>22</v>
      </c>
      <c r="D4" t="s">
        <v>699</v>
      </c>
      <c r="E4" s="1">
        <v>43833</v>
      </c>
    </row>
    <row r="5" spans="1:5" x14ac:dyDescent="0.3">
      <c r="A5">
        <v>2</v>
      </c>
      <c r="B5" t="s">
        <v>27</v>
      </c>
      <c r="C5" t="s">
        <v>22</v>
      </c>
      <c r="D5" t="s">
        <v>700</v>
      </c>
      <c r="E5" s="1">
        <v>43838</v>
      </c>
    </row>
    <row r="6" spans="1:5" x14ac:dyDescent="0.3">
      <c r="A6">
        <v>2</v>
      </c>
      <c r="B6" t="s">
        <v>27</v>
      </c>
      <c r="C6" t="s">
        <v>22</v>
      </c>
      <c r="D6" t="s">
        <v>701</v>
      </c>
      <c r="E6" s="1">
        <v>43838</v>
      </c>
    </row>
    <row r="7" spans="1:5" x14ac:dyDescent="0.3">
      <c r="A7">
        <v>2</v>
      </c>
      <c r="B7" t="s">
        <v>27</v>
      </c>
      <c r="C7" t="s">
        <v>22</v>
      </c>
      <c r="D7" t="s">
        <v>702</v>
      </c>
      <c r="E7" s="1">
        <v>43839</v>
      </c>
    </row>
    <row r="8" spans="1:5" x14ac:dyDescent="0.3">
      <c r="A8">
        <v>1</v>
      </c>
      <c r="B8" t="s">
        <v>21</v>
      </c>
      <c r="C8" t="s">
        <v>22</v>
      </c>
      <c r="D8" t="s">
        <v>703</v>
      </c>
      <c r="E8" s="1">
        <v>43832</v>
      </c>
    </row>
    <row r="9" spans="1:5" x14ac:dyDescent="0.3">
      <c r="A9">
        <v>1</v>
      </c>
      <c r="B9" t="s">
        <v>21</v>
      </c>
      <c r="C9" t="s">
        <v>22</v>
      </c>
      <c r="D9" t="s">
        <v>704</v>
      </c>
      <c r="E9" s="1">
        <v>43833</v>
      </c>
    </row>
    <row r="10" spans="1:5" x14ac:dyDescent="0.3">
      <c r="A10">
        <v>1</v>
      </c>
      <c r="B10" t="s">
        <v>21</v>
      </c>
      <c r="C10" t="s">
        <v>22</v>
      </c>
      <c r="D10" t="s">
        <v>704</v>
      </c>
      <c r="E10" s="1">
        <v>43836</v>
      </c>
    </row>
    <row r="11" spans="1:5" x14ac:dyDescent="0.3">
      <c r="A11">
        <v>1</v>
      </c>
      <c r="B11" t="s">
        <v>21</v>
      </c>
      <c r="C11" t="s">
        <v>22</v>
      </c>
      <c r="D11" t="s">
        <v>704</v>
      </c>
      <c r="E11" s="1">
        <v>43837</v>
      </c>
    </row>
    <row r="12" spans="1:5" x14ac:dyDescent="0.3">
      <c r="A12">
        <v>1</v>
      </c>
      <c r="B12" t="s">
        <v>21</v>
      </c>
      <c r="C12" t="s">
        <v>22</v>
      </c>
      <c r="D12" t="s">
        <v>704</v>
      </c>
      <c r="E12" s="1">
        <v>43838</v>
      </c>
    </row>
    <row r="13" spans="1:5" x14ac:dyDescent="0.3">
      <c r="A13">
        <v>3</v>
      </c>
      <c r="B13" t="s">
        <v>56</v>
      </c>
      <c r="C13" t="s">
        <v>22</v>
      </c>
      <c r="D13" t="s">
        <v>702</v>
      </c>
      <c r="E13" s="1">
        <v>43843</v>
      </c>
    </row>
    <row r="14" spans="1:5" x14ac:dyDescent="0.3">
      <c r="A14">
        <v>3</v>
      </c>
      <c r="B14" t="s">
        <v>56</v>
      </c>
      <c r="C14" t="s">
        <v>22</v>
      </c>
      <c r="D14" t="s">
        <v>705</v>
      </c>
      <c r="E14" s="1">
        <v>43843</v>
      </c>
    </row>
    <row r="15" spans="1:5" x14ac:dyDescent="0.3">
      <c r="A15">
        <v>3</v>
      </c>
      <c r="B15" t="s">
        <v>56</v>
      </c>
      <c r="C15" t="s">
        <v>22</v>
      </c>
      <c r="D15" t="s">
        <v>704</v>
      </c>
      <c r="E15" s="1">
        <v>43839</v>
      </c>
    </row>
    <row r="16" spans="1:5" x14ac:dyDescent="0.3">
      <c r="A16">
        <v>6</v>
      </c>
      <c r="B16" t="s">
        <v>77</v>
      </c>
      <c r="C16" t="s">
        <v>22</v>
      </c>
      <c r="D16" t="s">
        <v>706</v>
      </c>
      <c r="E16" s="1">
        <v>43833</v>
      </c>
    </row>
    <row r="17" spans="1:5" x14ac:dyDescent="0.3">
      <c r="A17">
        <v>6</v>
      </c>
      <c r="B17" t="s">
        <v>77</v>
      </c>
      <c r="C17" t="s">
        <v>22</v>
      </c>
      <c r="D17" t="s">
        <v>707</v>
      </c>
      <c r="E17" s="1">
        <v>43843</v>
      </c>
    </row>
    <row r="18" spans="1:5" x14ac:dyDescent="0.3">
      <c r="A18">
        <v>4</v>
      </c>
      <c r="B18" t="s">
        <v>243</v>
      </c>
      <c r="C18" t="s">
        <v>22</v>
      </c>
      <c r="D18" t="s">
        <v>708</v>
      </c>
      <c r="E18" s="1">
        <v>43836</v>
      </c>
    </row>
    <row r="19" spans="1:5" x14ac:dyDescent="0.3">
      <c r="A19">
        <v>4</v>
      </c>
      <c r="B19" t="s">
        <v>243</v>
      </c>
      <c r="C19" t="s">
        <v>22</v>
      </c>
      <c r="D19" t="s">
        <v>709</v>
      </c>
      <c r="E19" s="1">
        <v>43850</v>
      </c>
    </row>
    <row r="20" spans="1:5" x14ac:dyDescent="0.3">
      <c r="A20">
        <v>12</v>
      </c>
      <c r="B20" t="s">
        <v>66</v>
      </c>
      <c r="C20" t="s">
        <v>22</v>
      </c>
      <c r="D20" t="s">
        <v>710</v>
      </c>
      <c r="E20" s="1">
        <v>43851</v>
      </c>
    </row>
    <row r="21" spans="1:5" x14ac:dyDescent="0.3">
      <c r="A21">
        <v>12</v>
      </c>
      <c r="B21" t="s">
        <v>66</v>
      </c>
      <c r="C21" t="s">
        <v>22</v>
      </c>
      <c r="D21" t="s">
        <v>711</v>
      </c>
      <c r="E21" s="1">
        <v>43851</v>
      </c>
    </row>
    <row r="22" spans="1:5" x14ac:dyDescent="0.3">
      <c r="A22">
        <v>12</v>
      </c>
      <c r="B22" t="s">
        <v>66</v>
      </c>
      <c r="C22" t="s">
        <v>22</v>
      </c>
      <c r="D22" t="s">
        <v>702</v>
      </c>
      <c r="E22" s="1">
        <v>43851</v>
      </c>
    </row>
    <row r="23" spans="1:5" x14ac:dyDescent="0.3">
      <c r="A23">
        <v>12</v>
      </c>
      <c r="B23" t="s">
        <v>66</v>
      </c>
      <c r="C23" t="s">
        <v>22</v>
      </c>
      <c r="D23" t="s">
        <v>702</v>
      </c>
      <c r="E23" s="1">
        <v>43852</v>
      </c>
    </row>
    <row r="24" spans="1:5" x14ac:dyDescent="0.3">
      <c r="A24">
        <v>9</v>
      </c>
      <c r="B24" t="s">
        <v>53</v>
      </c>
      <c r="C24" t="s">
        <v>22</v>
      </c>
      <c r="D24" t="s">
        <v>712</v>
      </c>
      <c r="E24" s="1">
        <v>43843</v>
      </c>
    </row>
    <row r="25" spans="1:5" x14ac:dyDescent="0.3">
      <c r="A25">
        <v>9</v>
      </c>
      <c r="B25" t="s">
        <v>53</v>
      </c>
      <c r="C25" t="s">
        <v>22</v>
      </c>
      <c r="D25" t="s">
        <v>712</v>
      </c>
      <c r="E25" s="1">
        <v>43839</v>
      </c>
    </row>
    <row r="26" spans="1:5" x14ac:dyDescent="0.3">
      <c r="A26">
        <v>9</v>
      </c>
      <c r="B26" t="s">
        <v>53</v>
      </c>
      <c r="C26" t="s">
        <v>22</v>
      </c>
      <c r="D26" t="s">
        <v>712</v>
      </c>
      <c r="E26" s="1">
        <v>43851</v>
      </c>
    </row>
    <row r="27" spans="1:5" x14ac:dyDescent="0.3">
      <c r="A27">
        <v>11</v>
      </c>
      <c r="B27" t="s">
        <v>99</v>
      </c>
      <c r="C27" t="s">
        <v>22</v>
      </c>
      <c r="D27" t="s">
        <v>712</v>
      </c>
      <c r="E27" s="1">
        <v>43852</v>
      </c>
    </row>
    <row r="28" spans="1:5" x14ac:dyDescent="0.3">
      <c r="A28">
        <v>10</v>
      </c>
      <c r="B28" t="s">
        <v>39</v>
      </c>
      <c r="C28" t="s">
        <v>22</v>
      </c>
      <c r="D28" t="s">
        <v>712</v>
      </c>
      <c r="E28" s="1">
        <v>43852</v>
      </c>
    </row>
    <row r="29" spans="1:5" x14ac:dyDescent="0.3">
      <c r="A29">
        <v>10</v>
      </c>
      <c r="B29" t="s">
        <v>39</v>
      </c>
      <c r="C29" t="s">
        <v>22</v>
      </c>
      <c r="D29" t="s">
        <v>711</v>
      </c>
      <c r="E29"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ECC26-0E39-4680-8CC3-0D74C869F455}">
  <dimension ref="A3:F17"/>
  <sheetViews>
    <sheetView workbookViewId="0">
      <selection activeCell="Q40" sqref="Q40"/>
    </sheetView>
  </sheetViews>
  <sheetFormatPr defaultRowHeight="14.4" x14ac:dyDescent="0.3"/>
  <cols>
    <col min="1" max="1" width="23.88671875" bestFit="1" customWidth="1"/>
    <col min="2" max="2" width="16.33203125" bestFit="1" customWidth="1"/>
    <col min="3" max="3" width="5.109375" bestFit="1" customWidth="1"/>
    <col min="4" max="4" width="8.6640625" bestFit="1" customWidth="1"/>
    <col min="5" max="5" width="7.33203125" bestFit="1" customWidth="1"/>
    <col min="6" max="6" width="11.33203125" bestFit="1" customWidth="1"/>
    <col min="7" max="7" width="22.44140625" bestFit="1" customWidth="1"/>
    <col min="8" max="8" width="22.6640625" bestFit="1" customWidth="1"/>
    <col min="9" max="9" width="22.44140625" bestFit="1" customWidth="1"/>
    <col min="10" max="10" width="27.6640625" bestFit="1" customWidth="1"/>
    <col min="11" max="11" width="27.44140625" bestFit="1" customWidth="1"/>
  </cols>
  <sheetData>
    <row r="3" spans="1:6" x14ac:dyDescent="0.3">
      <c r="A3" s="2" t="s">
        <v>850</v>
      </c>
      <c r="B3" s="2" t="s">
        <v>849</v>
      </c>
    </row>
    <row r="4" spans="1:6" x14ac:dyDescent="0.3">
      <c r="A4" s="2" t="s">
        <v>846</v>
      </c>
      <c r="B4" t="s">
        <v>58</v>
      </c>
      <c r="C4" t="s">
        <v>28</v>
      </c>
      <c r="D4" t="s">
        <v>23</v>
      </c>
      <c r="E4" t="s">
        <v>847</v>
      </c>
      <c r="F4" t="s">
        <v>848</v>
      </c>
    </row>
    <row r="5" spans="1:6" x14ac:dyDescent="0.3">
      <c r="A5" s="3" t="s">
        <v>27</v>
      </c>
      <c r="B5">
        <v>10</v>
      </c>
      <c r="F5">
        <v>10</v>
      </c>
    </row>
    <row r="6" spans="1:6" x14ac:dyDescent="0.3">
      <c r="A6" s="3" t="s">
        <v>56</v>
      </c>
      <c r="B6">
        <v>20</v>
      </c>
      <c r="F6">
        <v>20</v>
      </c>
    </row>
    <row r="7" spans="1:6" x14ac:dyDescent="0.3">
      <c r="A7" s="3" t="s">
        <v>690</v>
      </c>
      <c r="D7">
        <v>18</v>
      </c>
      <c r="E7">
        <v>18</v>
      </c>
      <c r="F7">
        <v>36</v>
      </c>
    </row>
    <row r="8" spans="1:6" x14ac:dyDescent="0.3">
      <c r="A8" s="3" t="s">
        <v>688</v>
      </c>
      <c r="D8">
        <v>58</v>
      </c>
      <c r="E8">
        <v>5</v>
      </c>
      <c r="F8">
        <v>63</v>
      </c>
    </row>
    <row r="9" spans="1:6" x14ac:dyDescent="0.3">
      <c r="A9" s="3" t="s">
        <v>692</v>
      </c>
      <c r="D9">
        <v>3</v>
      </c>
      <c r="E9">
        <v>1</v>
      </c>
      <c r="F9">
        <v>4</v>
      </c>
    </row>
    <row r="10" spans="1:6" x14ac:dyDescent="0.3">
      <c r="A10" s="3" t="s">
        <v>39</v>
      </c>
      <c r="B10">
        <v>2</v>
      </c>
      <c r="F10">
        <v>2</v>
      </c>
    </row>
    <row r="11" spans="1:6" x14ac:dyDescent="0.3">
      <c r="A11" s="3" t="s">
        <v>687</v>
      </c>
      <c r="C11">
        <v>1</v>
      </c>
      <c r="F11">
        <v>1</v>
      </c>
    </row>
    <row r="12" spans="1:6" x14ac:dyDescent="0.3">
      <c r="A12" s="3" t="s">
        <v>689</v>
      </c>
      <c r="C12">
        <v>7</v>
      </c>
      <c r="D12">
        <v>3</v>
      </c>
      <c r="F12">
        <v>10</v>
      </c>
    </row>
    <row r="13" spans="1:6" x14ac:dyDescent="0.3">
      <c r="A13" s="3" t="s">
        <v>693</v>
      </c>
      <c r="C13">
        <v>8</v>
      </c>
      <c r="E13">
        <v>4</v>
      </c>
      <c r="F13">
        <v>12</v>
      </c>
    </row>
    <row r="14" spans="1:6" x14ac:dyDescent="0.3">
      <c r="A14" s="3" t="s">
        <v>683</v>
      </c>
      <c r="B14">
        <v>12</v>
      </c>
      <c r="D14">
        <v>15</v>
      </c>
      <c r="F14">
        <v>27</v>
      </c>
    </row>
    <row r="15" spans="1:6" x14ac:dyDescent="0.3">
      <c r="A15" s="3" t="s">
        <v>21</v>
      </c>
      <c r="B15">
        <v>19</v>
      </c>
      <c r="F15">
        <v>19</v>
      </c>
    </row>
    <row r="16" spans="1:6" x14ac:dyDescent="0.3">
      <c r="A16" s="3" t="s">
        <v>847</v>
      </c>
    </row>
    <row r="17" spans="1:6" x14ac:dyDescent="0.3">
      <c r="A17" s="3" t="s">
        <v>848</v>
      </c>
      <c r="B17">
        <v>63</v>
      </c>
      <c r="C17">
        <v>16</v>
      </c>
      <c r="D17">
        <v>97</v>
      </c>
      <c r="E17">
        <v>28</v>
      </c>
      <c r="F17">
        <v>204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5074-7365-405A-B01B-90A4A0449918}">
  <dimension ref="A1:O205"/>
  <sheetViews>
    <sheetView topLeftCell="F1" zoomScale="85" zoomScaleNormal="85" workbookViewId="0">
      <selection activeCell="O5" sqref="O5"/>
    </sheetView>
  </sheetViews>
  <sheetFormatPr defaultRowHeight="14.4" x14ac:dyDescent="0.3"/>
  <cols>
    <col min="1" max="1" width="17.88671875" bestFit="1" customWidth="1"/>
    <col min="2" max="2" width="14.6640625" bestFit="1" customWidth="1"/>
    <col min="3" max="3" width="27" bestFit="1" customWidth="1"/>
    <col min="4" max="4" width="15.44140625" bestFit="1" customWidth="1"/>
    <col min="5" max="5" width="34.33203125" bestFit="1" customWidth="1"/>
    <col min="6" max="6" width="16.44140625" bestFit="1" customWidth="1"/>
    <col min="7" max="7" width="19.6640625" bestFit="1" customWidth="1"/>
    <col min="8" max="8" width="15" bestFit="1" customWidth="1"/>
    <col min="9" max="9" width="14.33203125" bestFit="1" customWidth="1"/>
    <col min="10" max="10" width="30" bestFit="1" customWidth="1"/>
    <col min="11" max="11" width="10.44140625" bestFit="1" customWidth="1"/>
    <col min="12" max="12" width="19.5546875" bestFit="1" customWidth="1"/>
  </cols>
  <sheetData>
    <row r="1" spans="1:15" x14ac:dyDescent="0.3">
      <c r="A1" t="s">
        <v>685</v>
      </c>
      <c r="B1" t="s">
        <v>686</v>
      </c>
      <c r="C1" t="s">
        <v>13</v>
      </c>
      <c r="D1" t="s">
        <v>8</v>
      </c>
      <c r="E1" t="s">
        <v>9</v>
      </c>
      <c r="F1" t="s">
        <v>6</v>
      </c>
      <c r="G1" t="s">
        <v>669</v>
      </c>
      <c r="H1" t="s">
        <v>10</v>
      </c>
      <c r="I1" t="s">
        <v>0</v>
      </c>
      <c r="J1" t="s">
        <v>1</v>
      </c>
      <c r="K1" t="s">
        <v>11</v>
      </c>
      <c r="L1" t="s">
        <v>12</v>
      </c>
    </row>
    <row r="2" spans="1:15" x14ac:dyDescent="0.3">
      <c r="A2">
        <v>1900001087</v>
      </c>
      <c r="B2" s="1">
        <v>43566</v>
      </c>
      <c r="C2" t="s">
        <v>671</v>
      </c>
      <c r="D2" t="s">
        <v>22</v>
      </c>
      <c r="E2" t="s">
        <v>35</v>
      </c>
      <c r="G2" t="s">
        <v>687</v>
      </c>
      <c r="H2" t="s">
        <v>28</v>
      </c>
      <c r="I2" t="s">
        <v>61</v>
      </c>
      <c r="J2" s="5"/>
      <c r="K2">
        <v>84746</v>
      </c>
      <c r="L2" s="1">
        <v>43565</v>
      </c>
      <c r="N2" t="s">
        <v>28</v>
      </c>
      <c r="O2">
        <f>SUMIF(H:H,invoice_202001231041[[#This Row],[income_class]],K:K)</f>
        <v>569815</v>
      </c>
    </row>
    <row r="3" spans="1:15" x14ac:dyDescent="0.3">
      <c r="A3">
        <v>1900001106</v>
      </c>
      <c r="B3" s="1">
        <v>43602</v>
      </c>
      <c r="C3" t="s">
        <v>24</v>
      </c>
      <c r="D3" t="s">
        <v>22</v>
      </c>
      <c r="E3" t="s">
        <v>57</v>
      </c>
      <c r="G3" t="s">
        <v>688</v>
      </c>
      <c r="H3" t="s">
        <v>23</v>
      </c>
      <c r="I3" t="s">
        <v>78</v>
      </c>
      <c r="J3" s="5">
        <v>2.4142020928135997E+18</v>
      </c>
      <c r="K3">
        <v>86724</v>
      </c>
      <c r="L3" s="1">
        <v>43466</v>
      </c>
      <c r="N3" t="s">
        <v>23</v>
      </c>
      <c r="O3">
        <f>SUMIF(H:H,invoice_202001231041[[#This Row],[income_class]],K:K)</f>
        <v>8244310</v>
      </c>
    </row>
    <row r="4" spans="1:15" x14ac:dyDescent="0.3">
      <c r="A4">
        <v>1900001110</v>
      </c>
      <c r="B4" s="1">
        <v>43602</v>
      </c>
      <c r="C4" t="s">
        <v>24</v>
      </c>
      <c r="D4" t="s">
        <v>22</v>
      </c>
      <c r="E4" t="s">
        <v>57</v>
      </c>
      <c r="G4" t="s">
        <v>688</v>
      </c>
      <c r="H4" t="s">
        <v>23</v>
      </c>
      <c r="I4" t="s">
        <v>130</v>
      </c>
      <c r="J4" s="5" t="s">
        <v>453</v>
      </c>
      <c r="K4">
        <v>148500</v>
      </c>
      <c r="L4" s="1">
        <v>43525</v>
      </c>
      <c r="N4" t="s">
        <v>854</v>
      </c>
      <c r="O4">
        <f>SUMIF(H:H,H5,K:K)</f>
        <v>2853842</v>
      </c>
    </row>
    <row r="5" spans="1:15" x14ac:dyDescent="0.3">
      <c r="A5" s="4">
        <v>1900001136</v>
      </c>
      <c r="B5" s="1">
        <v>43615</v>
      </c>
      <c r="C5" t="s">
        <v>24</v>
      </c>
      <c r="D5" t="s">
        <v>22</v>
      </c>
      <c r="E5" t="s">
        <v>57</v>
      </c>
      <c r="F5">
        <v>1</v>
      </c>
      <c r="G5" t="s">
        <v>21</v>
      </c>
      <c r="H5" t="s">
        <v>58</v>
      </c>
      <c r="I5" t="s">
        <v>110</v>
      </c>
      <c r="J5" s="5" t="s">
        <v>477</v>
      </c>
      <c r="K5">
        <v>12019</v>
      </c>
      <c r="L5" s="1">
        <v>43466</v>
      </c>
    </row>
    <row r="6" spans="1:15" x14ac:dyDescent="0.3">
      <c r="A6">
        <v>1900001164</v>
      </c>
      <c r="B6" s="1">
        <v>43627</v>
      </c>
      <c r="C6" t="s">
        <v>24</v>
      </c>
      <c r="D6" t="s">
        <v>22</v>
      </c>
      <c r="E6" t="s">
        <v>57</v>
      </c>
      <c r="G6" t="s">
        <v>688</v>
      </c>
      <c r="H6" t="s">
        <v>23</v>
      </c>
      <c r="I6" t="s">
        <v>61</v>
      </c>
      <c r="J6" s="5" t="s">
        <v>212</v>
      </c>
      <c r="K6">
        <v>12500</v>
      </c>
      <c r="L6" s="1">
        <v>43522</v>
      </c>
    </row>
    <row r="7" spans="1:15" x14ac:dyDescent="0.3">
      <c r="A7">
        <v>1900001165</v>
      </c>
      <c r="B7" s="1">
        <v>43627</v>
      </c>
      <c r="C7" t="s">
        <v>24</v>
      </c>
      <c r="D7" t="s">
        <v>22</v>
      </c>
      <c r="E7" t="s">
        <v>40</v>
      </c>
      <c r="G7" t="s">
        <v>689</v>
      </c>
      <c r="H7" t="s">
        <v>28</v>
      </c>
      <c r="I7" t="s">
        <v>61</v>
      </c>
      <c r="J7" s="5">
        <v>206314000000</v>
      </c>
      <c r="K7">
        <v>58300</v>
      </c>
      <c r="L7" s="1">
        <v>43512</v>
      </c>
    </row>
    <row r="8" spans="1:15" x14ac:dyDescent="0.3">
      <c r="A8">
        <v>1900001167</v>
      </c>
      <c r="B8" s="1">
        <v>43629</v>
      </c>
      <c r="C8" t="s">
        <v>24</v>
      </c>
      <c r="D8" t="s">
        <v>22</v>
      </c>
      <c r="E8" t="s">
        <v>57</v>
      </c>
      <c r="F8">
        <v>1</v>
      </c>
      <c r="G8" t="s">
        <v>21</v>
      </c>
      <c r="H8" t="s">
        <v>58</v>
      </c>
      <c r="I8" t="s">
        <v>17</v>
      </c>
      <c r="J8" s="5" t="s">
        <v>60</v>
      </c>
      <c r="K8">
        <v>12019</v>
      </c>
      <c r="L8" s="1">
        <v>43466</v>
      </c>
    </row>
    <row r="9" spans="1:15" x14ac:dyDescent="0.3">
      <c r="A9">
        <v>1900001168</v>
      </c>
      <c r="B9" s="1">
        <v>43629</v>
      </c>
      <c r="C9" t="s">
        <v>24</v>
      </c>
      <c r="D9" t="s">
        <v>22</v>
      </c>
      <c r="E9" t="s">
        <v>57</v>
      </c>
      <c r="F9">
        <v>1</v>
      </c>
      <c r="G9" t="s">
        <v>21</v>
      </c>
      <c r="H9" t="s">
        <v>58</v>
      </c>
      <c r="I9" t="s">
        <v>36</v>
      </c>
      <c r="J9" s="5" t="s">
        <v>127</v>
      </c>
      <c r="K9">
        <v>30048</v>
      </c>
      <c r="L9" s="1">
        <v>43466</v>
      </c>
    </row>
    <row r="10" spans="1:15" x14ac:dyDescent="0.3">
      <c r="A10">
        <v>1900001169</v>
      </c>
      <c r="B10" s="1">
        <v>43629</v>
      </c>
      <c r="C10" t="s">
        <v>24</v>
      </c>
      <c r="D10" t="s">
        <v>22</v>
      </c>
      <c r="E10" t="s">
        <v>57</v>
      </c>
      <c r="G10" t="s">
        <v>688</v>
      </c>
      <c r="H10" t="s">
        <v>23</v>
      </c>
      <c r="I10" t="s">
        <v>84</v>
      </c>
      <c r="J10" s="5">
        <v>3.1242015891005998E+18</v>
      </c>
      <c r="K10">
        <v>14394</v>
      </c>
      <c r="L10" s="1">
        <v>43467</v>
      </c>
    </row>
    <row r="11" spans="1:15" x14ac:dyDescent="0.3">
      <c r="A11">
        <v>1900001282</v>
      </c>
      <c r="B11" s="1">
        <v>43659</v>
      </c>
      <c r="C11" t="s">
        <v>24</v>
      </c>
      <c r="D11" t="s">
        <v>22</v>
      </c>
      <c r="E11" t="s">
        <v>40</v>
      </c>
      <c r="G11" t="s">
        <v>690</v>
      </c>
      <c r="I11" t="s">
        <v>130</v>
      </c>
      <c r="J11" s="5" t="s">
        <v>427</v>
      </c>
      <c r="K11">
        <v>32392</v>
      </c>
      <c r="L11" s="1">
        <v>43595</v>
      </c>
    </row>
    <row r="12" spans="1:15" x14ac:dyDescent="0.3">
      <c r="A12">
        <v>1900001293</v>
      </c>
      <c r="B12" s="1">
        <v>43662</v>
      </c>
      <c r="C12" t="s">
        <v>24</v>
      </c>
      <c r="D12" t="s">
        <v>22</v>
      </c>
      <c r="E12" t="s">
        <v>35</v>
      </c>
      <c r="F12">
        <v>13</v>
      </c>
      <c r="G12" t="s">
        <v>683</v>
      </c>
      <c r="H12" t="s">
        <v>58</v>
      </c>
      <c r="I12" t="s">
        <v>78</v>
      </c>
      <c r="J12" s="6" t="s">
        <v>844</v>
      </c>
      <c r="K12">
        <v>162500</v>
      </c>
      <c r="L12" s="1">
        <v>43560</v>
      </c>
    </row>
    <row r="13" spans="1:15" x14ac:dyDescent="0.3">
      <c r="A13">
        <v>1900001294</v>
      </c>
      <c r="B13" s="1">
        <v>43662</v>
      </c>
      <c r="C13" t="s">
        <v>24</v>
      </c>
      <c r="D13" t="s">
        <v>22</v>
      </c>
      <c r="E13" t="s">
        <v>35</v>
      </c>
      <c r="F13">
        <v>13</v>
      </c>
      <c r="G13" t="s">
        <v>683</v>
      </c>
      <c r="H13" t="s">
        <v>58</v>
      </c>
      <c r="I13" t="s">
        <v>78</v>
      </c>
      <c r="J13" s="5" t="s">
        <v>264</v>
      </c>
      <c r="K13">
        <v>250000</v>
      </c>
      <c r="L13" s="1">
        <v>43573</v>
      </c>
    </row>
    <row r="14" spans="1:15" x14ac:dyDescent="0.3">
      <c r="A14">
        <v>1900001304</v>
      </c>
      <c r="B14" s="1">
        <v>43663</v>
      </c>
      <c r="C14" t="s">
        <v>24</v>
      </c>
      <c r="D14" t="s">
        <v>22</v>
      </c>
      <c r="E14" t="s">
        <v>57</v>
      </c>
      <c r="F14">
        <v>1</v>
      </c>
      <c r="G14" t="s">
        <v>21</v>
      </c>
      <c r="H14" t="s">
        <v>58</v>
      </c>
      <c r="I14" t="s">
        <v>61</v>
      </c>
      <c r="J14" s="5">
        <v>2280082714</v>
      </c>
      <c r="K14">
        <v>2646</v>
      </c>
      <c r="L14" s="1">
        <v>43535</v>
      </c>
    </row>
    <row r="15" spans="1:15" x14ac:dyDescent="0.3">
      <c r="A15">
        <v>1900001305</v>
      </c>
      <c r="B15" s="1">
        <v>43663</v>
      </c>
      <c r="C15" t="s">
        <v>24</v>
      </c>
      <c r="D15" t="s">
        <v>22</v>
      </c>
      <c r="E15" t="s">
        <v>57</v>
      </c>
      <c r="G15" t="s">
        <v>688</v>
      </c>
      <c r="I15" t="s">
        <v>49</v>
      </c>
      <c r="J15" s="5">
        <v>8502066</v>
      </c>
      <c r="K15">
        <v>18150</v>
      </c>
      <c r="L15" s="1">
        <v>43468</v>
      </c>
    </row>
    <row r="16" spans="1:15" x14ac:dyDescent="0.3">
      <c r="A16">
        <v>1900001306</v>
      </c>
      <c r="B16" s="1">
        <v>43663</v>
      </c>
      <c r="C16" t="s">
        <v>24</v>
      </c>
      <c r="D16" t="s">
        <v>22</v>
      </c>
      <c r="E16" t="s">
        <v>35</v>
      </c>
      <c r="F16">
        <v>2</v>
      </c>
      <c r="G16" t="s">
        <v>27</v>
      </c>
      <c r="H16" t="s">
        <v>58</v>
      </c>
      <c r="I16" t="s">
        <v>76</v>
      </c>
      <c r="J16" s="5" t="s">
        <v>229</v>
      </c>
      <c r="K16">
        <v>60025</v>
      </c>
      <c r="L16" s="1">
        <v>43577</v>
      </c>
    </row>
    <row r="17" spans="1:12" x14ac:dyDescent="0.3">
      <c r="A17">
        <v>1900001308</v>
      </c>
      <c r="B17" s="1">
        <v>43663</v>
      </c>
      <c r="C17" t="s">
        <v>24</v>
      </c>
      <c r="D17" t="s">
        <v>22</v>
      </c>
      <c r="E17" t="s">
        <v>33</v>
      </c>
      <c r="F17">
        <v>3</v>
      </c>
      <c r="G17" t="s">
        <v>56</v>
      </c>
      <c r="H17" t="s">
        <v>58</v>
      </c>
      <c r="I17" t="s">
        <v>51</v>
      </c>
      <c r="J17" s="5">
        <v>9.9000044190299996E+19</v>
      </c>
      <c r="K17">
        <v>134736</v>
      </c>
      <c r="L17" s="1">
        <v>43580</v>
      </c>
    </row>
    <row r="18" spans="1:12" x14ac:dyDescent="0.3">
      <c r="A18">
        <v>1900001342</v>
      </c>
      <c r="B18" s="1">
        <v>43669</v>
      </c>
      <c r="C18" t="s">
        <v>24</v>
      </c>
      <c r="D18" t="s">
        <v>22</v>
      </c>
      <c r="E18" t="s">
        <v>40</v>
      </c>
      <c r="G18" t="s">
        <v>690</v>
      </c>
      <c r="H18" t="s">
        <v>23</v>
      </c>
      <c r="I18" t="s">
        <v>130</v>
      </c>
      <c r="J18" s="5" t="s">
        <v>427</v>
      </c>
      <c r="K18">
        <v>914999</v>
      </c>
      <c r="L18" s="1">
        <v>43466</v>
      </c>
    </row>
    <row r="19" spans="1:12" x14ac:dyDescent="0.3">
      <c r="A19">
        <v>1900001354</v>
      </c>
      <c r="B19" s="1">
        <v>43670</v>
      </c>
      <c r="C19" t="s">
        <v>24</v>
      </c>
      <c r="D19" t="s">
        <v>22</v>
      </c>
      <c r="E19" t="s">
        <v>57</v>
      </c>
      <c r="F19">
        <v>1</v>
      </c>
      <c r="G19" t="s">
        <v>21</v>
      </c>
      <c r="H19" t="s">
        <v>58</v>
      </c>
      <c r="I19" t="s">
        <v>84</v>
      </c>
      <c r="J19" s="5">
        <v>3.1142027482102001E+18</v>
      </c>
      <c r="K19">
        <v>2942</v>
      </c>
      <c r="L19" s="1">
        <v>43566</v>
      </c>
    </row>
    <row r="20" spans="1:12" x14ac:dyDescent="0.3">
      <c r="A20">
        <v>1900001355</v>
      </c>
      <c r="B20" s="1">
        <v>43670</v>
      </c>
      <c r="C20" t="s">
        <v>24</v>
      </c>
      <c r="D20" t="s">
        <v>22</v>
      </c>
      <c r="E20" t="s">
        <v>57</v>
      </c>
      <c r="F20">
        <v>1</v>
      </c>
      <c r="G20" t="s">
        <v>21</v>
      </c>
      <c r="H20" t="s">
        <v>58</v>
      </c>
      <c r="I20" t="s">
        <v>78</v>
      </c>
      <c r="J20" s="5" t="s">
        <v>260</v>
      </c>
      <c r="K20">
        <v>6740</v>
      </c>
      <c r="L20" s="1">
        <v>43528</v>
      </c>
    </row>
    <row r="21" spans="1:12" x14ac:dyDescent="0.3">
      <c r="A21">
        <v>1900001356</v>
      </c>
      <c r="B21" s="1">
        <v>43670</v>
      </c>
      <c r="C21" t="s">
        <v>24</v>
      </c>
      <c r="D21" t="s">
        <v>22</v>
      </c>
      <c r="E21" t="s">
        <v>57</v>
      </c>
      <c r="G21" t="s">
        <v>688</v>
      </c>
      <c r="H21" t="s">
        <v>23</v>
      </c>
      <c r="I21" t="s">
        <v>78</v>
      </c>
      <c r="J21" s="5" t="s">
        <v>259</v>
      </c>
      <c r="K21">
        <v>6740</v>
      </c>
      <c r="L21" s="1">
        <v>43513</v>
      </c>
    </row>
    <row r="22" spans="1:12" x14ac:dyDescent="0.3">
      <c r="A22">
        <v>1900001361</v>
      </c>
      <c r="B22" s="1">
        <v>43673</v>
      </c>
      <c r="C22" t="s">
        <v>24</v>
      </c>
      <c r="D22" t="s">
        <v>22</v>
      </c>
      <c r="E22" t="s">
        <v>35</v>
      </c>
      <c r="F22">
        <v>3</v>
      </c>
      <c r="G22" t="s">
        <v>56</v>
      </c>
      <c r="H22" t="s">
        <v>58</v>
      </c>
      <c r="I22" t="s">
        <v>103</v>
      </c>
      <c r="J22" s="5">
        <v>41045707</v>
      </c>
      <c r="K22">
        <v>74250</v>
      </c>
      <c r="L22" s="1">
        <v>43556</v>
      </c>
    </row>
    <row r="23" spans="1:12" x14ac:dyDescent="0.3">
      <c r="A23">
        <v>1900001376</v>
      </c>
      <c r="B23" s="1">
        <v>43675</v>
      </c>
      <c r="C23" t="s">
        <v>24</v>
      </c>
      <c r="D23" t="s">
        <v>22</v>
      </c>
      <c r="E23" t="s">
        <v>40</v>
      </c>
      <c r="G23" t="s">
        <v>690</v>
      </c>
      <c r="I23" t="s">
        <v>130</v>
      </c>
      <c r="J23" s="5" t="s">
        <v>428</v>
      </c>
      <c r="K23">
        <v>1614</v>
      </c>
      <c r="L23" s="1">
        <v>43535</v>
      </c>
    </row>
    <row r="24" spans="1:12" x14ac:dyDescent="0.3">
      <c r="A24">
        <v>1900001377</v>
      </c>
      <c r="B24" s="1">
        <v>43675</v>
      </c>
      <c r="C24" t="s">
        <v>24</v>
      </c>
      <c r="D24" t="s">
        <v>22</v>
      </c>
      <c r="E24" t="s">
        <v>20</v>
      </c>
      <c r="F24">
        <v>13</v>
      </c>
      <c r="G24" t="s">
        <v>683</v>
      </c>
      <c r="H24" t="s">
        <v>58</v>
      </c>
      <c r="I24" t="s">
        <v>84</v>
      </c>
      <c r="J24" s="5" t="s">
        <v>359</v>
      </c>
      <c r="K24">
        <v>11540</v>
      </c>
      <c r="L24" s="1">
        <v>43494</v>
      </c>
    </row>
    <row r="25" spans="1:12" x14ac:dyDescent="0.3">
      <c r="A25">
        <v>1900001385</v>
      </c>
      <c r="B25" s="1">
        <v>43677</v>
      </c>
      <c r="C25" t="s">
        <v>24</v>
      </c>
      <c r="D25" t="s">
        <v>22</v>
      </c>
      <c r="E25" t="s">
        <v>57</v>
      </c>
      <c r="G25" t="s">
        <v>688</v>
      </c>
      <c r="I25" t="s">
        <v>130</v>
      </c>
      <c r="J25" s="5" t="s">
        <v>449</v>
      </c>
      <c r="K25">
        <v>2140</v>
      </c>
      <c r="L25" s="1">
        <v>43495</v>
      </c>
    </row>
    <row r="26" spans="1:12" x14ac:dyDescent="0.3">
      <c r="A26">
        <v>1900001388</v>
      </c>
      <c r="B26" s="1">
        <v>43677</v>
      </c>
      <c r="C26" t="s">
        <v>24</v>
      </c>
      <c r="D26" t="s">
        <v>22</v>
      </c>
      <c r="E26" t="s">
        <v>57</v>
      </c>
      <c r="G26" t="s">
        <v>688</v>
      </c>
      <c r="H26" t="s">
        <v>23</v>
      </c>
      <c r="I26" t="s">
        <v>49</v>
      </c>
      <c r="J26" s="5" t="s">
        <v>140</v>
      </c>
      <c r="K26">
        <v>45375</v>
      </c>
      <c r="L26" s="1">
        <v>43525</v>
      </c>
    </row>
    <row r="27" spans="1:12" x14ac:dyDescent="0.3">
      <c r="A27">
        <v>1900001390</v>
      </c>
      <c r="B27" s="1">
        <v>43677</v>
      </c>
      <c r="C27" t="s">
        <v>24</v>
      </c>
      <c r="D27" t="s">
        <v>22</v>
      </c>
      <c r="E27" t="s">
        <v>57</v>
      </c>
      <c r="F27">
        <v>1</v>
      </c>
      <c r="G27" t="s">
        <v>21</v>
      </c>
      <c r="H27" t="s">
        <v>58</v>
      </c>
      <c r="I27" t="s">
        <v>78</v>
      </c>
      <c r="J27" s="5">
        <v>32119154</v>
      </c>
      <c r="K27">
        <v>11593</v>
      </c>
      <c r="L27" s="1">
        <v>43556</v>
      </c>
    </row>
    <row r="28" spans="1:12" x14ac:dyDescent="0.3">
      <c r="A28">
        <v>1900001392</v>
      </c>
      <c r="B28" s="1">
        <v>43677</v>
      </c>
      <c r="C28" t="s">
        <v>24</v>
      </c>
      <c r="D28" t="s">
        <v>22</v>
      </c>
      <c r="E28" t="s">
        <v>40</v>
      </c>
      <c r="G28" t="s">
        <v>690</v>
      </c>
      <c r="I28" t="s">
        <v>130</v>
      </c>
      <c r="J28" s="5" t="s">
        <v>427</v>
      </c>
      <c r="K28">
        <v>46995</v>
      </c>
      <c r="L28" s="1">
        <v>43494</v>
      </c>
    </row>
    <row r="29" spans="1:12" x14ac:dyDescent="0.3">
      <c r="A29">
        <v>1900001393</v>
      </c>
      <c r="B29" s="1">
        <v>43677</v>
      </c>
      <c r="C29" t="s">
        <v>24</v>
      </c>
      <c r="D29" t="s">
        <v>22</v>
      </c>
      <c r="E29" t="s">
        <v>57</v>
      </c>
      <c r="F29">
        <v>1</v>
      </c>
      <c r="G29" t="s">
        <v>21</v>
      </c>
      <c r="H29" t="s">
        <v>58</v>
      </c>
      <c r="I29" t="s">
        <v>78</v>
      </c>
      <c r="J29" s="5" t="s">
        <v>262</v>
      </c>
      <c r="K29">
        <v>529</v>
      </c>
      <c r="L29" s="1">
        <v>43514</v>
      </c>
    </row>
    <row r="30" spans="1:12" x14ac:dyDescent="0.3">
      <c r="A30">
        <v>1900001394</v>
      </c>
      <c r="B30" s="1">
        <v>43677</v>
      </c>
      <c r="C30" t="s">
        <v>24</v>
      </c>
      <c r="D30" t="s">
        <v>22</v>
      </c>
      <c r="E30" t="s">
        <v>57</v>
      </c>
      <c r="G30" t="s">
        <v>688</v>
      </c>
      <c r="H30" t="s">
        <v>23</v>
      </c>
      <c r="I30" t="s">
        <v>29</v>
      </c>
      <c r="J30" s="5" t="s">
        <v>81</v>
      </c>
      <c r="K30">
        <v>18563</v>
      </c>
      <c r="L30" s="1">
        <v>43525</v>
      </c>
    </row>
    <row r="31" spans="1:12" x14ac:dyDescent="0.3">
      <c r="A31">
        <v>1900001396</v>
      </c>
      <c r="B31" s="1">
        <v>43677</v>
      </c>
      <c r="C31" t="s">
        <v>24</v>
      </c>
      <c r="D31" t="s">
        <v>22</v>
      </c>
      <c r="E31" t="s">
        <v>40</v>
      </c>
      <c r="G31" t="s">
        <v>690</v>
      </c>
      <c r="I31" t="s">
        <v>130</v>
      </c>
      <c r="J31" s="5" t="s">
        <v>427</v>
      </c>
      <c r="K31">
        <v>27435</v>
      </c>
      <c r="L31" s="1">
        <v>43488</v>
      </c>
    </row>
    <row r="32" spans="1:12" x14ac:dyDescent="0.3">
      <c r="A32">
        <v>1900001397</v>
      </c>
      <c r="B32" s="1">
        <v>43677</v>
      </c>
      <c r="C32" t="s">
        <v>24</v>
      </c>
      <c r="D32" t="s">
        <v>22</v>
      </c>
      <c r="E32" t="s">
        <v>40</v>
      </c>
      <c r="G32" t="s">
        <v>690</v>
      </c>
      <c r="H32" t="s">
        <v>23</v>
      </c>
      <c r="I32" t="s">
        <v>691</v>
      </c>
      <c r="J32" s="5" t="s">
        <v>480</v>
      </c>
      <c r="K32">
        <v>25336</v>
      </c>
      <c r="L32" s="1">
        <v>43522</v>
      </c>
    </row>
    <row r="33" spans="1:12" x14ac:dyDescent="0.3">
      <c r="A33">
        <v>1900001398</v>
      </c>
      <c r="B33" s="1">
        <v>43677</v>
      </c>
      <c r="C33" t="s">
        <v>24</v>
      </c>
      <c r="D33" t="s">
        <v>22</v>
      </c>
      <c r="E33" t="s">
        <v>40</v>
      </c>
      <c r="G33" t="s">
        <v>690</v>
      </c>
      <c r="I33" t="s">
        <v>691</v>
      </c>
      <c r="J33" s="5" t="s">
        <v>481</v>
      </c>
      <c r="K33">
        <v>10772</v>
      </c>
      <c r="L33" s="1">
        <v>43538</v>
      </c>
    </row>
    <row r="34" spans="1:12" x14ac:dyDescent="0.3">
      <c r="A34">
        <v>1900001403</v>
      </c>
      <c r="B34" s="1">
        <v>43677</v>
      </c>
      <c r="C34" t="s">
        <v>24</v>
      </c>
      <c r="D34" t="s">
        <v>22</v>
      </c>
      <c r="E34" t="s">
        <v>40</v>
      </c>
      <c r="G34" t="s">
        <v>690</v>
      </c>
      <c r="I34" t="s">
        <v>691</v>
      </c>
      <c r="J34" s="5" t="s">
        <v>481</v>
      </c>
      <c r="K34">
        <v>9283</v>
      </c>
      <c r="L34" s="1">
        <v>43573</v>
      </c>
    </row>
    <row r="35" spans="1:12" x14ac:dyDescent="0.3">
      <c r="A35">
        <v>1900001404</v>
      </c>
      <c r="B35" s="1">
        <v>43677</v>
      </c>
      <c r="C35" t="s">
        <v>24</v>
      </c>
      <c r="D35" t="s">
        <v>22</v>
      </c>
      <c r="E35" t="s">
        <v>40</v>
      </c>
      <c r="G35" t="s">
        <v>690</v>
      </c>
      <c r="I35" t="s">
        <v>691</v>
      </c>
      <c r="J35" s="5" t="s">
        <v>481</v>
      </c>
      <c r="K35">
        <v>6903</v>
      </c>
      <c r="L35" s="1">
        <v>43615</v>
      </c>
    </row>
    <row r="36" spans="1:12" x14ac:dyDescent="0.3">
      <c r="A36">
        <v>1900001405</v>
      </c>
      <c r="B36" s="1">
        <v>43677</v>
      </c>
      <c r="C36" t="s">
        <v>24</v>
      </c>
      <c r="D36" t="s">
        <v>22</v>
      </c>
      <c r="E36" t="s">
        <v>33</v>
      </c>
      <c r="G36" t="s">
        <v>683</v>
      </c>
      <c r="H36" t="s">
        <v>23</v>
      </c>
      <c r="I36" t="s">
        <v>84</v>
      </c>
      <c r="J36" s="5" t="s">
        <v>380</v>
      </c>
      <c r="K36">
        <v>90663</v>
      </c>
      <c r="L36" s="1">
        <v>43556</v>
      </c>
    </row>
    <row r="37" spans="1:12" x14ac:dyDescent="0.3">
      <c r="A37">
        <v>1900001583</v>
      </c>
      <c r="B37" s="1">
        <v>43691</v>
      </c>
      <c r="C37" t="s">
        <v>24</v>
      </c>
      <c r="D37" t="s">
        <v>22</v>
      </c>
      <c r="E37" t="s">
        <v>40</v>
      </c>
      <c r="G37" t="s">
        <v>690</v>
      </c>
      <c r="H37" t="s">
        <v>23</v>
      </c>
      <c r="I37" t="s">
        <v>103</v>
      </c>
      <c r="J37" s="5" t="s">
        <v>471</v>
      </c>
      <c r="K37">
        <v>156000</v>
      </c>
      <c r="L37" s="1">
        <v>43469</v>
      </c>
    </row>
    <row r="38" spans="1:12" x14ac:dyDescent="0.3">
      <c r="A38">
        <v>1900001602</v>
      </c>
      <c r="B38" s="1">
        <v>43694</v>
      </c>
      <c r="C38" t="s">
        <v>24</v>
      </c>
      <c r="D38" t="s">
        <v>22</v>
      </c>
      <c r="E38" t="s">
        <v>57</v>
      </c>
      <c r="F38">
        <v>1</v>
      </c>
      <c r="G38" t="s">
        <v>21</v>
      </c>
      <c r="H38" t="s">
        <v>58</v>
      </c>
      <c r="I38" t="s">
        <v>110</v>
      </c>
      <c r="J38" s="5" t="s">
        <v>476</v>
      </c>
      <c r="K38">
        <v>21157</v>
      </c>
      <c r="L38" s="1">
        <v>43466</v>
      </c>
    </row>
    <row r="39" spans="1:12" x14ac:dyDescent="0.3">
      <c r="A39">
        <v>1900001603</v>
      </c>
      <c r="B39" s="1">
        <v>43694</v>
      </c>
      <c r="C39" t="s">
        <v>24</v>
      </c>
      <c r="D39" t="s">
        <v>22</v>
      </c>
      <c r="E39" t="s">
        <v>57</v>
      </c>
      <c r="F39">
        <v>1</v>
      </c>
      <c r="G39" t="s">
        <v>21</v>
      </c>
      <c r="H39" t="s">
        <v>58</v>
      </c>
      <c r="I39" t="s">
        <v>36</v>
      </c>
      <c r="J39" s="5" t="s">
        <v>126</v>
      </c>
      <c r="K39">
        <v>77787</v>
      </c>
      <c r="L39" s="1">
        <v>43466</v>
      </c>
    </row>
    <row r="40" spans="1:12" x14ac:dyDescent="0.3">
      <c r="A40">
        <v>1900001604</v>
      </c>
      <c r="B40" s="1">
        <v>43694</v>
      </c>
      <c r="C40" t="s">
        <v>24</v>
      </c>
      <c r="D40" t="s">
        <v>22</v>
      </c>
      <c r="E40" t="s">
        <v>57</v>
      </c>
      <c r="F40">
        <v>1</v>
      </c>
      <c r="G40" t="s">
        <v>21</v>
      </c>
      <c r="H40" t="s">
        <v>58</v>
      </c>
      <c r="I40" t="s">
        <v>78</v>
      </c>
      <c r="J40" s="5" t="s">
        <v>261</v>
      </c>
      <c r="K40">
        <v>8468</v>
      </c>
      <c r="L40" s="1">
        <v>43514</v>
      </c>
    </row>
    <row r="41" spans="1:12" x14ac:dyDescent="0.3">
      <c r="A41">
        <v>1900001605</v>
      </c>
      <c r="B41" s="1">
        <v>43694</v>
      </c>
      <c r="C41" t="s">
        <v>24</v>
      </c>
      <c r="D41" t="s">
        <v>22</v>
      </c>
      <c r="E41" t="s">
        <v>40</v>
      </c>
      <c r="G41" t="s">
        <v>690</v>
      </c>
      <c r="H41" t="s">
        <v>23</v>
      </c>
      <c r="I41" t="s">
        <v>17</v>
      </c>
      <c r="J41" s="5" t="s">
        <v>37</v>
      </c>
      <c r="K41">
        <v>1825</v>
      </c>
      <c r="L41" s="1">
        <v>43497</v>
      </c>
    </row>
    <row r="42" spans="1:12" x14ac:dyDescent="0.3">
      <c r="A42">
        <v>1900001606</v>
      </c>
      <c r="B42" s="1">
        <v>43694</v>
      </c>
      <c r="C42" t="s">
        <v>24</v>
      </c>
      <c r="D42" t="s">
        <v>22</v>
      </c>
      <c r="E42" t="s">
        <v>40</v>
      </c>
      <c r="G42" t="s">
        <v>690</v>
      </c>
      <c r="H42" t="s">
        <v>23</v>
      </c>
      <c r="I42" t="s">
        <v>691</v>
      </c>
      <c r="J42" s="5" t="s">
        <v>481</v>
      </c>
      <c r="K42">
        <v>329250</v>
      </c>
      <c r="L42" s="1">
        <v>43524</v>
      </c>
    </row>
    <row r="43" spans="1:12" x14ac:dyDescent="0.3">
      <c r="A43">
        <v>1900001607</v>
      </c>
      <c r="B43" s="1">
        <v>43694</v>
      </c>
      <c r="C43" t="s">
        <v>24</v>
      </c>
      <c r="D43" t="s">
        <v>22</v>
      </c>
      <c r="E43" t="s">
        <v>57</v>
      </c>
      <c r="G43" t="s">
        <v>688</v>
      </c>
      <c r="H43" t="s">
        <v>23</v>
      </c>
      <c r="I43" t="s">
        <v>78</v>
      </c>
      <c r="J43" s="5">
        <v>304003763</v>
      </c>
      <c r="K43">
        <v>344794</v>
      </c>
      <c r="L43" s="1">
        <v>43556</v>
      </c>
    </row>
    <row r="44" spans="1:12" x14ac:dyDescent="0.3">
      <c r="A44">
        <v>1900001608</v>
      </c>
      <c r="B44" s="1">
        <v>43694</v>
      </c>
      <c r="C44" t="s">
        <v>24</v>
      </c>
      <c r="D44" t="s">
        <v>22</v>
      </c>
      <c r="E44" t="s">
        <v>57</v>
      </c>
      <c r="G44" t="s">
        <v>688</v>
      </c>
      <c r="H44" t="s">
        <v>23</v>
      </c>
      <c r="I44" t="s">
        <v>78</v>
      </c>
      <c r="J44" s="5" t="s">
        <v>247</v>
      </c>
      <c r="K44">
        <v>37500</v>
      </c>
      <c r="L44" s="1">
        <v>43556</v>
      </c>
    </row>
    <row r="45" spans="1:12" x14ac:dyDescent="0.3">
      <c r="A45">
        <v>1900001609</v>
      </c>
      <c r="B45" s="1">
        <v>43694</v>
      </c>
      <c r="C45" t="s">
        <v>24</v>
      </c>
      <c r="D45" t="s">
        <v>22</v>
      </c>
      <c r="E45" t="s">
        <v>40</v>
      </c>
      <c r="G45" t="s">
        <v>690</v>
      </c>
      <c r="H45" t="s">
        <v>23</v>
      </c>
      <c r="I45" t="s">
        <v>130</v>
      </c>
      <c r="J45" s="5" t="s">
        <v>428</v>
      </c>
      <c r="K45">
        <v>49789</v>
      </c>
      <c r="L45" s="1">
        <v>43466</v>
      </c>
    </row>
    <row r="46" spans="1:12" x14ac:dyDescent="0.3">
      <c r="A46">
        <v>1900001610</v>
      </c>
      <c r="B46" s="1">
        <v>43694</v>
      </c>
      <c r="C46" t="s">
        <v>24</v>
      </c>
      <c r="D46" t="s">
        <v>22</v>
      </c>
      <c r="E46" t="s">
        <v>57</v>
      </c>
      <c r="G46" t="s">
        <v>688</v>
      </c>
      <c r="H46" t="s">
        <v>23</v>
      </c>
      <c r="I46" t="s">
        <v>51</v>
      </c>
      <c r="J46" s="5" t="s">
        <v>163</v>
      </c>
      <c r="K46">
        <v>64</v>
      </c>
      <c r="L46" s="1">
        <v>43540</v>
      </c>
    </row>
    <row r="47" spans="1:12" x14ac:dyDescent="0.3">
      <c r="A47">
        <v>1900001611</v>
      </c>
      <c r="B47" s="1">
        <v>43694</v>
      </c>
      <c r="C47" t="s">
        <v>24</v>
      </c>
      <c r="D47" t="s">
        <v>22</v>
      </c>
      <c r="E47" t="s">
        <v>57</v>
      </c>
      <c r="G47" t="s">
        <v>688</v>
      </c>
      <c r="H47" t="s">
        <v>23</v>
      </c>
      <c r="I47" t="s">
        <v>61</v>
      </c>
      <c r="J47" s="5" t="s">
        <v>210</v>
      </c>
      <c r="K47">
        <v>6250</v>
      </c>
      <c r="L47" s="1">
        <v>43520</v>
      </c>
    </row>
    <row r="48" spans="1:12" x14ac:dyDescent="0.3">
      <c r="A48">
        <v>1900002041</v>
      </c>
      <c r="B48" s="1">
        <v>43705</v>
      </c>
      <c r="C48" t="s">
        <v>24</v>
      </c>
      <c r="D48" t="s">
        <v>22</v>
      </c>
      <c r="E48" t="s">
        <v>104</v>
      </c>
      <c r="G48" t="s">
        <v>692</v>
      </c>
      <c r="H48" t="s">
        <v>23</v>
      </c>
      <c r="I48" t="s">
        <v>103</v>
      </c>
      <c r="J48" s="5">
        <v>1.31000501801E+19</v>
      </c>
      <c r="K48">
        <v>124875</v>
      </c>
      <c r="L48" s="1">
        <v>43531</v>
      </c>
    </row>
    <row r="49" spans="1:12" x14ac:dyDescent="0.3">
      <c r="A49">
        <v>1900002042</v>
      </c>
      <c r="B49" s="1">
        <v>43705</v>
      </c>
      <c r="C49" t="s">
        <v>24</v>
      </c>
      <c r="D49" t="s">
        <v>22</v>
      </c>
      <c r="E49" t="s">
        <v>35</v>
      </c>
      <c r="F49">
        <v>3</v>
      </c>
      <c r="G49" t="s">
        <v>56</v>
      </c>
      <c r="H49" t="s">
        <v>58</v>
      </c>
      <c r="I49" t="s">
        <v>130</v>
      </c>
      <c r="J49" s="5">
        <v>43190133</v>
      </c>
      <c r="K49">
        <v>7783</v>
      </c>
      <c r="L49" s="1">
        <v>43627</v>
      </c>
    </row>
    <row r="50" spans="1:12" x14ac:dyDescent="0.3">
      <c r="A50">
        <v>1900002043</v>
      </c>
      <c r="B50" s="1">
        <v>43705</v>
      </c>
      <c r="C50" t="s">
        <v>24</v>
      </c>
      <c r="D50" t="s">
        <v>22</v>
      </c>
      <c r="E50" t="s">
        <v>35</v>
      </c>
      <c r="F50">
        <v>3</v>
      </c>
      <c r="G50" t="s">
        <v>56</v>
      </c>
      <c r="H50" t="s">
        <v>58</v>
      </c>
      <c r="I50" t="s">
        <v>130</v>
      </c>
      <c r="J50" s="5">
        <v>43189992</v>
      </c>
      <c r="K50">
        <v>7835</v>
      </c>
      <c r="L50" s="1">
        <v>43626</v>
      </c>
    </row>
    <row r="51" spans="1:12" x14ac:dyDescent="0.3">
      <c r="A51">
        <v>1900002044</v>
      </c>
      <c r="B51" s="1">
        <v>43705</v>
      </c>
      <c r="C51" t="s">
        <v>24</v>
      </c>
      <c r="D51" t="s">
        <v>22</v>
      </c>
      <c r="E51" t="s">
        <v>35</v>
      </c>
      <c r="G51" t="s">
        <v>689</v>
      </c>
      <c r="H51" t="s">
        <v>28</v>
      </c>
      <c r="I51" t="s">
        <v>49</v>
      </c>
      <c r="J51" s="5">
        <v>41045400</v>
      </c>
      <c r="K51">
        <v>70125</v>
      </c>
      <c r="L51" s="1">
        <v>43543</v>
      </c>
    </row>
    <row r="52" spans="1:12" x14ac:dyDescent="0.3">
      <c r="A52">
        <v>1900002045</v>
      </c>
      <c r="B52" s="1">
        <v>43705</v>
      </c>
      <c r="C52" t="s">
        <v>24</v>
      </c>
      <c r="D52" t="s">
        <v>22</v>
      </c>
      <c r="E52" t="s">
        <v>35</v>
      </c>
      <c r="G52" t="s">
        <v>689</v>
      </c>
      <c r="H52" t="s">
        <v>28</v>
      </c>
      <c r="I52" t="s">
        <v>49</v>
      </c>
      <c r="J52" s="5">
        <v>41045403</v>
      </c>
      <c r="K52">
        <v>70125</v>
      </c>
      <c r="L52" s="1">
        <v>43543</v>
      </c>
    </row>
    <row r="53" spans="1:12" x14ac:dyDescent="0.3">
      <c r="A53">
        <v>1900002046</v>
      </c>
      <c r="B53" s="1">
        <v>43705</v>
      </c>
      <c r="C53" t="s">
        <v>24</v>
      </c>
      <c r="D53" t="s">
        <v>22</v>
      </c>
      <c r="E53" t="s">
        <v>48</v>
      </c>
      <c r="G53" t="s">
        <v>683</v>
      </c>
      <c r="H53" t="s">
        <v>23</v>
      </c>
      <c r="I53" t="s">
        <v>84</v>
      </c>
      <c r="J53" s="5" t="s">
        <v>390</v>
      </c>
      <c r="K53">
        <v>60229</v>
      </c>
      <c r="L53" s="1">
        <v>43556</v>
      </c>
    </row>
    <row r="54" spans="1:12" x14ac:dyDescent="0.3">
      <c r="A54">
        <v>1900002047</v>
      </c>
      <c r="B54" s="1">
        <v>43705</v>
      </c>
      <c r="C54" t="s">
        <v>24</v>
      </c>
      <c r="D54" t="s">
        <v>22</v>
      </c>
      <c r="E54" t="s">
        <v>48</v>
      </c>
      <c r="G54" t="s">
        <v>683</v>
      </c>
      <c r="H54" t="s">
        <v>23</v>
      </c>
      <c r="I54" t="s">
        <v>84</v>
      </c>
      <c r="J54" s="5" t="s">
        <v>351</v>
      </c>
      <c r="K54">
        <v>98931</v>
      </c>
      <c r="L54" s="1">
        <v>43481</v>
      </c>
    </row>
    <row r="55" spans="1:12" x14ac:dyDescent="0.3">
      <c r="A55">
        <v>1900002048</v>
      </c>
      <c r="B55" s="1">
        <v>43705</v>
      </c>
      <c r="C55" t="s">
        <v>24</v>
      </c>
      <c r="D55" t="s">
        <v>22</v>
      </c>
      <c r="E55" t="s">
        <v>57</v>
      </c>
      <c r="F55">
        <v>1</v>
      </c>
      <c r="G55" t="s">
        <v>21</v>
      </c>
      <c r="H55" t="s">
        <v>58</v>
      </c>
      <c r="I55" t="s">
        <v>17</v>
      </c>
      <c r="J55" s="5" t="s">
        <v>59</v>
      </c>
      <c r="K55">
        <v>21769</v>
      </c>
      <c r="L55" s="1">
        <v>43466</v>
      </c>
    </row>
    <row r="56" spans="1:12" x14ac:dyDescent="0.3">
      <c r="A56">
        <v>1900002049</v>
      </c>
      <c r="B56" s="1">
        <v>43705</v>
      </c>
      <c r="C56" t="s">
        <v>24</v>
      </c>
      <c r="D56" t="s">
        <v>22</v>
      </c>
      <c r="E56" t="s">
        <v>57</v>
      </c>
      <c r="G56" t="s">
        <v>688</v>
      </c>
      <c r="H56" t="s">
        <v>23</v>
      </c>
      <c r="I56" t="s">
        <v>51</v>
      </c>
      <c r="J56" s="5" t="s">
        <v>166</v>
      </c>
      <c r="K56">
        <v>65369</v>
      </c>
      <c r="L56" s="1">
        <v>43572</v>
      </c>
    </row>
    <row r="57" spans="1:12" x14ac:dyDescent="0.3">
      <c r="A57">
        <v>1900002050</v>
      </c>
      <c r="B57" s="1">
        <v>43705</v>
      </c>
      <c r="C57" t="s">
        <v>24</v>
      </c>
      <c r="D57" t="s">
        <v>22</v>
      </c>
      <c r="E57" t="s">
        <v>57</v>
      </c>
      <c r="G57" t="s">
        <v>688</v>
      </c>
      <c r="H57" t="s">
        <v>23</v>
      </c>
      <c r="I57" t="s">
        <v>41</v>
      </c>
      <c r="J57" s="5">
        <v>304003761</v>
      </c>
      <c r="K57">
        <v>5206</v>
      </c>
      <c r="L57" s="1">
        <v>43556</v>
      </c>
    </row>
    <row r="58" spans="1:12" x14ac:dyDescent="0.3">
      <c r="A58">
        <v>1900002051</v>
      </c>
      <c r="B58" s="1">
        <v>43705</v>
      </c>
      <c r="C58" t="s">
        <v>24</v>
      </c>
      <c r="D58" t="s">
        <v>22</v>
      </c>
      <c r="E58" t="s">
        <v>57</v>
      </c>
      <c r="G58" t="s">
        <v>688</v>
      </c>
      <c r="H58" t="s">
        <v>23</v>
      </c>
      <c r="I58" t="s">
        <v>79</v>
      </c>
      <c r="J58" s="5" t="s">
        <v>306</v>
      </c>
      <c r="K58">
        <v>23750</v>
      </c>
      <c r="L58" s="1">
        <v>43533</v>
      </c>
    </row>
    <row r="59" spans="1:12" x14ac:dyDescent="0.3">
      <c r="A59">
        <v>1900002052</v>
      </c>
      <c r="B59" s="1">
        <v>43705</v>
      </c>
      <c r="C59" t="s">
        <v>24</v>
      </c>
      <c r="D59" t="s">
        <v>22</v>
      </c>
      <c r="E59" t="s">
        <v>57</v>
      </c>
      <c r="G59" t="s">
        <v>688</v>
      </c>
      <c r="H59" t="s">
        <v>23</v>
      </c>
      <c r="I59" t="s">
        <v>51</v>
      </c>
      <c r="J59" s="5" t="s">
        <v>164</v>
      </c>
      <c r="K59">
        <v>1557</v>
      </c>
      <c r="L59" s="1">
        <v>43571</v>
      </c>
    </row>
    <row r="60" spans="1:12" x14ac:dyDescent="0.3">
      <c r="A60">
        <v>1900002072</v>
      </c>
      <c r="B60" s="1">
        <v>43705</v>
      </c>
      <c r="C60" t="s">
        <v>24</v>
      </c>
      <c r="D60" t="s">
        <v>22</v>
      </c>
      <c r="E60" t="s">
        <v>33</v>
      </c>
      <c r="F60">
        <v>13</v>
      </c>
      <c r="G60" t="s">
        <v>683</v>
      </c>
      <c r="H60" t="s">
        <v>58</v>
      </c>
      <c r="I60" t="s">
        <v>84</v>
      </c>
      <c r="J60" s="5" t="s">
        <v>377</v>
      </c>
      <c r="K60">
        <v>40960</v>
      </c>
      <c r="L60" s="1">
        <v>43575</v>
      </c>
    </row>
    <row r="61" spans="1:12" x14ac:dyDescent="0.3">
      <c r="A61">
        <v>1900002229</v>
      </c>
      <c r="B61" s="1">
        <v>43708</v>
      </c>
      <c r="C61" t="s">
        <v>24</v>
      </c>
      <c r="D61" t="s">
        <v>22</v>
      </c>
      <c r="E61" t="s">
        <v>33</v>
      </c>
      <c r="G61" t="s">
        <v>683</v>
      </c>
      <c r="H61" t="s">
        <v>23</v>
      </c>
      <c r="I61" t="s">
        <v>84</v>
      </c>
      <c r="J61" s="5" t="s">
        <v>374</v>
      </c>
      <c r="K61">
        <v>12055</v>
      </c>
      <c r="L61" s="1">
        <v>43510</v>
      </c>
    </row>
    <row r="62" spans="1:12" x14ac:dyDescent="0.3">
      <c r="A62">
        <v>1900002230</v>
      </c>
      <c r="B62" s="1">
        <v>43708</v>
      </c>
      <c r="C62" t="s">
        <v>24</v>
      </c>
      <c r="D62" t="s">
        <v>22</v>
      </c>
      <c r="E62" t="s">
        <v>48</v>
      </c>
      <c r="G62" t="s">
        <v>683</v>
      </c>
      <c r="H62" t="s">
        <v>23</v>
      </c>
      <c r="I62" t="s">
        <v>84</v>
      </c>
      <c r="J62" s="5" t="s">
        <v>353</v>
      </c>
      <c r="K62">
        <v>131090</v>
      </c>
      <c r="L62" s="1">
        <v>43522</v>
      </c>
    </row>
    <row r="63" spans="1:12" x14ac:dyDescent="0.3">
      <c r="A63">
        <v>1900002232</v>
      </c>
      <c r="B63" s="1">
        <v>43708</v>
      </c>
      <c r="C63" t="s">
        <v>24</v>
      </c>
      <c r="D63" t="s">
        <v>22</v>
      </c>
      <c r="E63" t="s">
        <v>33</v>
      </c>
      <c r="G63" t="s">
        <v>683</v>
      </c>
      <c r="H63" t="s">
        <v>23</v>
      </c>
      <c r="I63" t="s">
        <v>84</v>
      </c>
      <c r="J63" s="5" t="s">
        <v>375</v>
      </c>
      <c r="K63">
        <v>27069</v>
      </c>
      <c r="L63" s="1">
        <v>43510</v>
      </c>
    </row>
    <row r="64" spans="1:12" x14ac:dyDescent="0.3">
      <c r="A64">
        <v>1900002265</v>
      </c>
      <c r="B64" s="1">
        <v>43708</v>
      </c>
      <c r="C64" t="s">
        <v>24</v>
      </c>
      <c r="D64" t="s">
        <v>22</v>
      </c>
      <c r="E64" t="s">
        <v>57</v>
      </c>
      <c r="G64" t="s">
        <v>688</v>
      </c>
      <c r="H64" t="s">
        <v>23</v>
      </c>
      <c r="I64" t="s">
        <v>78</v>
      </c>
      <c r="J64" s="5" t="s">
        <v>257</v>
      </c>
      <c r="K64">
        <v>215165</v>
      </c>
      <c r="L64" s="1">
        <v>43556</v>
      </c>
    </row>
    <row r="65" spans="1:12" x14ac:dyDescent="0.3">
      <c r="A65">
        <v>1900002331</v>
      </c>
      <c r="B65" s="1">
        <v>43711</v>
      </c>
      <c r="C65" t="s">
        <v>24</v>
      </c>
      <c r="D65" t="s">
        <v>22</v>
      </c>
      <c r="E65" t="s">
        <v>57</v>
      </c>
      <c r="G65" t="s">
        <v>688</v>
      </c>
      <c r="H65" t="s">
        <v>23</v>
      </c>
      <c r="I65" t="s">
        <v>84</v>
      </c>
      <c r="J65" s="5" t="s">
        <v>335</v>
      </c>
      <c r="K65">
        <v>870</v>
      </c>
      <c r="L65" s="1">
        <v>43611</v>
      </c>
    </row>
    <row r="66" spans="1:12" x14ac:dyDescent="0.3">
      <c r="A66">
        <v>1900002384</v>
      </c>
      <c r="B66" s="1">
        <v>43713</v>
      </c>
      <c r="C66" t="s">
        <v>24</v>
      </c>
      <c r="D66" t="s">
        <v>22</v>
      </c>
      <c r="E66" t="s">
        <v>104</v>
      </c>
      <c r="G66" t="s">
        <v>692</v>
      </c>
      <c r="I66" t="s">
        <v>78</v>
      </c>
      <c r="J66" s="5">
        <v>2000010048</v>
      </c>
      <c r="K66">
        <v>8174</v>
      </c>
      <c r="L66" s="1">
        <v>43664</v>
      </c>
    </row>
    <row r="67" spans="1:12" x14ac:dyDescent="0.3">
      <c r="A67">
        <v>1900002387</v>
      </c>
      <c r="B67" s="1">
        <v>43713</v>
      </c>
      <c r="C67" t="s">
        <v>24</v>
      </c>
      <c r="D67" t="s">
        <v>22</v>
      </c>
      <c r="E67" t="s">
        <v>40</v>
      </c>
      <c r="G67" t="s">
        <v>690</v>
      </c>
      <c r="H67" t="s">
        <v>23</v>
      </c>
      <c r="I67" t="s">
        <v>130</v>
      </c>
      <c r="J67" s="5" t="s">
        <v>445</v>
      </c>
      <c r="K67">
        <v>22246</v>
      </c>
      <c r="L67" s="1">
        <v>43660</v>
      </c>
    </row>
    <row r="68" spans="1:12" x14ac:dyDescent="0.3">
      <c r="A68">
        <v>1900002458</v>
      </c>
      <c r="B68" s="1">
        <v>43717</v>
      </c>
      <c r="C68" t="s">
        <v>24</v>
      </c>
      <c r="D68" t="s">
        <v>22</v>
      </c>
      <c r="E68" t="s">
        <v>35</v>
      </c>
      <c r="G68" t="s">
        <v>689</v>
      </c>
      <c r="H68" t="s">
        <v>28</v>
      </c>
      <c r="I68" t="s">
        <v>84</v>
      </c>
      <c r="J68" s="5">
        <v>43187020</v>
      </c>
      <c r="K68">
        <v>7451</v>
      </c>
      <c r="L68" s="1">
        <v>43577</v>
      </c>
    </row>
    <row r="69" spans="1:12" x14ac:dyDescent="0.3">
      <c r="A69">
        <v>1900002464</v>
      </c>
      <c r="B69" s="1">
        <v>43717</v>
      </c>
      <c r="C69" t="s">
        <v>24</v>
      </c>
      <c r="D69" t="s">
        <v>22</v>
      </c>
      <c r="E69" t="s">
        <v>40</v>
      </c>
      <c r="G69" t="s">
        <v>690</v>
      </c>
      <c r="I69" t="s">
        <v>691</v>
      </c>
      <c r="J69" s="5" t="s">
        <v>481</v>
      </c>
      <c r="K69">
        <v>7110</v>
      </c>
      <c r="L69" s="1">
        <v>43675</v>
      </c>
    </row>
    <row r="70" spans="1:12" x14ac:dyDescent="0.3">
      <c r="A70">
        <v>1900002472</v>
      </c>
      <c r="B70" s="1">
        <v>43717</v>
      </c>
      <c r="C70" t="s">
        <v>24</v>
      </c>
      <c r="D70" t="s">
        <v>22</v>
      </c>
      <c r="E70" t="s">
        <v>57</v>
      </c>
      <c r="G70" t="s">
        <v>688</v>
      </c>
      <c r="H70" t="s">
        <v>23</v>
      </c>
      <c r="I70" t="s">
        <v>84</v>
      </c>
      <c r="J70" s="5" t="s">
        <v>330</v>
      </c>
      <c r="K70">
        <v>692</v>
      </c>
      <c r="L70" s="1">
        <v>43600</v>
      </c>
    </row>
    <row r="71" spans="1:12" x14ac:dyDescent="0.3">
      <c r="A71">
        <v>1900002635</v>
      </c>
      <c r="B71" s="1">
        <v>43725</v>
      </c>
      <c r="C71" t="s">
        <v>24</v>
      </c>
      <c r="D71" t="s">
        <v>22</v>
      </c>
      <c r="E71" t="s">
        <v>104</v>
      </c>
      <c r="G71" t="s">
        <v>692</v>
      </c>
      <c r="H71" t="s">
        <v>23</v>
      </c>
      <c r="I71" t="s">
        <v>84</v>
      </c>
      <c r="J71" s="5" t="s">
        <v>337</v>
      </c>
      <c r="K71">
        <v>65051</v>
      </c>
      <c r="L71" s="1">
        <v>43466</v>
      </c>
    </row>
    <row r="72" spans="1:12" x14ac:dyDescent="0.3">
      <c r="A72">
        <v>1900002636</v>
      </c>
      <c r="B72" s="1">
        <v>43725</v>
      </c>
      <c r="C72" t="s">
        <v>24</v>
      </c>
      <c r="D72" t="s">
        <v>22</v>
      </c>
      <c r="E72" t="s">
        <v>57</v>
      </c>
      <c r="G72" t="s">
        <v>688</v>
      </c>
      <c r="H72" t="s">
        <v>23</v>
      </c>
      <c r="I72" t="s">
        <v>78</v>
      </c>
      <c r="J72" s="5" t="s">
        <v>252</v>
      </c>
      <c r="K72">
        <v>1005</v>
      </c>
      <c r="L72" s="1">
        <v>43586</v>
      </c>
    </row>
    <row r="73" spans="1:12" x14ac:dyDescent="0.3">
      <c r="A73">
        <v>1900002637</v>
      </c>
      <c r="B73" s="1">
        <v>43725</v>
      </c>
      <c r="C73" t="s">
        <v>24</v>
      </c>
      <c r="D73" t="s">
        <v>22</v>
      </c>
      <c r="E73" t="s">
        <v>40</v>
      </c>
      <c r="G73" t="s">
        <v>690</v>
      </c>
      <c r="I73" t="s">
        <v>691</v>
      </c>
      <c r="J73" s="5" t="s">
        <v>481</v>
      </c>
      <c r="K73">
        <v>6259</v>
      </c>
      <c r="L73" s="1">
        <v>43637</v>
      </c>
    </row>
    <row r="74" spans="1:12" x14ac:dyDescent="0.3">
      <c r="A74">
        <v>1900002638</v>
      </c>
      <c r="B74" s="1">
        <v>43725</v>
      </c>
      <c r="C74" t="s">
        <v>24</v>
      </c>
      <c r="D74" t="s">
        <v>22</v>
      </c>
      <c r="E74" t="s">
        <v>40</v>
      </c>
      <c r="G74" t="s">
        <v>690</v>
      </c>
      <c r="I74" t="s">
        <v>130</v>
      </c>
      <c r="J74" s="5" t="s">
        <v>427</v>
      </c>
      <c r="K74">
        <v>9941</v>
      </c>
      <c r="L74" s="1">
        <v>43656</v>
      </c>
    </row>
    <row r="75" spans="1:12" x14ac:dyDescent="0.3">
      <c r="A75">
        <v>1900002639</v>
      </c>
      <c r="B75" s="1">
        <v>43725</v>
      </c>
      <c r="C75" t="s">
        <v>24</v>
      </c>
      <c r="D75" t="s">
        <v>22</v>
      </c>
      <c r="E75" t="s">
        <v>57</v>
      </c>
      <c r="F75">
        <v>1</v>
      </c>
      <c r="G75" t="s">
        <v>21</v>
      </c>
      <c r="H75" t="s">
        <v>58</v>
      </c>
      <c r="I75" t="s">
        <v>78</v>
      </c>
      <c r="J75" s="5" t="s">
        <v>250</v>
      </c>
      <c r="K75">
        <v>9990</v>
      </c>
      <c r="L75" s="1">
        <v>43608</v>
      </c>
    </row>
    <row r="76" spans="1:12" x14ac:dyDescent="0.3">
      <c r="A76">
        <v>1900002640</v>
      </c>
      <c r="B76" s="1">
        <v>43725</v>
      </c>
      <c r="C76" t="s">
        <v>24</v>
      </c>
      <c r="D76" t="s">
        <v>22</v>
      </c>
      <c r="E76" t="s">
        <v>40</v>
      </c>
      <c r="G76" t="s">
        <v>690</v>
      </c>
      <c r="H76" t="s">
        <v>23</v>
      </c>
      <c r="I76" t="s">
        <v>29</v>
      </c>
      <c r="J76" s="5" t="s">
        <v>88</v>
      </c>
      <c r="K76">
        <v>74673</v>
      </c>
      <c r="L76" s="1">
        <v>43645</v>
      </c>
    </row>
    <row r="77" spans="1:12" x14ac:dyDescent="0.3">
      <c r="A77">
        <v>1900002880</v>
      </c>
      <c r="B77" s="1">
        <v>43728</v>
      </c>
      <c r="C77" t="s">
        <v>24</v>
      </c>
      <c r="D77" t="s">
        <v>22</v>
      </c>
      <c r="E77" t="s">
        <v>57</v>
      </c>
      <c r="G77" t="s">
        <v>688</v>
      </c>
      <c r="H77" t="s">
        <v>23</v>
      </c>
      <c r="I77" t="s">
        <v>51</v>
      </c>
      <c r="J77" s="5" t="s">
        <v>165</v>
      </c>
      <c r="K77">
        <v>4362</v>
      </c>
      <c r="L77" s="1">
        <v>43557</v>
      </c>
    </row>
    <row r="78" spans="1:12" x14ac:dyDescent="0.3">
      <c r="A78">
        <v>1900003129</v>
      </c>
      <c r="B78" s="1">
        <v>43738</v>
      </c>
      <c r="C78" t="s">
        <v>24</v>
      </c>
      <c r="D78" t="s">
        <v>22</v>
      </c>
      <c r="E78" t="s">
        <v>48</v>
      </c>
      <c r="G78" t="s">
        <v>683</v>
      </c>
      <c r="H78" t="s">
        <v>23</v>
      </c>
      <c r="I78" t="s">
        <v>84</v>
      </c>
      <c r="J78" s="5" t="s">
        <v>352</v>
      </c>
      <c r="K78">
        <v>1610</v>
      </c>
      <c r="L78" s="1">
        <v>43510</v>
      </c>
    </row>
    <row r="79" spans="1:12" x14ac:dyDescent="0.3">
      <c r="A79">
        <v>1900003131</v>
      </c>
      <c r="B79" s="1">
        <v>43738</v>
      </c>
      <c r="C79" t="s">
        <v>24</v>
      </c>
      <c r="D79" t="s">
        <v>22</v>
      </c>
      <c r="E79" t="s">
        <v>57</v>
      </c>
      <c r="G79" t="s">
        <v>688</v>
      </c>
      <c r="H79" t="s">
        <v>23</v>
      </c>
      <c r="I79" t="s">
        <v>78</v>
      </c>
      <c r="J79" s="5">
        <v>3.1142011248201999E+18</v>
      </c>
      <c r="K79">
        <v>20166</v>
      </c>
      <c r="L79" s="1">
        <v>43647</v>
      </c>
    </row>
    <row r="80" spans="1:12" x14ac:dyDescent="0.3">
      <c r="A80">
        <v>1900003209</v>
      </c>
      <c r="B80" s="1">
        <v>43748</v>
      </c>
      <c r="C80" t="s">
        <v>24</v>
      </c>
      <c r="D80" t="s">
        <v>22</v>
      </c>
      <c r="E80" t="s">
        <v>40</v>
      </c>
      <c r="G80" t="s">
        <v>690</v>
      </c>
      <c r="H80" t="s">
        <v>23</v>
      </c>
      <c r="I80" t="s">
        <v>29</v>
      </c>
      <c r="J80" s="5" t="s">
        <v>86</v>
      </c>
      <c r="K80">
        <v>8605</v>
      </c>
      <c r="L80" s="1">
        <v>43645</v>
      </c>
    </row>
    <row r="81" spans="1:12" x14ac:dyDescent="0.3">
      <c r="A81">
        <v>1900003210</v>
      </c>
      <c r="B81" s="1">
        <v>43748</v>
      </c>
      <c r="C81" t="s">
        <v>24</v>
      </c>
      <c r="D81" t="s">
        <v>22</v>
      </c>
      <c r="E81" t="s">
        <v>40</v>
      </c>
      <c r="G81" t="s">
        <v>690</v>
      </c>
      <c r="H81" t="s">
        <v>23</v>
      </c>
      <c r="I81" t="s">
        <v>49</v>
      </c>
      <c r="J81" s="5" t="s">
        <v>141</v>
      </c>
      <c r="K81">
        <v>52500</v>
      </c>
      <c r="L81" s="1">
        <v>43602</v>
      </c>
    </row>
    <row r="82" spans="1:12" x14ac:dyDescent="0.3">
      <c r="A82">
        <v>1900003211</v>
      </c>
      <c r="B82" s="1">
        <v>43748</v>
      </c>
      <c r="C82" t="s">
        <v>24</v>
      </c>
      <c r="D82" t="s">
        <v>22</v>
      </c>
      <c r="E82" t="s">
        <v>35</v>
      </c>
      <c r="F82">
        <v>13</v>
      </c>
      <c r="G82" t="s">
        <v>683</v>
      </c>
      <c r="H82" t="s">
        <v>58</v>
      </c>
      <c r="I82" t="s">
        <v>84</v>
      </c>
      <c r="J82" s="5" t="s">
        <v>360</v>
      </c>
      <c r="K82">
        <v>21875</v>
      </c>
      <c r="L82" s="1">
        <v>43497</v>
      </c>
    </row>
    <row r="83" spans="1:12" x14ac:dyDescent="0.3">
      <c r="A83">
        <v>1900003212</v>
      </c>
      <c r="B83" s="1">
        <v>43748</v>
      </c>
      <c r="C83" t="s">
        <v>24</v>
      </c>
      <c r="D83" t="s">
        <v>22</v>
      </c>
      <c r="E83" t="s">
        <v>40</v>
      </c>
      <c r="G83" t="s">
        <v>690</v>
      </c>
      <c r="I83" t="s">
        <v>130</v>
      </c>
      <c r="J83" s="5" t="s">
        <v>427</v>
      </c>
      <c r="K83">
        <v>93906</v>
      </c>
      <c r="L83" s="1">
        <v>43531</v>
      </c>
    </row>
    <row r="84" spans="1:12" x14ac:dyDescent="0.3">
      <c r="A84">
        <v>1900003213</v>
      </c>
      <c r="B84" s="1">
        <v>43748</v>
      </c>
      <c r="C84" t="s">
        <v>24</v>
      </c>
      <c r="D84" t="s">
        <v>22</v>
      </c>
      <c r="E84" t="s">
        <v>40</v>
      </c>
      <c r="G84" t="s">
        <v>690</v>
      </c>
      <c r="H84" t="s">
        <v>23</v>
      </c>
      <c r="I84" t="s">
        <v>130</v>
      </c>
      <c r="J84" s="5">
        <v>54407334</v>
      </c>
      <c r="K84">
        <v>23387</v>
      </c>
      <c r="L84" s="1">
        <v>43466</v>
      </c>
    </row>
    <row r="85" spans="1:12" x14ac:dyDescent="0.3">
      <c r="A85">
        <v>1900003214</v>
      </c>
      <c r="B85" s="1">
        <v>43748</v>
      </c>
      <c r="C85" t="s">
        <v>24</v>
      </c>
      <c r="D85" t="s">
        <v>22</v>
      </c>
      <c r="E85" t="s">
        <v>40</v>
      </c>
      <c r="G85" t="s">
        <v>690</v>
      </c>
      <c r="H85" t="s">
        <v>23</v>
      </c>
      <c r="I85" t="s">
        <v>130</v>
      </c>
      <c r="J85" s="5" t="s">
        <v>446</v>
      </c>
      <c r="K85">
        <v>3347</v>
      </c>
      <c r="L85" s="1">
        <v>43556</v>
      </c>
    </row>
    <row r="86" spans="1:12" x14ac:dyDescent="0.3">
      <c r="A86">
        <v>1900003404</v>
      </c>
      <c r="B86" s="1">
        <v>43755</v>
      </c>
      <c r="C86" t="s">
        <v>24</v>
      </c>
      <c r="D86" t="s">
        <v>22</v>
      </c>
      <c r="E86" t="s">
        <v>35</v>
      </c>
      <c r="F86">
        <v>2</v>
      </c>
      <c r="G86" t="s">
        <v>27</v>
      </c>
      <c r="H86" t="s">
        <v>58</v>
      </c>
      <c r="I86" t="s">
        <v>76</v>
      </c>
      <c r="J86" s="5">
        <v>2.9992028733097999E+18</v>
      </c>
      <c r="K86">
        <v>60025</v>
      </c>
      <c r="L86" s="1">
        <v>43654</v>
      </c>
    </row>
    <row r="87" spans="1:12" x14ac:dyDescent="0.3">
      <c r="A87">
        <v>1900003405</v>
      </c>
      <c r="B87" s="1">
        <v>43755</v>
      </c>
      <c r="C87" t="s">
        <v>24</v>
      </c>
      <c r="D87" t="s">
        <v>22</v>
      </c>
      <c r="E87" t="s">
        <v>20</v>
      </c>
      <c r="G87" t="s">
        <v>683</v>
      </c>
      <c r="H87" t="s">
        <v>23</v>
      </c>
      <c r="I87" t="s">
        <v>45</v>
      </c>
      <c r="J87" s="5" t="s">
        <v>138</v>
      </c>
      <c r="K87">
        <v>13613</v>
      </c>
      <c r="L87" s="1">
        <v>43472</v>
      </c>
    </row>
    <row r="88" spans="1:12" x14ac:dyDescent="0.3">
      <c r="A88">
        <v>1900003406</v>
      </c>
      <c r="B88" s="1">
        <v>43755</v>
      </c>
      <c r="C88" t="s">
        <v>24</v>
      </c>
      <c r="D88" t="s">
        <v>22</v>
      </c>
      <c r="E88" t="s">
        <v>40</v>
      </c>
      <c r="G88" t="s">
        <v>693</v>
      </c>
      <c r="H88" t="s">
        <v>28</v>
      </c>
      <c r="I88" t="s">
        <v>17</v>
      </c>
      <c r="J88" s="5" t="s">
        <v>42</v>
      </c>
      <c r="K88">
        <v>79834</v>
      </c>
      <c r="L88" s="1">
        <v>43641</v>
      </c>
    </row>
    <row r="89" spans="1:12" x14ac:dyDescent="0.3">
      <c r="A89">
        <v>1900003407</v>
      </c>
      <c r="B89" s="1">
        <v>43755</v>
      </c>
      <c r="C89" t="s">
        <v>24</v>
      </c>
      <c r="D89" t="s">
        <v>22</v>
      </c>
      <c r="E89" t="s">
        <v>35</v>
      </c>
      <c r="F89">
        <v>2</v>
      </c>
      <c r="G89" t="s">
        <v>27</v>
      </c>
      <c r="H89" t="s">
        <v>58</v>
      </c>
      <c r="I89" t="s">
        <v>76</v>
      </c>
      <c r="J89" s="5">
        <v>2.9992028732742001E+18</v>
      </c>
      <c r="K89">
        <v>60025</v>
      </c>
      <c r="L89" s="1">
        <v>43654</v>
      </c>
    </row>
    <row r="90" spans="1:12" x14ac:dyDescent="0.3">
      <c r="A90">
        <v>1900003928</v>
      </c>
      <c r="B90" s="1">
        <v>43781</v>
      </c>
      <c r="C90" t="s">
        <v>24</v>
      </c>
      <c r="D90" t="s">
        <v>22</v>
      </c>
      <c r="E90" t="s">
        <v>35</v>
      </c>
      <c r="F90">
        <v>10</v>
      </c>
      <c r="G90" t="s">
        <v>39</v>
      </c>
      <c r="H90" t="s">
        <v>58</v>
      </c>
      <c r="I90" t="s">
        <v>78</v>
      </c>
      <c r="J90" s="5">
        <v>14055133</v>
      </c>
      <c r="K90">
        <v>63000</v>
      </c>
      <c r="L90" s="1">
        <v>43672</v>
      </c>
    </row>
    <row r="91" spans="1:12" x14ac:dyDescent="0.3">
      <c r="A91">
        <v>1900003930</v>
      </c>
      <c r="B91" s="1">
        <v>43781</v>
      </c>
      <c r="C91" t="s">
        <v>671</v>
      </c>
      <c r="D91" t="s">
        <v>22</v>
      </c>
      <c r="E91" t="s">
        <v>33</v>
      </c>
      <c r="F91">
        <v>2</v>
      </c>
      <c r="G91" t="s">
        <v>27</v>
      </c>
      <c r="H91" t="s">
        <v>58</v>
      </c>
      <c r="I91" t="s">
        <v>84</v>
      </c>
      <c r="J91" s="5"/>
      <c r="K91">
        <v>100000</v>
      </c>
      <c r="L91" s="1">
        <v>43663</v>
      </c>
    </row>
    <row r="92" spans="1:12" x14ac:dyDescent="0.3">
      <c r="A92">
        <v>1900003931</v>
      </c>
      <c r="B92" s="1">
        <v>43781</v>
      </c>
      <c r="C92" t="s">
        <v>671</v>
      </c>
      <c r="D92" t="s">
        <v>22</v>
      </c>
      <c r="E92" t="s">
        <v>33</v>
      </c>
      <c r="F92">
        <v>2</v>
      </c>
      <c r="G92" t="s">
        <v>27</v>
      </c>
      <c r="H92" t="s">
        <v>58</v>
      </c>
      <c r="I92" t="s">
        <v>84</v>
      </c>
      <c r="J92" s="5"/>
      <c r="K92">
        <v>100000</v>
      </c>
      <c r="L92" s="1">
        <v>43486</v>
      </c>
    </row>
    <row r="93" spans="1:12" x14ac:dyDescent="0.3">
      <c r="A93">
        <v>1900004171</v>
      </c>
      <c r="B93" s="1">
        <v>43795</v>
      </c>
      <c r="C93" t="s">
        <v>671</v>
      </c>
      <c r="D93" t="s">
        <v>22</v>
      </c>
      <c r="E93" t="s">
        <v>57</v>
      </c>
      <c r="G93" t="s">
        <v>688</v>
      </c>
      <c r="H93" t="s">
        <v>23</v>
      </c>
      <c r="I93" t="s">
        <v>130</v>
      </c>
      <c r="J93" s="5"/>
      <c r="K93">
        <v>254336</v>
      </c>
      <c r="L93" s="1">
        <v>43490</v>
      </c>
    </row>
    <row r="94" spans="1:12" x14ac:dyDescent="0.3">
      <c r="A94">
        <v>1900004173</v>
      </c>
      <c r="B94" s="1">
        <v>43795</v>
      </c>
      <c r="C94" t="s">
        <v>671</v>
      </c>
      <c r="D94" t="s">
        <v>22</v>
      </c>
      <c r="E94" t="s">
        <v>57</v>
      </c>
      <c r="G94" t="s">
        <v>688</v>
      </c>
      <c r="H94" t="s">
        <v>23</v>
      </c>
      <c r="I94" t="s">
        <v>51</v>
      </c>
      <c r="J94" s="5"/>
      <c r="K94">
        <v>266949</v>
      </c>
      <c r="L94" s="1">
        <v>43490</v>
      </c>
    </row>
    <row r="95" spans="1:12" x14ac:dyDescent="0.3">
      <c r="A95">
        <v>1900004220</v>
      </c>
      <c r="B95" s="1">
        <v>43802</v>
      </c>
      <c r="C95" t="s">
        <v>24</v>
      </c>
      <c r="D95" t="s">
        <v>22</v>
      </c>
      <c r="E95" t="s">
        <v>40</v>
      </c>
      <c r="G95" t="s">
        <v>690</v>
      </c>
      <c r="H95" t="s">
        <v>23</v>
      </c>
      <c r="I95" t="s">
        <v>691</v>
      </c>
      <c r="J95" s="5">
        <v>54445288</v>
      </c>
      <c r="K95">
        <v>11111</v>
      </c>
      <c r="L95" s="1">
        <v>43524</v>
      </c>
    </row>
    <row r="96" spans="1:12" x14ac:dyDescent="0.3">
      <c r="A96">
        <v>1900004221</v>
      </c>
      <c r="B96" s="1">
        <v>43802</v>
      </c>
      <c r="C96" t="s">
        <v>24</v>
      </c>
      <c r="D96" t="s">
        <v>22</v>
      </c>
      <c r="E96" t="s">
        <v>33</v>
      </c>
      <c r="F96">
        <v>3</v>
      </c>
      <c r="G96" t="s">
        <v>56</v>
      </c>
      <c r="H96" t="s">
        <v>58</v>
      </c>
      <c r="I96" t="s">
        <v>130</v>
      </c>
      <c r="J96" s="5">
        <v>9.9000044190299996E+19</v>
      </c>
      <c r="K96">
        <v>3008</v>
      </c>
      <c r="L96" s="1">
        <v>43567</v>
      </c>
    </row>
    <row r="97" spans="1:12" x14ac:dyDescent="0.3">
      <c r="A97">
        <v>1900004376</v>
      </c>
      <c r="B97" s="1">
        <v>43804</v>
      </c>
      <c r="C97" t="s">
        <v>24</v>
      </c>
      <c r="D97" t="s">
        <v>22</v>
      </c>
      <c r="E97" t="s">
        <v>35</v>
      </c>
      <c r="F97">
        <v>3</v>
      </c>
      <c r="G97" t="s">
        <v>56</v>
      </c>
      <c r="H97" t="s">
        <v>58</v>
      </c>
      <c r="I97" t="s">
        <v>51</v>
      </c>
      <c r="J97" s="5">
        <v>43193940</v>
      </c>
      <c r="K97">
        <v>6184</v>
      </c>
      <c r="L97" s="1">
        <v>43684</v>
      </c>
    </row>
    <row r="98" spans="1:12" x14ac:dyDescent="0.3">
      <c r="A98">
        <v>1900004378</v>
      </c>
      <c r="B98" s="1">
        <v>43804</v>
      </c>
      <c r="C98" t="s">
        <v>24</v>
      </c>
      <c r="D98" t="s">
        <v>22</v>
      </c>
      <c r="E98" t="s">
        <v>48</v>
      </c>
      <c r="G98" t="s">
        <v>689</v>
      </c>
      <c r="H98" t="s">
        <v>28</v>
      </c>
      <c r="I98" t="s">
        <v>74</v>
      </c>
      <c r="J98" s="5" t="s">
        <v>225</v>
      </c>
      <c r="K98">
        <v>1568</v>
      </c>
      <c r="L98" s="1">
        <v>43504</v>
      </c>
    </row>
    <row r="99" spans="1:12" x14ac:dyDescent="0.3">
      <c r="A99">
        <v>1900004380</v>
      </c>
      <c r="B99" s="1">
        <v>43804</v>
      </c>
      <c r="C99" t="s">
        <v>24</v>
      </c>
      <c r="D99" t="s">
        <v>22</v>
      </c>
      <c r="E99" t="s">
        <v>40</v>
      </c>
      <c r="G99" t="s">
        <v>690</v>
      </c>
      <c r="I99" t="s">
        <v>130</v>
      </c>
      <c r="J99" s="5" t="s">
        <v>427</v>
      </c>
      <c r="K99">
        <v>18901</v>
      </c>
      <c r="L99" s="1">
        <v>43722</v>
      </c>
    </row>
    <row r="100" spans="1:12" x14ac:dyDescent="0.3">
      <c r="A100">
        <v>1900004382</v>
      </c>
      <c r="B100" s="1">
        <v>43804</v>
      </c>
      <c r="C100" t="s">
        <v>24</v>
      </c>
      <c r="D100" t="s">
        <v>22</v>
      </c>
      <c r="E100" t="s">
        <v>40</v>
      </c>
      <c r="G100" t="s">
        <v>690</v>
      </c>
      <c r="I100" t="s">
        <v>130</v>
      </c>
      <c r="J100" s="5" t="s">
        <v>427</v>
      </c>
      <c r="K100">
        <v>27682</v>
      </c>
      <c r="L100" s="1">
        <v>43691</v>
      </c>
    </row>
    <row r="101" spans="1:12" x14ac:dyDescent="0.3">
      <c r="A101">
        <v>1900004383</v>
      </c>
      <c r="B101" s="1">
        <v>43804</v>
      </c>
      <c r="C101" t="s">
        <v>24</v>
      </c>
      <c r="D101" t="s">
        <v>22</v>
      </c>
      <c r="E101" t="s">
        <v>40</v>
      </c>
      <c r="G101" t="s">
        <v>690</v>
      </c>
      <c r="I101" t="s">
        <v>691</v>
      </c>
      <c r="J101" s="5" t="s">
        <v>481</v>
      </c>
      <c r="K101">
        <v>5501</v>
      </c>
      <c r="L101" s="1">
        <v>43759</v>
      </c>
    </row>
    <row r="102" spans="1:12" x14ac:dyDescent="0.3">
      <c r="A102">
        <v>1900004384</v>
      </c>
      <c r="B102" s="1">
        <v>43804</v>
      </c>
      <c r="C102" t="s">
        <v>24</v>
      </c>
      <c r="D102" t="s">
        <v>22</v>
      </c>
      <c r="E102" t="s">
        <v>40</v>
      </c>
      <c r="G102" t="s">
        <v>690</v>
      </c>
      <c r="H102" t="s">
        <v>23</v>
      </c>
      <c r="I102" t="s">
        <v>84</v>
      </c>
      <c r="J102" s="5" t="s">
        <v>333</v>
      </c>
      <c r="K102">
        <v>123750</v>
      </c>
      <c r="L102" s="1">
        <v>43738</v>
      </c>
    </row>
    <row r="103" spans="1:12" x14ac:dyDescent="0.3">
      <c r="A103">
        <v>1900004404</v>
      </c>
      <c r="B103" s="1">
        <v>43805</v>
      </c>
      <c r="C103" t="s">
        <v>24</v>
      </c>
      <c r="D103" t="s">
        <v>22</v>
      </c>
      <c r="E103" t="s">
        <v>57</v>
      </c>
      <c r="G103" t="s">
        <v>688</v>
      </c>
      <c r="H103" t="s">
        <v>23</v>
      </c>
      <c r="I103" t="s">
        <v>49</v>
      </c>
      <c r="J103" s="5" t="s">
        <v>152</v>
      </c>
      <c r="K103">
        <v>825</v>
      </c>
      <c r="L103" s="1">
        <v>43647</v>
      </c>
    </row>
    <row r="104" spans="1:12" x14ac:dyDescent="0.3">
      <c r="A104">
        <v>1900004408</v>
      </c>
      <c r="B104" s="1">
        <v>43805</v>
      </c>
      <c r="C104" t="s">
        <v>24</v>
      </c>
      <c r="D104" t="s">
        <v>22</v>
      </c>
      <c r="E104" t="s">
        <v>57</v>
      </c>
      <c r="G104" t="s">
        <v>688</v>
      </c>
      <c r="H104" t="s">
        <v>23</v>
      </c>
      <c r="I104" t="s">
        <v>49</v>
      </c>
      <c r="J104" s="5" t="s">
        <v>161</v>
      </c>
      <c r="K104">
        <v>1556</v>
      </c>
      <c r="L104" s="1">
        <v>43647</v>
      </c>
    </row>
    <row r="105" spans="1:12" x14ac:dyDescent="0.3">
      <c r="A105">
        <v>1900004411</v>
      </c>
      <c r="B105" s="1">
        <v>43805</v>
      </c>
      <c r="C105" t="s">
        <v>24</v>
      </c>
      <c r="D105" t="s">
        <v>22</v>
      </c>
      <c r="E105" t="s">
        <v>57</v>
      </c>
      <c r="G105" t="s">
        <v>688</v>
      </c>
      <c r="H105" t="s">
        <v>23</v>
      </c>
      <c r="I105" t="s">
        <v>49</v>
      </c>
      <c r="J105" s="5" t="s">
        <v>158</v>
      </c>
      <c r="K105">
        <v>12350</v>
      </c>
      <c r="L105" s="1">
        <v>43647</v>
      </c>
    </row>
    <row r="106" spans="1:12" x14ac:dyDescent="0.3">
      <c r="A106">
        <v>1900004474</v>
      </c>
      <c r="B106" s="1">
        <v>43808</v>
      </c>
      <c r="C106" t="s">
        <v>24</v>
      </c>
      <c r="D106" t="s">
        <v>22</v>
      </c>
      <c r="E106" t="s">
        <v>20</v>
      </c>
      <c r="F106">
        <v>3</v>
      </c>
      <c r="G106" t="s">
        <v>56</v>
      </c>
      <c r="H106" t="s">
        <v>58</v>
      </c>
      <c r="I106" t="s">
        <v>79</v>
      </c>
      <c r="J106" s="5" t="s">
        <v>307</v>
      </c>
      <c r="K106">
        <v>15593</v>
      </c>
      <c r="L106" s="1">
        <v>43477</v>
      </c>
    </row>
    <row r="107" spans="1:12" x14ac:dyDescent="0.3">
      <c r="A107">
        <v>1900004500</v>
      </c>
      <c r="B107" s="1">
        <v>43808</v>
      </c>
      <c r="C107" t="s">
        <v>24</v>
      </c>
      <c r="D107" t="s">
        <v>22</v>
      </c>
      <c r="E107" t="s">
        <v>33</v>
      </c>
      <c r="F107">
        <v>3</v>
      </c>
      <c r="G107" t="s">
        <v>56</v>
      </c>
      <c r="H107" t="s">
        <v>58</v>
      </c>
      <c r="I107" t="s">
        <v>130</v>
      </c>
      <c r="J107" s="5">
        <v>9.9000044190300006E+17</v>
      </c>
      <c r="K107">
        <v>2212</v>
      </c>
      <c r="L107" s="1">
        <v>43565</v>
      </c>
    </row>
    <row r="108" spans="1:12" x14ac:dyDescent="0.3">
      <c r="A108">
        <v>1900004501</v>
      </c>
      <c r="B108" s="1">
        <v>43808</v>
      </c>
      <c r="C108" t="s">
        <v>24</v>
      </c>
      <c r="D108" t="s">
        <v>22</v>
      </c>
      <c r="E108" t="s">
        <v>40</v>
      </c>
      <c r="F108">
        <v>3</v>
      </c>
      <c r="G108" t="s">
        <v>56</v>
      </c>
      <c r="H108" t="s">
        <v>58</v>
      </c>
      <c r="I108" t="s">
        <v>79</v>
      </c>
      <c r="J108" s="5">
        <v>54522170</v>
      </c>
      <c r="K108">
        <v>9056</v>
      </c>
      <c r="L108" s="1">
        <v>43655</v>
      </c>
    </row>
    <row r="109" spans="1:12" x14ac:dyDescent="0.3">
      <c r="A109">
        <v>1900004503</v>
      </c>
      <c r="B109" s="1">
        <v>43809</v>
      </c>
      <c r="C109" t="s">
        <v>24</v>
      </c>
      <c r="D109" t="s">
        <v>22</v>
      </c>
      <c r="E109" t="s">
        <v>57</v>
      </c>
      <c r="G109" t="s">
        <v>688</v>
      </c>
      <c r="H109" t="s">
        <v>23</v>
      </c>
      <c r="I109" t="s">
        <v>49</v>
      </c>
      <c r="J109" s="5" t="s">
        <v>153</v>
      </c>
      <c r="K109">
        <v>1897</v>
      </c>
      <c r="L109" s="1">
        <v>43647</v>
      </c>
    </row>
    <row r="110" spans="1:12" x14ac:dyDescent="0.3">
      <c r="A110">
        <v>1900004505</v>
      </c>
      <c r="B110" s="1">
        <v>43809</v>
      </c>
      <c r="C110" t="s">
        <v>24</v>
      </c>
      <c r="D110" t="s">
        <v>22</v>
      </c>
      <c r="E110" t="s">
        <v>57</v>
      </c>
      <c r="G110" t="s">
        <v>688</v>
      </c>
      <c r="H110" t="s">
        <v>23</v>
      </c>
      <c r="I110" t="s">
        <v>49</v>
      </c>
      <c r="J110" s="5" t="s">
        <v>155</v>
      </c>
      <c r="K110">
        <v>42500</v>
      </c>
      <c r="L110" s="1">
        <v>43647</v>
      </c>
    </row>
    <row r="111" spans="1:12" x14ac:dyDescent="0.3">
      <c r="A111">
        <v>1900004507</v>
      </c>
      <c r="B111" s="1">
        <v>43809</v>
      </c>
      <c r="C111" t="s">
        <v>24</v>
      </c>
      <c r="D111" t="s">
        <v>22</v>
      </c>
      <c r="E111" t="s">
        <v>57</v>
      </c>
      <c r="G111" t="s">
        <v>688</v>
      </c>
      <c r="H111" t="s">
        <v>23</v>
      </c>
      <c r="I111" t="s">
        <v>49</v>
      </c>
      <c r="J111" s="5" t="s">
        <v>156</v>
      </c>
      <c r="K111">
        <v>10917</v>
      </c>
      <c r="L111" s="1">
        <v>43647</v>
      </c>
    </row>
    <row r="112" spans="1:12" x14ac:dyDescent="0.3">
      <c r="A112">
        <v>1900004518</v>
      </c>
      <c r="B112" s="1">
        <v>43809</v>
      </c>
      <c r="C112" t="s">
        <v>24</v>
      </c>
      <c r="D112" t="s">
        <v>22</v>
      </c>
      <c r="E112" t="s">
        <v>57</v>
      </c>
      <c r="G112" t="s">
        <v>688</v>
      </c>
      <c r="H112" t="s">
        <v>23</v>
      </c>
      <c r="I112" t="s">
        <v>49</v>
      </c>
      <c r="J112" s="5" t="s">
        <v>159</v>
      </c>
      <c r="K112">
        <v>3375</v>
      </c>
      <c r="L112" s="1">
        <v>43647</v>
      </c>
    </row>
    <row r="113" spans="1:12" x14ac:dyDescent="0.3">
      <c r="A113">
        <v>1900004535</v>
      </c>
      <c r="B113" s="1">
        <v>43809</v>
      </c>
      <c r="C113" t="s">
        <v>671</v>
      </c>
      <c r="D113" t="s">
        <v>22</v>
      </c>
      <c r="E113" t="s">
        <v>57</v>
      </c>
      <c r="G113" t="s">
        <v>688</v>
      </c>
      <c r="H113" t="s">
        <v>23</v>
      </c>
      <c r="I113" t="s">
        <v>84</v>
      </c>
      <c r="J113" s="5" t="s">
        <v>328</v>
      </c>
      <c r="K113">
        <v>320175</v>
      </c>
      <c r="L113" s="1">
        <v>43805</v>
      </c>
    </row>
    <row r="114" spans="1:12" x14ac:dyDescent="0.3">
      <c r="A114">
        <v>1900004535</v>
      </c>
      <c r="B114" s="1">
        <v>43809</v>
      </c>
      <c r="C114" t="s">
        <v>671</v>
      </c>
      <c r="D114" t="s">
        <v>22</v>
      </c>
      <c r="E114" t="s">
        <v>57</v>
      </c>
      <c r="G114" t="s">
        <v>688</v>
      </c>
      <c r="H114" t="s">
        <v>23</v>
      </c>
      <c r="I114" t="s">
        <v>84</v>
      </c>
      <c r="J114" s="5">
        <v>3.1242015891005998E+18</v>
      </c>
      <c r="K114">
        <v>320175</v>
      </c>
      <c r="L114" s="1">
        <v>43805</v>
      </c>
    </row>
    <row r="115" spans="1:12" x14ac:dyDescent="0.3">
      <c r="A115">
        <v>1900004535</v>
      </c>
      <c r="B115" s="1">
        <v>43809</v>
      </c>
      <c r="C115" t="s">
        <v>671</v>
      </c>
      <c r="D115" t="s">
        <v>22</v>
      </c>
      <c r="E115" t="s">
        <v>57</v>
      </c>
      <c r="G115" t="s">
        <v>688</v>
      </c>
      <c r="H115" t="s">
        <v>23</v>
      </c>
      <c r="I115" t="s">
        <v>84</v>
      </c>
      <c r="J115" s="5" t="s">
        <v>341</v>
      </c>
      <c r="K115">
        <v>320175</v>
      </c>
      <c r="L115" s="1">
        <v>43805</v>
      </c>
    </row>
    <row r="116" spans="1:12" x14ac:dyDescent="0.3">
      <c r="A116">
        <v>1900004538</v>
      </c>
      <c r="B116" s="1">
        <v>43809</v>
      </c>
      <c r="C116" t="s">
        <v>671</v>
      </c>
      <c r="D116" t="s">
        <v>22</v>
      </c>
      <c r="E116" t="s">
        <v>57</v>
      </c>
      <c r="G116" t="s">
        <v>688</v>
      </c>
      <c r="H116" t="s">
        <v>23</v>
      </c>
      <c r="I116" t="s">
        <v>130</v>
      </c>
      <c r="J116" s="5" t="s">
        <v>448</v>
      </c>
      <c r="K116">
        <v>168593</v>
      </c>
      <c r="L116" s="1">
        <v>43613</v>
      </c>
    </row>
    <row r="117" spans="1:12" x14ac:dyDescent="0.3">
      <c r="A117">
        <v>1900004538</v>
      </c>
      <c r="B117" s="1">
        <v>43809</v>
      </c>
      <c r="C117" t="s">
        <v>671</v>
      </c>
      <c r="D117" t="s">
        <v>22</v>
      </c>
      <c r="E117" t="s">
        <v>57</v>
      </c>
      <c r="G117" t="s">
        <v>688</v>
      </c>
      <c r="H117" t="s">
        <v>23</v>
      </c>
      <c r="I117" t="s">
        <v>130</v>
      </c>
      <c r="J117" s="5" t="s">
        <v>449</v>
      </c>
      <c r="K117">
        <v>168593</v>
      </c>
      <c r="L117" s="1">
        <v>43613</v>
      </c>
    </row>
    <row r="118" spans="1:12" x14ac:dyDescent="0.3">
      <c r="A118">
        <v>1900004894</v>
      </c>
      <c r="B118" s="1">
        <v>43818</v>
      </c>
      <c r="C118" t="s">
        <v>24</v>
      </c>
      <c r="D118" t="s">
        <v>22</v>
      </c>
      <c r="E118" t="s">
        <v>57</v>
      </c>
      <c r="G118" t="s">
        <v>688</v>
      </c>
      <c r="H118" t="s">
        <v>23</v>
      </c>
      <c r="I118" t="s">
        <v>103</v>
      </c>
      <c r="J118" s="5">
        <v>43196279</v>
      </c>
      <c r="K118">
        <v>2970</v>
      </c>
      <c r="L118" s="1">
        <v>43730</v>
      </c>
    </row>
    <row r="119" spans="1:12" x14ac:dyDescent="0.3">
      <c r="A119">
        <v>1900004898</v>
      </c>
      <c r="B119" s="1">
        <v>43818</v>
      </c>
      <c r="C119" t="s">
        <v>24</v>
      </c>
      <c r="D119" t="s">
        <v>22</v>
      </c>
      <c r="E119" t="s">
        <v>57</v>
      </c>
      <c r="F119">
        <v>1</v>
      </c>
      <c r="G119" t="s">
        <v>21</v>
      </c>
      <c r="H119" t="s">
        <v>58</v>
      </c>
      <c r="I119" t="s">
        <v>36</v>
      </c>
      <c r="J119" s="5">
        <v>3.1142029633600998E+18</v>
      </c>
      <c r="K119">
        <v>7022</v>
      </c>
      <c r="L119" s="1">
        <v>43703</v>
      </c>
    </row>
    <row r="120" spans="1:12" x14ac:dyDescent="0.3">
      <c r="A120">
        <v>1900004909</v>
      </c>
      <c r="B120" s="1">
        <v>43818</v>
      </c>
      <c r="C120" t="s">
        <v>24</v>
      </c>
      <c r="D120" t="s">
        <v>22</v>
      </c>
      <c r="E120" t="s">
        <v>57</v>
      </c>
      <c r="G120" t="s">
        <v>688</v>
      </c>
      <c r="H120" t="s">
        <v>23</v>
      </c>
      <c r="I120" t="s">
        <v>51</v>
      </c>
      <c r="J120" s="5" t="s">
        <v>162</v>
      </c>
      <c r="K120">
        <v>202350</v>
      </c>
      <c r="L120" s="1">
        <v>43738</v>
      </c>
    </row>
    <row r="121" spans="1:12" x14ac:dyDescent="0.3">
      <c r="A121">
        <v>1900004912</v>
      </c>
      <c r="B121" s="1">
        <v>43818</v>
      </c>
      <c r="C121" t="s">
        <v>24</v>
      </c>
      <c r="D121" t="s">
        <v>22</v>
      </c>
      <c r="E121" t="s">
        <v>57</v>
      </c>
      <c r="F121">
        <v>1</v>
      </c>
      <c r="G121" t="s">
        <v>21</v>
      </c>
      <c r="H121" t="s">
        <v>58</v>
      </c>
      <c r="I121" t="s">
        <v>51</v>
      </c>
      <c r="J121" s="5">
        <v>3.213400201191E+23</v>
      </c>
      <c r="K121">
        <v>87500</v>
      </c>
      <c r="L121" s="1">
        <v>43677</v>
      </c>
    </row>
    <row r="122" spans="1:12" x14ac:dyDescent="0.3">
      <c r="A122">
        <v>1900004917</v>
      </c>
      <c r="B122" s="1">
        <v>43818</v>
      </c>
      <c r="C122" t="s">
        <v>24</v>
      </c>
      <c r="D122" t="s">
        <v>22</v>
      </c>
      <c r="E122" t="s">
        <v>57</v>
      </c>
      <c r="F122">
        <v>1</v>
      </c>
      <c r="G122" t="s">
        <v>21</v>
      </c>
      <c r="H122" t="s">
        <v>58</v>
      </c>
      <c r="I122" t="s">
        <v>51</v>
      </c>
      <c r="J122" s="5">
        <v>22515779</v>
      </c>
      <c r="K122">
        <v>44260</v>
      </c>
      <c r="L122" s="1">
        <v>43738</v>
      </c>
    </row>
    <row r="123" spans="1:12" x14ac:dyDescent="0.3">
      <c r="A123">
        <v>1900004919</v>
      </c>
      <c r="B123" s="1">
        <v>43818</v>
      </c>
      <c r="C123" t="s">
        <v>24</v>
      </c>
      <c r="D123" t="s">
        <v>22</v>
      </c>
      <c r="E123" t="s">
        <v>48</v>
      </c>
      <c r="G123" t="s">
        <v>693</v>
      </c>
      <c r="H123" t="s">
        <v>28</v>
      </c>
      <c r="I123" t="s">
        <v>51</v>
      </c>
      <c r="J123" s="5">
        <v>9.9000046190100005E+19</v>
      </c>
      <c r="K123">
        <v>11550</v>
      </c>
      <c r="L123" s="1">
        <v>43716</v>
      </c>
    </row>
    <row r="124" spans="1:12" x14ac:dyDescent="0.3">
      <c r="A124">
        <v>1900004920</v>
      </c>
      <c r="B124" s="1">
        <v>43818</v>
      </c>
      <c r="C124" t="s">
        <v>24</v>
      </c>
      <c r="D124" t="s">
        <v>22</v>
      </c>
      <c r="E124" t="s">
        <v>54</v>
      </c>
      <c r="G124" t="s">
        <v>693</v>
      </c>
      <c r="H124" t="s">
        <v>28</v>
      </c>
      <c r="I124" t="s">
        <v>51</v>
      </c>
      <c r="J124" s="5">
        <v>9.90000111903E+19</v>
      </c>
      <c r="K124">
        <v>43033</v>
      </c>
      <c r="L124" s="1">
        <v>43716</v>
      </c>
    </row>
    <row r="125" spans="1:12" x14ac:dyDescent="0.3">
      <c r="A125">
        <v>1900004922</v>
      </c>
      <c r="B125" s="1">
        <v>43818</v>
      </c>
      <c r="C125" t="s">
        <v>24</v>
      </c>
      <c r="D125" t="s">
        <v>22</v>
      </c>
      <c r="E125" t="s">
        <v>48</v>
      </c>
      <c r="G125" t="s">
        <v>693</v>
      </c>
      <c r="H125" t="s">
        <v>28</v>
      </c>
      <c r="I125" t="s">
        <v>51</v>
      </c>
      <c r="J125" s="5">
        <v>9.9000046190100005E+19</v>
      </c>
      <c r="K125">
        <v>7700</v>
      </c>
      <c r="L125" s="1">
        <v>43716</v>
      </c>
    </row>
    <row r="126" spans="1:12" x14ac:dyDescent="0.3">
      <c r="A126">
        <v>1900004923</v>
      </c>
      <c r="B126" s="1">
        <v>43818</v>
      </c>
      <c r="C126" t="s">
        <v>24</v>
      </c>
      <c r="D126" t="s">
        <v>22</v>
      </c>
      <c r="E126" t="s">
        <v>54</v>
      </c>
      <c r="G126" t="s">
        <v>693</v>
      </c>
      <c r="H126" t="s">
        <v>28</v>
      </c>
      <c r="I126" t="s">
        <v>51</v>
      </c>
      <c r="J126" s="5">
        <v>9.90000111903E+19</v>
      </c>
      <c r="K126">
        <v>72139</v>
      </c>
      <c r="L126" s="1">
        <v>43716</v>
      </c>
    </row>
    <row r="127" spans="1:12" x14ac:dyDescent="0.3">
      <c r="A127">
        <v>1900004928</v>
      </c>
      <c r="B127" s="1">
        <v>43818</v>
      </c>
      <c r="C127" t="s">
        <v>24</v>
      </c>
      <c r="D127" t="s">
        <v>22</v>
      </c>
      <c r="E127" t="s">
        <v>33</v>
      </c>
      <c r="F127">
        <v>3</v>
      </c>
      <c r="G127" t="s">
        <v>56</v>
      </c>
      <c r="H127" t="s">
        <v>58</v>
      </c>
      <c r="I127" t="s">
        <v>51</v>
      </c>
      <c r="J127" s="5">
        <v>9.9000044190299996E+19</v>
      </c>
      <c r="K127">
        <v>32585</v>
      </c>
      <c r="L127" s="1">
        <v>43719</v>
      </c>
    </row>
    <row r="128" spans="1:12" x14ac:dyDescent="0.3">
      <c r="A128">
        <v>1900004933</v>
      </c>
      <c r="B128" s="1">
        <v>43818</v>
      </c>
      <c r="C128" t="s">
        <v>24</v>
      </c>
      <c r="D128" t="s">
        <v>22</v>
      </c>
      <c r="E128" t="s">
        <v>33</v>
      </c>
      <c r="F128">
        <v>3</v>
      </c>
      <c r="G128" t="s">
        <v>56</v>
      </c>
      <c r="H128" t="s">
        <v>58</v>
      </c>
      <c r="I128" t="s">
        <v>51</v>
      </c>
      <c r="J128" s="5">
        <v>9.9000044190299996E+19</v>
      </c>
      <c r="K128">
        <v>8045</v>
      </c>
      <c r="L128" s="1">
        <v>43730</v>
      </c>
    </row>
    <row r="129" spans="1:12" x14ac:dyDescent="0.3">
      <c r="A129">
        <v>1900004983</v>
      </c>
      <c r="B129" s="1">
        <v>43818</v>
      </c>
      <c r="C129" t="s">
        <v>24</v>
      </c>
      <c r="D129" t="s">
        <v>22</v>
      </c>
      <c r="E129" t="s">
        <v>57</v>
      </c>
      <c r="G129" t="s">
        <v>688</v>
      </c>
      <c r="H129" t="s">
        <v>23</v>
      </c>
      <c r="I129" t="s">
        <v>84</v>
      </c>
      <c r="J129" s="5" t="s">
        <v>326</v>
      </c>
      <c r="K129">
        <v>26968</v>
      </c>
      <c r="L129" s="1">
        <v>43763</v>
      </c>
    </row>
    <row r="130" spans="1:12" x14ac:dyDescent="0.3">
      <c r="A130">
        <v>1900004984</v>
      </c>
      <c r="B130" s="1">
        <v>43818</v>
      </c>
      <c r="C130" t="s">
        <v>24</v>
      </c>
      <c r="D130" t="s">
        <v>22</v>
      </c>
      <c r="E130" t="s">
        <v>57</v>
      </c>
      <c r="G130" t="s">
        <v>688</v>
      </c>
      <c r="H130" t="s">
        <v>23</v>
      </c>
      <c r="I130" t="s">
        <v>84</v>
      </c>
      <c r="J130" s="5" t="s">
        <v>325</v>
      </c>
      <c r="K130">
        <v>2437</v>
      </c>
      <c r="L130" s="1">
        <v>43764</v>
      </c>
    </row>
    <row r="131" spans="1:12" x14ac:dyDescent="0.3">
      <c r="A131">
        <v>1900004985</v>
      </c>
      <c r="B131" s="1">
        <v>43818</v>
      </c>
      <c r="C131" t="s">
        <v>24</v>
      </c>
      <c r="D131" t="s">
        <v>22</v>
      </c>
      <c r="E131" t="s">
        <v>57</v>
      </c>
      <c r="G131" t="s">
        <v>688</v>
      </c>
      <c r="H131" t="s">
        <v>23</v>
      </c>
      <c r="I131" t="s">
        <v>84</v>
      </c>
      <c r="J131" s="5" t="s">
        <v>341</v>
      </c>
      <c r="K131">
        <v>53278</v>
      </c>
      <c r="L131" s="1">
        <v>43466</v>
      </c>
    </row>
    <row r="132" spans="1:12" x14ac:dyDescent="0.3">
      <c r="A132">
        <v>1900004986</v>
      </c>
      <c r="B132" s="1">
        <v>43818</v>
      </c>
      <c r="C132" t="s">
        <v>24</v>
      </c>
      <c r="D132" t="s">
        <v>22</v>
      </c>
      <c r="E132" t="s">
        <v>57</v>
      </c>
      <c r="G132" t="s">
        <v>688</v>
      </c>
      <c r="H132" t="s">
        <v>23</v>
      </c>
      <c r="I132" t="s">
        <v>84</v>
      </c>
      <c r="J132" s="5" t="s">
        <v>342</v>
      </c>
      <c r="K132">
        <v>30048</v>
      </c>
      <c r="L132" s="1">
        <v>43466</v>
      </c>
    </row>
    <row r="133" spans="1:12" x14ac:dyDescent="0.3">
      <c r="A133">
        <v>1900004987</v>
      </c>
      <c r="B133" s="1">
        <v>43818</v>
      </c>
      <c r="C133" t="s">
        <v>24</v>
      </c>
      <c r="D133" t="s">
        <v>22</v>
      </c>
      <c r="E133" t="s">
        <v>57</v>
      </c>
      <c r="G133" t="s">
        <v>688</v>
      </c>
      <c r="H133" t="s">
        <v>23</v>
      </c>
      <c r="I133" t="s">
        <v>84</v>
      </c>
      <c r="J133" s="5">
        <v>3.1142029974272998E+18</v>
      </c>
      <c r="K133">
        <v>12500</v>
      </c>
      <c r="L133" s="1">
        <v>43727</v>
      </c>
    </row>
    <row r="134" spans="1:12" x14ac:dyDescent="0.3">
      <c r="A134">
        <v>1900005036</v>
      </c>
      <c r="B134" s="1">
        <v>43819</v>
      </c>
      <c r="C134" t="s">
        <v>24</v>
      </c>
      <c r="D134" t="s">
        <v>22</v>
      </c>
      <c r="E134" t="s">
        <v>57</v>
      </c>
      <c r="F134">
        <v>1</v>
      </c>
      <c r="G134" t="s">
        <v>21</v>
      </c>
      <c r="H134" t="s">
        <v>58</v>
      </c>
      <c r="I134" t="s">
        <v>78</v>
      </c>
      <c r="J134" s="5" t="s">
        <v>258</v>
      </c>
      <c r="K134">
        <v>3854</v>
      </c>
      <c r="L134" s="1">
        <v>43585</v>
      </c>
    </row>
    <row r="135" spans="1:12" x14ac:dyDescent="0.3">
      <c r="A135">
        <v>1900005300</v>
      </c>
      <c r="B135" s="1">
        <v>43823</v>
      </c>
      <c r="C135" t="s">
        <v>671</v>
      </c>
      <c r="D135" t="s">
        <v>22</v>
      </c>
      <c r="E135" t="s">
        <v>57</v>
      </c>
      <c r="G135" t="s">
        <v>688</v>
      </c>
      <c r="H135" t="s">
        <v>23</v>
      </c>
      <c r="I135" t="s">
        <v>78</v>
      </c>
      <c r="J135" s="5">
        <v>304003763</v>
      </c>
      <c r="K135">
        <v>132392</v>
      </c>
      <c r="L135" s="1">
        <v>43819</v>
      </c>
    </row>
    <row r="136" spans="1:12" x14ac:dyDescent="0.3">
      <c r="A136">
        <v>1900005300</v>
      </c>
      <c r="B136" s="1">
        <v>43823</v>
      </c>
      <c r="C136" t="s">
        <v>671</v>
      </c>
      <c r="D136" t="s">
        <v>22</v>
      </c>
      <c r="E136" t="s">
        <v>57</v>
      </c>
      <c r="G136" t="s">
        <v>688</v>
      </c>
      <c r="H136" t="s">
        <v>23</v>
      </c>
      <c r="I136" t="s">
        <v>78</v>
      </c>
      <c r="J136" s="5" t="s">
        <v>246</v>
      </c>
      <c r="K136">
        <v>132392</v>
      </c>
      <c r="L136" s="1">
        <v>43819</v>
      </c>
    </row>
    <row r="137" spans="1:12" x14ac:dyDescent="0.3">
      <c r="A137">
        <v>1900005300</v>
      </c>
      <c r="B137" s="1">
        <v>43823</v>
      </c>
      <c r="C137" t="s">
        <v>671</v>
      </c>
      <c r="D137" t="s">
        <v>22</v>
      </c>
      <c r="E137" t="s">
        <v>57</v>
      </c>
      <c r="G137" t="s">
        <v>688</v>
      </c>
      <c r="H137" t="s">
        <v>23</v>
      </c>
      <c r="I137" t="s">
        <v>78</v>
      </c>
      <c r="J137" s="5">
        <v>2.4142020928135997E+18</v>
      </c>
      <c r="K137">
        <v>132392</v>
      </c>
      <c r="L137" s="1">
        <v>43819</v>
      </c>
    </row>
    <row r="138" spans="1:12" x14ac:dyDescent="0.3">
      <c r="A138">
        <v>1900005300</v>
      </c>
      <c r="B138" s="1">
        <v>43823</v>
      </c>
      <c r="C138" t="s">
        <v>671</v>
      </c>
      <c r="D138" t="s">
        <v>22</v>
      </c>
      <c r="E138" t="s">
        <v>57</v>
      </c>
      <c r="G138" t="s">
        <v>688</v>
      </c>
      <c r="H138" t="s">
        <v>23</v>
      </c>
      <c r="I138" t="s">
        <v>78</v>
      </c>
      <c r="J138" s="5" t="s">
        <v>257</v>
      </c>
      <c r="K138">
        <v>132392</v>
      </c>
      <c r="L138" s="1">
        <v>43819</v>
      </c>
    </row>
    <row r="139" spans="1:12" x14ac:dyDescent="0.3">
      <c r="A139">
        <v>1900005324</v>
      </c>
      <c r="B139" s="1">
        <v>43823</v>
      </c>
      <c r="C139" t="s">
        <v>24</v>
      </c>
      <c r="D139" t="s">
        <v>22</v>
      </c>
      <c r="E139" t="s">
        <v>33</v>
      </c>
      <c r="F139">
        <v>3</v>
      </c>
      <c r="G139" t="s">
        <v>56</v>
      </c>
      <c r="H139" t="s">
        <v>58</v>
      </c>
      <c r="I139" t="s">
        <v>130</v>
      </c>
      <c r="J139" s="5">
        <v>9.9000044190299996E+19</v>
      </c>
      <c r="K139">
        <v>26805</v>
      </c>
      <c r="L139" s="1">
        <v>43788</v>
      </c>
    </row>
    <row r="140" spans="1:12" x14ac:dyDescent="0.3">
      <c r="A140">
        <v>1900005325</v>
      </c>
      <c r="B140" s="1">
        <v>43823</v>
      </c>
      <c r="C140" t="s">
        <v>24</v>
      </c>
      <c r="D140" t="s">
        <v>22</v>
      </c>
      <c r="E140" t="s">
        <v>40</v>
      </c>
      <c r="G140" t="s">
        <v>689</v>
      </c>
      <c r="H140" t="s">
        <v>23</v>
      </c>
      <c r="I140" t="s">
        <v>130</v>
      </c>
      <c r="J140" s="5">
        <v>43191791</v>
      </c>
      <c r="K140">
        <v>956</v>
      </c>
      <c r="L140" s="1">
        <v>43649</v>
      </c>
    </row>
    <row r="141" spans="1:12" x14ac:dyDescent="0.3">
      <c r="A141">
        <v>1900005329</v>
      </c>
      <c r="B141" s="1">
        <v>43823</v>
      </c>
      <c r="C141" t="s">
        <v>24</v>
      </c>
      <c r="D141" t="s">
        <v>22</v>
      </c>
      <c r="E141" t="s">
        <v>57</v>
      </c>
      <c r="F141">
        <v>1</v>
      </c>
      <c r="G141" t="s">
        <v>21</v>
      </c>
      <c r="H141" t="s">
        <v>58</v>
      </c>
      <c r="I141" t="s">
        <v>17</v>
      </c>
      <c r="J141" s="5">
        <v>3.1142029634361999E+18</v>
      </c>
      <c r="K141">
        <v>2089</v>
      </c>
      <c r="L141" s="1">
        <v>43703</v>
      </c>
    </row>
    <row r="142" spans="1:12" x14ac:dyDescent="0.3">
      <c r="A142">
        <v>1900005331</v>
      </c>
      <c r="B142" s="1">
        <v>43823</v>
      </c>
      <c r="C142" t="s">
        <v>24</v>
      </c>
      <c r="D142" t="s">
        <v>22</v>
      </c>
      <c r="E142" t="s">
        <v>57</v>
      </c>
      <c r="G142" t="s">
        <v>688</v>
      </c>
      <c r="H142" t="s">
        <v>23</v>
      </c>
      <c r="I142" t="s">
        <v>103</v>
      </c>
      <c r="J142" s="5" t="s">
        <v>460</v>
      </c>
      <c r="K142">
        <v>8580</v>
      </c>
      <c r="L142" s="1">
        <v>43729</v>
      </c>
    </row>
    <row r="143" spans="1:12" x14ac:dyDescent="0.3">
      <c r="A143">
        <v>1900005394</v>
      </c>
      <c r="B143" s="1">
        <v>43824</v>
      </c>
      <c r="C143" t="s">
        <v>24</v>
      </c>
      <c r="D143" t="s">
        <v>22</v>
      </c>
      <c r="E143" t="s">
        <v>57</v>
      </c>
      <c r="G143" t="s">
        <v>688</v>
      </c>
      <c r="H143" t="s">
        <v>23</v>
      </c>
      <c r="I143" t="s">
        <v>49</v>
      </c>
      <c r="J143" s="5" t="s">
        <v>157</v>
      </c>
      <c r="K143">
        <v>60713</v>
      </c>
      <c r="L143" s="1">
        <v>43647</v>
      </c>
    </row>
    <row r="144" spans="1:12" x14ac:dyDescent="0.3">
      <c r="A144">
        <v>1900005395</v>
      </c>
      <c r="B144" s="1">
        <v>43824</v>
      </c>
      <c r="C144" t="s">
        <v>24</v>
      </c>
      <c r="D144" t="s">
        <v>22</v>
      </c>
      <c r="E144" t="s">
        <v>20</v>
      </c>
      <c r="G144" t="s">
        <v>688</v>
      </c>
      <c r="H144" t="s">
        <v>23</v>
      </c>
      <c r="I144" t="s">
        <v>51</v>
      </c>
      <c r="J144" s="5">
        <v>22531899</v>
      </c>
      <c r="K144">
        <v>50160</v>
      </c>
      <c r="L144" s="1">
        <v>43765</v>
      </c>
    </row>
    <row r="145" spans="1:12" x14ac:dyDescent="0.3">
      <c r="A145">
        <v>1900005396</v>
      </c>
      <c r="B145" s="1">
        <v>43824</v>
      </c>
      <c r="C145" t="s">
        <v>24</v>
      </c>
      <c r="D145" t="s">
        <v>22</v>
      </c>
      <c r="E145" t="s">
        <v>57</v>
      </c>
      <c r="G145" t="s">
        <v>688</v>
      </c>
      <c r="I145" t="s">
        <v>51</v>
      </c>
      <c r="J145" s="5" t="s">
        <v>174</v>
      </c>
      <c r="K145">
        <v>71765</v>
      </c>
      <c r="L145" s="1">
        <v>43764</v>
      </c>
    </row>
    <row r="146" spans="1:12" x14ac:dyDescent="0.3">
      <c r="A146">
        <v>1900005439</v>
      </c>
      <c r="B146" s="1">
        <v>43824</v>
      </c>
      <c r="C146" t="s">
        <v>24</v>
      </c>
      <c r="D146" t="s">
        <v>22</v>
      </c>
      <c r="E146" t="s">
        <v>33</v>
      </c>
      <c r="F146">
        <v>13</v>
      </c>
      <c r="G146" t="s">
        <v>683</v>
      </c>
      <c r="H146" t="s">
        <v>58</v>
      </c>
      <c r="I146" t="s">
        <v>84</v>
      </c>
      <c r="J146" s="5" t="s">
        <v>366</v>
      </c>
      <c r="K146">
        <v>62399</v>
      </c>
      <c r="L146" s="1">
        <v>43783</v>
      </c>
    </row>
    <row r="147" spans="1:12" x14ac:dyDescent="0.3">
      <c r="A147">
        <v>1900005516</v>
      </c>
      <c r="B147" s="1">
        <v>43825</v>
      </c>
      <c r="C147" t="s">
        <v>24</v>
      </c>
      <c r="D147" t="s">
        <v>22</v>
      </c>
      <c r="E147" t="s">
        <v>35</v>
      </c>
      <c r="F147">
        <v>10</v>
      </c>
      <c r="G147" t="s">
        <v>39</v>
      </c>
      <c r="H147" t="s">
        <v>58</v>
      </c>
      <c r="I147" t="s">
        <v>82</v>
      </c>
      <c r="J147" s="5">
        <v>2280014070</v>
      </c>
      <c r="K147">
        <v>27530</v>
      </c>
      <c r="L147" s="1">
        <v>43533</v>
      </c>
    </row>
    <row r="148" spans="1:12" x14ac:dyDescent="0.3">
      <c r="A148">
        <v>1900005526</v>
      </c>
      <c r="B148" s="1">
        <v>43825</v>
      </c>
      <c r="C148" t="s">
        <v>24</v>
      </c>
      <c r="D148" t="s">
        <v>22</v>
      </c>
      <c r="E148" t="s">
        <v>40</v>
      </c>
      <c r="G148" t="s">
        <v>690</v>
      </c>
      <c r="H148" t="s">
        <v>23</v>
      </c>
      <c r="I148" t="s">
        <v>17</v>
      </c>
      <c r="J148" s="5" t="s">
        <v>64</v>
      </c>
      <c r="K148">
        <v>60000</v>
      </c>
      <c r="L148" s="1">
        <v>43556</v>
      </c>
    </row>
    <row r="149" spans="1:12" x14ac:dyDescent="0.3">
      <c r="A149">
        <v>1900005527</v>
      </c>
      <c r="B149" s="1">
        <v>43825</v>
      </c>
      <c r="C149" t="s">
        <v>24</v>
      </c>
      <c r="D149" t="s">
        <v>22</v>
      </c>
      <c r="E149" t="s">
        <v>57</v>
      </c>
      <c r="G149" t="s">
        <v>688</v>
      </c>
      <c r="H149" t="s">
        <v>23</v>
      </c>
      <c r="I149" t="s">
        <v>36</v>
      </c>
      <c r="J149" s="5">
        <v>1.203004619248E+19</v>
      </c>
      <c r="K149">
        <v>77400</v>
      </c>
      <c r="L149" s="1">
        <v>43687</v>
      </c>
    </row>
    <row r="150" spans="1:12" x14ac:dyDescent="0.3">
      <c r="A150">
        <v>1900005528</v>
      </c>
      <c r="B150" s="1">
        <v>43825</v>
      </c>
      <c r="C150" t="s">
        <v>24</v>
      </c>
      <c r="D150" t="s">
        <v>22</v>
      </c>
      <c r="E150" t="s">
        <v>57</v>
      </c>
      <c r="G150" t="s">
        <v>688</v>
      </c>
      <c r="H150" t="s">
        <v>23</v>
      </c>
      <c r="I150" t="s">
        <v>36</v>
      </c>
      <c r="J150" s="5">
        <v>1.203004619248E+19</v>
      </c>
      <c r="K150">
        <v>302812</v>
      </c>
      <c r="L150" s="1">
        <v>43687</v>
      </c>
    </row>
    <row r="151" spans="1:12" x14ac:dyDescent="0.3">
      <c r="A151">
        <v>1900005529</v>
      </c>
      <c r="B151" s="1">
        <v>43825</v>
      </c>
      <c r="C151" t="s">
        <v>24</v>
      </c>
      <c r="D151" t="s">
        <v>22</v>
      </c>
      <c r="E151" t="s">
        <v>48</v>
      </c>
      <c r="G151" t="s">
        <v>683</v>
      </c>
      <c r="H151" t="s">
        <v>23</v>
      </c>
      <c r="I151" t="s">
        <v>55</v>
      </c>
      <c r="J151" s="5" t="s">
        <v>187</v>
      </c>
      <c r="K151">
        <v>275569</v>
      </c>
      <c r="L151" s="1">
        <v>43525</v>
      </c>
    </row>
    <row r="152" spans="1:12" x14ac:dyDescent="0.3">
      <c r="A152">
        <v>1900005530</v>
      </c>
      <c r="B152" s="1">
        <v>43825</v>
      </c>
      <c r="C152" t="s">
        <v>24</v>
      </c>
      <c r="D152" t="s">
        <v>22</v>
      </c>
      <c r="E152" t="s">
        <v>35</v>
      </c>
      <c r="G152" t="s">
        <v>683</v>
      </c>
      <c r="H152" t="s">
        <v>23</v>
      </c>
      <c r="I152" t="s">
        <v>55</v>
      </c>
      <c r="J152" s="5" t="s">
        <v>186</v>
      </c>
      <c r="K152">
        <v>320000</v>
      </c>
      <c r="L152" s="1">
        <v>43496</v>
      </c>
    </row>
    <row r="153" spans="1:12" x14ac:dyDescent="0.3">
      <c r="A153">
        <v>1900005531</v>
      </c>
      <c r="B153" s="1">
        <v>43825</v>
      </c>
      <c r="C153" t="s">
        <v>24</v>
      </c>
      <c r="D153" t="s">
        <v>22</v>
      </c>
      <c r="E153" t="s">
        <v>40</v>
      </c>
      <c r="G153" t="s">
        <v>690</v>
      </c>
      <c r="H153" t="s">
        <v>23</v>
      </c>
      <c r="I153" t="s">
        <v>130</v>
      </c>
      <c r="J153" s="5">
        <v>3393</v>
      </c>
      <c r="K153">
        <v>114752</v>
      </c>
      <c r="L153" s="1">
        <v>43770</v>
      </c>
    </row>
    <row r="154" spans="1:12" x14ac:dyDescent="0.3">
      <c r="A154">
        <v>1900005532</v>
      </c>
      <c r="B154" s="1">
        <v>43825</v>
      </c>
      <c r="C154" t="s">
        <v>24</v>
      </c>
      <c r="D154" t="s">
        <v>22</v>
      </c>
      <c r="E154" t="s">
        <v>40</v>
      </c>
      <c r="G154" t="s">
        <v>690</v>
      </c>
      <c r="I154" t="s">
        <v>130</v>
      </c>
      <c r="J154" s="5" t="s">
        <v>428</v>
      </c>
      <c r="K154">
        <v>49027</v>
      </c>
      <c r="L154" s="1">
        <v>43500</v>
      </c>
    </row>
    <row r="155" spans="1:12" x14ac:dyDescent="0.3">
      <c r="A155">
        <v>1900005555</v>
      </c>
      <c r="B155" s="1">
        <v>43825</v>
      </c>
      <c r="C155" t="s">
        <v>24</v>
      </c>
      <c r="D155" t="s">
        <v>22</v>
      </c>
      <c r="E155" t="s">
        <v>33</v>
      </c>
      <c r="F155">
        <v>13</v>
      </c>
      <c r="G155" t="s">
        <v>683</v>
      </c>
      <c r="H155" t="s">
        <v>58</v>
      </c>
      <c r="I155" t="s">
        <v>84</v>
      </c>
      <c r="J155" s="5" t="s">
        <v>372</v>
      </c>
      <c r="K155">
        <v>153332</v>
      </c>
      <c r="L155" s="1">
        <v>43757</v>
      </c>
    </row>
    <row r="156" spans="1:12" x14ac:dyDescent="0.3">
      <c r="A156">
        <v>1900005760</v>
      </c>
      <c r="B156" s="1">
        <v>43827</v>
      </c>
      <c r="C156" t="s">
        <v>24</v>
      </c>
      <c r="D156" t="s">
        <v>22</v>
      </c>
      <c r="E156" t="s">
        <v>20</v>
      </c>
      <c r="G156" t="s">
        <v>693</v>
      </c>
      <c r="H156" t="s">
        <v>28</v>
      </c>
      <c r="I156" t="s">
        <v>184</v>
      </c>
      <c r="J156" s="5">
        <v>2.4142027811737001E+18</v>
      </c>
      <c r="K156">
        <v>23591</v>
      </c>
      <c r="L156" s="1">
        <v>43586</v>
      </c>
    </row>
    <row r="157" spans="1:12" x14ac:dyDescent="0.3">
      <c r="A157">
        <v>1900005761</v>
      </c>
      <c r="B157" s="1">
        <v>43827</v>
      </c>
      <c r="C157" t="s">
        <v>24</v>
      </c>
      <c r="D157" t="s">
        <v>22</v>
      </c>
      <c r="E157" t="s">
        <v>57</v>
      </c>
      <c r="G157" t="s">
        <v>688</v>
      </c>
      <c r="H157" t="s">
        <v>23</v>
      </c>
      <c r="I157" t="s">
        <v>49</v>
      </c>
      <c r="J157" s="5" t="s">
        <v>154</v>
      </c>
      <c r="K157">
        <v>19181</v>
      </c>
      <c r="L157" s="1">
        <v>43679</v>
      </c>
    </row>
    <row r="158" spans="1:12" x14ac:dyDescent="0.3">
      <c r="A158">
        <v>1900005767</v>
      </c>
      <c r="B158" s="1">
        <v>43827</v>
      </c>
      <c r="C158" t="s">
        <v>24</v>
      </c>
      <c r="D158" t="s">
        <v>22</v>
      </c>
      <c r="E158" t="s">
        <v>54</v>
      </c>
      <c r="G158" t="s">
        <v>693</v>
      </c>
      <c r="H158" t="s">
        <v>28</v>
      </c>
      <c r="I158" t="s">
        <v>51</v>
      </c>
      <c r="J158" s="5">
        <v>2.3060011180300001E+19</v>
      </c>
      <c r="K158">
        <v>8228</v>
      </c>
      <c r="L158" s="1">
        <v>43524</v>
      </c>
    </row>
    <row r="159" spans="1:12" x14ac:dyDescent="0.3">
      <c r="A159">
        <v>1900005768</v>
      </c>
      <c r="B159" s="1">
        <v>43827</v>
      </c>
      <c r="C159" t="s">
        <v>24</v>
      </c>
      <c r="D159" t="s">
        <v>22</v>
      </c>
      <c r="E159" t="s">
        <v>54</v>
      </c>
      <c r="G159" t="s">
        <v>693</v>
      </c>
      <c r="I159" t="s">
        <v>51</v>
      </c>
      <c r="J159" s="5">
        <v>2.3060011180300001E+19</v>
      </c>
      <c r="K159">
        <v>5241</v>
      </c>
      <c r="L159" s="1">
        <v>43658</v>
      </c>
    </row>
    <row r="160" spans="1:12" x14ac:dyDescent="0.3">
      <c r="A160">
        <v>1900005769</v>
      </c>
      <c r="B160" s="1">
        <v>43827</v>
      </c>
      <c r="C160" t="s">
        <v>24</v>
      </c>
      <c r="D160" t="s">
        <v>22</v>
      </c>
      <c r="E160" t="s">
        <v>54</v>
      </c>
      <c r="G160" t="s">
        <v>693</v>
      </c>
      <c r="I160" t="s">
        <v>51</v>
      </c>
      <c r="J160" s="5">
        <v>9.9000046190799995E+19</v>
      </c>
      <c r="K160">
        <v>13154</v>
      </c>
      <c r="L160" s="1">
        <v>43748</v>
      </c>
    </row>
    <row r="161" spans="1:12" x14ac:dyDescent="0.3">
      <c r="A161">
        <v>1900005770</v>
      </c>
      <c r="B161" s="1">
        <v>43827</v>
      </c>
      <c r="C161" t="s">
        <v>24</v>
      </c>
      <c r="D161" t="s">
        <v>22</v>
      </c>
      <c r="E161" t="s">
        <v>54</v>
      </c>
      <c r="G161" t="s">
        <v>693</v>
      </c>
      <c r="H161" t="s">
        <v>28</v>
      </c>
      <c r="I161" t="s">
        <v>51</v>
      </c>
      <c r="J161" s="5">
        <v>9.9000046190799995E+19</v>
      </c>
      <c r="K161">
        <v>14461</v>
      </c>
      <c r="L161" s="1">
        <v>43716</v>
      </c>
    </row>
    <row r="162" spans="1:12" x14ac:dyDescent="0.3">
      <c r="A162">
        <v>1900005771</v>
      </c>
      <c r="B162" s="1">
        <v>43827</v>
      </c>
      <c r="C162" t="s">
        <v>24</v>
      </c>
      <c r="D162" t="s">
        <v>22</v>
      </c>
      <c r="E162" t="s">
        <v>57</v>
      </c>
      <c r="G162" t="s">
        <v>688</v>
      </c>
      <c r="H162" t="s">
        <v>23</v>
      </c>
      <c r="I162" t="s">
        <v>55</v>
      </c>
      <c r="J162" s="5" t="s">
        <v>200</v>
      </c>
      <c r="K162">
        <v>2853</v>
      </c>
      <c r="L162" s="1">
        <v>43639</v>
      </c>
    </row>
    <row r="163" spans="1:12" x14ac:dyDescent="0.3">
      <c r="A163">
        <v>1900005772</v>
      </c>
      <c r="B163" s="1">
        <v>43827</v>
      </c>
      <c r="C163" t="s">
        <v>24</v>
      </c>
      <c r="D163" t="s">
        <v>22</v>
      </c>
      <c r="E163" t="s">
        <v>57</v>
      </c>
      <c r="G163" t="s">
        <v>688</v>
      </c>
      <c r="H163" t="s">
        <v>23</v>
      </c>
      <c r="I163" t="s">
        <v>55</v>
      </c>
      <c r="J163" s="5" t="s">
        <v>201</v>
      </c>
      <c r="K163">
        <v>495</v>
      </c>
      <c r="L163" s="1">
        <v>43639</v>
      </c>
    </row>
    <row r="164" spans="1:12" x14ac:dyDescent="0.3">
      <c r="A164">
        <v>1900005773</v>
      </c>
      <c r="B164" s="1">
        <v>43827</v>
      </c>
      <c r="C164" t="s">
        <v>24</v>
      </c>
      <c r="D164" t="s">
        <v>22</v>
      </c>
      <c r="E164" t="s">
        <v>57</v>
      </c>
      <c r="G164" t="s">
        <v>688</v>
      </c>
      <c r="I164" t="s">
        <v>55</v>
      </c>
      <c r="J164" s="5" t="s">
        <v>196</v>
      </c>
      <c r="K164">
        <v>5891</v>
      </c>
      <c r="L164" s="1">
        <v>43500</v>
      </c>
    </row>
    <row r="165" spans="1:12" x14ac:dyDescent="0.3">
      <c r="A165">
        <v>1900005774</v>
      </c>
      <c r="B165" s="1">
        <v>43827</v>
      </c>
      <c r="C165" t="s">
        <v>24</v>
      </c>
      <c r="D165" t="s">
        <v>22</v>
      </c>
      <c r="E165" t="s">
        <v>48</v>
      </c>
      <c r="F165">
        <v>3</v>
      </c>
      <c r="G165" t="s">
        <v>56</v>
      </c>
      <c r="H165" t="s">
        <v>58</v>
      </c>
      <c r="I165" t="s">
        <v>79</v>
      </c>
      <c r="J165" s="5" t="s">
        <v>314</v>
      </c>
      <c r="K165">
        <v>4596</v>
      </c>
      <c r="L165" s="1">
        <v>43601</v>
      </c>
    </row>
    <row r="166" spans="1:12" x14ac:dyDescent="0.3">
      <c r="A166">
        <v>1900005775</v>
      </c>
      <c r="B166" s="1">
        <v>43827</v>
      </c>
      <c r="C166" t="s">
        <v>24</v>
      </c>
      <c r="D166" t="s">
        <v>22</v>
      </c>
      <c r="E166" t="s">
        <v>33</v>
      </c>
      <c r="F166">
        <v>3</v>
      </c>
      <c r="G166" t="s">
        <v>56</v>
      </c>
      <c r="H166" t="s">
        <v>58</v>
      </c>
      <c r="I166" t="s">
        <v>130</v>
      </c>
      <c r="J166" s="5">
        <v>9.9000044180300005E+19</v>
      </c>
      <c r="K166">
        <v>21443</v>
      </c>
      <c r="L166" s="1">
        <v>43649</v>
      </c>
    </row>
    <row r="167" spans="1:12" x14ac:dyDescent="0.3">
      <c r="A167">
        <v>1900005776</v>
      </c>
      <c r="B167" s="1">
        <v>43827</v>
      </c>
      <c r="C167" t="s">
        <v>24</v>
      </c>
      <c r="D167" t="s">
        <v>22</v>
      </c>
      <c r="E167" t="s">
        <v>33</v>
      </c>
      <c r="F167">
        <v>3</v>
      </c>
      <c r="G167" t="s">
        <v>56</v>
      </c>
      <c r="H167" t="s">
        <v>58</v>
      </c>
      <c r="I167" t="s">
        <v>130</v>
      </c>
      <c r="J167" s="5">
        <v>9.9000044180300005E+19</v>
      </c>
      <c r="K167">
        <v>21442</v>
      </c>
      <c r="L167" s="1">
        <v>43758</v>
      </c>
    </row>
    <row r="168" spans="1:12" x14ac:dyDescent="0.3">
      <c r="A168">
        <v>1900005777</v>
      </c>
      <c r="B168" s="1">
        <v>43827</v>
      </c>
      <c r="C168" t="s">
        <v>24</v>
      </c>
      <c r="D168" t="s">
        <v>22</v>
      </c>
      <c r="E168" t="s">
        <v>33</v>
      </c>
      <c r="F168">
        <v>3</v>
      </c>
      <c r="G168" t="s">
        <v>56</v>
      </c>
      <c r="H168" t="s">
        <v>58</v>
      </c>
      <c r="I168" t="s">
        <v>130</v>
      </c>
      <c r="J168" s="5">
        <v>9.9000044180300005E+19</v>
      </c>
      <c r="K168">
        <v>21443</v>
      </c>
      <c r="L168" s="1">
        <v>43540</v>
      </c>
    </row>
    <row r="169" spans="1:12" x14ac:dyDescent="0.3">
      <c r="A169">
        <v>1900005778</v>
      </c>
      <c r="B169" s="1">
        <v>43827</v>
      </c>
      <c r="C169" t="s">
        <v>24</v>
      </c>
      <c r="D169" t="s">
        <v>22</v>
      </c>
      <c r="E169" t="s">
        <v>33</v>
      </c>
      <c r="F169">
        <v>3</v>
      </c>
      <c r="G169" t="s">
        <v>56</v>
      </c>
      <c r="H169" t="s">
        <v>58</v>
      </c>
      <c r="I169" t="s">
        <v>130</v>
      </c>
      <c r="J169" s="5">
        <v>9.9000044180300005E+19</v>
      </c>
      <c r="K169">
        <v>17949</v>
      </c>
      <c r="L169" s="1">
        <v>43649</v>
      </c>
    </row>
    <row r="170" spans="1:12" x14ac:dyDescent="0.3">
      <c r="A170">
        <v>1900005779</v>
      </c>
      <c r="B170" s="1">
        <v>43827</v>
      </c>
      <c r="C170" t="s">
        <v>24</v>
      </c>
      <c r="D170" t="s">
        <v>22</v>
      </c>
      <c r="E170" t="s">
        <v>33</v>
      </c>
      <c r="F170">
        <v>3</v>
      </c>
      <c r="G170" t="s">
        <v>56</v>
      </c>
      <c r="H170" t="s">
        <v>58</v>
      </c>
      <c r="I170" t="s">
        <v>130</v>
      </c>
      <c r="J170" s="5">
        <v>9.9000044180300005E+19</v>
      </c>
      <c r="K170">
        <v>17949</v>
      </c>
      <c r="L170" s="1">
        <v>43540</v>
      </c>
    </row>
    <row r="171" spans="1:12" x14ac:dyDescent="0.3">
      <c r="A171">
        <v>1900005780</v>
      </c>
      <c r="B171" s="1">
        <v>43827</v>
      </c>
      <c r="C171" t="s">
        <v>24</v>
      </c>
      <c r="D171" t="s">
        <v>22</v>
      </c>
      <c r="E171" t="s">
        <v>48</v>
      </c>
      <c r="G171" t="s">
        <v>689</v>
      </c>
      <c r="H171" t="s">
        <v>28</v>
      </c>
      <c r="I171" t="s">
        <v>130</v>
      </c>
      <c r="J171" s="5" t="s">
        <v>422</v>
      </c>
      <c r="K171">
        <v>7889</v>
      </c>
      <c r="L171" s="1">
        <v>43477</v>
      </c>
    </row>
    <row r="172" spans="1:12" x14ac:dyDescent="0.3">
      <c r="A172">
        <v>1900005781</v>
      </c>
      <c r="B172" s="1">
        <v>43827</v>
      </c>
      <c r="C172" t="s">
        <v>24</v>
      </c>
      <c r="D172" t="s">
        <v>22</v>
      </c>
      <c r="E172" t="s">
        <v>35</v>
      </c>
      <c r="F172">
        <v>3</v>
      </c>
      <c r="G172" t="s">
        <v>56</v>
      </c>
      <c r="H172" t="s">
        <v>58</v>
      </c>
      <c r="I172" t="s">
        <v>130</v>
      </c>
      <c r="J172" s="5">
        <v>3.1142031258438999E+18</v>
      </c>
      <c r="K172">
        <v>8198</v>
      </c>
      <c r="L172" s="1">
        <v>43763</v>
      </c>
    </row>
    <row r="173" spans="1:12" x14ac:dyDescent="0.3">
      <c r="A173">
        <v>1900005782</v>
      </c>
      <c r="B173" s="1">
        <v>43827</v>
      </c>
      <c r="C173" t="s">
        <v>24</v>
      </c>
      <c r="D173" t="s">
        <v>22</v>
      </c>
      <c r="E173" t="s">
        <v>40</v>
      </c>
      <c r="G173" t="s">
        <v>690</v>
      </c>
      <c r="I173" t="s">
        <v>130</v>
      </c>
      <c r="J173" s="5" t="s">
        <v>427</v>
      </c>
      <c r="K173">
        <v>18697</v>
      </c>
      <c r="L173" s="1">
        <v>43535</v>
      </c>
    </row>
    <row r="174" spans="1:12" x14ac:dyDescent="0.3">
      <c r="A174">
        <v>1900005783</v>
      </c>
      <c r="B174" s="1">
        <v>43827</v>
      </c>
      <c r="C174" t="s">
        <v>24</v>
      </c>
      <c r="D174" t="s">
        <v>22</v>
      </c>
      <c r="E174" t="s">
        <v>40</v>
      </c>
      <c r="G174" t="s">
        <v>690</v>
      </c>
      <c r="I174" t="s">
        <v>130</v>
      </c>
      <c r="J174" s="5" t="s">
        <v>427</v>
      </c>
      <c r="K174">
        <v>17140</v>
      </c>
      <c r="L174" s="1">
        <v>43749</v>
      </c>
    </row>
    <row r="175" spans="1:12" x14ac:dyDescent="0.3">
      <c r="A175">
        <v>1900005784</v>
      </c>
      <c r="B175" s="1">
        <v>43827</v>
      </c>
      <c r="C175" t="s">
        <v>24</v>
      </c>
      <c r="D175" t="s">
        <v>22</v>
      </c>
      <c r="E175" t="s">
        <v>40</v>
      </c>
      <c r="G175" t="s">
        <v>690</v>
      </c>
      <c r="I175" t="s">
        <v>130</v>
      </c>
      <c r="J175" s="5" t="s">
        <v>427</v>
      </c>
      <c r="K175">
        <v>8561</v>
      </c>
      <c r="L175" s="1">
        <v>43783</v>
      </c>
    </row>
    <row r="176" spans="1:12" x14ac:dyDescent="0.3">
      <c r="A176">
        <v>1900005785</v>
      </c>
      <c r="B176" s="1">
        <v>43827</v>
      </c>
      <c r="C176" t="s">
        <v>24</v>
      </c>
      <c r="D176" t="s">
        <v>22</v>
      </c>
      <c r="E176" t="s">
        <v>35</v>
      </c>
      <c r="G176" t="s">
        <v>689</v>
      </c>
      <c r="H176" t="s">
        <v>23</v>
      </c>
      <c r="I176" t="s">
        <v>103</v>
      </c>
      <c r="J176" s="5">
        <v>43191787</v>
      </c>
      <c r="K176">
        <v>6213</v>
      </c>
      <c r="L176" s="1">
        <v>43649</v>
      </c>
    </row>
    <row r="177" spans="1:12" x14ac:dyDescent="0.3">
      <c r="A177">
        <v>1900005786</v>
      </c>
      <c r="B177" s="1">
        <v>43827</v>
      </c>
      <c r="C177" t="s">
        <v>24</v>
      </c>
      <c r="D177" t="s">
        <v>22</v>
      </c>
      <c r="E177" t="s">
        <v>57</v>
      </c>
      <c r="G177" t="s">
        <v>688</v>
      </c>
      <c r="H177" t="s">
        <v>23</v>
      </c>
      <c r="I177" t="s">
        <v>103</v>
      </c>
      <c r="J177" s="5" t="s">
        <v>463</v>
      </c>
      <c r="K177">
        <v>8625</v>
      </c>
      <c r="L177" s="1">
        <v>43729</v>
      </c>
    </row>
    <row r="178" spans="1:12" x14ac:dyDescent="0.3">
      <c r="A178">
        <v>1900005787</v>
      </c>
      <c r="B178" s="1">
        <v>43827</v>
      </c>
      <c r="C178" t="s">
        <v>24</v>
      </c>
      <c r="D178" t="s">
        <v>22</v>
      </c>
      <c r="E178" t="s">
        <v>57</v>
      </c>
      <c r="G178" t="s">
        <v>688</v>
      </c>
      <c r="H178" t="s">
        <v>23</v>
      </c>
      <c r="I178" t="s">
        <v>103</v>
      </c>
      <c r="J178" s="5" t="s">
        <v>461</v>
      </c>
      <c r="K178">
        <v>4579</v>
      </c>
      <c r="L178" s="1">
        <v>43729</v>
      </c>
    </row>
    <row r="179" spans="1:12" x14ac:dyDescent="0.3">
      <c r="A179">
        <v>1900005788</v>
      </c>
      <c r="B179" s="1">
        <v>43827</v>
      </c>
      <c r="C179" t="s">
        <v>24</v>
      </c>
      <c r="D179" t="s">
        <v>22</v>
      </c>
      <c r="E179" t="s">
        <v>57</v>
      </c>
      <c r="G179" t="s">
        <v>688</v>
      </c>
      <c r="I179" t="s">
        <v>103</v>
      </c>
      <c r="J179" s="5" t="s">
        <v>456</v>
      </c>
      <c r="K179">
        <v>1980</v>
      </c>
      <c r="L179" s="1">
        <v>43630</v>
      </c>
    </row>
    <row r="180" spans="1:12" x14ac:dyDescent="0.3">
      <c r="A180">
        <v>1900005789</v>
      </c>
      <c r="B180" s="1">
        <v>43827</v>
      </c>
      <c r="C180" t="s">
        <v>24</v>
      </c>
      <c r="D180" t="s">
        <v>22</v>
      </c>
      <c r="E180" t="s">
        <v>57</v>
      </c>
      <c r="G180" t="s">
        <v>688</v>
      </c>
      <c r="H180" t="s">
        <v>23</v>
      </c>
      <c r="I180" t="s">
        <v>103</v>
      </c>
      <c r="J180" s="5" t="s">
        <v>462</v>
      </c>
      <c r="K180">
        <v>3330</v>
      </c>
      <c r="L180" s="1">
        <v>43729</v>
      </c>
    </row>
    <row r="181" spans="1:12" x14ac:dyDescent="0.3">
      <c r="A181">
        <v>1900005910</v>
      </c>
      <c r="B181" s="1">
        <v>43830</v>
      </c>
      <c r="C181" t="s">
        <v>24</v>
      </c>
      <c r="D181" t="s">
        <v>22</v>
      </c>
      <c r="E181" t="s">
        <v>33</v>
      </c>
      <c r="F181">
        <v>2</v>
      </c>
      <c r="G181" t="s">
        <v>27</v>
      </c>
      <c r="H181" t="s">
        <v>58</v>
      </c>
      <c r="I181" t="s">
        <v>84</v>
      </c>
      <c r="J181" s="5" t="s">
        <v>365</v>
      </c>
      <c r="K181">
        <v>90282</v>
      </c>
      <c r="L181" s="1">
        <v>43523</v>
      </c>
    </row>
    <row r="182" spans="1:12" x14ac:dyDescent="0.3">
      <c r="A182">
        <v>1900005911</v>
      </c>
      <c r="B182" s="1">
        <v>43830</v>
      </c>
      <c r="C182" t="s">
        <v>24</v>
      </c>
      <c r="D182" t="s">
        <v>22</v>
      </c>
      <c r="E182" t="s">
        <v>33</v>
      </c>
      <c r="F182">
        <v>13</v>
      </c>
      <c r="G182" t="s">
        <v>683</v>
      </c>
      <c r="H182" t="s">
        <v>58</v>
      </c>
      <c r="I182" t="s">
        <v>84</v>
      </c>
      <c r="J182" s="5" t="s">
        <v>366</v>
      </c>
      <c r="K182">
        <v>68639</v>
      </c>
      <c r="L182" s="1">
        <v>43599</v>
      </c>
    </row>
    <row r="183" spans="1:12" x14ac:dyDescent="0.3">
      <c r="A183">
        <v>1900005912</v>
      </c>
      <c r="B183" s="1">
        <v>43830</v>
      </c>
      <c r="C183" t="s">
        <v>24</v>
      </c>
      <c r="D183" t="s">
        <v>22</v>
      </c>
      <c r="E183" t="s">
        <v>33</v>
      </c>
      <c r="F183">
        <v>2</v>
      </c>
      <c r="G183" t="s">
        <v>27</v>
      </c>
      <c r="H183" t="s">
        <v>58</v>
      </c>
      <c r="I183" t="s">
        <v>84</v>
      </c>
      <c r="J183" s="5" t="s">
        <v>365</v>
      </c>
      <c r="K183">
        <v>90282</v>
      </c>
      <c r="L183" s="1">
        <v>43704</v>
      </c>
    </row>
    <row r="184" spans="1:12" x14ac:dyDescent="0.3">
      <c r="A184">
        <v>1900005913</v>
      </c>
      <c r="B184" s="1">
        <v>43830</v>
      </c>
      <c r="C184" t="s">
        <v>24</v>
      </c>
      <c r="D184" t="s">
        <v>22</v>
      </c>
      <c r="E184" t="s">
        <v>33</v>
      </c>
      <c r="F184">
        <v>2</v>
      </c>
      <c r="G184" t="s">
        <v>27</v>
      </c>
      <c r="H184" t="s">
        <v>58</v>
      </c>
      <c r="I184" t="s">
        <v>84</v>
      </c>
      <c r="J184" s="5" t="s">
        <v>365</v>
      </c>
      <c r="K184">
        <v>90282</v>
      </c>
      <c r="L184" s="1">
        <v>43612</v>
      </c>
    </row>
    <row r="185" spans="1:12" x14ac:dyDescent="0.3">
      <c r="A185">
        <v>1900005915</v>
      </c>
      <c r="B185" s="1">
        <v>43830</v>
      </c>
      <c r="C185" t="s">
        <v>24</v>
      </c>
      <c r="D185" t="s">
        <v>22</v>
      </c>
      <c r="E185" t="s">
        <v>33</v>
      </c>
      <c r="F185">
        <v>13</v>
      </c>
      <c r="G185" t="s">
        <v>683</v>
      </c>
      <c r="H185" t="s">
        <v>58</v>
      </c>
      <c r="I185" t="s">
        <v>84</v>
      </c>
      <c r="J185" s="5" t="s">
        <v>371</v>
      </c>
      <c r="K185">
        <v>67102</v>
      </c>
      <c r="L185" s="1">
        <v>43551</v>
      </c>
    </row>
    <row r="186" spans="1:12" x14ac:dyDescent="0.3">
      <c r="A186">
        <v>1900005959</v>
      </c>
      <c r="B186" s="1">
        <v>43830</v>
      </c>
      <c r="C186" t="s">
        <v>24</v>
      </c>
      <c r="D186" t="s">
        <v>22</v>
      </c>
      <c r="E186" t="s">
        <v>35</v>
      </c>
      <c r="G186" t="s">
        <v>683</v>
      </c>
      <c r="H186" t="s">
        <v>23</v>
      </c>
      <c r="I186" t="s">
        <v>55</v>
      </c>
      <c r="J186" s="5" t="s">
        <v>185</v>
      </c>
      <c r="K186">
        <v>125000</v>
      </c>
      <c r="L186" s="1">
        <v>43496</v>
      </c>
    </row>
    <row r="187" spans="1:12" x14ac:dyDescent="0.3">
      <c r="A187">
        <v>1900005960</v>
      </c>
      <c r="B187" s="1">
        <v>43830</v>
      </c>
      <c r="C187" t="s">
        <v>24</v>
      </c>
      <c r="D187" t="s">
        <v>22</v>
      </c>
      <c r="E187" t="s">
        <v>104</v>
      </c>
      <c r="G187" t="s">
        <v>692</v>
      </c>
      <c r="H187" t="s">
        <v>23</v>
      </c>
      <c r="I187" t="s">
        <v>78</v>
      </c>
      <c r="J187" s="5" t="s">
        <v>694</v>
      </c>
      <c r="K187">
        <v>115781</v>
      </c>
      <c r="L187" s="1">
        <v>43674</v>
      </c>
    </row>
    <row r="188" spans="1:12" x14ac:dyDescent="0.3">
      <c r="A188">
        <v>1900005961</v>
      </c>
      <c r="B188" s="1">
        <v>43830</v>
      </c>
      <c r="C188" t="s">
        <v>24</v>
      </c>
      <c r="D188" t="s">
        <v>22</v>
      </c>
      <c r="E188" t="s">
        <v>35</v>
      </c>
      <c r="G188" t="s">
        <v>683</v>
      </c>
      <c r="H188" t="s">
        <v>23</v>
      </c>
      <c r="I188" t="s">
        <v>36</v>
      </c>
      <c r="J188" s="5" t="s">
        <v>107</v>
      </c>
      <c r="K188">
        <v>137500</v>
      </c>
      <c r="L188" s="1">
        <v>43466</v>
      </c>
    </row>
    <row r="189" spans="1:12" x14ac:dyDescent="0.3">
      <c r="A189">
        <v>1900005962</v>
      </c>
      <c r="B189" s="1">
        <v>43830</v>
      </c>
      <c r="C189" t="s">
        <v>24</v>
      </c>
      <c r="D189" t="s">
        <v>22</v>
      </c>
      <c r="E189" t="s">
        <v>33</v>
      </c>
      <c r="F189">
        <v>2</v>
      </c>
      <c r="G189" t="s">
        <v>27</v>
      </c>
      <c r="H189" t="s">
        <v>58</v>
      </c>
      <c r="I189" t="s">
        <v>84</v>
      </c>
      <c r="J189" s="5" t="s">
        <v>372</v>
      </c>
      <c r="K189">
        <v>208093</v>
      </c>
      <c r="L189" s="1">
        <v>43549</v>
      </c>
    </row>
    <row r="190" spans="1:12" x14ac:dyDescent="0.3">
      <c r="A190">
        <v>1900005964</v>
      </c>
      <c r="B190" s="1">
        <v>43830</v>
      </c>
      <c r="C190" t="s">
        <v>24</v>
      </c>
      <c r="D190" t="s">
        <v>22</v>
      </c>
      <c r="E190" t="s">
        <v>33</v>
      </c>
      <c r="F190">
        <v>2</v>
      </c>
      <c r="G190" t="s">
        <v>27</v>
      </c>
      <c r="H190" t="s">
        <v>58</v>
      </c>
      <c r="I190" t="s">
        <v>84</v>
      </c>
      <c r="J190" s="5" t="s">
        <v>372</v>
      </c>
      <c r="K190">
        <v>153332</v>
      </c>
      <c r="L190" s="1">
        <v>43653</v>
      </c>
    </row>
    <row r="191" spans="1:12" x14ac:dyDescent="0.3">
      <c r="A191">
        <v>1900005965</v>
      </c>
      <c r="B191" s="1">
        <v>43830</v>
      </c>
      <c r="C191" t="s">
        <v>24</v>
      </c>
      <c r="D191" t="s">
        <v>22</v>
      </c>
      <c r="E191" t="s">
        <v>35</v>
      </c>
      <c r="G191" t="s">
        <v>683</v>
      </c>
      <c r="H191" t="s">
        <v>23</v>
      </c>
      <c r="I191" t="s">
        <v>36</v>
      </c>
      <c r="J191" s="5" t="s">
        <v>123</v>
      </c>
      <c r="K191">
        <v>131250</v>
      </c>
      <c r="L191" s="1">
        <v>43608</v>
      </c>
    </row>
    <row r="192" spans="1:12" x14ac:dyDescent="0.3">
      <c r="A192">
        <v>2000001072</v>
      </c>
      <c r="B192" s="1">
        <v>43833</v>
      </c>
      <c r="C192" t="s">
        <v>24</v>
      </c>
      <c r="D192" t="s">
        <v>22</v>
      </c>
      <c r="E192" t="s">
        <v>20</v>
      </c>
      <c r="G192" t="s">
        <v>693</v>
      </c>
      <c r="I192" t="s">
        <v>130</v>
      </c>
      <c r="J192" s="5">
        <v>2.4142025629033999E+18</v>
      </c>
      <c r="K192">
        <v>56100</v>
      </c>
      <c r="L192" s="1">
        <v>43532</v>
      </c>
    </row>
    <row r="193" spans="1:12" x14ac:dyDescent="0.3">
      <c r="A193">
        <v>2000001076</v>
      </c>
      <c r="B193" s="1">
        <v>43833</v>
      </c>
      <c r="C193" t="s">
        <v>24</v>
      </c>
      <c r="D193" t="s">
        <v>22</v>
      </c>
      <c r="E193" t="s">
        <v>20</v>
      </c>
      <c r="G193" t="s">
        <v>683</v>
      </c>
      <c r="H193" t="s">
        <v>23</v>
      </c>
      <c r="I193" t="s">
        <v>55</v>
      </c>
      <c r="J193" s="5" t="s">
        <v>188</v>
      </c>
      <c r="K193">
        <v>50333</v>
      </c>
      <c r="L193" s="1">
        <v>43525</v>
      </c>
    </row>
    <row r="194" spans="1:12" x14ac:dyDescent="0.3">
      <c r="A194">
        <v>2000001082</v>
      </c>
      <c r="B194" s="1">
        <v>43833</v>
      </c>
      <c r="C194" t="s">
        <v>24</v>
      </c>
      <c r="D194" t="s">
        <v>22</v>
      </c>
      <c r="E194" t="s">
        <v>35</v>
      </c>
      <c r="G194" t="s">
        <v>683</v>
      </c>
      <c r="H194" t="s">
        <v>23</v>
      </c>
      <c r="I194" t="s">
        <v>103</v>
      </c>
      <c r="J194" s="5">
        <v>41046110</v>
      </c>
      <c r="K194">
        <v>74250</v>
      </c>
      <c r="L194" s="1">
        <v>43564</v>
      </c>
    </row>
    <row r="195" spans="1:12" x14ac:dyDescent="0.3">
      <c r="A195">
        <v>2000001083</v>
      </c>
      <c r="B195" s="1">
        <v>43833</v>
      </c>
      <c r="C195" t="s">
        <v>24</v>
      </c>
      <c r="D195" t="s">
        <v>22</v>
      </c>
      <c r="E195" t="s">
        <v>40</v>
      </c>
      <c r="G195" t="s">
        <v>689</v>
      </c>
      <c r="H195" t="s">
        <v>23</v>
      </c>
      <c r="I195" t="s">
        <v>79</v>
      </c>
      <c r="J195" s="5" t="s">
        <v>308</v>
      </c>
      <c r="K195">
        <v>48929</v>
      </c>
      <c r="L195" s="1">
        <v>43779</v>
      </c>
    </row>
    <row r="196" spans="1:12" x14ac:dyDescent="0.3">
      <c r="A196">
        <v>2000001086</v>
      </c>
      <c r="B196" s="1">
        <v>43833</v>
      </c>
      <c r="C196" t="s">
        <v>24</v>
      </c>
      <c r="D196" t="s">
        <v>22</v>
      </c>
      <c r="E196" t="s">
        <v>57</v>
      </c>
      <c r="F196">
        <v>1</v>
      </c>
      <c r="G196" t="s">
        <v>21</v>
      </c>
      <c r="H196" t="s">
        <v>58</v>
      </c>
      <c r="I196" t="s">
        <v>84</v>
      </c>
      <c r="J196" s="5">
        <v>1.11200441808E+19</v>
      </c>
      <c r="K196">
        <v>49401</v>
      </c>
      <c r="L196" s="1">
        <v>43468</v>
      </c>
    </row>
    <row r="197" spans="1:12" x14ac:dyDescent="0.3">
      <c r="A197">
        <v>2000001563</v>
      </c>
      <c r="B197" s="1">
        <v>43846</v>
      </c>
      <c r="C197" t="s">
        <v>24</v>
      </c>
      <c r="D197" t="s">
        <v>22</v>
      </c>
      <c r="E197" t="s">
        <v>20</v>
      </c>
      <c r="G197" t="s">
        <v>689</v>
      </c>
      <c r="H197" t="s">
        <v>28</v>
      </c>
      <c r="I197" t="s">
        <v>130</v>
      </c>
      <c r="J197" s="5" t="s">
        <v>420</v>
      </c>
      <c r="K197">
        <v>9075</v>
      </c>
      <c r="L197" s="1">
        <v>43477</v>
      </c>
    </row>
    <row r="198" spans="1:12" x14ac:dyDescent="0.3">
      <c r="A198">
        <v>2000001567</v>
      </c>
      <c r="B198" s="1">
        <v>43846</v>
      </c>
      <c r="C198" t="s">
        <v>24</v>
      </c>
      <c r="D198" t="s">
        <v>22</v>
      </c>
      <c r="E198" t="s">
        <v>33</v>
      </c>
      <c r="F198">
        <v>13</v>
      </c>
      <c r="G198" t="s">
        <v>683</v>
      </c>
      <c r="H198" t="s">
        <v>58</v>
      </c>
      <c r="I198" t="s">
        <v>78</v>
      </c>
      <c r="J198" s="5" t="s">
        <v>270</v>
      </c>
      <c r="K198">
        <v>24072</v>
      </c>
      <c r="L198" s="1">
        <v>43537</v>
      </c>
    </row>
    <row r="199" spans="1:12" x14ac:dyDescent="0.3">
      <c r="A199">
        <v>2000001570</v>
      </c>
      <c r="B199" s="1">
        <v>43846</v>
      </c>
      <c r="C199" t="s">
        <v>24</v>
      </c>
      <c r="D199" t="s">
        <v>22</v>
      </c>
      <c r="E199" t="s">
        <v>40</v>
      </c>
      <c r="G199" t="s">
        <v>690</v>
      </c>
      <c r="H199" t="s">
        <v>23</v>
      </c>
      <c r="I199" t="s">
        <v>103</v>
      </c>
      <c r="J199" s="5" t="s">
        <v>474</v>
      </c>
      <c r="K199">
        <v>5550</v>
      </c>
      <c r="L199" s="1">
        <v>43469</v>
      </c>
    </row>
    <row r="200" spans="1:12" x14ac:dyDescent="0.3">
      <c r="A200">
        <v>2000001575</v>
      </c>
      <c r="B200" s="1">
        <v>43846</v>
      </c>
      <c r="C200" t="s">
        <v>24</v>
      </c>
      <c r="D200" t="s">
        <v>22</v>
      </c>
      <c r="E200" t="s">
        <v>48</v>
      </c>
      <c r="F200">
        <v>13</v>
      </c>
      <c r="G200" t="s">
        <v>683</v>
      </c>
      <c r="H200" t="s">
        <v>58</v>
      </c>
      <c r="I200" t="s">
        <v>84</v>
      </c>
      <c r="J200" s="5" t="s">
        <v>392</v>
      </c>
      <c r="K200">
        <v>10938</v>
      </c>
      <c r="L200" s="1">
        <v>43628</v>
      </c>
    </row>
    <row r="201" spans="1:12" x14ac:dyDescent="0.3">
      <c r="A201">
        <v>2000001579</v>
      </c>
      <c r="B201" s="1">
        <v>43846</v>
      </c>
      <c r="C201" t="s">
        <v>24</v>
      </c>
      <c r="D201" t="s">
        <v>22</v>
      </c>
      <c r="E201" t="s">
        <v>408</v>
      </c>
      <c r="F201">
        <v>3</v>
      </c>
      <c r="G201" t="s">
        <v>56</v>
      </c>
      <c r="H201" t="s">
        <v>58</v>
      </c>
      <c r="I201" t="s">
        <v>130</v>
      </c>
      <c r="J201" s="5">
        <v>2280038722</v>
      </c>
      <c r="K201">
        <v>2789</v>
      </c>
      <c r="L201" s="1">
        <v>43661</v>
      </c>
    </row>
    <row r="202" spans="1:12" x14ac:dyDescent="0.3">
      <c r="A202">
        <v>2000001583</v>
      </c>
      <c r="B202" s="1">
        <v>43846</v>
      </c>
      <c r="C202" t="s">
        <v>24</v>
      </c>
      <c r="D202" t="s">
        <v>22</v>
      </c>
      <c r="E202" t="s">
        <v>20</v>
      </c>
      <c r="G202" t="s">
        <v>693</v>
      </c>
      <c r="I202" t="s">
        <v>130</v>
      </c>
      <c r="J202" s="5">
        <v>2.4142025629033999E+18</v>
      </c>
      <c r="K202">
        <v>14025</v>
      </c>
      <c r="L202" s="1">
        <v>43760</v>
      </c>
    </row>
    <row r="203" spans="1:12" x14ac:dyDescent="0.3">
      <c r="A203">
        <v>2000001589</v>
      </c>
      <c r="B203" s="1">
        <v>43846</v>
      </c>
      <c r="C203" t="s">
        <v>24</v>
      </c>
      <c r="D203" t="s">
        <v>22</v>
      </c>
      <c r="E203" t="s">
        <v>57</v>
      </c>
      <c r="G203" t="s">
        <v>688</v>
      </c>
      <c r="H203" t="s">
        <v>23</v>
      </c>
      <c r="I203" t="s">
        <v>51</v>
      </c>
      <c r="J203" s="5" t="s">
        <v>167</v>
      </c>
      <c r="K203">
        <v>1112</v>
      </c>
      <c r="L203" s="1">
        <v>43488</v>
      </c>
    </row>
    <row r="204" spans="1:12" x14ac:dyDescent="0.3">
      <c r="A204">
        <v>2000001598</v>
      </c>
      <c r="B204" s="1">
        <v>43846</v>
      </c>
      <c r="C204" t="s">
        <v>24</v>
      </c>
      <c r="D204" t="s">
        <v>22</v>
      </c>
      <c r="E204" t="s">
        <v>40</v>
      </c>
      <c r="G204" t="s">
        <v>690</v>
      </c>
      <c r="H204" t="s">
        <v>23</v>
      </c>
      <c r="I204" t="s">
        <v>49</v>
      </c>
      <c r="J204" s="5">
        <v>2.9992015408021002E+18</v>
      </c>
      <c r="K204">
        <v>4302</v>
      </c>
      <c r="L204" s="1">
        <v>43770</v>
      </c>
    </row>
    <row r="205" spans="1:12" x14ac:dyDescent="0.3">
      <c r="A205">
        <v>2000001604</v>
      </c>
      <c r="B205" s="1">
        <v>43846</v>
      </c>
      <c r="C205" t="s">
        <v>24</v>
      </c>
      <c r="D205" t="s">
        <v>22</v>
      </c>
      <c r="E205" t="s">
        <v>35</v>
      </c>
      <c r="F205">
        <v>13</v>
      </c>
      <c r="G205" t="s">
        <v>683</v>
      </c>
      <c r="H205" t="s">
        <v>58</v>
      </c>
      <c r="I205" t="s">
        <v>55</v>
      </c>
      <c r="J205" s="5" t="s">
        <v>195</v>
      </c>
      <c r="K205">
        <v>21875</v>
      </c>
      <c r="L205" s="1">
        <v>43507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0524-CB8B-4DED-9A3A-50D8844F318E}">
  <dimension ref="A3:C4"/>
  <sheetViews>
    <sheetView zoomScale="85" zoomScaleNormal="85" workbookViewId="0">
      <selection activeCell="C29" sqref="C29"/>
    </sheetView>
  </sheetViews>
  <sheetFormatPr defaultRowHeight="14.4" x14ac:dyDescent="0.3"/>
  <cols>
    <col min="1" max="1" width="18.6640625" bestFit="1" customWidth="1"/>
    <col min="2" max="2" width="23" bestFit="1" customWidth="1"/>
    <col min="3" max="3" width="22.44140625" bestFit="1" customWidth="1"/>
  </cols>
  <sheetData>
    <row r="3" spans="1:3" x14ac:dyDescent="0.3">
      <c r="A3" t="s">
        <v>851</v>
      </c>
      <c r="B3" t="s">
        <v>852</v>
      </c>
      <c r="C3" t="s">
        <v>853</v>
      </c>
    </row>
    <row r="4" spans="1:3" x14ac:dyDescent="0.3">
      <c r="A4">
        <v>19673793</v>
      </c>
      <c r="B4">
        <v>20083111</v>
      </c>
      <c r="C4">
        <v>12319455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39287-64DA-4D5F-95ED-6EB4D75143D5}">
  <dimension ref="A1:G11"/>
  <sheetViews>
    <sheetView zoomScale="85" zoomScaleNormal="85" workbookViewId="0">
      <selection activeCell="A2" sqref="A2"/>
    </sheetView>
  </sheetViews>
  <sheetFormatPr defaultRowHeight="14.4" x14ac:dyDescent="0.3"/>
  <cols>
    <col min="1" max="1" width="11.6640625" bestFit="1" customWidth="1"/>
    <col min="2" max="2" width="16.44140625" bestFit="1" customWidth="1"/>
    <col min="3" max="3" width="18" bestFit="1" customWidth="1"/>
    <col min="4" max="4" width="16.88671875" bestFit="1" customWidth="1"/>
    <col min="5" max="5" width="14.109375" bestFit="1" customWidth="1"/>
    <col min="6" max="6" width="18.44140625" bestFit="1" customWidth="1"/>
    <col min="7" max="7" width="17.88671875" bestFit="1" customWidth="1"/>
  </cols>
  <sheetData>
    <row r="1" spans="1:7" x14ac:dyDescent="0.3">
      <c r="A1" t="s">
        <v>673</v>
      </c>
      <c r="B1" t="s">
        <v>6</v>
      </c>
      <c r="C1" t="s">
        <v>674</v>
      </c>
      <c r="D1" t="s">
        <v>675</v>
      </c>
      <c r="E1" t="s">
        <v>676</v>
      </c>
      <c r="F1" t="s">
        <v>677</v>
      </c>
      <c r="G1" t="s">
        <v>678</v>
      </c>
    </row>
    <row r="2" spans="1:7" x14ac:dyDescent="0.3">
      <c r="A2" t="s">
        <v>22</v>
      </c>
      <c r="B2">
        <v>1</v>
      </c>
      <c r="C2" t="s">
        <v>21</v>
      </c>
      <c r="D2" t="s">
        <v>679</v>
      </c>
      <c r="E2">
        <v>12788092</v>
      </c>
      <c r="F2">
        <v>250000</v>
      </c>
      <c r="G2">
        <v>1500000</v>
      </c>
    </row>
    <row r="3" spans="1:7" x14ac:dyDescent="0.3">
      <c r="A3" t="s">
        <v>22</v>
      </c>
      <c r="B3">
        <v>2</v>
      </c>
      <c r="C3" t="s">
        <v>27</v>
      </c>
      <c r="D3" t="s">
        <v>680</v>
      </c>
      <c r="E3">
        <v>129902</v>
      </c>
      <c r="F3">
        <v>129000</v>
      </c>
      <c r="G3">
        <v>1289000</v>
      </c>
    </row>
    <row r="4" spans="1:7" x14ac:dyDescent="0.3">
      <c r="A4" t="s">
        <v>22</v>
      </c>
      <c r="B4">
        <v>3</v>
      </c>
      <c r="C4" t="s">
        <v>56</v>
      </c>
      <c r="D4" t="s">
        <v>680</v>
      </c>
      <c r="E4">
        <v>1278023</v>
      </c>
      <c r="F4">
        <v>12365300</v>
      </c>
      <c r="G4">
        <v>12900</v>
      </c>
    </row>
    <row r="5" spans="1:7" x14ac:dyDescent="0.3">
      <c r="A5" t="s">
        <v>22</v>
      </c>
      <c r="B5">
        <v>4</v>
      </c>
      <c r="C5" t="s">
        <v>243</v>
      </c>
      <c r="D5" t="s">
        <v>681</v>
      </c>
      <c r="E5">
        <v>1000000</v>
      </c>
      <c r="F5">
        <v>500000</v>
      </c>
      <c r="G5">
        <v>1010000</v>
      </c>
    </row>
    <row r="6" spans="1:7" x14ac:dyDescent="0.3">
      <c r="A6" t="s">
        <v>22</v>
      </c>
      <c r="B6">
        <v>5</v>
      </c>
      <c r="C6" t="s">
        <v>96</v>
      </c>
      <c r="D6" t="s">
        <v>679</v>
      </c>
      <c r="E6">
        <v>1250000</v>
      </c>
      <c r="F6">
        <v>3500000</v>
      </c>
      <c r="G6">
        <v>750000</v>
      </c>
    </row>
    <row r="7" spans="1:7" x14ac:dyDescent="0.3">
      <c r="A7" t="s">
        <v>22</v>
      </c>
      <c r="B7">
        <v>8</v>
      </c>
      <c r="C7" t="s">
        <v>242</v>
      </c>
      <c r="D7" t="s">
        <v>682</v>
      </c>
      <c r="E7">
        <v>1345000</v>
      </c>
      <c r="F7">
        <v>170034</v>
      </c>
      <c r="G7">
        <v>1298673</v>
      </c>
    </row>
    <row r="8" spans="1:7" x14ac:dyDescent="0.3">
      <c r="A8" t="s">
        <v>22</v>
      </c>
      <c r="B8">
        <v>6</v>
      </c>
      <c r="C8" t="s">
        <v>77</v>
      </c>
      <c r="D8" t="s">
        <v>679</v>
      </c>
      <c r="E8">
        <v>500000</v>
      </c>
      <c r="F8">
        <v>1250000</v>
      </c>
      <c r="G8">
        <v>500000</v>
      </c>
    </row>
    <row r="9" spans="1:7" x14ac:dyDescent="0.3">
      <c r="A9" t="s">
        <v>22</v>
      </c>
      <c r="B9">
        <v>9</v>
      </c>
      <c r="C9" t="s">
        <v>53</v>
      </c>
      <c r="D9" t="s">
        <v>679</v>
      </c>
      <c r="E9">
        <v>1350000</v>
      </c>
      <c r="F9">
        <v>750000</v>
      </c>
      <c r="G9">
        <v>750000</v>
      </c>
    </row>
    <row r="10" spans="1:7" x14ac:dyDescent="0.3">
      <c r="A10" t="s">
        <v>22</v>
      </c>
      <c r="B10">
        <v>10</v>
      </c>
      <c r="C10" t="s">
        <v>39</v>
      </c>
      <c r="D10" t="s">
        <v>680</v>
      </c>
      <c r="E10">
        <v>19888</v>
      </c>
      <c r="F10">
        <v>128777</v>
      </c>
      <c r="G10">
        <v>198882</v>
      </c>
    </row>
    <row r="11" spans="1:7" x14ac:dyDescent="0.3">
      <c r="A11" t="s">
        <v>22</v>
      </c>
      <c r="B11">
        <v>13</v>
      </c>
      <c r="C11" t="s">
        <v>683</v>
      </c>
      <c r="D11" t="s">
        <v>684</v>
      </c>
      <c r="E11">
        <v>12888</v>
      </c>
      <c r="F11">
        <v>1040000</v>
      </c>
      <c r="G11">
        <v>5010000</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5 b e 0 b 9 7 - 9 e a 3 - 4 8 d c - 8 0 1 e - 1 6 4 0 4 1 5 9 2 f 3 d "   x m l n s = " h t t p : / / s c h e m a s . m i c r o s o f t . c o m / D a t a M a s h u p " > A A A A A L 4 G A A B Q S w M E F A A C A A g A M E 6 G 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w T o 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E 6 G W c W K M v y 2 A w A A 2 x Q A A B M A H A B G b 3 J t d W x h c y 9 T Z W N 0 a W 9 u M S 5 t I K I Y A C i g F A A A A A A A A A A A A A A A A A A A A A A A A A A A A M 1 Y b U 8 j N x D + j s R / s P a + J L p c F O j p P r S l E g d U j S r l K o L U D w G t v N 6 5 j Y v X X v k F i B D / v e O 8 k A 1 r 7 6 W Q A h F S I s / Y 8 8 z 4 e W Z 2 M c A s V 5 K M F 9 8 H v + z v 7 e + Z K d W Q k 0 y r a 9 C 0 g P R w c D g Y H B z + d D D 4 P C B H R I D d 3 y P 4 G S u n G e D K 2 R 0 D 0 f 9 b 6 e t M q e v O 7 1 x A / 0 R J C 9 K a T n L 6 8 + W p u p V C 0 d x c D q V x m k r c R i U V M 8 u Z u R z B L V m v / 6 X V P w g n s v q I q n 8 n z F 3 S 7 R H p h O g R q x 1 0 e w t c Y e T p e A p g E e 0 C 9 v 1 k a K E 8 S s L O S e 9 P L v O j Z L 4 n u X q Y n F J L r 5 b n f 0 g Q T a k s F u k P o D l o k + C x F z T D t J e W 5 X q n D U q P T J b e x 0 K M G R V U m y O f x 1 X 3 M d D J l M o C 4 1 z M K l g H u c C a m O 9 K l y d K u F J 6 o + k E U P X u 7 x M m O F 5 D K m k J C Z Y J X Y m F O / v Q I / d J p Q R n s 1 S 6 M g O 9 s l I 5 q x u N p d a Z 2 F a 0 a p v m 1 D 4 e 7 n / X P U D m E b t W u W M 2 L b R y V e P 8 Y 8 a U k x a p B W R 4 i u a h t F 8 + 9 3 2 q c 7 t f H 4 V y y j x f p u F 8 D Z b L 8 z w S k 0 u m S k i Z o K a Z 8 H H p 8 a y W F y W r 7 8 o d h P P U c A M S j d Z f G p 3 r L P U e j Q g a J N x S E a u 4 o J W B V A M 1 S g a M x q a u 8 k E D 5 X 5 Y E w q 1 a c H L + 1 z d 1 m g 7 B o H q 8 m u d J 6 T r E a B s S j q T D b J c k V 9 / m y s P 6 Z K T g C 1 J u u u g F 5 q X p T 8 Q 4 U Z Z b D q t 5 N 4 E j j l H 6 D s v C d Y k A f l p O M I G E X D 0 O P o e 1 M a e 7 v 4 e l 0 H I 9 b b 4 H c D U x X z w 1 h 3 R A 2 p p h g 2 8 k T 7 Y 8 N t V C 4 w A e P v u 9 4 J O 8 a P u V L M z P O e m G W C 7 X v P k 2 J 2 0 m k 2 e b 5 S 4 z v M P y W j 0 8 Q z / z h B F z k m W F 5 Z 8 m t 8 i 3 m X y 1 q z 3 m G 5 4 7 q g g X 1 1 e g G 3 T Q H s u Z E H I p C G J 1 k 2 7 k s d 2 2 F 5 H L V / n i v j v s 7 i s h J p B Z C D 7 + z t X A g 6 D l s X l N c 8 8 0 c o Y Y g A n T O a K P O R y v p i X w S O 2 J D m X N 4 o z e F f 9 f I m p h c 4 h 1 J G u H n L d F X P j M F 6 H r a v 4 j 2 O 9 0 S 0 X 9 p c 9 l b 3 f K f H s J / v n j J c t B V X i 7 X N Z p I L j 8 + h 7 U t U S W I u q o t A j 0 o r 6 7 0 p f P w D 0 O i J 7 O Y f b B F Q I l e E b D 7 V 4 5 T k + J z Y c V j X 4 P 1 5 p J k + j P 3 m p C Z r x v a Y u h M 3 Y d S U U T J e p q i q l r Z P c z t 6 V G r 6 t c b U o o j W F i C p a 9 + x K G V s A e x 1 1 1 D E E C V 5 3 4 H n 7 h M i f o 6 5 K Q 8 l d m d J I T 1 / N u Z i d C W W C A p v P N 0 u L m K C b w 7 A C x q m w s w D G t v / 0 r K z G Z R E P z c 1 1 i o + A l I v N D t E 2 l P 4 F U E s B A i 0 A F A A C A A g A M E 6 G W X g 3 i N y m A A A A 9 g A A A B I A A A A A A A A A A A A A A A A A A A A A A E N v b m Z p Z y 9 Q Y W N r Y W d l L n h t b F B L A Q I t A B Q A A g A I A D B O h l k P y u m r p A A A A O k A A A A T A A A A A A A A A A A A A A A A A P I A A A B b Q 2 9 u d G V u d F 9 U e X B l c 1 0 u e G 1 s U E s B A i 0 A F A A C A A g A M E 6 G W c W K M v y 2 A w A A 2 x Q A A B M A A A A A A A A A A A A A A A A A 4 w E A A E Z v c m 1 1 b G F z L 1 N l Y 3 R p b 2 4 x L m 1 Q S w U G A A A A A A M A A w D C A A A A 5 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V 8 A A A A A A A C r 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2 M z M 2 Y y N j M 0 L W F l M T k t N G U 2 M y 1 h Z D I x L T l k Z j l h N 2 Z m M W Q 4 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Y n J v a 2 V y Y W d l X z I w M j A w M T I z M T A 0 M C 9 D a G F u Z 2 V k I F R 5 c G U u e 2 N s a W V u d F 9 u Y W 1 l L D B 9 J n F 1 b 3 Q 7 L C Z x d W 9 0 O 1 N l Y 3 R p b 2 4 x L 2 J y b 2 t l c m F n Z V 8 y M D I w M D E y M z E w N D A v V H J p b W 1 l Z C B U Z X h 0 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S B J R C w 2 f S Z x d W 9 0 O y w m c X V v d D t T Z W N 0 a W 9 u M S 9 i c m 9 r Z X J h Z 2 V f M j A y M D A x M j M x M D Q w L 0 N o Y W 5 n Z W Q g V H l w Z S 5 7 R X h l I E 5 h b W U 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0 N v b H V t b k N v d W 5 0 J n F 1 b 3 Q 7 O j E 3 L C Z x d W 9 0 O 0 t l e U N v b H V t b k 5 h b W V z J n F 1 b 3 Q 7 O l t d L C Z x d W 9 0 O 0 N v b H V t b k l k Z W 5 0 a X R p Z X M m c X V v d D s 6 W y Z x d W 9 0 O 1 N l Y 3 R p b 2 4 x L 2 J y b 2 t l c m F n Z V 8 y M D I w M D E y M z E w N D A v Q 2 h h b m d l Z C B U e X B l L n t j b G l l b n R f b m F t Z S w w f S Z x d W 9 0 O y w m c X V v d D t T Z W N 0 a W 9 u M S 9 i c m 9 r Z X J h Z 2 V f M j A y M D A x M j M x M D Q w L 1 R y a W 1 t Z W Q g V G V 4 d C 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U g S U Q s N n 0 m c X V v d D s s J n F 1 b 3 Q 7 U 2 V j d G l v b j E v Y n J v a 2 V y Y W d l X z I w M j A w M T I z M T A 0 M C 9 D a G F u Z 2 V k I F R 5 c G U u e 0 V 4 Z S B O Y W 1 l 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S Z W x h d G l v b n N o a X B J b m Z v J n F 1 b 3 Q 7 O l t d f S I g L z 4 8 R W 5 0 c n k g V H l w Z T 0 i R m l s b F N 0 Y X R 1 c y I g V m F s d W U 9 I n N D b 2 1 w b G V 0 Z 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D b 2 x 1 b W 5 U e X B l c y I g V m F s d W U 9 I n N C Z 1 l H Q 1 F r R 0 F 3 W U d C Z 1 l G Q 1 F Z R 0 J n a z 0 i I C 8 + P E V u d H J 5 I F R 5 c G U 9 I k Z p b G x M Y X N 0 V X B k Y X R l Z C I g V m F s d W U 9 I m Q y M D I 0 L T E y L T A 2 V D E 1 O j Q 0 O j E w L j Y w M T I y M j B a I i A v P j x F b n R y e S B U e X B l P S J G a W x s R X J y b 3 J D b 3 V u d C I g V m F s d W U 9 I m w w I i A v P j x F b n R y e S B U e X B l P S J G a W x s R X J y b 3 J D b 2 R l I i B W Y W x 1 Z T 0 i c 1 V u a 2 5 v d 2 4 i I C 8 + P E V u d H J 5 I F R 5 c G U 9 I k Z p b G x D b 3 V u d C I g V m F s d W U 9 I m w 5 N j E i I C 8 + P E V u d H J 5 I F R 5 c G U 9 I k F k Z G V k V G 9 E Y X R h T W 9 k Z W w i I F Z h b H V l P S J s M C 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J y b 2 t l c m F n Z V 8 y M D I w M D E y M z E w N D A v R m l s d G V y Z W Q l M j B S b 3 d z P C 9 J d G V t U G F 0 a D 4 8 L 0 l 0 Z W 1 M b 2 N h d G l v b j 4 8 U 3 R h Y m x l R W 5 0 c m l l c y A v P j w v S X R l b T 4 8 S X R l b T 4 8 S X R l b U x v Y 2 F 0 a W 9 u P j x J d G V t V H l w Z T 5 G b 3 J t d W x h P C 9 J d G V t V H l w Z T 4 8 S X R l b V B h d G g + U 2 V j d G l v b j E v Y n J v a 2 V y Y W d l X z I w M j A w M T I z M T A 0 M C 9 U c m l t b W V k J T I w V G V 4 d D 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N j k 5 M m M w M W E t Z W Y y Z S 0 0 M 2 Q 4 L W E z M T c t M D A 0 M G Y 0 Z T R i Y z Y 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X z I w M j A w M T I z M T A 0 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E y L T A 2 V D E 1 O j Q 1 O j E z L j U y M j g w O D J 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U 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O T i U y Q k V O J T J C R U U l M j B J b m R p J T I w Y m R n d C U y M C 0 y M D A x M j A y M D w v S X R l b V B h d G g + P C 9 J d G V t T G 9 j Y X R p b 2 4 + P F N 0 Y W J s Z U V u d H J p Z X M + P E V u d H J 5 I F R 5 c G U 9 I k l z U H J p d m F 0 Z S I g V m F s d W U 9 I m w w I i A v P j x F b n R y e S B U e X B l P S J R d W V y e U l E I i B W Y W x 1 Z T 0 i c 2 E 2 Z W J j N j k z L T F j N 2 Q t N G N i N y 0 4 M 2 F l L T B l Z j Y 1 Z m N h N W M w 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k 5 f R U 5 f R U V f S W 5 k a V 9 i Z G d 0 X 1 8 y M D A x M j A y M C 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x M i 0 w N l Q x N T o 0 N T o 0 M S 4 x M D M y M z k 4 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2 h h b m d l Z C B U e X B l L n t C c m F u Y 2 g s M H 0 m c X V v d D s s J n F 1 b 3 Q 7 U 2 V j d G l v b j E v T k 4 r R U 4 r R U U g S W 5 k a S B i Z G d 0 I C 0 y M D A x M j A y M C 9 D a G F u Z 2 V k I F R 5 c G U u e 0 F j Y 2 9 1 b n Q g R X h l 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Q 2 9 s d W 1 u Q 2 9 1 b n Q m c X V v d D s 6 N y w m c X V v d D t L Z X l D b 2 x 1 b W 5 O Y W 1 l c y Z x d W 9 0 O z p b X S w m c X V v d D t D b 2 x 1 b W 5 J Z G V u d G l 0 a W V z J n F 1 b 3 Q 7 O l s m c X V v d D t T Z W N 0 a W 9 u M S 9 O T i t F T i t F R S B J b m R p I G J k Z 3 Q g L T I w M D E y M D I w L 0 N o Y W 5 n Z W Q g V H l w Z S 5 7 Q n J h b m N o L D B 9 J n F 1 b 3 Q 7 L C Z x d W 9 0 O 1 N l Y 3 R p b 2 4 x L 0 5 O K 0 V O K 0 V F I E l u Z G k g Y m R n d C A t M j A w M T I w M j A v Q 2 h h b m d l Z C B U e X B l L n t B Y 2 N v d W 5 0 I E V 4 Z S 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z l i M 2 N j M z B i L W R i N W M t N D A x Y S 1 h M T A 3 L T A w N D B j M z k 2 M z Q y 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2 b 2 l j Z V 8 y M D I w M D E y M z E w N D E 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E y L T A 2 V D E 1 O j Q 2 O j I z L j A w N T k z N T l a I i A v P j x F b n R y e S B U e X B l P S J G a W x s Q 2 9 s d W 1 u V H l w Z X M i I F Z h b H V l P S J z Q X d r R 0 J n W U R C Z 1 l H Q U F N S i 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S B J R C w 1 f S Z x d W 9 0 O y w m c X V v d D t T Z W N 0 a W 9 u M S 9 p b n Z v a W N l X z I w M j A w M T I z M T A 0 M S 9 D a G F u Z 2 V k I F R 5 c G U u e 0 F j Y 2 9 1 b n Q g R X h l Y 3 V 0 a X Z l L D Z 9 J n F 1 b 3 Q 7 L C Z x d W 9 0 O 1 N l Y 3 R p b 2 4 x L 2 l u d m 9 p Y 2 V f M j A y M D A x M j M x M D Q x L 0 N o Y W 5 n Z W Q g V H l w Z S 5 7 a W 5 j b 2 1 l X 2 N s Y X N z L D d 9 J n F 1 b 3 Q 7 L C Z x d W 9 0 O 1 N l Y 3 R p b 2 4 x L 2 l u d m 9 p Y 2 V f M j A y M D A x M j M x M D Q x L 0 N o Y W 5 n Z W Q g V H l w Z S 5 7 Y 2 x p Z W 5 0 X 2 5 h b W U s O H 0 m c X V v d D s s J n F 1 b 3 Q 7 U 2 V j d G l v b j E v a W 5 2 b 2 l j Z V 8 y M D I w M D E y M z E w N D E v Q 2 h h b m d l Z C B U e X B l L n t w b 2 x p Y 3 l f b n V t Y m V y L D l 9 J n F 1 b 3 Q 7 L C Z x d W 9 0 O 1 N l Y 3 R p b 2 4 x L 2 l u d m 9 p Y 2 V f M j A y M D A x M j M x M D Q x L 0 N o Y W 5 n Z W Q g V H l w Z S 5 7 Q W 1 v d W 5 0 L D E w f S Z x d W 9 0 O y w m c X V v d D t T Z W N 0 a W 9 u M S 9 p b n Z v a W N l X z I w M j A w M T I z M T A 0 M S 9 D a G F u Z 2 V k I F R 5 c G U u e 2 l u Y 2 9 t Z V 9 k d W V f Z G F 0 Z S w x M X 0 m c X V v d D t d L C Z x d W 9 0 O 0 N v b H V t b k N v d W 5 0 J n F 1 b 3 Q 7 O j E y L C Z x d W 9 0 O 0 t l e U N v b H V t b k 5 h b W V z J n F 1 b 3 Q 7 O l t d L C Z x d W 9 0 O 0 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C B F e G U g S U Q s N X 0 m c X V v d D s s J n F 1 b 3 Q 7 U 2 V j d G l v b j E v a W 5 2 b 2 l j Z V 8 y M D I w M D E y M z E w N D E v Q 2 h h b m d l Z C B U e X B l L n t B Y 2 N v d W 5 0 I E V 4 Z W N 1 d G l 2 Z S w 2 f S Z x d W 9 0 O y w m c X V v d D t T Z W N 0 a W 9 u M S 9 p b n Z v a W N l X z I w M j A w M T I z M T A 0 M S 9 D a G F u Z 2 V k I F R 5 c G U u e 2 l u Y 2 9 t Z V 9 j b G F z c y w 3 f S Z x d W 9 0 O y w m c X V v d D t T Z W N 0 a W 9 u M S 9 p b n Z v a W N l X z I w M j A w M T I z M T A 0 M S 9 D a G F u Z 2 V k I F R 5 c G U u e 2 N s a W V u d F 9 u 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S Z W x h d G l v b n N o a X B J b m Z v J n F 1 b 3 Q 7 O l t d f S I g L z 4 8 R W 5 0 c n k g V H l w Z T 0 i U m V j b 3 Z l c n l U Y X J n Z X R T a G V l d C I g V m F s d W U 9 I n N p b n Z v a W N l X z I w M j A w M T I z M T A 0 M S I g L z 4 8 R W 5 0 c n k g V H l w Z T 0 i U m V j b 3 Z l c n l U Y X J n Z X R D b 2 x 1 b W 4 i I F Z h b H V l P S J s M S I g L z 4 8 R W 5 0 c n k g V H l w Z T 0 i U m V j b 3 Z l c n l U Y X J n Z X R S b 3 c i I F Z h b H V l P S J s M S I g L z 4 8 L 1 N 0 Y W J s Z U V u d H J p Z X M + P C 9 J d G V t P j x J d G V t P j x J d G V t T G 9 j Y X R p b 2 4 + P E l 0 Z W 1 U e X B l P k Z v c m 1 1 b G E 8 L 0 l 0 Z W 1 U e X B l P j x J d G V t U G F 0 a D 5 T Z W N 0 a W 9 u M S 9 p b n Z v a W N l X z I w M j A w M T I z M T A 0 M S 9 T b 3 V y Y 2 U 8 L 0 l 0 Z W 1 Q Y X R o P j w v S X R l b U x v Y 2 F 0 a W 9 u P j x T d G F i b G V F b n R y a W V z I C 8 + P C 9 J d G V t P j x J d G V t P j x J d G V t T G 9 j Y X R p b 2 4 + P E l 0 Z W 1 U e X B l P k Z v c m 1 1 b G E 8 L 0 l 0 Z W 1 U e X B l P j x J d G V t U G F 0 a D 5 T Z W N 0 a W 9 u M S 9 p b n Z v a W N l X z I w M j A w M T I z M T A 0 M S 9 p b n Z v a W N l X z I w M j A w M T I z M T A 0 M V 9 T a G V l d D w v S X R l b V B h d G g + P C 9 J d G V t T G 9 j Y X R p b 2 4 + P F N 0 Y W J s Z U V u d H J p Z X M g L z 4 8 L 0 l 0 Z W 0 + P E l 0 Z W 0 + P E l 0 Z W 1 M b 2 N h d G l v b j 4 8 S X R l b V R 5 c G U + R m 9 y b X V s Y T w v S X R l b V R 5 c G U + P E l 0 Z W 1 Q Y X R o P l N l Y 3 R p b 2 4 x L 2 l u d m 9 p Y 2 V f M j A y M D A x M j M x M D Q x L 1 B y b 2 1 v d G V k J T I w S G V h Z G V y c z w v S X R l b V B h d G g + P C 9 J d G V t T G 9 j Y X R p b 2 4 + P F N 0 Y W J s Z U V u d H J p Z X M g L z 4 8 L 0 l 0 Z W 0 + P E l 0 Z W 0 + P E l 0 Z W 1 M b 2 N h d G l v b j 4 8 S X R l b V R 5 c G U + R m 9 y b X V s Y T w v S X R l b V R 5 c G U + P E l 0 Z W 1 Q Y X R o P l N l Y 3 R p b 2 4 x L 2 l u d m 9 p Y 2 V f M j A y M D A x M j M x M D Q x L 0 N o Y W 5 n Z W Q l M j B U e X B l P C 9 J d G V t U G F 0 a D 4 8 L 0 l 0 Z W 1 M b 2 N h d G l v b j 4 8 U 3 R h Y m x l R W 5 0 c m l l c y A v P j w v S X R l b T 4 8 S X R l b T 4 8 S X R l b U x v Y 2 F 0 a W 9 u P j x J d G V t V H l w Z T 5 G b 3 J t d W x h P C 9 J d G V t V H l w Z T 4 8 S X R l b V B h d G g + U 2 V j d G l v b j E v b W V l d G l u Z 1 9 s a X N 0 X z I w M j A w M T I z M T A 0 M T w v S X R l b V B h d G g + P C 9 J d G V t T G 9 j Y X R p b 2 4 + P F N 0 Y W J s Z U V u d H J p Z X M + P E V u d H J 5 I F R 5 c G U 9 I k l z U H J p d m F 0 Z S I g V m F s d W U 9 I m w w I i A v P j x F b n R y e S B U e X B l P S J R d W V y e U l E I i B W Y W x 1 Z T 0 i c z J m N W Q x Z G U z L T U w N 2 E t N D Q 4 Y i 0 4 O G J j L W M 3 Y m M z M m R h N D N 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V l d G l u Z 1 9 s a X N 0 X z I w M j A w M T I z M T A 0 M S 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x M i 0 w N l Q x N T o 0 N z o w O S 4 4 O T k 4 M T I 3 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R m l s d G V y Z W Q l M j B S b 3 d z 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N i O G I w Z j F h M S 0 0 M z N h L T R m M W Y t O D U x M y 1 k Z D g z M z R k M D g 4 Z 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E y L T A 2 V D E 1 O j Q 3 O j U 5 L j A 1 N z Q 2 O D R 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B X W h 2 n Y g H F S b S c + I m O v I n z A A A A A A I A A A A A A B B m A A A A A Q A A I A A A A E u g A d Q W u d V z w 5 Q 2 r j z c 1 e K / h q A f B D 7 q 2 M 7 U 4 7 2 F e m g f A A A A A A 6 A A A A A A g A A I A A A A H n R O t F 6 Z U 2 i O v k l 6 6 i j f C R X G 1 y U y h A b 8 E L 3 6 h i P C F J 2 U A A A A M N t S 5 R R K W 6 P 7 7 z q K w r J P 6 w W T e Q 4 u / n s r t F U i K W u c 9 y s U s + Q Z Z 6 4 / 9 H U 8 r I F N y M c F k B T N h 6 Y z z K D t M e P x P 8 8 J f h d B i l q u F 3 c B K h K p 1 I x 2 b X 7 Q A A A A N K P M x R A U T g 8 z p 0 i C R s f c W b r g p 2 V E 7 X y L u 9 v 0 g d 1 E A 4 t 4 M I t L q F P i V 7 r t E z d 5 0 5 u e d q L j y a r 8 Z E S / p R t 1 J 8 8 / N A = < / D a t a M a s h u p > 
</file>

<file path=customXml/itemProps1.xml><?xml version="1.0" encoding="utf-8"?>
<ds:datastoreItem xmlns:ds="http://schemas.openxmlformats.org/officeDocument/2006/customXml" ds:itemID="{F655E6AE-FE90-471C-91FC-0F920677B6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Sheet5</vt:lpstr>
      <vt:lpstr>Sheet2</vt:lpstr>
      <vt:lpstr>opportunity</vt:lpstr>
      <vt:lpstr>Sheet3</vt:lpstr>
      <vt:lpstr>meeting</vt:lpstr>
      <vt:lpstr>Sheet4</vt:lpstr>
      <vt:lpstr>invoice</vt:lpstr>
      <vt:lpstr>Sheet8</vt:lpstr>
      <vt:lpstr>Individua Budgets</vt:lpstr>
      <vt:lpstr>fees</vt:lpstr>
      <vt:lpstr>brokerage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Esha Dange</dc:creator>
  <cp:lastModifiedBy>Uddhav Bhide</cp:lastModifiedBy>
  <dcterms:created xsi:type="dcterms:W3CDTF">2024-12-06T15:37:39Z</dcterms:created>
  <dcterms:modified xsi:type="dcterms:W3CDTF">2024-12-09T09:32:12Z</dcterms:modified>
</cp:coreProperties>
</file>