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naconda\Scripts\python notebook\Kaggle and Youtube\Youtube\"/>
    </mc:Choice>
  </mc:AlternateContent>
  <bookViews>
    <workbookView xWindow="240" yWindow="15" windowWidth="16095" windowHeight="9660" activeTab="1"/>
  </bookViews>
  <sheets>
    <sheet name="Sensitivity Report 1" sheetId="7" r:id="rId1"/>
    <sheet name="Gita's Wrapping" sheetId="3" r:id="rId2"/>
    <sheet name="Blending Problem" sheetId="5" r:id="rId3"/>
    <sheet name="Marriage Problem" sheetId="6" r:id="rId4"/>
    <sheet name="GoodReads" sheetId="1" r:id="rId5"/>
  </sheets>
  <definedNames>
    <definedName name="solver_adj" localSheetId="2" hidden="1">'Blending Problem'!$C$5:$E$7</definedName>
    <definedName name="solver_adj" localSheetId="1" hidden="1">'Gita''s Wrapping'!$B$4:$C$4</definedName>
    <definedName name="solver_adj" localSheetId="4" hidden="1">GoodReads!$D$2:$D$83</definedName>
    <definedName name="solver_adj" localSheetId="3" hidden="1">'Marriage Problem'!$C$4:$F$7</definedName>
    <definedName name="solver_cvg" localSheetId="2" hidden="1">0.0001</definedName>
    <definedName name="solver_cvg" localSheetId="1" hidden="1">0.0001</definedName>
    <definedName name="solver_cvg" localSheetId="4" hidden="1">0.0001</definedName>
    <definedName name="solver_cvg" localSheetId="3" hidden="1">0.0001</definedName>
    <definedName name="solver_drv" localSheetId="2" hidden="1">1</definedName>
    <definedName name="solver_drv" localSheetId="1" hidden="1">1</definedName>
    <definedName name="solver_drv" localSheetId="4" hidden="1">1</definedName>
    <definedName name="solver_drv" localSheetId="3" hidden="1">1</definedName>
    <definedName name="solver_eng" localSheetId="2" hidden="1">2</definedName>
    <definedName name="solver_eng" localSheetId="1" hidden="1">2</definedName>
    <definedName name="solver_eng" localSheetId="4" hidden="1">2</definedName>
    <definedName name="solver_eng" localSheetId="3" hidden="1">2</definedName>
    <definedName name="solver_est" localSheetId="2" hidden="1">1</definedName>
    <definedName name="solver_est" localSheetId="1" hidden="1">1</definedName>
    <definedName name="solver_est" localSheetId="4" hidden="1">1</definedName>
    <definedName name="solver_est" localSheetId="3" hidden="1">1</definedName>
    <definedName name="solver_itr" localSheetId="2" hidden="1">2147483647</definedName>
    <definedName name="solver_itr" localSheetId="1" hidden="1">2147483647</definedName>
    <definedName name="solver_itr" localSheetId="4" hidden="1">2147483647</definedName>
    <definedName name="solver_itr" localSheetId="3" hidden="1">2147483647</definedName>
    <definedName name="solver_lhs1" localSheetId="2" hidden="1">'Blending Problem'!$C$5:$E$7</definedName>
    <definedName name="solver_lhs1" localSheetId="1" hidden="1">'Gita''s Wrapping'!$D$10:$D$12</definedName>
    <definedName name="solver_lhs1" localSheetId="4" hidden="1">GoodReads!$D$2:$D$83</definedName>
    <definedName name="solver_lhs1" localSheetId="3" hidden="1">'Marriage Problem'!$C$4:$F$7</definedName>
    <definedName name="solver_lhs2" localSheetId="2" hidden="1">'Blending Problem'!$C$5:$E$7</definedName>
    <definedName name="solver_lhs2" localSheetId="1" hidden="1">'Gita''s Wrapping'!$D$4</definedName>
    <definedName name="solver_lhs2" localSheetId="4" hidden="1">GoodReads!$D$2:$D$83</definedName>
    <definedName name="solver_lhs2" localSheetId="3" hidden="1">'Marriage Problem'!$C$4:$F$7</definedName>
    <definedName name="solver_lhs3" localSheetId="2" hidden="1">'Blending Problem'!$C$5:$E$7</definedName>
    <definedName name="solver_lhs3" localSheetId="4" hidden="1">GoodReads!$I$3</definedName>
    <definedName name="solver_lhs3" localSheetId="3" hidden="1">'Marriage Problem'!$C$8:$F$8</definedName>
    <definedName name="solver_lhs4" localSheetId="2" hidden="1">'Blending Problem'!$C$8:$E$8</definedName>
    <definedName name="solver_lhs4" localSheetId="3" hidden="1">'Marriage Problem'!$G$4:$G$7</definedName>
    <definedName name="solver_lhs5" localSheetId="2" hidden="1">'Blending Problem'!$F$5:$F$7</definedName>
    <definedName name="solver_lhs5" localSheetId="3" hidden="1">'Marriage Problem'!$F$5:$F$7</definedName>
    <definedName name="solver_mip" localSheetId="2" hidden="1">2147483647</definedName>
    <definedName name="solver_mip" localSheetId="1" hidden="1">2147483647</definedName>
    <definedName name="solver_mip" localSheetId="4" hidden="1">2147483647</definedName>
    <definedName name="solver_mip" localSheetId="3" hidden="1">2147483647</definedName>
    <definedName name="solver_mni" localSheetId="2" hidden="1">30</definedName>
    <definedName name="solver_mni" localSheetId="1" hidden="1">30</definedName>
    <definedName name="solver_mni" localSheetId="4" hidden="1">30</definedName>
    <definedName name="solver_mni" localSheetId="3" hidden="1">30</definedName>
    <definedName name="solver_mrt" localSheetId="2" hidden="1">0.075</definedName>
    <definedName name="solver_mrt" localSheetId="1" hidden="1">0.075</definedName>
    <definedName name="solver_mrt" localSheetId="4" hidden="1">0.075</definedName>
    <definedName name="solver_mrt" localSheetId="3" hidden="1">0.075</definedName>
    <definedName name="solver_msl" localSheetId="2" hidden="1">2</definedName>
    <definedName name="solver_msl" localSheetId="1" hidden="1">2</definedName>
    <definedName name="solver_msl" localSheetId="4" hidden="1">2</definedName>
    <definedName name="solver_msl" localSheetId="3" hidden="1">2</definedName>
    <definedName name="solver_neg" localSheetId="2" hidden="1">1</definedName>
    <definedName name="solver_neg" localSheetId="1" hidden="1">1</definedName>
    <definedName name="solver_neg" localSheetId="4" hidden="1">1</definedName>
    <definedName name="solver_neg" localSheetId="3" hidden="1">1</definedName>
    <definedName name="solver_nod" localSheetId="2" hidden="1">2147483647</definedName>
    <definedName name="solver_nod" localSheetId="1" hidden="1">2147483647</definedName>
    <definedName name="solver_nod" localSheetId="4" hidden="1">2147483647</definedName>
    <definedName name="solver_nod" localSheetId="3" hidden="1">2147483647</definedName>
    <definedName name="solver_num" localSheetId="2" hidden="1">0</definedName>
    <definedName name="solver_num" localSheetId="1" hidden="1">2</definedName>
    <definedName name="solver_num" localSheetId="4" hidden="1">3</definedName>
    <definedName name="solver_num" localSheetId="3" hidden="1">4</definedName>
    <definedName name="solver_nwt" localSheetId="2" hidden="1">1</definedName>
    <definedName name="solver_nwt" localSheetId="1" hidden="1">1</definedName>
    <definedName name="solver_nwt" localSheetId="4" hidden="1">1</definedName>
    <definedName name="solver_nwt" localSheetId="3" hidden="1">1</definedName>
    <definedName name="solver_opt" localSheetId="2" hidden="1">'Blending Problem'!$C$24</definedName>
    <definedName name="solver_opt" localSheetId="1" hidden="1">'Gita''s Wrapping'!$B$17</definedName>
    <definedName name="solver_opt" localSheetId="4" hidden="1">GoodReads!$I$4</definedName>
    <definedName name="solver_opt" localSheetId="3" hidden="1">'Marriage Problem'!$C$10</definedName>
    <definedName name="solver_pre" localSheetId="2" hidden="1">0.000001</definedName>
    <definedName name="solver_pre" localSheetId="1" hidden="1">0.000001</definedName>
    <definedName name="solver_pre" localSheetId="4" hidden="1">0.000001</definedName>
    <definedName name="solver_pre" localSheetId="3" hidden="1">0.000001</definedName>
    <definedName name="solver_rbv" localSheetId="2" hidden="1">1</definedName>
    <definedName name="solver_rbv" localSheetId="1" hidden="1">1</definedName>
    <definedName name="solver_rbv" localSheetId="4" hidden="1">1</definedName>
    <definedName name="solver_rbv" localSheetId="3" hidden="1">1</definedName>
    <definedName name="solver_rel1" localSheetId="2" hidden="1">3</definedName>
    <definedName name="solver_rel1" localSheetId="1" hidden="1">1</definedName>
    <definedName name="solver_rel1" localSheetId="4" hidden="1">1</definedName>
    <definedName name="solver_rel1" localSheetId="3" hidden="1">1</definedName>
    <definedName name="solver_rel2" localSheetId="2" hidden="1">3</definedName>
    <definedName name="solver_rel2" localSheetId="1" hidden="1">1</definedName>
    <definedName name="solver_rel2" localSheetId="4" hidden="1">4</definedName>
    <definedName name="solver_rel2" localSheetId="3" hidden="1">4</definedName>
    <definedName name="solver_rel3" localSheetId="2" hidden="1">3</definedName>
    <definedName name="solver_rel3" localSheetId="4" hidden="1">1</definedName>
    <definedName name="solver_rel3" localSheetId="3" hidden="1">2</definedName>
    <definedName name="solver_rel4" localSheetId="2" hidden="1">3</definedName>
    <definedName name="solver_rel4" localSheetId="3" hidden="1">2</definedName>
    <definedName name="solver_rel5" localSheetId="2" hidden="1">1</definedName>
    <definedName name="solver_rel5" localSheetId="3" hidden="1">1</definedName>
    <definedName name="solver_rhs1" localSheetId="2" hidden="1">0</definedName>
    <definedName name="solver_rhs1" localSheetId="1" hidden="1">'Gita''s Wrapping'!$F$10:$F$12</definedName>
    <definedName name="solver_rhs1" localSheetId="4" hidden="1">1</definedName>
    <definedName name="solver_rhs1" localSheetId="3" hidden="1">1</definedName>
    <definedName name="solver_rhs2" localSheetId="2" hidden="1">0</definedName>
    <definedName name="solver_rhs2" localSheetId="1" hidden="1">'Gita''s Wrapping'!$F$4</definedName>
    <definedName name="solver_rhs2" localSheetId="4" hidden="1">integer</definedName>
    <definedName name="solver_rhs2" localSheetId="3" hidden="1">integer</definedName>
    <definedName name="solver_rhs3" localSheetId="2" hidden="1">0</definedName>
    <definedName name="solver_rhs3" localSheetId="4" hidden="1">GoodReads!$K$3</definedName>
    <definedName name="solver_rhs3" localSheetId="3" hidden="1">1</definedName>
    <definedName name="solver_rhs4" localSheetId="2" hidden="1">'Blending Problem'!$C$9:$E$9</definedName>
    <definedName name="solver_rhs4" localSheetId="3" hidden="1">1</definedName>
    <definedName name="solver_rhs5" localSheetId="2" hidden="1">'Blending Problem'!$H$5:$H$7</definedName>
    <definedName name="solver_rhs5" localSheetId="3" hidden="1">'Marriage Problem'!$H$5:$H$7</definedName>
    <definedName name="solver_rlx" localSheetId="2" hidden="1">2</definedName>
    <definedName name="solver_rlx" localSheetId="1" hidden="1">2</definedName>
    <definedName name="solver_rlx" localSheetId="4" hidden="1">2</definedName>
    <definedName name="solver_rlx" localSheetId="3" hidden="1">2</definedName>
    <definedName name="solver_rsd" localSheetId="2" hidden="1">0</definedName>
    <definedName name="solver_rsd" localSheetId="1" hidden="1">0</definedName>
    <definedName name="solver_rsd" localSheetId="4" hidden="1">0</definedName>
    <definedName name="solver_rsd" localSheetId="3" hidden="1">0</definedName>
    <definedName name="solver_scl" localSheetId="2" hidden="1">1</definedName>
    <definedName name="solver_scl" localSheetId="1" hidden="1">1</definedName>
    <definedName name="solver_scl" localSheetId="4" hidden="1">1</definedName>
    <definedName name="solver_scl" localSheetId="3" hidden="1">1</definedName>
    <definedName name="solver_sho" localSheetId="2" hidden="1">2</definedName>
    <definedName name="solver_sho" localSheetId="1" hidden="1">2</definedName>
    <definedName name="solver_sho" localSheetId="4" hidden="1">2</definedName>
    <definedName name="solver_sho" localSheetId="3" hidden="1">2</definedName>
    <definedName name="solver_ssz" localSheetId="2" hidden="1">100</definedName>
    <definedName name="solver_ssz" localSheetId="1" hidden="1">100</definedName>
    <definedName name="solver_ssz" localSheetId="4" hidden="1">100</definedName>
    <definedName name="solver_ssz" localSheetId="3" hidden="1">100</definedName>
    <definedName name="solver_tim" localSheetId="2" hidden="1">2147483647</definedName>
    <definedName name="solver_tim" localSheetId="1" hidden="1">2147483647</definedName>
    <definedName name="solver_tim" localSheetId="4" hidden="1">2147483647</definedName>
    <definedName name="solver_tim" localSheetId="3" hidden="1">2147483647</definedName>
    <definedName name="solver_tol" localSheetId="2" hidden="1">0.01</definedName>
    <definedName name="solver_tol" localSheetId="1" hidden="1">0.01</definedName>
    <definedName name="solver_tol" localSheetId="4" hidden="1">0.01</definedName>
    <definedName name="solver_tol" localSheetId="3" hidden="1">0.01</definedName>
    <definedName name="solver_typ" localSheetId="2" hidden="1">1</definedName>
    <definedName name="solver_typ" localSheetId="1" hidden="1">1</definedName>
    <definedName name="solver_typ" localSheetId="4" hidden="1">1</definedName>
    <definedName name="solver_typ" localSheetId="3" hidden="1">2</definedName>
    <definedName name="solver_val" localSheetId="2" hidden="1">0</definedName>
    <definedName name="solver_val" localSheetId="1" hidden="1">0</definedName>
    <definedName name="solver_val" localSheetId="4" hidden="1">0</definedName>
    <definedName name="solver_val" localSheetId="3" hidden="1">0</definedName>
    <definedName name="solver_ver" localSheetId="2" hidden="1">3</definedName>
    <definedName name="solver_ver" localSheetId="1" hidden="1">3</definedName>
    <definedName name="solver_ver" localSheetId="4" hidden="1">3</definedName>
    <definedName name="solver_ver" localSheetId="3" hidden="1">3</definedName>
  </definedNames>
  <calcPr calcId="152511"/>
</workbook>
</file>

<file path=xl/calcChain.xml><?xml version="1.0" encoding="utf-8"?>
<calcChain xmlns="http://schemas.openxmlformats.org/spreadsheetml/2006/main">
  <c r="C11" i="3" l="1"/>
  <c r="C12" i="3"/>
  <c r="C10" i="3"/>
  <c r="B11" i="3"/>
  <c r="B12" i="3"/>
  <c r="B10" i="3"/>
  <c r="C16" i="3"/>
  <c r="B16" i="3"/>
  <c r="D4" i="3"/>
  <c r="B17" i="3" l="1"/>
  <c r="D11" i="3"/>
  <c r="D12" i="3"/>
  <c r="D10" i="3"/>
  <c r="K3" i="1"/>
</calcChain>
</file>

<file path=xl/sharedStrings.xml><?xml version="1.0" encoding="utf-8"?>
<sst xmlns="http://schemas.openxmlformats.org/spreadsheetml/2006/main" count="138" uniqueCount="94">
  <si>
    <t>rating.1</t>
  </si>
  <si>
    <t>pages</t>
  </si>
  <si>
    <t>Decision</t>
  </si>
  <si>
    <t>Total pages read</t>
  </si>
  <si>
    <t>Total value of ratings</t>
  </si>
  <si>
    <t>Constraints</t>
  </si>
  <si>
    <t>Price</t>
  </si>
  <si>
    <t>Decisions</t>
  </si>
  <si>
    <t>Quantity</t>
  </si>
  <si>
    <t>Red Unit Use</t>
  </si>
  <si>
    <t>Yellow Unit Use</t>
  </si>
  <si>
    <t>Blue Unit Use</t>
  </si>
  <si>
    <t>Total Red</t>
  </si>
  <si>
    <t>Total Yellow</t>
  </si>
  <si>
    <t>Total Blue</t>
  </si>
  <si>
    <t>Profit</t>
  </si>
  <si>
    <t>Unit Price</t>
  </si>
  <si>
    <t>Contribution</t>
  </si>
  <si>
    <t>Total Profit</t>
  </si>
  <si>
    <t xml:space="preserve">Design 1 </t>
  </si>
  <si>
    <t>Design 2</t>
  </si>
  <si>
    <t>Total</t>
  </si>
  <si>
    <t>&lt;=</t>
  </si>
  <si>
    <t>Crude Oil 1</t>
  </si>
  <si>
    <t>Octane Rating</t>
  </si>
  <si>
    <t>Sulfur Content</t>
  </si>
  <si>
    <t>Availability</t>
  </si>
  <si>
    <t>Crude Oil 3</t>
  </si>
  <si>
    <t>Crude Oil 2</t>
  </si>
  <si>
    <t>Gasoline 1</t>
  </si>
  <si>
    <t>Gasoline 3</t>
  </si>
  <si>
    <t>Gasoline 2</t>
  </si>
  <si>
    <t>Minimum Octane Rating</t>
  </si>
  <si>
    <t>Maximum Sulfur Content</t>
  </si>
  <si>
    <t>Demand (Barrels)</t>
  </si>
  <si>
    <t>Availability (barrels)</t>
  </si>
  <si>
    <t>Crude Oil</t>
  </si>
  <si>
    <t>Gasoline</t>
  </si>
  <si>
    <t>Total Gaoline used</t>
  </si>
  <si>
    <t>Total Crude oil used</t>
  </si>
  <si>
    <t>Demands</t>
  </si>
  <si>
    <t>Sulfur and octane rating</t>
  </si>
  <si>
    <t>Gasoline 1 octane</t>
  </si>
  <si>
    <t>Gasoline 2 octane</t>
  </si>
  <si>
    <t>Gasoline 3 octane</t>
  </si>
  <si>
    <t>Gasoline 1 Sulfur</t>
  </si>
  <si>
    <t>Gasoline 2 sulfur</t>
  </si>
  <si>
    <t>Gasoline 3 sulfur</t>
  </si>
  <si>
    <t>&gt;=</t>
  </si>
  <si>
    <t>Disutility Score</t>
  </si>
  <si>
    <t>Beauty</t>
  </si>
  <si>
    <t>Daisy Duck</t>
  </si>
  <si>
    <t>Minnie Mouse</t>
  </si>
  <si>
    <t>Olive Oyl</t>
  </si>
  <si>
    <t>Beast</t>
  </si>
  <si>
    <t>Donald</t>
  </si>
  <si>
    <t>Mickey</t>
  </si>
  <si>
    <t>Popeye</t>
  </si>
  <si>
    <t>Total disutility</t>
  </si>
  <si>
    <t>Objective Function</t>
  </si>
  <si>
    <t xml:space="preserve">Pairing is 1 and only 1 </t>
  </si>
  <si>
    <t>Pairing</t>
  </si>
  <si>
    <t>Paper contraint</t>
  </si>
  <si>
    <t>Ink Constraint</t>
  </si>
  <si>
    <t>Microsoft Excel 15.0 Sensitivity Report</t>
  </si>
  <si>
    <t>Worksheet: [python6 tutorial problems.xlsx]Gita's Wrapping</t>
  </si>
  <si>
    <t>Report Created: 9/3/2017 10:44:05 AM</t>
  </si>
  <si>
    <t>Variable Cells</t>
  </si>
  <si>
    <t>Cell</t>
  </si>
  <si>
    <t>Name</t>
  </si>
  <si>
    <t>Final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</si>
  <si>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</si>
  <si>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</si>
  <si>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</si>
  <si>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</si>
  <si>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</si>
  <si>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</si>
  <si>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</si>
  <si>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</si>
  <si>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Shadow</t>
  </si>
  <si>
    <t>Constraint</t>
  </si>
  <si>
    <t>R.H. Side</t>
  </si>
  <si>
    <t>$B$4</t>
  </si>
  <si>
    <t xml:space="preserve">Quantity Design 1 </t>
  </si>
  <si>
    <t>$C$4</t>
  </si>
  <si>
    <t>Quantity Design 2</t>
  </si>
  <si>
    <t>$D$10</t>
  </si>
  <si>
    <t>Total Red Total</t>
  </si>
  <si>
    <t>$D$11</t>
  </si>
  <si>
    <t>Total Yellow Total</t>
  </si>
  <si>
    <t>$D$12</t>
  </si>
  <si>
    <t>Total Blue Total</t>
  </si>
  <si>
    <t>$D$4</t>
  </si>
  <si>
    <t>Quantity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</si>
</sst>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0" xfId="0" applyFont="1" applyFill="1"/>
    <xf numFmtId="0" fontId="1" fillId="0" borderId="0" xfId="0" applyFont="1" applyFill="1"/>
    <xf numFmtId="0" fontId="2" fillId="0" borderId="0" xfId="0" applyFont="1" applyFill="1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1" fillId="0" borderId="0" xfId="0" applyFont="1" applyFill="1" applyAlignment="1">
      <alignment wrapText="1"/>
    </xf>
    <xf numFmtId="0" fontId="2" fillId="0" borderId="0" xfId="0" applyFont="1" applyFill="1" applyAlignment="1">
      <alignment wrapText="1"/>
    </xf>
    <xf numFmtId="0" fontId="1" fillId="2" borderId="0" xfId="0" applyFont="1" applyFill="1" applyAlignment="1">
      <alignment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1" fillId="0" borderId="0" xfId="0" applyFont="1"/>
    <xf numFmtId="0" fontId="0" fillId="0" borderId="3" xfId="0" applyFill="1" applyBorder="1" applyAlignment="1"/>
    <xf numFmtId="0" fontId="0" fillId="0" borderId="4" xfId="0" applyFill="1" applyBorder="1" applyAlignment="1"/>
    <xf numFmtId="0" fontId="3" fillId="0" borderId="1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showGridLines="0" workbookViewId="0"/>
  </sheetViews>
  <sheetFormatPr defaultRowHeight="15" x14ac:dyDescent="0.25"/>
  <cols>
    <col min="1" max="1" width="2.28515625" customWidth="1"/>
    <col min="2" max="2" width="6.28515625" bestFit="1" customWidth="1"/>
    <col min="3" max="3" width="17.28515625" bestFit="1" customWidth="1"/>
    <col min="4" max="4" width="6.140625" customWidth="1"/>
    <col min="5" max="5" width="12" bestFit="1" customWidth="1"/>
    <col min="6" max="6" width="10.85546875" bestFit="1" customWidth="1"/>
    <col min="7" max="7" width="12" bestFit="1" customWidth="1"/>
    <col min="8" max="8" width="10" bestFit="1" customWidth="1"/>
  </cols>
  <sheetData>
    <row r="1" spans="1:8" x14ac:dyDescent="0.25">
      <c r="A1" s="11" t="s">
        <v>64</v>
      </c>
    </row>
    <row r="2" spans="1:8" x14ac:dyDescent="0.25">
      <c r="A2" s="11" t="s">
        <v>65</v>
      </c>
    </row>
    <row r="3" spans="1:8" x14ac:dyDescent="0.25">
      <c r="A3" s="11" t="s">
        <v>66</v>
      </c>
    </row>
    <row r="6" spans="1:8" ht="15.75" thickBot="1" x14ac:dyDescent="0.3">
      <c r="A6" t="s">
        <v>67</v>
      </c>
    </row>
    <row r="7" spans="1:8" x14ac:dyDescent="0.25">
      <c r="B7" s="14"/>
      <c r="C7" s="14"/>
      <c r="D7" s="14" t="s">
        <v>70</v>
      </c>
      <c r="E7" s="14" t="s">
        <v>72</v>
      </c>
      <c r="F7" s="14" t="s">
        <v>74</v>
      </c>
      <c r="G7" s="14" t="s">
        <v>76</v>
      </c>
      <c r="H7" s="14" t="s">
        <v>76</v>
      </c>
    </row>
    <row r="8" spans="1:8" ht="15.75" thickBot="1" x14ac:dyDescent="0.3">
      <c r="B8" s="15" t="s">
        <v>68</v>
      </c>
      <c r="C8" s="15" t="s">
        <v>69</v>
      </c>
      <c r="D8" s="15" t="s">
        <v>71</v>
      </c>
      <c r="E8" s="15" t="s">
        <v>73</v>
      </c>
      <c r="F8" s="15" t="s">
        <v>75</v>
      </c>
      <c r="G8" s="15" t="s">
        <v>77</v>
      </c>
      <c r="H8" s="15" t="s">
        <v>78</v>
      </c>
    </row>
    <row r="9" spans="1:8" x14ac:dyDescent="0.25">
      <c r="B9" s="12" t="s">
        <v>82</v>
      </c>
      <c r="C9" s="12" t="s">
        <v>83</v>
      </c>
      <c r="D9" s="12">
        <v>20</v>
      </c>
      <c r="E9" s="12">
        <v>0</v>
      </c>
      <c r="F9" s="12">
        <v>20</v>
      </c>
      <c r="G9" s="12">
        <v>4.9999999999999982</v>
      </c>
      <c r="H9" s="12">
        <v>20</v>
      </c>
    </row>
    <row r="10" spans="1:8" ht="15.75" thickBot="1" x14ac:dyDescent="0.3">
      <c r="B10" s="13" t="s">
        <v>84</v>
      </c>
      <c r="C10" s="13" t="s">
        <v>85</v>
      </c>
      <c r="D10" s="13">
        <v>100</v>
      </c>
      <c r="E10" s="13">
        <v>0</v>
      </c>
      <c r="F10" s="13">
        <v>25</v>
      </c>
      <c r="G10" s="13">
        <v>1E+30</v>
      </c>
      <c r="H10" s="13">
        <v>4.9999999999999982</v>
      </c>
    </row>
    <row r="12" spans="1:8" ht="15.75" thickBot="1" x14ac:dyDescent="0.3">
      <c r="A12" t="s">
        <v>5</v>
      </c>
    </row>
    <row r="13" spans="1:8" x14ac:dyDescent="0.25">
      <c r="B13" s="14"/>
      <c r="C13" s="14"/>
      <c r="D13" s="14" t="s">
        <v>70</v>
      </c>
      <c r="E13" s="14" t="s">
        <v>79</v>
      </c>
      <c r="F13" s="14" t="s">
        <v>80</v>
      </c>
      <c r="G13" s="14" t="s">
        <v>76</v>
      </c>
      <c r="H13" s="14" t="s">
        <v>76</v>
      </c>
    </row>
    <row r="14" spans="1:8" ht="15.75" thickBot="1" x14ac:dyDescent="0.3">
      <c r="B14" s="15" t="s">
        <v>68</v>
      </c>
      <c r="C14" s="15" t="s">
        <v>69</v>
      </c>
      <c r="D14" s="15" t="s">
        <v>71</v>
      </c>
      <c r="E14" s="15" t="s">
        <v>6</v>
      </c>
      <c r="F14" s="15" t="s">
        <v>81</v>
      </c>
      <c r="G14" s="15" t="s">
        <v>77</v>
      </c>
      <c r="H14" s="15" t="s">
        <v>78</v>
      </c>
    </row>
    <row r="15" spans="1:8" x14ac:dyDescent="0.25">
      <c r="B15" s="12" t="s">
        <v>86</v>
      </c>
      <c r="C15" s="12" t="s">
        <v>87</v>
      </c>
      <c r="D15" s="12">
        <v>360</v>
      </c>
      <c r="E15" s="12">
        <v>0</v>
      </c>
      <c r="F15" s="12">
        <v>480</v>
      </c>
      <c r="G15" s="12">
        <v>1E+30</v>
      </c>
      <c r="H15" s="12">
        <v>120</v>
      </c>
    </row>
    <row r="16" spans="1:8" x14ac:dyDescent="0.25">
      <c r="B16" s="12" t="s">
        <v>88</v>
      </c>
      <c r="C16" s="12" t="s">
        <v>89</v>
      </c>
      <c r="D16" s="12">
        <v>260</v>
      </c>
      <c r="E16" s="12">
        <v>0</v>
      </c>
      <c r="F16" s="12">
        <v>300</v>
      </c>
      <c r="G16" s="12">
        <v>1E+30</v>
      </c>
      <c r="H16" s="12">
        <v>40</v>
      </c>
    </row>
    <row r="17" spans="2:8" x14ac:dyDescent="0.25">
      <c r="B17" s="12" t="s">
        <v>90</v>
      </c>
      <c r="C17" s="12" t="s">
        <v>91</v>
      </c>
      <c r="D17" s="12">
        <v>300</v>
      </c>
      <c r="E17" s="12">
        <v>1.6666666666666661</v>
      </c>
      <c r="F17" s="12">
        <v>300</v>
      </c>
      <c r="G17" s="12">
        <v>60</v>
      </c>
      <c r="H17" s="12">
        <v>119.99999999999999</v>
      </c>
    </row>
    <row r="18" spans="2:8" ht="15.75" thickBot="1" x14ac:dyDescent="0.3">
      <c r="B18" s="13" t="s">
        <v>92</v>
      </c>
      <c r="C18" s="13" t="s">
        <v>93</v>
      </c>
      <c r="D18" s="13">
        <v>120</v>
      </c>
      <c r="E18" s="13">
        <v>20</v>
      </c>
      <c r="F18" s="13">
        <v>120</v>
      </c>
      <c r="G18" s="13">
        <v>13.333333333333334</v>
      </c>
      <c r="H18" s="13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7"/>
  <sheetViews>
    <sheetView tabSelected="1" workbookViewId="0">
      <selection activeCell="C15" sqref="C15"/>
    </sheetView>
  </sheetViews>
  <sheetFormatPr defaultRowHeight="15" x14ac:dyDescent="0.25"/>
  <cols>
    <col min="1" max="1" width="16.140625" customWidth="1"/>
  </cols>
  <sheetData>
    <row r="2" spans="1:6" x14ac:dyDescent="0.25">
      <c r="A2" s="2"/>
    </row>
    <row r="3" spans="1:6" x14ac:dyDescent="0.25">
      <c r="A3" s="3" t="s">
        <v>7</v>
      </c>
      <c r="B3" s="1" t="s">
        <v>19</v>
      </c>
      <c r="C3" s="1" t="s">
        <v>20</v>
      </c>
      <c r="D3" s="1" t="s">
        <v>21</v>
      </c>
      <c r="F3" s="1" t="s">
        <v>62</v>
      </c>
    </row>
    <row r="4" spans="1:6" x14ac:dyDescent="0.25">
      <c r="A4" s="1" t="s">
        <v>8</v>
      </c>
      <c r="B4">
        <v>20</v>
      </c>
      <c r="C4">
        <v>100</v>
      </c>
      <c r="D4">
        <f>SUM(B4:C4)</f>
        <v>120</v>
      </c>
      <c r="E4" t="s">
        <v>22</v>
      </c>
      <c r="F4">
        <v>120</v>
      </c>
    </row>
    <row r="5" spans="1:6" x14ac:dyDescent="0.25">
      <c r="A5" s="2"/>
    </row>
    <row r="6" spans="1:6" x14ac:dyDescent="0.25">
      <c r="A6" s="3" t="s">
        <v>5</v>
      </c>
    </row>
    <row r="7" spans="1:6" x14ac:dyDescent="0.25">
      <c r="A7" s="1" t="s">
        <v>9</v>
      </c>
      <c r="B7">
        <v>3</v>
      </c>
      <c r="C7">
        <v>3</v>
      </c>
    </row>
    <row r="8" spans="1:6" x14ac:dyDescent="0.25">
      <c r="A8" s="1" t="s">
        <v>10</v>
      </c>
      <c r="B8">
        <v>3</v>
      </c>
      <c r="C8">
        <v>2</v>
      </c>
    </row>
    <row r="9" spans="1:6" x14ac:dyDescent="0.25">
      <c r="A9" s="1" t="s">
        <v>11</v>
      </c>
      <c r="B9">
        <v>0</v>
      </c>
      <c r="C9">
        <v>3</v>
      </c>
      <c r="F9" t="s">
        <v>63</v>
      </c>
    </row>
    <row r="10" spans="1:6" x14ac:dyDescent="0.25">
      <c r="A10" s="1" t="s">
        <v>12</v>
      </c>
      <c r="B10">
        <f>$B$4*B7</f>
        <v>60</v>
      </c>
      <c r="C10">
        <f>$C$4*C7</f>
        <v>300</v>
      </c>
      <c r="D10">
        <f>SUM(B10:C10)</f>
        <v>360</v>
      </c>
      <c r="E10" t="s">
        <v>22</v>
      </c>
      <c r="F10">
        <v>480</v>
      </c>
    </row>
    <row r="11" spans="1:6" x14ac:dyDescent="0.25">
      <c r="A11" s="1" t="s">
        <v>13</v>
      </c>
      <c r="B11">
        <f t="shared" ref="B11:B12" si="0">$B$4*B8</f>
        <v>60</v>
      </c>
      <c r="C11">
        <f t="shared" ref="C11:C12" si="1">$C$4*C8</f>
        <v>200</v>
      </c>
      <c r="D11">
        <f t="shared" ref="D11:D12" si="2">SUM(B11:C11)</f>
        <v>260</v>
      </c>
      <c r="E11" t="s">
        <v>22</v>
      </c>
      <c r="F11">
        <v>300</v>
      </c>
    </row>
    <row r="12" spans="1:6" x14ac:dyDescent="0.25">
      <c r="A12" s="1" t="s">
        <v>14</v>
      </c>
      <c r="B12">
        <f t="shared" si="0"/>
        <v>0</v>
      </c>
      <c r="C12">
        <f t="shared" si="1"/>
        <v>300</v>
      </c>
      <c r="D12">
        <f t="shared" si="2"/>
        <v>300</v>
      </c>
      <c r="E12" t="s">
        <v>22</v>
      </c>
      <c r="F12">
        <v>300</v>
      </c>
    </row>
    <row r="13" spans="1:6" x14ac:dyDescent="0.25">
      <c r="A13" s="2"/>
    </row>
    <row r="14" spans="1:6" x14ac:dyDescent="0.25">
      <c r="A14" s="3" t="s">
        <v>15</v>
      </c>
    </row>
    <row r="15" spans="1:6" x14ac:dyDescent="0.25">
      <c r="A15" s="1" t="s">
        <v>16</v>
      </c>
      <c r="B15">
        <v>20</v>
      </c>
      <c r="C15">
        <v>15</v>
      </c>
    </row>
    <row r="16" spans="1:6" x14ac:dyDescent="0.25">
      <c r="A16" s="1" t="s">
        <v>17</v>
      </c>
      <c r="B16">
        <f>B4*B15</f>
        <v>400</v>
      </c>
      <c r="C16">
        <f>C4*C15</f>
        <v>1500</v>
      </c>
    </row>
    <row r="17" spans="1:2" x14ac:dyDescent="0.25">
      <c r="A17" s="1" t="s">
        <v>18</v>
      </c>
      <c r="B17">
        <f>SUM(B16:C16)</f>
        <v>1900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24"/>
  <sheetViews>
    <sheetView workbookViewId="0">
      <selection activeCell="E2" sqref="E2"/>
    </sheetView>
  </sheetViews>
  <sheetFormatPr defaultRowHeight="15" x14ac:dyDescent="0.25"/>
  <cols>
    <col min="1" max="1" width="16.140625" style="4" customWidth="1"/>
    <col min="2" max="5" width="15" style="4" customWidth="1"/>
    <col min="6" max="11" width="9.140625" style="4"/>
    <col min="12" max="12" width="18" style="5" customWidth="1"/>
    <col min="13" max="16" width="14.7109375" style="5" customWidth="1"/>
    <col min="17" max="16384" width="9.140625" style="4"/>
  </cols>
  <sheetData>
    <row r="2" spans="1:16" x14ac:dyDescent="0.25">
      <c r="A2" s="6"/>
      <c r="B2" s="6"/>
    </row>
    <row r="3" spans="1:16" ht="45" x14ac:dyDescent="0.25">
      <c r="A3" s="7" t="s">
        <v>7</v>
      </c>
      <c r="B3" s="8" t="s">
        <v>37</v>
      </c>
      <c r="C3" s="8" t="s">
        <v>29</v>
      </c>
      <c r="D3" s="8" t="s">
        <v>31</v>
      </c>
      <c r="E3" s="8" t="s">
        <v>30</v>
      </c>
      <c r="F3" s="8" t="s">
        <v>39</v>
      </c>
      <c r="H3" s="8" t="s">
        <v>26</v>
      </c>
    </row>
    <row r="4" spans="1:16" ht="30" x14ac:dyDescent="0.25">
      <c r="A4" s="8"/>
      <c r="B4" s="8" t="s">
        <v>36</v>
      </c>
      <c r="L4" s="9"/>
      <c r="M4" s="9" t="s">
        <v>6</v>
      </c>
      <c r="N4" s="9" t="s">
        <v>24</v>
      </c>
      <c r="O4" s="9" t="s">
        <v>25</v>
      </c>
      <c r="P4" s="9" t="s">
        <v>35</v>
      </c>
    </row>
    <row r="5" spans="1:16" x14ac:dyDescent="0.25">
      <c r="A5" s="6"/>
      <c r="B5" s="6" t="s">
        <v>23</v>
      </c>
      <c r="G5" s="4" t="s">
        <v>22</v>
      </c>
      <c r="H5" s="5">
        <v>5000</v>
      </c>
      <c r="L5" s="9" t="s">
        <v>23</v>
      </c>
      <c r="M5" s="5">
        <v>45</v>
      </c>
      <c r="N5" s="5">
        <v>12</v>
      </c>
      <c r="O5" s="5">
        <v>5.0000000000000001E-3</v>
      </c>
      <c r="P5" s="5">
        <v>5000</v>
      </c>
    </row>
    <row r="6" spans="1:16" x14ac:dyDescent="0.25">
      <c r="B6" s="4" t="s">
        <v>28</v>
      </c>
      <c r="G6" s="4" t="s">
        <v>22</v>
      </c>
      <c r="H6" s="5">
        <v>5000</v>
      </c>
      <c r="L6" s="9" t="s">
        <v>28</v>
      </c>
      <c r="M6" s="5">
        <v>35</v>
      </c>
      <c r="N6" s="5">
        <v>6</v>
      </c>
      <c r="O6" s="5">
        <v>0.02</v>
      </c>
      <c r="P6" s="5">
        <v>5000</v>
      </c>
    </row>
    <row r="7" spans="1:16" x14ac:dyDescent="0.25">
      <c r="B7" s="4" t="s">
        <v>27</v>
      </c>
      <c r="G7" s="4" t="s">
        <v>22</v>
      </c>
      <c r="H7" s="5">
        <v>5000</v>
      </c>
      <c r="L7" s="9" t="s">
        <v>27</v>
      </c>
      <c r="M7" s="5">
        <v>25</v>
      </c>
      <c r="N7" s="5">
        <v>8</v>
      </c>
      <c r="O7" s="5">
        <v>0.03</v>
      </c>
      <c r="P7" s="5">
        <v>5000</v>
      </c>
    </row>
    <row r="8" spans="1:16" ht="30" x14ac:dyDescent="0.25">
      <c r="B8" s="4" t="s">
        <v>38</v>
      </c>
      <c r="L8" s="9"/>
      <c r="M8" s="9" t="s">
        <v>6</v>
      </c>
      <c r="N8" s="9" t="s">
        <v>32</v>
      </c>
      <c r="O8" s="9" t="s">
        <v>33</v>
      </c>
      <c r="P8" s="9" t="s">
        <v>34</v>
      </c>
    </row>
    <row r="9" spans="1:16" x14ac:dyDescent="0.25">
      <c r="B9" s="4" t="s">
        <v>40</v>
      </c>
      <c r="C9" s="5"/>
      <c r="D9" s="5"/>
      <c r="E9" s="5"/>
      <c r="L9" s="9" t="s">
        <v>29</v>
      </c>
      <c r="M9" s="5">
        <v>70</v>
      </c>
      <c r="N9" s="5">
        <v>10</v>
      </c>
      <c r="O9" s="5">
        <v>0.01</v>
      </c>
      <c r="P9" s="5">
        <v>3000</v>
      </c>
    </row>
    <row r="10" spans="1:16" x14ac:dyDescent="0.25">
      <c r="L10" s="9" t="s">
        <v>31</v>
      </c>
      <c r="M10" s="5">
        <v>60</v>
      </c>
      <c r="N10" s="5">
        <v>8</v>
      </c>
      <c r="O10" s="5">
        <v>0.02</v>
      </c>
      <c r="P10" s="5">
        <v>2000</v>
      </c>
    </row>
    <row r="11" spans="1:16" x14ac:dyDescent="0.25">
      <c r="L11" s="9" t="s">
        <v>30</v>
      </c>
      <c r="M11" s="5">
        <v>50</v>
      </c>
      <c r="N11" s="5">
        <v>6</v>
      </c>
      <c r="O11" s="5">
        <v>0.01</v>
      </c>
      <c r="P11" s="5">
        <v>1000</v>
      </c>
    </row>
    <row r="12" spans="1:16" x14ac:dyDescent="0.25">
      <c r="C12" s="5"/>
      <c r="D12" s="5"/>
      <c r="E12" s="5"/>
    </row>
    <row r="14" spans="1:16" ht="30" x14ac:dyDescent="0.25">
      <c r="A14" s="7" t="s">
        <v>5</v>
      </c>
      <c r="B14" s="7" t="s">
        <v>41</v>
      </c>
    </row>
    <row r="15" spans="1:16" ht="30" x14ac:dyDescent="0.25">
      <c r="B15" s="8" t="s">
        <v>42</v>
      </c>
      <c r="C15" s="8" t="s">
        <v>43</v>
      </c>
      <c r="D15" s="8" t="s">
        <v>44</v>
      </c>
      <c r="E15" s="5"/>
    </row>
    <row r="16" spans="1:16" x14ac:dyDescent="0.25">
      <c r="B16" s="8"/>
      <c r="C16" s="8"/>
      <c r="D16" s="8"/>
      <c r="F16" s="4" t="s">
        <v>48</v>
      </c>
      <c r="G16" s="4">
        <v>10</v>
      </c>
      <c r="H16" s="4">
        <v>8</v>
      </c>
      <c r="I16" s="4">
        <v>6</v>
      </c>
    </row>
    <row r="18" spans="1:9" ht="30" x14ac:dyDescent="0.25">
      <c r="B18" s="8" t="s">
        <v>45</v>
      </c>
      <c r="C18" s="8" t="s">
        <v>46</v>
      </c>
      <c r="D18" s="8" t="s">
        <v>47</v>
      </c>
    </row>
    <row r="19" spans="1:9" x14ac:dyDescent="0.25">
      <c r="B19" s="8"/>
      <c r="C19" s="8"/>
      <c r="D19" s="8"/>
      <c r="F19" s="4" t="s">
        <v>22</v>
      </c>
      <c r="G19" s="4">
        <v>0.01</v>
      </c>
      <c r="H19" s="4">
        <v>0.02</v>
      </c>
      <c r="I19" s="4">
        <v>0.01</v>
      </c>
    </row>
    <row r="21" spans="1:9" x14ac:dyDescent="0.25">
      <c r="A21" s="6"/>
      <c r="B21" s="6"/>
    </row>
    <row r="22" spans="1:9" x14ac:dyDescent="0.25">
      <c r="A22" s="7" t="s">
        <v>15</v>
      </c>
      <c r="B22" s="7"/>
    </row>
    <row r="23" spans="1:9" x14ac:dyDescent="0.25">
      <c r="A23" s="8" t="s">
        <v>17</v>
      </c>
      <c r="B23" s="8"/>
    </row>
    <row r="24" spans="1:9" x14ac:dyDescent="0.25">
      <c r="A24" s="8" t="s">
        <v>18</v>
      </c>
      <c r="B24" s="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17"/>
  <sheetViews>
    <sheetView topLeftCell="A3" workbookViewId="0">
      <selection activeCell="D7" sqref="D7"/>
    </sheetView>
  </sheetViews>
  <sheetFormatPr defaultRowHeight="15" x14ac:dyDescent="0.25"/>
  <cols>
    <col min="1" max="1" width="16.140625" style="5" customWidth="1"/>
    <col min="2" max="5" width="15" style="5" customWidth="1"/>
    <col min="6" max="11" width="9.140625" style="5"/>
    <col min="12" max="12" width="18" style="5" customWidth="1"/>
    <col min="13" max="16" width="14.7109375" style="5" customWidth="1"/>
    <col min="17" max="16384" width="9.140625" style="5"/>
  </cols>
  <sheetData>
    <row r="3" spans="1:16" s="9" customFormat="1" x14ac:dyDescent="0.25">
      <c r="A3" s="10" t="s">
        <v>7</v>
      </c>
      <c r="C3" s="9" t="s">
        <v>50</v>
      </c>
      <c r="D3" s="9" t="s">
        <v>51</v>
      </c>
      <c r="E3" s="9" t="s">
        <v>52</v>
      </c>
      <c r="F3" s="9" t="s">
        <v>53</v>
      </c>
      <c r="G3" s="9" t="s">
        <v>61</v>
      </c>
      <c r="L3" s="9" t="s">
        <v>49</v>
      </c>
      <c r="M3" s="9" t="s">
        <v>50</v>
      </c>
      <c r="N3" s="9" t="s">
        <v>51</v>
      </c>
      <c r="O3" s="9" t="s">
        <v>52</v>
      </c>
      <c r="P3" s="9" t="s">
        <v>53</v>
      </c>
    </row>
    <row r="4" spans="1:16" x14ac:dyDescent="0.25">
      <c r="A4" s="9"/>
      <c r="B4" s="9" t="s">
        <v>54</v>
      </c>
      <c r="L4" s="5" t="s">
        <v>54</v>
      </c>
      <c r="M4" s="5">
        <v>0</v>
      </c>
      <c r="N4" s="5">
        <v>4</v>
      </c>
      <c r="O4" s="5">
        <v>3</v>
      </c>
      <c r="P4" s="5">
        <v>4</v>
      </c>
    </row>
    <row r="5" spans="1:16" x14ac:dyDescent="0.25">
      <c r="A5" s="9"/>
      <c r="B5" s="9" t="s">
        <v>55</v>
      </c>
      <c r="L5" s="5" t="s">
        <v>55</v>
      </c>
      <c r="M5" s="5">
        <v>2</v>
      </c>
      <c r="N5" s="5">
        <v>1</v>
      </c>
      <c r="O5" s="5">
        <v>1</v>
      </c>
      <c r="P5" s="5">
        <v>7</v>
      </c>
    </row>
    <row r="6" spans="1:16" x14ac:dyDescent="0.25">
      <c r="A6" s="9"/>
      <c r="B6" s="9" t="s">
        <v>56</v>
      </c>
      <c r="L6" s="5" t="s">
        <v>56</v>
      </c>
      <c r="M6" s="5">
        <v>2</v>
      </c>
      <c r="N6" s="5">
        <v>2</v>
      </c>
      <c r="O6" s="5">
        <v>0</v>
      </c>
      <c r="P6" s="5">
        <v>5</v>
      </c>
    </row>
    <row r="7" spans="1:16" x14ac:dyDescent="0.25">
      <c r="A7" s="9"/>
      <c r="B7" s="9" t="s">
        <v>57</v>
      </c>
      <c r="L7" s="5" t="s">
        <v>57</v>
      </c>
      <c r="M7" s="5">
        <v>2</v>
      </c>
      <c r="N7" s="5">
        <v>4</v>
      </c>
      <c r="O7" s="5">
        <v>2</v>
      </c>
      <c r="P7" s="5">
        <v>2</v>
      </c>
    </row>
    <row r="8" spans="1:16" x14ac:dyDescent="0.25">
      <c r="A8" s="9"/>
      <c r="B8" s="9" t="s">
        <v>61</v>
      </c>
    </row>
    <row r="9" spans="1:16" x14ac:dyDescent="0.25">
      <c r="A9" s="9"/>
      <c r="B9" s="9"/>
    </row>
    <row r="10" spans="1:16" ht="30" x14ac:dyDescent="0.25">
      <c r="A10" s="10" t="s">
        <v>59</v>
      </c>
      <c r="B10" s="9" t="s">
        <v>58</v>
      </c>
    </row>
    <row r="11" spans="1:16" x14ac:dyDescent="0.25">
      <c r="A11" s="9"/>
      <c r="B11" s="9"/>
    </row>
    <row r="12" spans="1:16" ht="30" x14ac:dyDescent="0.25">
      <c r="A12" s="10" t="s">
        <v>5</v>
      </c>
      <c r="B12" s="9" t="s">
        <v>60</v>
      </c>
    </row>
    <row r="17" ht="23.25" customHeight="1" x14ac:dyDescent="0.25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3"/>
  <sheetViews>
    <sheetView topLeftCell="A7" workbookViewId="0">
      <selection activeCell="D7" sqref="D7"/>
    </sheetView>
  </sheetViews>
  <sheetFormatPr defaultRowHeight="15" x14ac:dyDescent="0.25"/>
  <cols>
    <col min="1" max="1" width="9.140625" style="9"/>
    <col min="2" max="4" width="9.140625" style="5"/>
    <col min="5" max="5" width="12.7109375" style="5" customWidth="1"/>
    <col min="6" max="6" width="9.140625" style="5"/>
    <col min="7" max="9" width="23" style="5" customWidth="1"/>
    <col min="10" max="10" width="3.7109375" style="5" customWidth="1"/>
    <col min="11" max="16384" width="9.140625" style="5"/>
  </cols>
  <sheetData>
    <row r="1" spans="1:11" s="9" customFormat="1" x14ac:dyDescent="0.25">
      <c r="B1" s="9" t="s">
        <v>0</v>
      </c>
      <c r="C1" s="9" t="s">
        <v>1</v>
      </c>
      <c r="D1" s="9" t="s">
        <v>2</v>
      </c>
    </row>
    <row r="2" spans="1:11" x14ac:dyDescent="0.25">
      <c r="A2" s="9">
        <v>0</v>
      </c>
      <c r="B2" s="5">
        <v>4.29</v>
      </c>
      <c r="C2" s="5">
        <v>530</v>
      </c>
    </row>
    <row r="3" spans="1:11" x14ac:dyDescent="0.25">
      <c r="A3" s="9">
        <v>1</v>
      </c>
      <c r="B3" s="5">
        <v>4.3600000000000003</v>
      </c>
      <c r="C3" s="5">
        <v>313</v>
      </c>
      <c r="G3" s="10" t="s">
        <v>5</v>
      </c>
      <c r="H3" s="5" t="s">
        <v>3</v>
      </c>
      <c r="J3" s="5" t="s">
        <v>22</v>
      </c>
      <c r="K3" s="5">
        <f>52*5*60</f>
        <v>15600</v>
      </c>
    </row>
    <row r="4" spans="1:11" x14ac:dyDescent="0.25">
      <c r="A4" s="9">
        <v>2</v>
      </c>
      <c r="B4" s="5">
        <v>4.54</v>
      </c>
      <c r="C4" s="5">
        <v>438</v>
      </c>
      <c r="G4" s="10" t="s">
        <v>59</v>
      </c>
      <c r="H4" s="5" t="s">
        <v>4</v>
      </c>
    </row>
    <row r="5" spans="1:11" x14ac:dyDescent="0.25">
      <c r="A5" s="9">
        <v>3</v>
      </c>
      <c r="B5" s="5">
        <v>3.86</v>
      </c>
      <c r="C5" s="5">
        <v>323</v>
      </c>
    </row>
    <row r="6" spans="1:11" x14ac:dyDescent="0.25">
      <c r="A6" s="9">
        <v>4</v>
      </c>
      <c r="B6" s="5">
        <v>3.98</v>
      </c>
      <c r="C6" s="5">
        <v>422</v>
      </c>
    </row>
    <row r="7" spans="1:11" x14ac:dyDescent="0.25">
      <c r="A7" s="9">
        <v>5</v>
      </c>
      <c r="B7" s="5">
        <v>4.0999999999999996</v>
      </c>
      <c r="C7" s="5">
        <v>278</v>
      </c>
    </row>
    <row r="8" spans="1:11" x14ac:dyDescent="0.25">
      <c r="A8" s="9">
        <v>6</v>
      </c>
      <c r="B8" s="5">
        <v>3.86</v>
      </c>
      <c r="C8" s="5">
        <v>771</v>
      </c>
    </row>
    <row r="9" spans="1:11" x14ac:dyDescent="0.25">
      <c r="A9" s="9">
        <v>7</v>
      </c>
      <c r="B9" s="5">
        <v>3.47</v>
      </c>
      <c r="C9" s="5">
        <v>368</v>
      </c>
    </row>
    <row r="10" spans="1:11" x14ac:dyDescent="0.25">
      <c r="A10" s="9">
        <v>8</v>
      </c>
      <c r="B10" s="5">
        <v>4.16</v>
      </c>
      <c r="C10" s="5">
        <v>460</v>
      </c>
    </row>
    <row r="11" spans="1:11" x14ac:dyDescent="0.25">
      <c r="A11" s="9">
        <v>9</v>
      </c>
      <c r="B11" s="5">
        <v>4.22</v>
      </c>
      <c r="C11" s="5">
        <v>384</v>
      </c>
    </row>
    <row r="12" spans="1:11" x14ac:dyDescent="0.25">
      <c r="A12" s="9">
        <v>10</v>
      </c>
      <c r="B12" s="5">
        <v>4.3</v>
      </c>
      <c r="C12" s="5">
        <v>369</v>
      </c>
    </row>
    <row r="13" spans="1:11" x14ac:dyDescent="0.25">
      <c r="A13" s="9">
        <v>11</v>
      </c>
      <c r="B13" s="5">
        <v>4.0999999999999996</v>
      </c>
      <c r="C13" s="5">
        <v>470</v>
      </c>
    </row>
    <row r="14" spans="1:11" x14ac:dyDescent="0.25">
      <c r="A14" s="9">
        <v>12</v>
      </c>
      <c r="B14" s="5">
        <v>4.12</v>
      </c>
      <c r="C14" s="5">
        <v>294</v>
      </c>
    </row>
    <row r="15" spans="1:11" x14ac:dyDescent="0.25">
      <c r="A15" s="9">
        <v>13</v>
      </c>
      <c r="B15" s="5">
        <v>3.8</v>
      </c>
      <c r="C15" s="5">
        <v>309</v>
      </c>
    </row>
    <row r="16" spans="1:11" x14ac:dyDescent="0.25">
      <c r="A16" s="9">
        <v>14</v>
      </c>
      <c r="B16" s="5">
        <v>3.46</v>
      </c>
      <c r="C16" s="5">
        <v>358</v>
      </c>
    </row>
    <row r="17" spans="1:3" x14ac:dyDescent="0.25">
      <c r="A17" s="9">
        <v>15</v>
      </c>
      <c r="B17" s="5">
        <v>3.89</v>
      </c>
      <c r="C17" s="5">
        <v>396</v>
      </c>
    </row>
    <row r="18" spans="1:3" x14ac:dyDescent="0.25">
      <c r="A18" s="9">
        <v>16</v>
      </c>
      <c r="B18" s="5">
        <v>3.93</v>
      </c>
      <c r="C18" s="5">
        <v>392</v>
      </c>
    </row>
    <row r="19" spans="1:3" x14ac:dyDescent="0.25">
      <c r="A19" s="9">
        <v>17</v>
      </c>
      <c r="B19" s="5">
        <v>3.76</v>
      </c>
      <c r="C19" s="5">
        <v>405</v>
      </c>
    </row>
    <row r="20" spans="1:3" x14ac:dyDescent="0.25">
      <c r="A20" s="9">
        <v>18</v>
      </c>
      <c r="B20" s="5">
        <v>3.93</v>
      </c>
      <c r="C20" s="5">
        <v>1098</v>
      </c>
    </row>
    <row r="21" spans="1:3" x14ac:dyDescent="0.25">
      <c r="A21" s="9">
        <v>19</v>
      </c>
      <c r="B21" s="5">
        <v>3.9</v>
      </c>
      <c r="C21" s="5">
        <v>398</v>
      </c>
    </row>
    <row r="22" spans="1:3" x14ac:dyDescent="0.25">
      <c r="A22" s="9">
        <v>20</v>
      </c>
      <c r="B22" s="5">
        <v>3.95</v>
      </c>
      <c r="C22" s="5">
        <v>447</v>
      </c>
    </row>
    <row r="23" spans="1:3" x14ac:dyDescent="0.25">
      <c r="A23" s="9">
        <v>21</v>
      </c>
      <c r="B23" s="5">
        <v>4.01</v>
      </c>
      <c r="C23" s="5">
        <v>336</v>
      </c>
    </row>
    <row r="24" spans="1:3" x14ac:dyDescent="0.25">
      <c r="A24" s="9">
        <v>22</v>
      </c>
      <c r="B24" s="5">
        <v>3.92</v>
      </c>
      <c r="C24" s="5">
        <v>387</v>
      </c>
    </row>
    <row r="25" spans="1:3" x14ac:dyDescent="0.25">
      <c r="A25" s="9">
        <v>23</v>
      </c>
      <c r="B25" s="5">
        <v>4.07</v>
      </c>
      <c r="C25" s="5">
        <v>405</v>
      </c>
    </row>
    <row r="26" spans="1:3" x14ac:dyDescent="0.25">
      <c r="A26" s="9">
        <v>24</v>
      </c>
      <c r="B26" s="5">
        <v>4.01</v>
      </c>
      <c r="C26" s="5">
        <v>388</v>
      </c>
    </row>
    <row r="27" spans="1:3" x14ac:dyDescent="0.25">
      <c r="A27" s="9">
        <v>25</v>
      </c>
      <c r="B27" s="5">
        <v>4.32</v>
      </c>
      <c r="C27" s="5">
        <v>404</v>
      </c>
    </row>
    <row r="28" spans="1:3" x14ac:dyDescent="0.25">
      <c r="A28" s="9">
        <v>26</v>
      </c>
      <c r="B28" s="5">
        <v>4.21</v>
      </c>
      <c r="C28" s="5">
        <v>674</v>
      </c>
    </row>
    <row r="29" spans="1:3" x14ac:dyDescent="0.25">
      <c r="A29" s="9">
        <v>27</v>
      </c>
      <c r="B29" s="5">
        <v>3.99</v>
      </c>
      <c r="C29" s="5">
        <v>487</v>
      </c>
    </row>
    <row r="30" spans="1:3" x14ac:dyDescent="0.25">
      <c r="A30" s="9">
        <v>28</v>
      </c>
      <c r="B30" s="5">
        <v>3.8</v>
      </c>
      <c r="C30" s="5">
        <v>624</v>
      </c>
    </row>
    <row r="31" spans="1:3" x14ac:dyDescent="0.25">
      <c r="A31" s="9">
        <v>29</v>
      </c>
      <c r="B31" s="5">
        <v>4.08</v>
      </c>
      <c r="C31" s="5">
        <v>352</v>
      </c>
    </row>
    <row r="32" spans="1:3" x14ac:dyDescent="0.25">
      <c r="A32" s="9">
        <v>30</v>
      </c>
      <c r="B32" s="5">
        <v>3.98</v>
      </c>
      <c r="C32" s="5">
        <v>291</v>
      </c>
    </row>
    <row r="33" spans="1:3" x14ac:dyDescent="0.25">
      <c r="A33" s="9">
        <v>31</v>
      </c>
      <c r="B33" s="5">
        <v>4.21</v>
      </c>
      <c r="C33" s="5">
        <v>511</v>
      </c>
    </row>
    <row r="34" spans="1:3" x14ac:dyDescent="0.25">
      <c r="A34" s="9">
        <v>32</v>
      </c>
      <c r="B34" s="5">
        <v>3.53</v>
      </c>
      <c r="C34" s="5">
        <v>415</v>
      </c>
    </row>
    <row r="35" spans="1:3" x14ac:dyDescent="0.25">
      <c r="A35" s="9">
        <v>33</v>
      </c>
      <c r="B35" s="5">
        <v>3.94</v>
      </c>
      <c r="C35" s="5">
        <v>400</v>
      </c>
    </row>
    <row r="36" spans="1:3" x14ac:dyDescent="0.25">
      <c r="A36" s="9">
        <v>34</v>
      </c>
      <c r="B36" s="5">
        <v>3.59</v>
      </c>
      <c r="C36" s="5">
        <v>397</v>
      </c>
    </row>
    <row r="37" spans="1:3" x14ac:dyDescent="0.25">
      <c r="A37" s="9">
        <v>35</v>
      </c>
      <c r="B37" s="5">
        <v>3.58</v>
      </c>
      <c r="C37" s="5">
        <v>368</v>
      </c>
    </row>
    <row r="38" spans="1:3" x14ac:dyDescent="0.25">
      <c r="A38" s="9">
        <v>36</v>
      </c>
      <c r="B38" s="5">
        <v>3.76</v>
      </c>
      <c r="C38" s="5">
        <v>320</v>
      </c>
    </row>
    <row r="39" spans="1:3" x14ac:dyDescent="0.25">
      <c r="A39" s="9">
        <v>37</v>
      </c>
      <c r="B39" s="5">
        <v>4.24</v>
      </c>
      <c r="C39" s="5">
        <v>324</v>
      </c>
    </row>
    <row r="40" spans="1:3" x14ac:dyDescent="0.25">
      <c r="A40" s="9">
        <v>38</v>
      </c>
      <c r="B40" s="5">
        <v>3.56</v>
      </c>
      <c r="C40" s="5">
        <v>320</v>
      </c>
    </row>
    <row r="41" spans="1:3" x14ac:dyDescent="0.25">
      <c r="A41" s="9">
        <v>39</v>
      </c>
      <c r="B41" s="5">
        <v>3.99</v>
      </c>
      <c r="C41" s="5">
        <v>400</v>
      </c>
    </row>
    <row r="42" spans="1:3" x14ac:dyDescent="0.25">
      <c r="A42" s="9">
        <v>40</v>
      </c>
      <c r="B42" s="5">
        <v>3.93</v>
      </c>
      <c r="C42" s="5">
        <v>409</v>
      </c>
    </row>
    <row r="43" spans="1:3" x14ac:dyDescent="0.25">
      <c r="A43" s="9">
        <v>41</v>
      </c>
      <c r="B43" s="5">
        <v>4.16</v>
      </c>
      <c r="C43" s="5">
        <v>330</v>
      </c>
    </row>
    <row r="44" spans="1:3" x14ac:dyDescent="0.25">
      <c r="A44" s="9">
        <v>42</v>
      </c>
      <c r="B44" s="5">
        <v>3.69</v>
      </c>
      <c r="C44" s="5">
        <v>320</v>
      </c>
    </row>
    <row r="45" spans="1:3" x14ac:dyDescent="0.25">
      <c r="A45" s="9">
        <v>43</v>
      </c>
      <c r="B45" s="5">
        <v>4.1100000000000003</v>
      </c>
      <c r="C45" s="5">
        <v>374</v>
      </c>
    </row>
    <row r="46" spans="1:3" x14ac:dyDescent="0.25">
      <c r="A46" s="9">
        <v>44</v>
      </c>
      <c r="B46" s="5">
        <v>4.24</v>
      </c>
      <c r="C46" s="5">
        <v>450</v>
      </c>
    </row>
    <row r="47" spans="1:3" x14ac:dyDescent="0.25">
      <c r="A47" s="9">
        <v>45</v>
      </c>
      <c r="B47" s="5">
        <v>3.79</v>
      </c>
      <c r="C47" s="5">
        <v>327</v>
      </c>
    </row>
    <row r="48" spans="1:3" x14ac:dyDescent="0.25">
      <c r="A48" s="9">
        <v>46</v>
      </c>
      <c r="B48" s="5">
        <v>4.09</v>
      </c>
      <c r="C48" s="5">
        <v>352</v>
      </c>
    </row>
    <row r="49" spans="1:3" x14ac:dyDescent="0.25">
      <c r="A49" s="9">
        <v>47</v>
      </c>
      <c r="B49" s="5">
        <v>4.08</v>
      </c>
      <c r="C49" s="5">
        <v>475</v>
      </c>
    </row>
    <row r="50" spans="1:3" x14ac:dyDescent="0.25">
      <c r="A50" s="9">
        <v>48</v>
      </c>
      <c r="B50" s="5">
        <v>4.0599999999999996</v>
      </c>
      <c r="C50" s="5">
        <v>448</v>
      </c>
    </row>
    <row r="51" spans="1:3" x14ac:dyDescent="0.25">
      <c r="A51" s="9">
        <v>49</v>
      </c>
      <c r="B51" s="5">
        <v>3.75</v>
      </c>
      <c r="C51" s="5">
        <v>376</v>
      </c>
    </row>
    <row r="52" spans="1:3" x14ac:dyDescent="0.25">
      <c r="A52" s="9">
        <v>50</v>
      </c>
      <c r="B52" s="5">
        <v>4.0999999999999996</v>
      </c>
      <c r="C52" s="5">
        <v>179</v>
      </c>
    </row>
    <row r="53" spans="1:3" x14ac:dyDescent="0.25">
      <c r="A53" s="9">
        <v>51</v>
      </c>
      <c r="B53" s="5">
        <v>3.62</v>
      </c>
      <c r="C53" s="5">
        <v>369</v>
      </c>
    </row>
    <row r="54" spans="1:3" x14ac:dyDescent="0.25">
      <c r="A54" s="9">
        <v>52</v>
      </c>
      <c r="B54" s="5">
        <v>3.41</v>
      </c>
      <c r="C54" s="5">
        <v>317</v>
      </c>
    </row>
    <row r="55" spans="1:3" x14ac:dyDescent="0.25">
      <c r="A55" s="9">
        <v>53</v>
      </c>
      <c r="B55" s="5">
        <v>3.7</v>
      </c>
      <c r="C55" s="5">
        <v>431</v>
      </c>
    </row>
    <row r="56" spans="1:3" x14ac:dyDescent="0.25">
      <c r="A56" s="9">
        <v>54</v>
      </c>
      <c r="B56" s="5">
        <v>5</v>
      </c>
      <c r="C56" s="5">
        <v>328</v>
      </c>
    </row>
    <row r="57" spans="1:3" x14ac:dyDescent="0.25">
      <c r="A57" s="9">
        <v>55</v>
      </c>
      <c r="B57" s="5">
        <v>3.71</v>
      </c>
      <c r="C57" s="5">
        <v>458</v>
      </c>
    </row>
    <row r="58" spans="1:3" x14ac:dyDescent="0.25">
      <c r="A58" s="9">
        <v>56</v>
      </c>
      <c r="B58" s="5">
        <v>3.64</v>
      </c>
      <c r="C58" s="5">
        <v>416</v>
      </c>
    </row>
    <row r="59" spans="1:3" x14ac:dyDescent="0.25">
      <c r="A59" s="9">
        <v>57</v>
      </c>
      <c r="B59" s="5">
        <v>4</v>
      </c>
      <c r="C59" s="5">
        <v>288</v>
      </c>
    </row>
    <row r="60" spans="1:3" x14ac:dyDescent="0.25">
      <c r="A60" s="9">
        <v>58</v>
      </c>
      <c r="B60" s="5">
        <v>4.04</v>
      </c>
      <c r="C60" s="5">
        <v>352</v>
      </c>
    </row>
    <row r="61" spans="1:3" x14ac:dyDescent="0.25">
      <c r="A61" s="9">
        <v>59</v>
      </c>
      <c r="B61" s="5">
        <v>3.37</v>
      </c>
      <c r="C61" s="5">
        <v>452</v>
      </c>
    </row>
    <row r="62" spans="1:3" x14ac:dyDescent="0.25">
      <c r="A62" s="9">
        <v>60</v>
      </c>
      <c r="B62" s="5">
        <v>4.34</v>
      </c>
      <c r="C62" s="5">
        <v>302</v>
      </c>
    </row>
    <row r="63" spans="1:3" x14ac:dyDescent="0.25">
      <c r="A63" s="9">
        <v>61</v>
      </c>
      <c r="B63" s="5">
        <v>3.95</v>
      </c>
      <c r="C63" s="5">
        <v>481</v>
      </c>
    </row>
    <row r="64" spans="1:3" x14ac:dyDescent="0.25">
      <c r="A64" s="9">
        <v>62</v>
      </c>
      <c r="B64" s="5">
        <v>4.2699999999999996</v>
      </c>
      <c r="C64" s="5">
        <v>405</v>
      </c>
    </row>
    <row r="65" spans="1:3" x14ac:dyDescent="0.25">
      <c r="A65" s="9">
        <v>63</v>
      </c>
      <c r="B65" s="5">
        <v>4.5</v>
      </c>
      <c r="C65" s="5">
        <v>464</v>
      </c>
    </row>
    <row r="66" spans="1:3" x14ac:dyDescent="0.25">
      <c r="A66" s="9">
        <v>64</v>
      </c>
      <c r="B66" s="5">
        <v>3.95</v>
      </c>
      <c r="C66" s="5">
        <v>310</v>
      </c>
    </row>
    <row r="67" spans="1:3" x14ac:dyDescent="0.25">
      <c r="A67" s="9">
        <v>65</v>
      </c>
      <c r="B67" s="5">
        <v>3.8</v>
      </c>
      <c r="C67" s="5">
        <v>400</v>
      </c>
    </row>
    <row r="68" spans="1:3" x14ac:dyDescent="0.25">
      <c r="A68" s="9">
        <v>66</v>
      </c>
      <c r="B68" s="5">
        <v>3.56</v>
      </c>
      <c r="C68" s="5">
        <v>276</v>
      </c>
    </row>
    <row r="69" spans="1:3" x14ac:dyDescent="0.25">
      <c r="A69" s="9">
        <v>67</v>
      </c>
      <c r="B69" s="5">
        <v>4.1900000000000004</v>
      </c>
      <c r="C69" s="5">
        <v>510</v>
      </c>
    </row>
    <row r="70" spans="1:3" x14ac:dyDescent="0.25">
      <c r="A70" s="9">
        <v>68</v>
      </c>
      <c r="B70" s="5">
        <v>3.66</v>
      </c>
      <c r="C70" s="5">
        <v>376</v>
      </c>
    </row>
    <row r="71" spans="1:3" x14ac:dyDescent="0.25">
      <c r="A71" s="9">
        <v>69</v>
      </c>
      <c r="B71" s="5">
        <v>3.67</v>
      </c>
      <c r="C71" s="5">
        <v>352</v>
      </c>
    </row>
    <row r="72" spans="1:3" x14ac:dyDescent="0.25">
      <c r="A72" s="9">
        <v>70</v>
      </c>
      <c r="B72" s="5">
        <v>3.81</v>
      </c>
      <c r="C72" s="5">
        <v>512</v>
      </c>
    </row>
    <row r="73" spans="1:3" x14ac:dyDescent="0.25">
      <c r="A73" s="9">
        <v>71</v>
      </c>
      <c r="B73" s="5">
        <v>3.89</v>
      </c>
      <c r="C73" s="5">
        <v>318</v>
      </c>
    </row>
    <row r="74" spans="1:3" x14ac:dyDescent="0.25">
      <c r="A74" s="9">
        <v>72</v>
      </c>
      <c r="B74" s="5">
        <v>3.44</v>
      </c>
      <c r="C74" s="5">
        <v>304</v>
      </c>
    </row>
    <row r="75" spans="1:3" x14ac:dyDescent="0.25">
      <c r="A75" s="9">
        <v>73</v>
      </c>
      <c r="B75" s="5">
        <v>3.57</v>
      </c>
      <c r="C75" s="5">
        <v>320</v>
      </c>
    </row>
    <row r="76" spans="1:3" x14ac:dyDescent="0.25">
      <c r="A76" s="9">
        <v>74</v>
      </c>
      <c r="B76" s="5">
        <v>3.7</v>
      </c>
      <c r="C76" s="5">
        <v>416</v>
      </c>
    </row>
    <row r="77" spans="1:3" x14ac:dyDescent="0.25">
      <c r="A77" s="9">
        <v>75</v>
      </c>
      <c r="B77" s="5">
        <v>3.83</v>
      </c>
      <c r="C77" s="5">
        <v>311</v>
      </c>
    </row>
    <row r="78" spans="1:3" x14ac:dyDescent="0.25">
      <c r="A78" s="9">
        <v>76</v>
      </c>
      <c r="B78" s="5">
        <v>3.74</v>
      </c>
      <c r="C78" s="5">
        <v>566</v>
      </c>
    </row>
    <row r="79" spans="1:3" x14ac:dyDescent="0.25">
      <c r="A79" s="9">
        <v>77</v>
      </c>
      <c r="B79" s="5">
        <v>3.52</v>
      </c>
      <c r="C79" s="5">
        <v>352</v>
      </c>
    </row>
    <row r="80" spans="1:3" x14ac:dyDescent="0.25">
      <c r="A80" s="9">
        <v>78</v>
      </c>
      <c r="B80" s="5">
        <v>3.89</v>
      </c>
      <c r="C80" s="5">
        <v>384</v>
      </c>
    </row>
    <row r="81" spans="1:3" x14ac:dyDescent="0.25">
      <c r="A81" s="9">
        <v>79</v>
      </c>
      <c r="B81" s="5">
        <v>4.0199999999999996</v>
      </c>
      <c r="C81" s="5">
        <v>880</v>
      </c>
    </row>
    <row r="82" spans="1:3" x14ac:dyDescent="0.25">
      <c r="A82" s="9">
        <v>80</v>
      </c>
      <c r="B82" s="5">
        <v>4.1500000000000004</v>
      </c>
      <c r="C82" s="5">
        <v>421</v>
      </c>
    </row>
    <row r="83" spans="1:3" x14ac:dyDescent="0.25">
      <c r="A83" s="9">
        <v>81</v>
      </c>
      <c r="B83" s="5">
        <v>4.28</v>
      </c>
      <c r="C83" s="5">
        <v>640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Sensitivity Report 1</vt:lpstr>
      <vt:lpstr>Gita's Wrapping</vt:lpstr>
      <vt:lpstr>Blending Problem</vt:lpstr>
      <vt:lpstr>Marriage Problem</vt:lpstr>
      <vt:lpstr>GoodReads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TATAN</dc:creator>
  <cp:lastModifiedBy>Windows User</cp:lastModifiedBy>
  <dcterms:created xsi:type="dcterms:W3CDTF">2017-02-26T10:04:00Z</dcterms:created>
  <dcterms:modified xsi:type="dcterms:W3CDTF">2017-03-09T02:59:10Z</dcterms:modified>
</cp:coreProperties>
</file>