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Sureddy\Desktop\"/>
    </mc:Choice>
  </mc:AlternateContent>
  <xr:revisionPtr revIDLastSave="0" documentId="13_ncr:1_{10686DDE-7197-46E6-9443-0ABAE5BBF170}" xr6:coauthVersionLast="40" xr6:coauthVersionMax="40" xr10:uidLastSave="{00000000-0000-0000-0000-000000000000}"/>
  <bookViews>
    <workbookView xWindow="0" yWindow="0" windowWidth="9084" windowHeight="7488" xr2:uid="{C5B28C47-21C7-43C8-A6EF-6A1E86A9FA92}"/>
  </bookViews>
  <sheets>
    <sheet name="prob2" sheetId="1" r:id="rId1"/>
    <sheet name="prob3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N5" i="2"/>
  <c r="L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2" i="2"/>
  <c r="M2" i="2"/>
  <c r="L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N2" i="1" s="1"/>
  <c r="M2" i="1"/>
  <c r="L2" i="1"/>
  <c r="F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J2" i="1"/>
  <c r="I2" i="1"/>
</calcChain>
</file>

<file path=xl/sharedStrings.xml><?xml version="1.0" encoding="utf-8"?>
<sst xmlns="http://schemas.openxmlformats.org/spreadsheetml/2006/main" count="24" uniqueCount="14">
  <si>
    <t>EP_X</t>
  </si>
  <si>
    <t>CF_y</t>
  </si>
  <si>
    <t>X_</t>
  </si>
  <si>
    <t>Y_</t>
  </si>
  <si>
    <t>SXX</t>
  </si>
  <si>
    <t>Xi-X_</t>
  </si>
  <si>
    <t>Yi-Y_</t>
  </si>
  <si>
    <t>(Xi-X_)^2</t>
  </si>
  <si>
    <t>(Yi-Y_)^2</t>
  </si>
  <si>
    <t>(Xi-X_)(Yi-Y_)</t>
  </si>
  <si>
    <t>SYY</t>
  </si>
  <si>
    <t>SXY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</si>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</sst>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84300-20BF-4F0F-8226-B0B2DE2A02A6}">
  <dimension ref="A1:N21"/>
  <sheetViews>
    <sheetView tabSelected="1" workbookViewId="0">
      <selection activeCell="I1" sqref="I1:N2"/>
    </sheetView>
  </sheetViews>
  <sheetFormatPr defaultRowHeight="14.4" x14ac:dyDescent="0.3"/>
  <cols>
    <col min="7" max="7" width="15.5546875" customWidth="1"/>
  </cols>
  <sheetData>
    <row r="1" spans="1:14" x14ac:dyDescent="0.3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I1" t="s">
        <v>2</v>
      </c>
      <c r="J1" t="s">
        <v>3</v>
      </c>
      <c r="L1" t="s">
        <v>4</v>
      </c>
      <c r="M1" t="s">
        <v>10</v>
      </c>
      <c r="N1" t="s">
        <v>11</v>
      </c>
    </row>
    <row r="2" spans="1:14" x14ac:dyDescent="0.3">
      <c r="A2">
        <v>1.98</v>
      </c>
      <c r="B2">
        <v>1.87</v>
      </c>
      <c r="C2">
        <f>A2-2.0155</f>
        <v>-3.5499999999999865E-2</v>
      </c>
      <c r="D2">
        <f>B2-1.9505</f>
        <v>-8.0499999999999794E-2</v>
      </c>
      <c r="E2">
        <f>C2^2</f>
        <v>1.2602499999999903E-3</v>
      </c>
      <c r="F2">
        <f>D2^2</f>
        <v>6.4802499999999669E-3</v>
      </c>
      <c r="G2">
        <f>D2*C2</f>
        <v>2.8577499999999818E-3</v>
      </c>
      <c r="I2">
        <f>SUM(A2:A21)/20</f>
        <v>2.0155000000000003</v>
      </c>
      <c r="J2">
        <f>SUM(B2:B21)/20</f>
        <v>1.9505000000000003</v>
      </c>
      <c r="L2">
        <f>SUM(E2:E21)/20</f>
        <v>0.93113474999999979</v>
      </c>
      <c r="M2">
        <f>SUM(F2:F21)/20</f>
        <v>0.92324475000000028</v>
      </c>
      <c r="N2">
        <f>SUM(G2:G21)/20</f>
        <v>0.92407225000000004</v>
      </c>
    </row>
    <row r="3" spans="1:14" x14ac:dyDescent="0.3">
      <c r="A3">
        <v>2.31</v>
      </c>
      <c r="B3">
        <v>2.2000000000000002</v>
      </c>
      <c r="C3">
        <f t="shared" ref="C3:C21" si="0">A3-2.0155</f>
        <v>0.29450000000000021</v>
      </c>
      <c r="D3">
        <f t="shared" ref="D3:D21" si="1">B3-1.9505</f>
        <v>0.24950000000000028</v>
      </c>
      <c r="E3">
        <f t="shared" ref="E3:E21" si="2">C3^2</f>
        <v>8.673025000000012E-2</v>
      </c>
      <c r="F3">
        <f t="shared" ref="F3:F21" si="3">D3^2</f>
        <v>6.2250250000000139E-2</v>
      </c>
      <c r="G3">
        <f t="shared" ref="G3:G21" si="4">D3*C3</f>
        <v>7.3477750000000133E-2</v>
      </c>
    </row>
    <row r="4" spans="1:14" x14ac:dyDescent="0.3">
      <c r="A4">
        <v>3.29</v>
      </c>
      <c r="B4">
        <v>3.15</v>
      </c>
      <c r="C4">
        <f t="shared" si="0"/>
        <v>1.2745000000000002</v>
      </c>
      <c r="D4">
        <f t="shared" si="1"/>
        <v>1.1995</v>
      </c>
      <c r="E4">
        <f t="shared" si="2"/>
        <v>1.6243502500000004</v>
      </c>
      <c r="F4">
        <f t="shared" si="3"/>
        <v>1.4388002500000001</v>
      </c>
      <c r="G4">
        <f t="shared" si="4"/>
        <v>1.5287627500000003</v>
      </c>
    </row>
    <row r="5" spans="1:14" x14ac:dyDescent="0.3">
      <c r="A5">
        <v>3.56</v>
      </c>
      <c r="B5">
        <v>3.42</v>
      </c>
      <c r="C5">
        <f t="shared" si="0"/>
        <v>1.5445000000000002</v>
      </c>
      <c r="D5">
        <f t="shared" si="1"/>
        <v>1.4695</v>
      </c>
      <c r="E5">
        <f t="shared" si="2"/>
        <v>2.3854802500000005</v>
      </c>
      <c r="F5">
        <f t="shared" si="3"/>
        <v>2.1594302500000002</v>
      </c>
      <c r="G5">
        <f t="shared" si="4"/>
        <v>2.2696427500000005</v>
      </c>
    </row>
    <row r="6" spans="1:14" x14ac:dyDescent="0.3">
      <c r="A6">
        <v>1.23</v>
      </c>
      <c r="B6">
        <v>1.1000000000000001</v>
      </c>
      <c r="C6">
        <f t="shared" si="0"/>
        <v>-0.78549999999999986</v>
      </c>
      <c r="D6">
        <f t="shared" si="1"/>
        <v>-0.85049999999999981</v>
      </c>
      <c r="E6">
        <f t="shared" si="2"/>
        <v>0.61701024999999976</v>
      </c>
      <c r="F6">
        <f t="shared" si="3"/>
        <v>0.72335024999999964</v>
      </c>
      <c r="G6">
        <f t="shared" si="4"/>
        <v>0.66806774999999974</v>
      </c>
    </row>
    <row r="7" spans="1:14" x14ac:dyDescent="0.3">
      <c r="A7">
        <v>1.57</v>
      </c>
      <c r="B7">
        <v>1.41</v>
      </c>
      <c r="C7">
        <f t="shared" si="0"/>
        <v>-0.44549999999999979</v>
      </c>
      <c r="D7">
        <f t="shared" si="1"/>
        <v>-0.54049999999999998</v>
      </c>
      <c r="E7">
        <f t="shared" si="2"/>
        <v>0.19847024999999982</v>
      </c>
      <c r="F7">
        <f t="shared" si="3"/>
        <v>0.29214024999999999</v>
      </c>
      <c r="G7">
        <f t="shared" si="4"/>
        <v>0.24079274999999989</v>
      </c>
    </row>
    <row r="8" spans="1:14" x14ac:dyDescent="0.3">
      <c r="A8">
        <v>2.0499999999999998</v>
      </c>
      <c r="B8">
        <v>1.84</v>
      </c>
      <c r="C8">
        <f t="shared" si="0"/>
        <v>3.4499999999999975E-2</v>
      </c>
      <c r="D8">
        <f t="shared" si="1"/>
        <v>-0.11049999999999982</v>
      </c>
      <c r="E8">
        <f t="shared" si="2"/>
        <v>1.1902499999999984E-3</v>
      </c>
      <c r="F8">
        <f t="shared" si="3"/>
        <v>1.2210249999999961E-2</v>
      </c>
      <c r="G8">
        <f t="shared" si="4"/>
        <v>-3.812249999999991E-3</v>
      </c>
    </row>
    <row r="9" spans="1:14" x14ac:dyDescent="0.3">
      <c r="A9">
        <v>0.66</v>
      </c>
      <c r="B9">
        <v>0.68</v>
      </c>
      <c r="C9">
        <f t="shared" si="0"/>
        <v>-1.3554999999999997</v>
      </c>
      <c r="D9">
        <f t="shared" si="1"/>
        <v>-1.2704999999999997</v>
      </c>
      <c r="E9">
        <f t="shared" si="2"/>
        <v>1.8373802499999992</v>
      </c>
      <c r="F9">
        <f t="shared" si="3"/>
        <v>1.6141702499999993</v>
      </c>
      <c r="G9">
        <f t="shared" si="4"/>
        <v>1.7221627499999992</v>
      </c>
    </row>
    <row r="10" spans="1:14" x14ac:dyDescent="0.3">
      <c r="A10">
        <v>0.31</v>
      </c>
      <c r="B10">
        <v>0.27</v>
      </c>
      <c r="C10">
        <f t="shared" si="0"/>
        <v>-1.7054999999999998</v>
      </c>
      <c r="D10">
        <f t="shared" si="1"/>
        <v>-1.6804999999999999</v>
      </c>
      <c r="E10">
        <f t="shared" si="2"/>
        <v>2.9087302499999992</v>
      </c>
      <c r="F10">
        <f t="shared" si="3"/>
        <v>2.8240802499999997</v>
      </c>
      <c r="G10">
        <f t="shared" si="4"/>
        <v>2.8660927499999995</v>
      </c>
    </row>
    <row r="11" spans="1:14" x14ac:dyDescent="0.3">
      <c r="A11">
        <v>2.82</v>
      </c>
      <c r="B11">
        <v>2.8</v>
      </c>
      <c r="C11">
        <f t="shared" si="0"/>
        <v>0.80449999999999999</v>
      </c>
      <c r="D11">
        <f t="shared" si="1"/>
        <v>0.84949999999999992</v>
      </c>
      <c r="E11">
        <f t="shared" si="2"/>
        <v>0.64722024999999994</v>
      </c>
      <c r="F11">
        <f t="shared" si="3"/>
        <v>0.72165024999999983</v>
      </c>
      <c r="G11">
        <f t="shared" si="4"/>
        <v>0.68342274999999997</v>
      </c>
    </row>
    <row r="12" spans="1:14" x14ac:dyDescent="0.3">
      <c r="A12">
        <v>0.13</v>
      </c>
      <c r="B12">
        <v>0.14000000000000001</v>
      </c>
      <c r="C12">
        <f t="shared" si="0"/>
        <v>-1.8855</v>
      </c>
      <c r="D12">
        <f t="shared" si="1"/>
        <v>-1.8104999999999998</v>
      </c>
      <c r="E12">
        <f t="shared" si="2"/>
        <v>3.5551102499999998</v>
      </c>
      <c r="F12">
        <f t="shared" si="3"/>
        <v>3.2779102499999992</v>
      </c>
      <c r="G12">
        <f t="shared" si="4"/>
        <v>3.4136977499999994</v>
      </c>
    </row>
    <row r="13" spans="1:14" x14ac:dyDescent="0.3">
      <c r="A13">
        <v>3.15</v>
      </c>
      <c r="B13">
        <v>3.2</v>
      </c>
      <c r="C13">
        <f t="shared" si="0"/>
        <v>1.1345000000000001</v>
      </c>
      <c r="D13">
        <f t="shared" si="1"/>
        <v>1.2495000000000003</v>
      </c>
      <c r="E13">
        <f t="shared" si="2"/>
        <v>1.2870902500000001</v>
      </c>
      <c r="F13">
        <f t="shared" si="3"/>
        <v>1.5612502500000007</v>
      </c>
      <c r="G13">
        <f t="shared" si="4"/>
        <v>1.4175577500000005</v>
      </c>
    </row>
    <row r="14" spans="1:14" x14ac:dyDescent="0.3">
      <c r="A14">
        <v>2.72</v>
      </c>
      <c r="B14">
        <v>2.7</v>
      </c>
      <c r="C14">
        <f t="shared" si="0"/>
        <v>0.70450000000000035</v>
      </c>
      <c r="D14">
        <f t="shared" si="1"/>
        <v>0.74950000000000028</v>
      </c>
      <c r="E14">
        <f t="shared" si="2"/>
        <v>0.49632025000000052</v>
      </c>
      <c r="F14">
        <f t="shared" si="3"/>
        <v>0.56175025000000045</v>
      </c>
      <c r="G14">
        <f t="shared" si="4"/>
        <v>0.52802275000000043</v>
      </c>
    </row>
    <row r="15" spans="1:14" x14ac:dyDescent="0.3">
      <c r="A15">
        <v>2.31</v>
      </c>
      <c r="B15">
        <v>2.4300000000000002</v>
      </c>
      <c r="C15">
        <f t="shared" si="0"/>
        <v>0.29450000000000021</v>
      </c>
      <c r="D15">
        <f t="shared" si="1"/>
        <v>0.47950000000000026</v>
      </c>
      <c r="E15">
        <f t="shared" si="2"/>
        <v>8.673025000000012E-2</v>
      </c>
      <c r="F15">
        <f t="shared" si="3"/>
        <v>0.22992025000000024</v>
      </c>
      <c r="G15">
        <f t="shared" si="4"/>
        <v>0.14121275000000016</v>
      </c>
    </row>
    <row r="16" spans="1:14" x14ac:dyDescent="0.3">
      <c r="A16">
        <v>1.92</v>
      </c>
      <c r="B16">
        <v>1.78</v>
      </c>
      <c r="C16">
        <f t="shared" si="0"/>
        <v>-9.5499999999999918E-2</v>
      </c>
      <c r="D16">
        <f t="shared" si="1"/>
        <v>-0.17049999999999987</v>
      </c>
      <c r="E16">
        <f t="shared" si="2"/>
        <v>9.1202499999999843E-3</v>
      </c>
      <c r="F16">
        <f t="shared" si="3"/>
        <v>2.9070249999999957E-2</v>
      </c>
      <c r="G16">
        <f t="shared" si="4"/>
        <v>1.6282749999999974E-2</v>
      </c>
    </row>
    <row r="17" spans="1:7" x14ac:dyDescent="0.3">
      <c r="A17">
        <v>1.56</v>
      </c>
      <c r="B17">
        <v>1.53</v>
      </c>
      <c r="C17">
        <f t="shared" si="0"/>
        <v>-0.45549999999999979</v>
      </c>
      <c r="D17">
        <f t="shared" si="1"/>
        <v>-0.42049999999999987</v>
      </c>
      <c r="E17">
        <f t="shared" si="2"/>
        <v>0.20748024999999981</v>
      </c>
      <c r="F17">
        <f t="shared" si="3"/>
        <v>0.1768202499999999</v>
      </c>
      <c r="G17">
        <f t="shared" si="4"/>
        <v>0.19153774999999987</v>
      </c>
    </row>
    <row r="18" spans="1:7" x14ac:dyDescent="0.3">
      <c r="A18">
        <v>0.94</v>
      </c>
      <c r="B18">
        <v>0.84</v>
      </c>
      <c r="C18">
        <f t="shared" si="0"/>
        <v>-1.0754999999999999</v>
      </c>
      <c r="D18">
        <f t="shared" si="1"/>
        <v>-1.1105</v>
      </c>
      <c r="E18">
        <f t="shared" si="2"/>
        <v>1.1567002499999999</v>
      </c>
      <c r="F18">
        <f t="shared" si="3"/>
        <v>1.2332102500000002</v>
      </c>
      <c r="G18">
        <f t="shared" si="4"/>
        <v>1.1943427499999999</v>
      </c>
    </row>
    <row r="19" spans="1:7" x14ac:dyDescent="0.3">
      <c r="A19">
        <v>2.27</v>
      </c>
      <c r="B19">
        <v>2.21</v>
      </c>
      <c r="C19">
        <f t="shared" si="0"/>
        <v>0.25450000000000017</v>
      </c>
      <c r="D19">
        <f t="shared" si="1"/>
        <v>0.25950000000000006</v>
      </c>
      <c r="E19">
        <f t="shared" si="2"/>
        <v>6.4770250000000085E-2</v>
      </c>
      <c r="F19">
        <f t="shared" si="3"/>
        <v>6.7340250000000032E-2</v>
      </c>
      <c r="G19">
        <f t="shared" si="4"/>
        <v>6.6042750000000067E-2</v>
      </c>
    </row>
    <row r="20" spans="1:7" x14ac:dyDescent="0.3">
      <c r="A20">
        <v>3.17</v>
      </c>
      <c r="B20">
        <v>3.1</v>
      </c>
      <c r="C20">
        <f t="shared" si="0"/>
        <v>1.1545000000000001</v>
      </c>
      <c r="D20">
        <f t="shared" si="1"/>
        <v>1.1495000000000002</v>
      </c>
      <c r="E20">
        <f t="shared" si="2"/>
        <v>1.3328702500000003</v>
      </c>
      <c r="F20">
        <f t="shared" si="3"/>
        <v>1.3213502500000005</v>
      </c>
      <c r="G20">
        <f t="shared" si="4"/>
        <v>1.3270977500000003</v>
      </c>
    </row>
    <row r="21" spans="1:7" x14ac:dyDescent="0.3">
      <c r="A21">
        <v>2.36</v>
      </c>
      <c r="B21">
        <v>2.34</v>
      </c>
      <c r="C21">
        <f t="shared" si="0"/>
        <v>0.34450000000000003</v>
      </c>
      <c r="D21">
        <f t="shared" si="1"/>
        <v>0.38949999999999996</v>
      </c>
      <c r="E21">
        <f t="shared" si="2"/>
        <v>0.11868025000000001</v>
      </c>
      <c r="F21">
        <f t="shared" si="3"/>
        <v>0.15171024999999996</v>
      </c>
      <c r="G21">
        <f t="shared" si="4"/>
        <v>0.13418274999999999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6F1F-33AA-42C3-9AF2-1FD3A6F45BC2}">
  <dimension ref="B1:N32"/>
  <sheetViews>
    <sheetView topLeftCell="A4" workbookViewId="0">
      <selection activeCell="N5" sqref="N5"/>
    </sheetView>
  </sheetViews>
  <sheetFormatPr defaultRowHeight="14.4" x14ac:dyDescent="0.3"/>
  <cols>
    <col min="8" max="8" width="17.6640625" customWidth="1"/>
  </cols>
  <sheetData>
    <row r="1" spans="2:14" s="5" customFormat="1" ht="15" thickBot="1" x14ac:dyDescent="0.35">
      <c r="B1" s="5" t="s">
        <v>12</v>
      </c>
      <c r="C1" s="5" t="s">
        <v>13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L1" s="5" t="s">
        <v>2</v>
      </c>
      <c r="M1" s="5" t="s">
        <v>3</v>
      </c>
    </row>
    <row r="2" spans="2:14" ht="15" thickBot="1" x14ac:dyDescent="0.35">
      <c r="B2" s="2">
        <v>344.58</v>
      </c>
      <c r="C2" s="2">
        <v>0.27</v>
      </c>
      <c r="D2">
        <f>B2-369.4197</f>
        <v>-24.839699999999993</v>
      </c>
      <c r="E2">
        <f>C2-0.851226</f>
        <v>-0.58122600000000002</v>
      </c>
      <c r="F2">
        <f>D2^2</f>
        <v>617.01069608999967</v>
      </c>
      <c r="G2">
        <f>E2^2</f>
        <v>0.33782366307600004</v>
      </c>
      <c r="H2">
        <f>D2*E2</f>
        <v>14.437479472199996</v>
      </c>
      <c r="L2">
        <f>SUM(B2:B32)/31</f>
        <v>369.41967741935491</v>
      </c>
      <c r="M2">
        <f>SUM(C2:C32)/31</f>
        <v>0.85122580645161294</v>
      </c>
    </row>
    <row r="3" spans="2:14" ht="15" thickBot="1" x14ac:dyDescent="0.35">
      <c r="B3" s="3">
        <v>346.04</v>
      </c>
      <c r="C3" s="3">
        <v>0.23400000000000001</v>
      </c>
      <c r="D3">
        <f t="shared" ref="D3:D32" si="0">B3-369.4197</f>
        <v>-23.379699999999957</v>
      </c>
      <c r="E3">
        <f t="shared" ref="E3:E32" si="1">C3-0.851226</f>
        <v>-0.61722600000000005</v>
      </c>
      <c r="F3">
        <f t="shared" ref="F3:F32" si="2">D3^2</f>
        <v>546.61037208999801</v>
      </c>
      <c r="G3">
        <f t="shared" ref="G3:G32" si="3">E3^2</f>
        <v>0.38096793507600007</v>
      </c>
      <c r="H3">
        <f t="shared" ref="H3:H32" si="4">D3*E3</f>
        <v>14.430558712199975</v>
      </c>
    </row>
    <row r="4" spans="2:14" ht="15" thickBot="1" x14ac:dyDescent="0.35">
      <c r="B4" s="3">
        <v>347.39</v>
      </c>
      <c r="C4" s="3">
        <v>0.41399999999999998</v>
      </c>
      <c r="D4">
        <f t="shared" si="0"/>
        <v>-22.029699999999991</v>
      </c>
      <c r="E4">
        <f t="shared" si="1"/>
        <v>-0.43722600000000006</v>
      </c>
      <c r="F4">
        <f t="shared" si="2"/>
        <v>485.30768208999962</v>
      </c>
      <c r="G4">
        <f t="shared" si="3"/>
        <v>0.19116657507600004</v>
      </c>
      <c r="H4">
        <f t="shared" si="4"/>
        <v>9.6319576121999972</v>
      </c>
      <c r="L4" t="s">
        <v>4</v>
      </c>
      <c r="M4" t="s">
        <v>10</v>
      </c>
      <c r="N4" t="s">
        <v>11</v>
      </c>
    </row>
    <row r="5" spans="2:14" ht="15" thickBot="1" x14ac:dyDescent="0.35">
      <c r="B5" s="3">
        <v>349.16</v>
      </c>
      <c r="C5" s="3">
        <v>0.66600000000000004</v>
      </c>
      <c r="D5">
        <f t="shared" si="0"/>
        <v>-20.259699999999953</v>
      </c>
      <c r="E5">
        <f t="shared" si="1"/>
        <v>-0.185226</v>
      </c>
      <c r="F5">
        <f t="shared" si="2"/>
        <v>410.45544408999808</v>
      </c>
      <c r="G5">
        <f t="shared" si="3"/>
        <v>3.4308671076000004E-2</v>
      </c>
      <c r="H5">
        <f t="shared" si="4"/>
        <v>3.7526231921999913</v>
      </c>
      <c r="L5">
        <f>SUM(F2:F32)/31</f>
        <v>255.74072570290329</v>
      </c>
      <c r="M5">
        <f t="shared" ref="M5:N5" si="5">SUM(G2:G32)/31</f>
        <v>8.7484045785677436E-2</v>
      </c>
      <c r="N5">
        <f t="shared" si="5"/>
        <v>4.1921552341354849</v>
      </c>
    </row>
    <row r="6" spans="2:14" ht="15" thickBot="1" x14ac:dyDescent="0.35">
      <c r="B6" s="3">
        <v>351.56</v>
      </c>
      <c r="C6" s="3">
        <v>0.66600000000000004</v>
      </c>
      <c r="D6">
        <f t="shared" si="0"/>
        <v>-17.859699999999975</v>
      </c>
      <c r="E6">
        <f t="shared" si="1"/>
        <v>-0.185226</v>
      </c>
      <c r="F6">
        <f t="shared" si="2"/>
        <v>318.96888408999911</v>
      </c>
      <c r="G6">
        <f t="shared" si="3"/>
        <v>3.4308671076000004E-2</v>
      </c>
      <c r="H6">
        <f t="shared" si="4"/>
        <v>3.3080807921999953</v>
      </c>
    </row>
    <row r="7" spans="2:14" ht="15" thickBot="1" x14ac:dyDescent="0.35">
      <c r="B7" s="3">
        <v>353.07</v>
      </c>
      <c r="C7" s="3">
        <v>0.52200000000000002</v>
      </c>
      <c r="D7">
        <f t="shared" si="0"/>
        <v>-16.349699999999984</v>
      </c>
      <c r="E7">
        <f t="shared" si="1"/>
        <v>-0.32922600000000002</v>
      </c>
      <c r="F7">
        <f t="shared" si="2"/>
        <v>267.31269008999948</v>
      </c>
      <c r="G7">
        <f t="shared" si="3"/>
        <v>0.10838975907600001</v>
      </c>
      <c r="H7">
        <f t="shared" si="4"/>
        <v>5.3827463321999955</v>
      </c>
    </row>
    <row r="8" spans="2:14" ht="15" thickBot="1" x14ac:dyDescent="0.35">
      <c r="B8" s="3">
        <v>354.35</v>
      </c>
      <c r="C8" s="3">
        <v>0.77400000000000002</v>
      </c>
      <c r="D8">
        <f t="shared" si="0"/>
        <v>-15.069699999999955</v>
      </c>
      <c r="E8">
        <f t="shared" si="1"/>
        <v>-7.7226000000000017E-2</v>
      </c>
      <c r="F8">
        <f t="shared" si="2"/>
        <v>227.09585808999864</v>
      </c>
      <c r="G8">
        <f t="shared" si="3"/>
        <v>5.9638550760000028E-3</v>
      </c>
      <c r="H8">
        <f t="shared" si="4"/>
        <v>1.1637726521999967</v>
      </c>
    </row>
    <row r="9" spans="2:14" ht="15" thickBot="1" x14ac:dyDescent="0.35">
      <c r="B9" s="3">
        <v>355.57</v>
      </c>
      <c r="C9" s="3">
        <v>0.72</v>
      </c>
      <c r="D9">
        <f t="shared" si="0"/>
        <v>-13.849699999999984</v>
      </c>
      <c r="E9">
        <f t="shared" si="1"/>
        <v>-0.13122600000000006</v>
      </c>
      <c r="F9">
        <f t="shared" si="2"/>
        <v>191.81419008999956</v>
      </c>
      <c r="G9">
        <f t="shared" si="3"/>
        <v>1.7220263076000018E-2</v>
      </c>
      <c r="H9">
        <f t="shared" si="4"/>
        <v>1.8174407321999988</v>
      </c>
    </row>
    <row r="10" spans="2:14" ht="15" thickBot="1" x14ac:dyDescent="0.35">
      <c r="B10" s="3">
        <v>356.38</v>
      </c>
      <c r="C10" s="3">
        <v>0.45</v>
      </c>
      <c r="D10">
        <f t="shared" si="0"/>
        <v>-13.039699999999982</v>
      </c>
      <c r="E10">
        <f t="shared" si="1"/>
        <v>-0.40122600000000003</v>
      </c>
      <c r="F10">
        <f t="shared" si="2"/>
        <v>170.03377608999952</v>
      </c>
      <c r="G10">
        <f t="shared" si="3"/>
        <v>0.16098230307600003</v>
      </c>
      <c r="H10">
        <f t="shared" si="4"/>
        <v>5.2318666721999936</v>
      </c>
    </row>
    <row r="11" spans="2:14" ht="15" thickBot="1" x14ac:dyDescent="0.35">
      <c r="B11" s="3">
        <v>357.07</v>
      </c>
      <c r="C11" s="3">
        <v>0.504</v>
      </c>
      <c r="D11">
        <f t="shared" si="0"/>
        <v>-12.349699999999984</v>
      </c>
      <c r="E11">
        <f t="shared" si="1"/>
        <v>-0.34722600000000003</v>
      </c>
      <c r="F11">
        <f t="shared" si="2"/>
        <v>152.5150900899996</v>
      </c>
      <c r="G11">
        <f t="shared" si="3"/>
        <v>0.12056589507600002</v>
      </c>
      <c r="H11">
        <f t="shared" si="4"/>
        <v>4.2881369321999951</v>
      </c>
    </row>
    <row r="12" spans="2:14" ht="15" thickBot="1" x14ac:dyDescent="0.35">
      <c r="B12" s="3">
        <v>358.82</v>
      </c>
      <c r="C12" s="3">
        <v>0.61199999999999999</v>
      </c>
      <c r="D12">
        <f t="shared" si="0"/>
        <v>-10.599699999999984</v>
      </c>
      <c r="E12">
        <f t="shared" si="1"/>
        <v>-0.23922600000000005</v>
      </c>
      <c r="F12">
        <f t="shared" si="2"/>
        <v>112.35364008999967</v>
      </c>
      <c r="G12">
        <f t="shared" si="3"/>
        <v>5.7229079076000021E-2</v>
      </c>
      <c r="H12">
        <f t="shared" si="4"/>
        <v>2.5357238321999969</v>
      </c>
    </row>
    <row r="13" spans="2:14" ht="15" thickBot="1" x14ac:dyDescent="0.35">
      <c r="B13" s="3">
        <v>360.8</v>
      </c>
      <c r="C13" s="3">
        <v>0.81</v>
      </c>
      <c r="D13">
        <f t="shared" si="0"/>
        <v>-8.6196999999999662</v>
      </c>
      <c r="E13">
        <f t="shared" si="1"/>
        <v>-4.1225999999999985E-2</v>
      </c>
      <c r="F13">
        <f t="shared" si="2"/>
        <v>74.299228089999417</v>
      </c>
      <c r="G13">
        <f t="shared" si="3"/>
        <v>1.6995830759999988E-3</v>
      </c>
      <c r="H13">
        <f t="shared" si="4"/>
        <v>0.35535575219999849</v>
      </c>
    </row>
    <row r="14" spans="2:14" ht="15" thickBot="1" x14ac:dyDescent="0.35">
      <c r="B14" s="3">
        <v>362.59</v>
      </c>
      <c r="C14" s="3">
        <v>0.57599999999999996</v>
      </c>
      <c r="D14">
        <f t="shared" si="0"/>
        <v>-6.8297000000000025</v>
      </c>
      <c r="E14">
        <f t="shared" si="1"/>
        <v>-0.27522600000000008</v>
      </c>
      <c r="F14">
        <f t="shared" si="2"/>
        <v>46.644802090000034</v>
      </c>
      <c r="G14">
        <f t="shared" si="3"/>
        <v>7.5749351076000046E-2</v>
      </c>
      <c r="H14">
        <f t="shared" si="4"/>
        <v>1.8797110122000014</v>
      </c>
    </row>
    <row r="15" spans="2:14" ht="15" thickBot="1" x14ac:dyDescent="0.35">
      <c r="B15" s="3">
        <v>363.71</v>
      </c>
      <c r="C15" s="3">
        <v>0.91800000000000004</v>
      </c>
      <c r="D15">
        <f t="shared" si="0"/>
        <v>-5.709699999999998</v>
      </c>
      <c r="E15">
        <f t="shared" si="1"/>
        <v>6.6774E-2</v>
      </c>
      <c r="F15">
        <f t="shared" si="2"/>
        <v>32.600674089999977</v>
      </c>
      <c r="G15">
        <f t="shared" si="3"/>
        <v>4.4587670760000003E-3</v>
      </c>
      <c r="H15">
        <f t="shared" si="4"/>
        <v>-0.38125950779999984</v>
      </c>
    </row>
    <row r="16" spans="2:14" ht="15" thickBot="1" x14ac:dyDescent="0.35">
      <c r="B16" s="3">
        <v>366.65</v>
      </c>
      <c r="C16" s="3">
        <v>1.1339999999999999</v>
      </c>
      <c r="D16">
        <f t="shared" si="0"/>
        <v>-2.7697000000000003</v>
      </c>
      <c r="E16">
        <f t="shared" si="1"/>
        <v>0.28277399999999986</v>
      </c>
      <c r="F16">
        <f t="shared" si="2"/>
        <v>7.6712380900000019</v>
      </c>
      <c r="G16">
        <f t="shared" si="3"/>
        <v>7.9961135075999917E-2</v>
      </c>
      <c r="H16">
        <f t="shared" si="4"/>
        <v>-0.78319914779999966</v>
      </c>
    </row>
    <row r="17" spans="2:8" ht="15" thickBot="1" x14ac:dyDescent="0.35">
      <c r="B17" s="2">
        <v>368.33</v>
      </c>
      <c r="C17" s="2">
        <v>0.79200000000000004</v>
      </c>
      <c r="D17">
        <f t="shared" si="0"/>
        <v>-1.0896999999999935</v>
      </c>
      <c r="E17">
        <f t="shared" si="1"/>
        <v>-5.9226000000000001E-2</v>
      </c>
      <c r="F17">
        <f t="shared" si="2"/>
        <v>1.1874460899999857</v>
      </c>
      <c r="G17">
        <f t="shared" si="3"/>
        <v>3.507719076E-3</v>
      </c>
      <c r="H17">
        <f t="shared" si="4"/>
        <v>6.4538572199999616E-2</v>
      </c>
    </row>
    <row r="18" spans="2:8" ht="15" thickBot="1" x14ac:dyDescent="0.35">
      <c r="B18" s="3">
        <v>369.52</v>
      </c>
      <c r="C18" s="3">
        <v>0.75600000000000001</v>
      </c>
      <c r="D18">
        <f t="shared" si="0"/>
        <v>0.10030000000000427</v>
      </c>
      <c r="E18">
        <f t="shared" si="1"/>
        <v>-9.5226000000000033E-2</v>
      </c>
      <c r="F18">
        <f t="shared" si="2"/>
        <v>1.0060090000000858E-2</v>
      </c>
      <c r="G18">
        <f t="shared" si="3"/>
        <v>9.0679910760000058E-3</v>
      </c>
      <c r="H18">
        <f t="shared" si="4"/>
        <v>-9.5511678000004107E-3</v>
      </c>
    </row>
    <row r="19" spans="2:8" ht="15" thickBot="1" x14ac:dyDescent="0.35">
      <c r="B19" s="3">
        <v>371.13</v>
      </c>
      <c r="C19" s="3">
        <v>0.97199999999999998</v>
      </c>
      <c r="D19">
        <f t="shared" si="0"/>
        <v>1.7103000000000179</v>
      </c>
      <c r="E19">
        <f t="shared" si="1"/>
        <v>0.12077399999999994</v>
      </c>
      <c r="F19">
        <f t="shared" si="2"/>
        <v>2.9251260900000613</v>
      </c>
      <c r="G19">
        <f t="shared" si="3"/>
        <v>1.4586359075999984E-2</v>
      </c>
      <c r="H19">
        <f t="shared" si="4"/>
        <v>0.20655977220000205</v>
      </c>
    </row>
    <row r="20" spans="2:8" ht="15" thickBot="1" x14ac:dyDescent="0.35">
      <c r="B20" s="3">
        <v>373.22</v>
      </c>
      <c r="C20" s="3">
        <v>1.08</v>
      </c>
      <c r="D20">
        <f t="shared" si="0"/>
        <v>3.8003000000000497</v>
      </c>
      <c r="E20">
        <f t="shared" si="1"/>
        <v>0.22877400000000003</v>
      </c>
      <c r="F20">
        <f t="shared" si="2"/>
        <v>14.442280090000379</v>
      </c>
      <c r="G20">
        <f t="shared" si="3"/>
        <v>5.2337543076000012E-2</v>
      </c>
      <c r="H20">
        <f t="shared" si="4"/>
        <v>0.86940983220001156</v>
      </c>
    </row>
    <row r="21" spans="2:8" ht="15" thickBot="1" x14ac:dyDescent="0.35">
      <c r="B21" s="3">
        <v>375.77</v>
      </c>
      <c r="C21" s="3">
        <v>1.0980000000000001</v>
      </c>
      <c r="D21">
        <f t="shared" si="0"/>
        <v>6.3503000000000043</v>
      </c>
      <c r="E21">
        <f t="shared" si="1"/>
        <v>0.24677400000000005</v>
      </c>
      <c r="F21">
        <f t="shared" si="2"/>
        <v>40.326310090000057</v>
      </c>
      <c r="G21">
        <f t="shared" si="3"/>
        <v>6.0897407076000026E-2</v>
      </c>
      <c r="H21">
        <f t="shared" si="4"/>
        <v>1.5670889322000014</v>
      </c>
    </row>
    <row r="22" spans="2:8" ht="15" thickBot="1" x14ac:dyDescent="0.35">
      <c r="B22" s="3">
        <v>377.49</v>
      </c>
      <c r="C22" s="3">
        <v>1.026</v>
      </c>
      <c r="D22">
        <f t="shared" si="0"/>
        <v>8.0703000000000316</v>
      </c>
      <c r="E22">
        <f t="shared" si="1"/>
        <v>0.17477399999999998</v>
      </c>
      <c r="F22">
        <f t="shared" si="2"/>
        <v>65.129742090000505</v>
      </c>
      <c r="G22">
        <f t="shared" si="3"/>
        <v>3.0545951075999996E-2</v>
      </c>
      <c r="H22">
        <f t="shared" si="4"/>
        <v>1.4104786122000055</v>
      </c>
    </row>
    <row r="23" spans="2:8" ht="15" thickBot="1" x14ac:dyDescent="0.35">
      <c r="B23" s="3">
        <v>379.8</v>
      </c>
      <c r="C23" s="3">
        <v>1.17</v>
      </c>
      <c r="D23">
        <f t="shared" si="0"/>
        <v>10.380300000000034</v>
      </c>
      <c r="E23">
        <f t="shared" si="1"/>
        <v>0.31877399999999989</v>
      </c>
      <c r="F23">
        <f t="shared" si="2"/>
        <v>107.7506280900007</v>
      </c>
      <c r="G23">
        <f t="shared" si="3"/>
        <v>0.10161686307599993</v>
      </c>
      <c r="H23">
        <f t="shared" si="4"/>
        <v>3.3089697522000097</v>
      </c>
    </row>
    <row r="24" spans="2:8" ht="15" thickBot="1" x14ac:dyDescent="0.35">
      <c r="B24" s="3">
        <v>381.9</v>
      </c>
      <c r="C24" s="3">
        <v>1.0980000000000001</v>
      </c>
      <c r="D24">
        <f t="shared" si="0"/>
        <v>12.4803</v>
      </c>
      <c r="E24">
        <f t="shared" si="1"/>
        <v>0.24677400000000005</v>
      </c>
      <c r="F24">
        <f t="shared" si="2"/>
        <v>155.75788808999999</v>
      </c>
      <c r="G24">
        <f t="shared" si="3"/>
        <v>6.0897407076000026E-2</v>
      </c>
      <c r="H24">
        <f t="shared" si="4"/>
        <v>3.0798135522000005</v>
      </c>
    </row>
    <row r="25" spans="2:8" ht="15" thickBot="1" x14ac:dyDescent="0.35">
      <c r="B25" s="3">
        <v>383.76</v>
      </c>
      <c r="C25" s="3">
        <v>1.0980000000000001</v>
      </c>
      <c r="D25">
        <f t="shared" si="0"/>
        <v>14.340300000000013</v>
      </c>
      <c r="E25">
        <f t="shared" si="1"/>
        <v>0.24677400000000005</v>
      </c>
      <c r="F25">
        <f t="shared" si="2"/>
        <v>205.64420409000039</v>
      </c>
      <c r="G25">
        <f t="shared" si="3"/>
        <v>6.0897407076000026E-2</v>
      </c>
      <c r="H25">
        <f t="shared" si="4"/>
        <v>3.5388131922000041</v>
      </c>
    </row>
    <row r="26" spans="2:8" ht="15" thickBot="1" x14ac:dyDescent="0.35">
      <c r="B26" s="3">
        <v>385.59</v>
      </c>
      <c r="C26" s="3">
        <v>0.97199999999999998</v>
      </c>
      <c r="D26">
        <f t="shared" si="0"/>
        <v>16.170299999999997</v>
      </c>
      <c r="E26">
        <f t="shared" si="1"/>
        <v>0.12077399999999994</v>
      </c>
      <c r="F26">
        <f t="shared" si="2"/>
        <v>261.47860208999992</v>
      </c>
      <c r="G26">
        <f t="shared" si="3"/>
        <v>1.4586359075999984E-2</v>
      </c>
      <c r="H26">
        <f t="shared" si="4"/>
        <v>1.9529518121999987</v>
      </c>
    </row>
    <row r="27" spans="2:8" ht="15" thickBot="1" x14ac:dyDescent="0.35">
      <c r="B27" s="3">
        <v>387.37</v>
      </c>
      <c r="C27" s="3">
        <v>1.1339999999999999</v>
      </c>
      <c r="D27">
        <f t="shared" si="0"/>
        <v>17.950300000000027</v>
      </c>
      <c r="E27">
        <f t="shared" si="1"/>
        <v>0.28277399999999986</v>
      </c>
      <c r="F27">
        <f t="shared" si="2"/>
        <v>322.21327009000095</v>
      </c>
      <c r="G27">
        <f t="shared" si="3"/>
        <v>7.9961135075999917E-2</v>
      </c>
      <c r="H27">
        <f t="shared" si="4"/>
        <v>5.0758781322000051</v>
      </c>
    </row>
    <row r="28" spans="2:8" ht="15" thickBot="1" x14ac:dyDescent="0.35">
      <c r="B28" s="3">
        <v>389.85</v>
      </c>
      <c r="C28" s="3">
        <v>1.26</v>
      </c>
      <c r="D28">
        <f t="shared" si="0"/>
        <v>20.430300000000045</v>
      </c>
      <c r="E28">
        <f t="shared" si="1"/>
        <v>0.40877399999999997</v>
      </c>
      <c r="F28">
        <f t="shared" si="2"/>
        <v>417.39715809000182</v>
      </c>
      <c r="G28">
        <f t="shared" si="3"/>
        <v>0.16709618307599997</v>
      </c>
      <c r="H28">
        <f t="shared" si="4"/>
        <v>8.3513754522000188</v>
      </c>
    </row>
    <row r="29" spans="2:8" ht="15" thickBot="1" x14ac:dyDescent="0.35">
      <c r="B29" s="3">
        <v>391.63</v>
      </c>
      <c r="C29" s="3">
        <v>1.026</v>
      </c>
      <c r="D29">
        <f t="shared" si="0"/>
        <v>22.210300000000018</v>
      </c>
      <c r="E29">
        <f t="shared" si="1"/>
        <v>0.17477399999999998</v>
      </c>
      <c r="F29">
        <f t="shared" si="2"/>
        <v>493.29742609000078</v>
      </c>
      <c r="G29">
        <f t="shared" si="3"/>
        <v>3.0545951075999996E-2</v>
      </c>
      <c r="H29">
        <f t="shared" si="4"/>
        <v>3.881782972200003</v>
      </c>
    </row>
    <row r="30" spans="2:8" ht="15" thickBot="1" x14ac:dyDescent="0.35">
      <c r="B30" s="3">
        <v>393.82</v>
      </c>
      <c r="C30" s="3">
        <v>1.1160000000000001</v>
      </c>
      <c r="D30">
        <f t="shared" si="0"/>
        <v>24.400300000000016</v>
      </c>
      <c r="E30">
        <f t="shared" si="1"/>
        <v>0.26477400000000006</v>
      </c>
      <c r="F30">
        <f t="shared" si="2"/>
        <v>595.37464009000075</v>
      </c>
      <c r="G30">
        <f t="shared" si="3"/>
        <v>7.0105271076000036E-2</v>
      </c>
      <c r="H30">
        <f t="shared" si="4"/>
        <v>6.4605650322000061</v>
      </c>
    </row>
    <row r="31" spans="2:8" ht="15" thickBot="1" x14ac:dyDescent="0.35">
      <c r="B31" s="3">
        <v>396.48</v>
      </c>
      <c r="C31" s="3">
        <v>1.1879999999999999</v>
      </c>
      <c r="D31">
        <f t="shared" si="0"/>
        <v>27.060300000000041</v>
      </c>
      <c r="E31">
        <f t="shared" si="1"/>
        <v>0.33677399999999991</v>
      </c>
      <c r="F31">
        <f t="shared" si="2"/>
        <v>732.25983609000218</v>
      </c>
      <c r="G31">
        <f t="shared" si="3"/>
        <v>0.11341672707599994</v>
      </c>
      <c r="H31">
        <f t="shared" si="4"/>
        <v>9.1132054722000113</v>
      </c>
    </row>
    <row r="32" spans="2:8" ht="15" thickBot="1" x14ac:dyDescent="0.35">
      <c r="B32" s="4">
        <v>398.61</v>
      </c>
      <c r="C32" s="4">
        <v>1.3320000000000001</v>
      </c>
      <c r="D32">
        <f t="shared" si="0"/>
        <v>29.190300000000036</v>
      </c>
      <c r="E32">
        <f t="shared" si="1"/>
        <v>0.48077400000000003</v>
      </c>
      <c r="F32">
        <f t="shared" si="2"/>
        <v>852.07361409000214</v>
      </c>
      <c r="G32">
        <f t="shared" si="3"/>
        <v>0.23114363907600002</v>
      </c>
      <c r="H32">
        <f t="shared" si="4"/>
        <v>14.033937292200019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prob2</vt:lpstr>
      <vt:lpstr>prob3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Sureddy</dc:creator>
  <cp:lastModifiedBy>Abhishek Sureddy</cp:lastModifiedBy>
  <dcterms:created xsi:type="dcterms:W3CDTF">2019-01-23T15:26:53Z</dcterms:created>
  <dcterms:modified xsi:type="dcterms:W3CDTF">2019-01-26T11:09:18Z</dcterms:modified>
</cp:coreProperties>
</file>