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7"/>
  <workbookPr hidePivotFieldList="1" defaultThemeVersion="124226"/>
  <mc:AlternateContent xmlns:mc="http://schemas.openxmlformats.org/markup-compatibility/2006">
    <mc:Choice Requires="x15">
      <x15ac:absPath xmlns:x15ac="http://schemas.microsoft.com/office/spreadsheetml/2010/11/ac" url="https://tusmm-my.sharepoint.com/personal/k00290770_student_tus_ie/Documents/"/>
    </mc:Choice>
  </mc:AlternateContent>
  <xr:revisionPtr revIDLastSave="0" documentId="8_{EFEA7B60-CF29-4EC1-A263-DBADB0C6CFA6}" xr6:coauthVersionLast="47" xr6:coauthVersionMax="47" xr10:uidLastSave="{00000000-0000-0000-0000-000000000000}"/>
  <bookViews>
    <workbookView xWindow="-108" yWindow="-108" windowWidth="23256" windowHeight="12456" firstSheet="5" activeTab="5" xr2:uid="{00000000-000D-0000-FFFF-FFFF00000000}"/>
  </bookViews>
  <sheets>
    <sheet name="Sheet1" sheetId="1" r:id="rId1"/>
    <sheet name="1.Data_Snapshot" sheetId="2" r:id="rId2"/>
    <sheet name="2.Data_PreProcess" sheetId="3" r:id="rId3"/>
    <sheet name="3.Data_Cleaning" sheetId="4" r:id="rId4"/>
    <sheet name="4.Final_Data" sheetId="5" r:id="rId5"/>
    <sheet name="5.Data Analysis" sheetId="6" r:id="rId6"/>
  </sheets>
  <calcPr calcId="191028"/>
  <pivotCaches>
    <pivotCache cacheId="17745" r:id="rId7"/>
    <pivotCache cacheId="1774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3" l="1"/>
  <c r="S163" i="6"/>
  <c r="N163" i="6"/>
  <c r="I163" i="6"/>
  <c r="D163" i="6"/>
  <c r="S162" i="6"/>
  <c r="N162" i="6"/>
  <c r="I162" i="6"/>
  <c r="D162" i="6"/>
  <c r="S161" i="6"/>
  <c r="N161" i="6"/>
  <c r="I161" i="6"/>
  <c r="D161" i="6"/>
  <c r="S160" i="6"/>
  <c r="N160" i="6"/>
  <c r="I160" i="6"/>
  <c r="D160" i="6"/>
  <c r="S159" i="6"/>
  <c r="N159" i="6"/>
  <c r="I159" i="6"/>
  <c r="D159" i="6"/>
  <c r="S158" i="6"/>
  <c r="N158" i="6"/>
  <c r="I158" i="6"/>
  <c r="D158" i="6"/>
  <c r="S157" i="6"/>
  <c r="N157" i="6"/>
  <c r="I157" i="6"/>
  <c r="D157" i="6"/>
  <c r="S156" i="6"/>
  <c r="N156" i="6"/>
  <c r="I156" i="6"/>
  <c r="D156" i="6"/>
  <c r="H84" i="6"/>
  <c r="Q60" i="6"/>
  <c r="C60" i="6"/>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26" i="2"/>
  <c r="G27" i="2"/>
  <c r="G28" i="2"/>
  <c r="G29" i="2"/>
  <c r="G30" i="2"/>
  <c r="G31" i="2"/>
  <c r="G32" i="2"/>
  <c r="G33" i="2"/>
  <c r="G34" i="2"/>
  <c r="G35" i="2"/>
  <c r="G36" i="2"/>
  <c r="G37" i="2"/>
  <c r="G38" i="2"/>
  <c r="G39" i="2"/>
  <c r="G40" i="2"/>
  <c r="G41" i="2"/>
  <c r="G42" i="2"/>
  <c r="G43" i="2"/>
  <c r="G44" i="2"/>
  <c r="G45" i="2"/>
  <c r="G46" i="2"/>
  <c r="G47" i="2"/>
  <c r="G48" i="2"/>
  <c r="G49" i="2"/>
  <c r="G50" i="2"/>
  <c r="G3" i="2"/>
  <c r="G4" i="2"/>
  <c r="G5" i="2"/>
  <c r="G6" i="2"/>
  <c r="G7" i="2"/>
  <c r="G8" i="2"/>
  <c r="G9" i="2"/>
  <c r="G10" i="2"/>
  <c r="G11" i="2"/>
  <c r="G12" i="2"/>
  <c r="G13" i="2"/>
  <c r="G14" i="2"/>
  <c r="G15" i="2"/>
  <c r="G16" i="2"/>
  <c r="G17" i="2"/>
  <c r="G18" i="2"/>
  <c r="G19" i="2"/>
  <c r="G20" i="2"/>
  <c r="G21" i="2"/>
  <c r="G22" i="2"/>
  <c r="G23" i="2"/>
  <c r="G24" i="2"/>
  <c r="G25" i="2"/>
  <c r="G2" i="2"/>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12" i="4"/>
  <c r="C11" i="4"/>
  <c r="C10" i="4"/>
  <c r="C9" i="4"/>
  <c r="C8" i="4"/>
  <c r="C7" i="4"/>
  <c r="C6" i="4"/>
  <c r="C5" i="4"/>
  <c r="C4" i="4"/>
  <c r="C3" i="4"/>
  <c r="C2" i="4"/>
  <c r="H474" i="4"/>
  <c r="I474" i="4" s="1"/>
  <c r="H473" i="4"/>
  <c r="I473" i="4" s="1"/>
  <c r="H472" i="4"/>
  <c r="I472" i="4" s="1"/>
  <c r="H471" i="4"/>
  <c r="I471" i="4" s="1"/>
  <c r="H470" i="4"/>
  <c r="I470" i="4" s="1"/>
  <c r="H469" i="4"/>
  <c r="I469" i="4" s="1"/>
  <c r="H468" i="4"/>
  <c r="I468" i="4" s="1"/>
  <c r="H467" i="4"/>
  <c r="I467" i="4" s="1"/>
  <c r="H466" i="4"/>
  <c r="I466" i="4" s="1"/>
  <c r="H465" i="4"/>
  <c r="I465" i="4" s="1"/>
  <c r="H464" i="4"/>
  <c r="I464" i="4" s="1"/>
  <c r="H463" i="4"/>
  <c r="I463" i="4" s="1"/>
  <c r="H462" i="4"/>
  <c r="I462" i="4" s="1"/>
  <c r="H461" i="4"/>
  <c r="I461" i="4" s="1"/>
  <c r="H460" i="4"/>
  <c r="I460" i="4" s="1"/>
  <c r="H459" i="4"/>
  <c r="I459" i="4" s="1"/>
  <c r="H458" i="4"/>
  <c r="I458" i="4" s="1"/>
  <c r="H457" i="4"/>
  <c r="I457" i="4" s="1"/>
  <c r="H456" i="4"/>
  <c r="I456" i="4" s="1"/>
  <c r="H455" i="4"/>
  <c r="I455" i="4" s="1"/>
  <c r="H454" i="4"/>
  <c r="I454" i="4" s="1"/>
  <c r="H453" i="4"/>
  <c r="I453" i="4" s="1"/>
  <c r="H452" i="4"/>
  <c r="I452" i="4" s="1"/>
  <c r="H451" i="4"/>
  <c r="I451" i="4" s="1"/>
  <c r="H450" i="4"/>
  <c r="I450" i="4" s="1"/>
  <c r="H449" i="4"/>
  <c r="I449" i="4" s="1"/>
  <c r="H448" i="4"/>
  <c r="I448" i="4" s="1"/>
  <c r="H447" i="4"/>
  <c r="I447" i="4" s="1"/>
  <c r="H446" i="4"/>
  <c r="I446" i="4" s="1"/>
  <c r="H445" i="4"/>
  <c r="I445" i="4" s="1"/>
  <c r="H444" i="4"/>
  <c r="I444" i="4" s="1"/>
  <c r="H443" i="4"/>
  <c r="I443" i="4" s="1"/>
  <c r="H442" i="4"/>
  <c r="I442" i="4" s="1"/>
  <c r="H441" i="4"/>
  <c r="I441" i="4" s="1"/>
  <c r="H440" i="4"/>
  <c r="I440" i="4" s="1"/>
  <c r="H439" i="4"/>
  <c r="I439" i="4" s="1"/>
  <c r="H438" i="4"/>
  <c r="I438" i="4" s="1"/>
  <c r="H437" i="4"/>
  <c r="I437" i="4" s="1"/>
  <c r="H436" i="4"/>
  <c r="I436" i="4" s="1"/>
  <c r="H435" i="4"/>
  <c r="I435" i="4" s="1"/>
  <c r="H434" i="4"/>
  <c r="I434" i="4" s="1"/>
  <c r="H433" i="4"/>
  <c r="I433" i="4" s="1"/>
  <c r="H432" i="4"/>
  <c r="I432" i="4" s="1"/>
  <c r="H431" i="4"/>
  <c r="I431" i="4" s="1"/>
  <c r="H430" i="4"/>
  <c r="I430" i="4" s="1"/>
  <c r="H429" i="4"/>
  <c r="I429" i="4" s="1"/>
  <c r="H428" i="4"/>
  <c r="I428" i="4" s="1"/>
  <c r="H427" i="4"/>
  <c r="I427" i="4" s="1"/>
  <c r="H426" i="4"/>
  <c r="I426" i="4" s="1"/>
  <c r="H425" i="4"/>
  <c r="I425" i="4" s="1"/>
  <c r="H424" i="4"/>
  <c r="I424" i="4" s="1"/>
  <c r="H423" i="4"/>
  <c r="I423" i="4" s="1"/>
  <c r="H422" i="4"/>
  <c r="I422" i="4" s="1"/>
  <c r="H421" i="4"/>
  <c r="I421" i="4" s="1"/>
  <c r="H420" i="4"/>
  <c r="I420" i="4" s="1"/>
  <c r="H419" i="4"/>
  <c r="I419" i="4" s="1"/>
  <c r="H418" i="4"/>
  <c r="I418" i="4" s="1"/>
  <c r="H417" i="4"/>
  <c r="I417" i="4" s="1"/>
  <c r="H416" i="4"/>
  <c r="I416" i="4" s="1"/>
  <c r="H415" i="4"/>
  <c r="I415" i="4" s="1"/>
  <c r="H414" i="4"/>
  <c r="I414" i="4" s="1"/>
  <c r="H413" i="4"/>
  <c r="I413" i="4" s="1"/>
  <c r="H412" i="4"/>
  <c r="I412" i="4" s="1"/>
  <c r="H411" i="4"/>
  <c r="I411" i="4" s="1"/>
  <c r="H410" i="4"/>
  <c r="I410" i="4" s="1"/>
  <c r="H409" i="4"/>
  <c r="I409" i="4" s="1"/>
  <c r="H408" i="4"/>
  <c r="I408" i="4" s="1"/>
  <c r="H407" i="4"/>
  <c r="I407" i="4" s="1"/>
  <c r="H406" i="4"/>
  <c r="I406" i="4" s="1"/>
  <c r="H405" i="4"/>
  <c r="I405" i="4" s="1"/>
  <c r="H404" i="4"/>
  <c r="I404" i="4" s="1"/>
  <c r="H403" i="4"/>
  <c r="I403" i="4" s="1"/>
  <c r="H402" i="4"/>
  <c r="I402" i="4" s="1"/>
  <c r="H401" i="4"/>
  <c r="I401" i="4" s="1"/>
  <c r="H400" i="4"/>
  <c r="I400" i="4" s="1"/>
  <c r="H399" i="4"/>
  <c r="I399" i="4" s="1"/>
  <c r="H398" i="4"/>
  <c r="I398" i="4" s="1"/>
  <c r="H397" i="4"/>
  <c r="I397" i="4" s="1"/>
  <c r="H396" i="4"/>
  <c r="I396" i="4" s="1"/>
  <c r="H395" i="4"/>
  <c r="I395" i="4" s="1"/>
  <c r="H394" i="4"/>
  <c r="I394" i="4" s="1"/>
  <c r="H393" i="4"/>
  <c r="I393" i="4" s="1"/>
  <c r="H392" i="4"/>
  <c r="I392" i="4" s="1"/>
  <c r="H391" i="4"/>
  <c r="I391" i="4" s="1"/>
  <c r="H390" i="4"/>
  <c r="I390" i="4" s="1"/>
  <c r="H389" i="4"/>
  <c r="I389" i="4" s="1"/>
  <c r="H388" i="4"/>
  <c r="I388" i="4" s="1"/>
  <c r="H387" i="4"/>
  <c r="I387" i="4" s="1"/>
  <c r="H386" i="4"/>
  <c r="I386" i="4" s="1"/>
  <c r="H385" i="4"/>
  <c r="I385" i="4" s="1"/>
  <c r="H384" i="4"/>
  <c r="I384" i="4" s="1"/>
  <c r="H383" i="4"/>
  <c r="I383" i="4" s="1"/>
  <c r="H382" i="4"/>
  <c r="I382" i="4" s="1"/>
  <c r="H381" i="4"/>
  <c r="I381" i="4" s="1"/>
  <c r="H380" i="4"/>
  <c r="I380" i="4" s="1"/>
  <c r="H379" i="4"/>
  <c r="I379" i="4" s="1"/>
  <c r="H378" i="4"/>
  <c r="I378" i="4" s="1"/>
  <c r="H377" i="4"/>
  <c r="I377" i="4" s="1"/>
  <c r="H376" i="4"/>
  <c r="I376" i="4" s="1"/>
  <c r="H375" i="4"/>
  <c r="I375" i="4" s="1"/>
  <c r="H374" i="4"/>
  <c r="I374" i="4" s="1"/>
  <c r="H373" i="4"/>
  <c r="I373" i="4" s="1"/>
  <c r="H372" i="4"/>
  <c r="I372" i="4" s="1"/>
  <c r="H371" i="4"/>
  <c r="I371" i="4" s="1"/>
  <c r="H370" i="4"/>
  <c r="I370" i="4" s="1"/>
  <c r="H369" i="4"/>
  <c r="I369" i="4" s="1"/>
  <c r="H368" i="4"/>
  <c r="I368" i="4" s="1"/>
  <c r="H367" i="4"/>
  <c r="I367" i="4" s="1"/>
  <c r="H366" i="4"/>
  <c r="I366" i="4" s="1"/>
  <c r="H365" i="4"/>
  <c r="I365" i="4" s="1"/>
  <c r="H364" i="4"/>
  <c r="I364" i="4" s="1"/>
  <c r="H363" i="4"/>
  <c r="I363" i="4" s="1"/>
  <c r="H362" i="4"/>
  <c r="I362" i="4" s="1"/>
  <c r="H361" i="4"/>
  <c r="I361" i="4" s="1"/>
  <c r="H360" i="4"/>
  <c r="I360" i="4" s="1"/>
  <c r="H359" i="4"/>
  <c r="I359" i="4" s="1"/>
  <c r="H358" i="4"/>
  <c r="I358" i="4" s="1"/>
  <c r="H357" i="4"/>
  <c r="I357" i="4" s="1"/>
  <c r="H356" i="4"/>
  <c r="I356" i="4" s="1"/>
  <c r="H355" i="4"/>
  <c r="I355" i="4" s="1"/>
  <c r="H354" i="4"/>
  <c r="I354" i="4" s="1"/>
  <c r="H353" i="4"/>
  <c r="I353" i="4" s="1"/>
  <c r="H352" i="4"/>
  <c r="I352" i="4" s="1"/>
  <c r="H351" i="4"/>
  <c r="I351" i="4" s="1"/>
  <c r="H350" i="4"/>
  <c r="I350" i="4" s="1"/>
  <c r="H349" i="4"/>
  <c r="I349" i="4" s="1"/>
  <c r="H348" i="4"/>
  <c r="I348" i="4" s="1"/>
  <c r="H347" i="4"/>
  <c r="I347" i="4" s="1"/>
  <c r="H346" i="4"/>
  <c r="I346" i="4" s="1"/>
  <c r="H345" i="4"/>
  <c r="I345" i="4" s="1"/>
  <c r="H344" i="4"/>
  <c r="I344" i="4" s="1"/>
  <c r="H343" i="4"/>
  <c r="I343" i="4" s="1"/>
  <c r="H342" i="4"/>
  <c r="I342" i="4" s="1"/>
  <c r="H341" i="4"/>
  <c r="I341" i="4" s="1"/>
  <c r="H340" i="4"/>
  <c r="I340" i="4" s="1"/>
  <c r="H339" i="4"/>
  <c r="I339" i="4" s="1"/>
  <c r="H338" i="4"/>
  <c r="I338" i="4" s="1"/>
  <c r="H337" i="4"/>
  <c r="I337" i="4" s="1"/>
  <c r="H336" i="4"/>
  <c r="I336" i="4" s="1"/>
  <c r="H335" i="4"/>
  <c r="I335" i="4" s="1"/>
  <c r="H334" i="4"/>
  <c r="I334" i="4" s="1"/>
  <c r="H333" i="4"/>
  <c r="I333" i="4" s="1"/>
  <c r="H332" i="4"/>
  <c r="I332" i="4" s="1"/>
  <c r="H331" i="4"/>
  <c r="I331" i="4" s="1"/>
  <c r="H330" i="4"/>
  <c r="I330" i="4" s="1"/>
  <c r="H329" i="4"/>
  <c r="I329" i="4" s="1"/>
  <c r="H328" i="4"/>
  <c r="I328" i="4" s="1"/>
  <c r="H327" i="4"/>
  <c r="I327" i="4" s="1"/>
  <c r="H326" i="4"/>
  <c r="I326" i="4" s="1"/>
  <c r="H325" i="4"/>
  <c r="I325" i="4" s="1"/>
  <c r="H324" i="4"/>
  <c r="I324" i="4" s="1"/>
  <c r="H323" i="4"/>
  <c r="I323" i="4" s="1"/>
  <c r="H322" i="4"/>
  <c r="I322" i="4" s="1"/>
  <c r="H321" i="4"/>
  <c r="I321" i="4" s="1"/>
  <c r="H320" i="4"/>
  <c r="I320" i="4" s="1"/>
  <c r="H319" i="4"/>
  <c r="I319" i="4" s="1"/>
  <c r="H318" i="4"/>
  <c r="I318" i="4" s="1"/>
  <c r="H317" i="4"/>
  <c r="I317" i="4" s="1"/>
  <c r="H316" i="4"/>
  <c r="I316" i="4" s="1"/>
  <c r="H315" i="4"/>
  <c r="I315" i="4" s="1"/>
  <c r="H314" i="4"/>
  <c r="I314" i="4" s="1"/>
  <c r="H313" i="4"/>
  <c r="I313" i="4" s="1"/>
  <c r="H312" i="4"/>
  <c r="I312" i="4" s="1"/>
  <c r="H311" i="4"/>
  <c r="I311" i="4" s="1"/>
  <c r="H310" i="4"/>
  <c r="I310" i="4" s="1"/>
  <c r="H309" i="4"/>
  <c r="I309" i="4" s="1"/>
  <c r="H308" i="4"/>
  <c r="I308" i="4" s="1"/>
  <c r="H307" i="4"/>
  <c r="I307" i="4" s="1"/>
  <c r="H306" i="4"/>
  <c r="I306" i="4" s="1"/>
  <c r="H305" i="4"/>
  <c r="I305" i="4" s="1"/>
  <c r="H304" i="4"/>
  <c r="I304" i="4" s="1"/>
  <c r="H303" i="4"/>
  <c r="I303" i="4" s="1"/>
  <c r="H302" i="4"/>
  <c r="I302" i="4" s="1"/>
  <c r="H301" i="4"/>
  <c r="I301" i="4" s="1"/>
  <c r="H300" i="4"/>
  <c r="I300" i="4" s="1"/>
  <c r="H299" i="4"/>
  <c r="I299" i="4" s="1"/>
  <c r="H298" i="4"/>
  <c r="I298" i="4" s="1"/>
  <c r="H297" i="4"/>
  <c r="I297" i="4" s="1"/>
  <c r="H296" i="4"/>
  <c r="I296" i="4" s="1"/>
  <c r="H295" i="4"/>
  <c r="I295" i="4" s="1"/>
  <c r="H294" i="4"/>
  <c r="I294" i="4" s="1"/>
  <c r="H293" i="4"/>
  <c r="I293" i="4" s="1"/>
  <c r="H292" i="4"/>
  <c r="I292" i="4" s="1"/>
  <c r="H291" i="4"/>
  <c r="I291" i="4" s="1"/>
  <c r="H290" i="4"/>
  <c r="I290" i="4" s="1"/>
  <c r="H289" i="4"/>
  <c r="I289" i="4" s="1"/>
  <c r="H288" i="4"/>
  <c r="I288" i="4" s="1"/>
  <c r="H287" i="4"/>
  <c r="I287" i="4" s="1"/>
  <c r="H286" i="4"/>
  <c r="I286" i="4" s="1"/>
  <c r="H285" i="4"/>
  <c r="I285" i="4" s="1"/>
  <c r="H284" i="4"/>
  <c r="I284" i="4" s="1"/>
  <c r="H283" i="4"/>
  <c r="I283" i="4" s="1"/>
  <c r="H282" i="4"/>
  <c r="I282" i="4" s="1"/>
  <c r="H281" i="4"/>
  <c r="I281" i="4" s="1"/>
  <c r="H280" i="4"/>
  <c r="I280" i="4" s="1"/>
  <c r="H279" i="4"/>
  <c r="I279" i="4" s="1"/>
  <c r="H278" i="4"/>
  <c r="I278" i="4" s="1"/>
  <c r="H277" i="4"/>
  <c r="I277" i="4" s="1"/>
  <c r="H276" i="4"/>
  <c r="I276" i="4" s="1"/>
  <c r="H275" i="4"/>
  <c r="I275" i="4" s="1"/>
  <c r="H274" i="4"/>
  <c r="I274" i="4" s="1"/>
  <c r="H273" i="4"/>
  <c r="I273" i="4" s="1"/>
  <c r="H272" i="4"/>
  <c r="I272" i="4" s="1"/>
  <c r="H271" i="4"/>
  <c r="I271" i="4" s="1"/>
  <c r="H270" i="4"/>
  <c r="I270" i="4" s="1"/>
  <c r="H269" i="4"/>
  <c r="I269" i="4" s="1"/>
  <c r="H268" i="4"/>
  <c r="I268" i="4" s="1"/>
  <c r="H267" i="4"/>
  <c r="I267" i="4" s="1"/>
  <c r="H266" i="4"/>
  <c r="I266" i="4" s="1"/>
  <c r="H265" i="4"/>
  <c r="I265" i="4" s="1"/>
  <c r="H264" i="4"/>
  <c r="I264" i="4" s="1"/>
  <c r="H263" i="4"/>
  <c r="I263" i="4" s="1"/>
  <c r="H262" i="4"/>
  <c r="I262" i="4" s="1"/>
  <c r="H261" i="4"/>
  <c r="I261" i="4" s="1"/>
  <c r="H260" i="4"/>
  <c r="I260" i="4" s="1"/>
  <c r="H259" i="4"/>
  <c r="I259" i="4" s="1"/>
  <c r="H258" i="4"/>
  <c r="I258" i="4" s="1"/>
  <c r="H257" i="4"/>
  <c r="I257" i="4" s="1"/>
  <c r="H256" i="4"/>
  <c r="I256" i="4" s="1"/>
  <c r="H255" i="4"/>
  <c r="I255" i="4" s="1"/>
  <c r="H254" i="4"/>
  <c r="I254" i="4" s="1"/>
  <c r="H253" i="4"/>
  <c r="I253" i="4" s="1"/>
  <c r="H252" i="4"/>
  <c r="I252" i="4" s="1"/>
  <c r="H251" i="4"/>
  <c r="I251" i="4" s="1"/>
  <c r="H250" i="4"/>
  <c r="I250" i="4" s="1"/>
  <c r="H249" i="4"/>
  <c r="I249" i="4" s="1"/>
  <c r="H248" i="4"/>
  <c r="I248" i="4" s="1"/>
  <c r="H247" i="4"/>
  <c r="I247" i="4" s="1"/>
  <c r="H246" i="4"/>
  <c r="I246" i="4" s="1"/>
  <c r="H245" i="4"/>
  <c r="I245" i="4" s="1"/>
  <c r="H244" i="4"/>
  <c r="I244" i="4" s="1"/>
  <c r="H243" i="4"/>
  <c r="I243" i="4" s="1"/>
  <c r="H242" i="4"/>
  <c r="I242" i="4" s="1"/>
  <c r="H241" i="4"/>
  <c r="I241" i="4" s="1"/>
  <c r="H240" i="4"/>
  <c r="I240" i="4" s="1"/>
  <c r="H239" i="4"/>
  <c r="I239" i="4" s="1"/>
  <c r="H238" i="4"/>
  <c r="I238" i="4" s="1"/>
  <c r="H237" i="4"/>
  <c r="I237" i="4" s="1"/>
  <c r="H236" i="4"/>
  <c r="I236" i="4" s="1"/>
  <c r="H235" i="4"/>
  <c r="I235" i="4" s="1"/>
  <c r="H234" i="4"/>
  <c r="I234" i="4" s="1"/>
  <c r="H233" i="4"/>
  <c r="I233" i="4" s="1"/>
  <c r="H232" i="4"/>
  <c r="I232" i="4" s="1"/>
  <c r="H231" i="4"/>
  <c r="I231" i="4" s="1"/>
  <c r="H230" i="4"/>
  <c r="I230" i="4" s="1"/>
  <c r="H229" i="4"/>
  <c r="I229" i="4" s="1"/>
  <c r="H228" i="4"/>
  <c r="I228" i="4" s="1"/>
  <c r="H227" i="4"/>
  <c r="I227" i="4" s="1"/>
  <c r="H226" i="4"/>
  <c r="I226" i="4" s="1"/>
  <c r="H225" i="4"/>
  <c r="I225" i="4" s="1"/>
  <c r="H224" i="4"/>
  <c r="I224" i="4" s="1"/>
  <c r="H223" i="4"/>
  <c r="I223" i="4" s="1"/>
  <c r="H222" i="4"/>
  <c r="I222" i="4" s="1"/>
  <c r="H221" i="4"/>
  <c r="I221" i="4" s="1"/>
  <c r="H220" i="4"/>
  <c r="I220" i="4" s="1"/>
  <c r="H219" i="4"/>
  <c r="I219" i="4" s="1"/>
  <c r="H218" i="4"/>
  <c r="I218" i="4" s="1"/>
  <c r="H217" i="4"/>
  <c r="I217" i="4" s="1"/>
  <c r="H216" i="4"/>
  <c r="I216" i="4" s="1"/>
  <c r="H215" i="4"/>
  <c r="I215" i="4" s="1"/>
  <c r="H214" i="4"/>
  <c r="I214" i="4" s="1"/>
  <c r="H213" i="4"/>
  <c r="I213" i="4" s="1"/>
  <c r="H212" i="4"/>
  <c r="I212" i="4" s="1"/>
  <c r="H211" i="4"/>
  <c r="I211" i="4" s="1"/>
  <c r="H210" i="4"/>
  <c r="I210" i="4" s="1"/>
  <c r="H209" i="4"/>
  <c r="I209" i="4" s="1"/>
  <c r="H208" i="4"/>
  <c r="I208" i="4" s="1"/>
  <c r="H207" i="4"/>
  <c r="I207" i="4" s="1"/>
  <c r="H206" i="4"/>
  <c r="I206" i="4" s="1"/>
  <c r="H205" i="4"/>
  <c r="I205" i="4" s="1"/>
  <c r="H204" i="4"/>
  <c r="I204" i="4" s="1"/>
  <c r="H203" i="4"/>
  <c r="I203" i="4" s="1"/>
  <c r="H202" i="4"/>
  <c r="I202" i="4" s="1"/>
  <c r="H201" i="4"/>
  <c r="I201" i="4" s="1"/>
  <c r="H200" i="4"/>
  <c r="I200" i="4" s="1"/>
  <c r="H199" i="4"/>
  <c r="I199" i="4" s="1"/>
  <c r="H198" i="4"/>
  <c r="I198" i="4" s="1"/>
  <c r="H197" i="4"/>
  <c r="I197" i="4" s="1"/>
  <c r="H196" i="4"/>
  <c r="I196" i="4" s="1"/>
  <c r="H195" i="4"/>
  <c r="I195" i="4" s="1"/>
  <c r="H194" i="4"/>
  <c r="I194" i="4" s="1"/>
  <c r="H193" i="4"/>
  <c r="I193" i="4" s="1"/>
  <c r="H192" i="4"/>
  <c r="I192" i="4" s="1"/>
  <c r="H191" i="4"/>
  <c r="I191" i="4" s="1"/>
  <c r="H190" i="4"/>
  <c r="I190" i="4" s="1"/>
  <c r="H189" i="4"/>
  <c r="I189" i="4" s="1"/>
  <c r="H188" i="4"/>
  <c r="I188" i="4" s="1"/>
  <c r="H187" i="4"/>
  <c r="I187" i="4" s="1"/>
  <c r="H186" i="4"/>
  <c r="I186" i="4" s="1"/>
  <c r="H185" i="4"/>
  <c r="I185" i="4" s="1"/>
  <c r="H184" i="4"/>
  <c r="I184" i="4" s="1"/>
  <c r="H183" i="4"/>
  <c r="I183" i="4" s="1"/>
  <c r="H182" i="4"/>
  <c r="I182" i="4" s="1"/>
  <c r="H181" i="4"/>
  <c r="I181" i="4" s="1"/>
  <c r="H180" i="4"/>
  <c r="I180" i="4" s="1"/>
  <c r="H179" i="4"/>
  <c r="I179" i="4" s="1"/>
  <c r="H178" i="4"/>
  <c r="I178" i="4" s="1"/>
  <c r="H177" i="4"/>
  <c r="I177" i="4" s="1"/>
  <c r="H176" i="4"/>
  <c r="I176" i="4" s="1"/>
  <c r="H175" i="4"/>
  <c r="I175" i="4" s="1"/>
  <c r="H174" i="4"/>
  <c r="I174" i="4" s="1"/>
  <c r="H173" i="4"/>
  <c r="I173" i="4" s="1"/>
  <c r="H172" i="4"/>
  <c r="I172" i="4" s="1"/>
  <c r="H171" i="4"/>
  <c r="I171" i="4" s="1"/>
  <c r="H170" i="4"/>
  <c r="I170" i="4" s="1"/>
  <c r="H169" i="4"/>
  <c r="I169" i="4" s="1"/>
  <c r="H168" i="4"/>
  <c r="I168" i="4" s="1"/>
  <c r="H167" i="4"/>
  <c r="I167" i="4" s="1"/>
  <c r="H166" i="4"/>
  <c r="I166" i="4" s="1"/>
  <c r="H165" i="4"/>
  <c r="I165" i="4" s="1"/>
  <c r="H164" i="4"/>
  <c r="I164" i="4" s="1"/>
  <c r="H163" i="4"/>
  <c r="I163" i="4" s="1"/>
  <c r="H162" i="4"/>
  <c r="I162" i="4" s="1"/>
  <c r="H161" i="4"/>
  <c r="I161" i="4" s="1"/>
  <c r="H160" i="4"/>
  <c r="I160" i="4" s="1"/>
  <c r="H159" i="4"/>
  <c r="I159" i="4" s="1"/>
  <c r="H158" i="4"/>
  <c r="I158" i="4" s="1"/>
  <c r="H157" i="4"/>
  <c r="I157" i="4" s="1"/>
  <c r="H156" i="4"/>
  <c r="I156" i="4" s="1"/>
  <c r="H155" i="4"/>
  <c r="I155" i="4" s="1"/>
  <c r="H154" i="4"/>
  <c r="I154" i="4" s="1"/>
  <c r="H153" i="4"/>
  <c r="I153" i="4" s="1"/>
  <c r="H152" i="4"/>
  <c r="I152" i="4" s="1"/>
  <c r="H151" i="4"/>
  <c r="I151" i="4" s="1"/>
  <c r="H150" i="4"/>
  <c r="I150" i="4" s="1"/>
  <c r="H149" i="4"/>
  <c r="I149" i="4" s="1"/>
  <c r="H148" i="4"/>
  <c r="I148" i="4" s="1"/>
  <c r="H147" i="4"/>
  <c r="I147" i="4" s="1"/>
  <c r="H146" i="4"/>
  <c r="I146" i="4" s="1"/>
  <c r="H145" i="4"/>
  <c r="I145" i="4" s="1"/>
  <c r="H144" i="4"/>
  <c r="I144" i="4" s="1"/>
  <c r="H143" i="4"/>
  <c r="I143" i="4" s="1"/>
  <c r="H142" i="4"/>
  <c r="I142" i="4" s="1"/>
  <c r="H141" i="4"/>
  <c r="I141" i="4" s="1"/>
  <c r="H140" i="4"/>
  <c r="I140" i="4" s="1"/>
  <c r="H139" i="4"/>
  <c r="I139" i="4" s="1"/>
  <c r="H138" i="4"/>
  <c r="I138" i="4" s="1"/>
  <c r="H137" i="4"/>
  <c r="I137" i="4" s="1"/>
  <c r="H136" i="4"/>
  <c r="I136" i="4" s="1"/>
  <c r="H135" i="4"/>
  <c r="I135" i="4" s="1"/>
  <c r="H134" i="4"/>
  <c r="I134" i="4" s="1"/>
  <c r="H133" i="4"/>
  <c r="I133" i="4" s="1"/>
  <c r="H132" i="4"/>
  <c r="I132" i="4" s="1"/>
  <c r="H131" i="4"/>
  <c r="I131" i="4" s="1"/>
  <c r="H130" i="4"/>
  <c r="I130" i="4" s="1"/>
  <c r="H129" i="4"/>
  <c r="I129" i="4" s="1"/>
  <c r="H128" i="4"/>
  <c r="I128" i="4" s="1"/>
  <c r="H127" i="4"/>
  <c r="I127" i="4" s="1"/>
  <c r="H126" i="4"/>
  <c r="I126" i="4" s="1"/>
  <c r="H125" i="4"/>
  <c r="I125" i="4" s="1"/>
  <c r="H124" i="4"/>
  <c r="I124" i="4" s="1"/>
  <c r="H123" i="4"/>
  <c r="I123" i="4" s="1"/>
  <c r="H122" i="4"/>
  <c r="I122" i="4" s="1"/>
  <c r="H121" i="4"/>
  <c r="I121" i="4" s="1"/>
  <c r="H120" i="4"/>
  <c r="I120" i="4" s="1"/>
  <c r="H119" i="4"/>
  <c r="I119" i="4" s="1"/>
  <c r="H118" i="4"/>
  <c r="I118" i="4" s="1"/>
  <c r="H117" i="4"/>
  <c r="I117" i="4" s="1"/>
  <c r="H116" i="4"/>
  <c r="I116" i="4" s="1"/>
  <c r="H115" i="4"/>
  <c r="I115" i="4" s="1"/>
  <c r="H114" i="4"/>
  <c r="I114" i="4" s="1"/>
  <c r="H113" i="4"/>
  <c r="I113" i="4" s="1"/>
  <c r="H112" i="4"/>
  <c r="I112" i="4" s="1"/>
  <c r="H111" i="4"/>
  <c r="I111" i="4" s="1"/>
  <c r="H110" i="4"/>
  <c r="I110" i="4" s="1"/>
  <c r="H109" i="4"/>
  <c r="I109" i="4" s="1"/>
  <c r="H108" i="4"/>
  <c r="I108" i="4" s="1"/>
  <c r="H107" i="4"/>
  <c r="I107" i="4" s="1"/>
  <c r="H106" i="4"/>
  <c r="I106" i="4" s="1"/>
  <c r="H105" i="4"/>
  <c r="I105" i="4" s="1"/>
  <c r="H104" i="4"/>
  <c r="I104" i="4" s="1"/>
  <c r="H103" i="4"/>
  <c r="I103" i="4" s="1"/>
  <c r="H102" i="4"/>
  <c r="I102" i="4" s="1"/>
  <c r="H101" i="4"/>
  <c r="I101" i="4" s="1"/>
  <c r="H100" i="4"/>
  <c r="I100" i="4" s="1"/>
  <c r="H99" i="4"/>
  <c r="I99" i="4" s="1"/>
  <c r="H98" i="4"/>
  <c r="I98" i="4" s="1"/>
  <c r="H97" i="4"/>
  <c r="I97" i="4" s="1"/>
  <c r="H96" i="4"/>
  <c r="I96" i="4" s="1"/>
  <c r="H95" i="4"/>
  <c r="I95" i="4" s="1"/>
  <c r="H94" i="4"/>
  <c r="I94" i="4" s="1"/>
  <c r="H93" i="4"/>
  <c r="I93" i="4" s="1"/>
  <c r="H92" i="4"/>
  <c r="I92" i="4" s="1"/>
  <c r="H91" i="4"/>
  <c r="I91" i="4" s="1"/>
  <c r="H90" i="4"/>
  <c r="I90" i="4" s="1"/>
  <c r="H89" i="4"/>
  <c r="I89" i="4" s="1"/>
  <c r="H88" i="4"/>
  <c r="I88" i="4" s="1"/>
  <c r="H87" i="4"/>
  <c r="I87" i="4" s="1"/>
  <c r="H86" i="4"/>
  <c r="I86" i="4" s="1"/>
  <c r="H85" i="4"/>
  <c r="I85" i="4" s="1"/>
  <c r="H84" i="4"/>
  <c r="I84" i="4" s="1"/>
  <c r="H83" i="4"/>
  <c r="I83" i="4" s="1"/>
  <c r="H82" i="4"/>
  <c r="I82" i="4" s="1"/>
  <c r="H81" i="4"/>
  <c r="I81" i="4" s="1"/>
  <c r="H80" i="4"/>
  <c r="I80" i="4" s="1"/>
  <c r="H79" i="4"/>
  <c r="I79" i="4" s="1"/>
  <c r="H78" i="4"/>
  <c r="I78" i="4" s="1"/>
  <c r="H77" i="4"/>
  <c r="I77" i="4" s="1"/>
  <c r="H76" i="4"/>
  <c r="I76" i="4" s="1"/>
  <c r="H75" i="4"/>
  <c r="I75" i="4" s="1"/>
  <c r="H74" i="4"/>
  <c r="I74" i="4" s="1"/>
  <c r="H73" i="4"/>
  <c r="I73" i="4" s="1"/>
  <c r="H72" i="4"/>
  <c r="I72" i="4" s="1"/>
  <c r="H71" i="4"/>
  <c r="I71" i="4" s="1"/>
  <c r="H70" i="4"/>
  <c r="I70" i="4" s="1"/>
  <c r="H69" i="4"/>
  <c r="I69" i="4" s="1"/>
  <c r="H68" i="4"/>
  <c r="I68" i="4" s="1"/>
  <c r="H67" i="4"/>
  <c r="I67" i="4" s="1"/>
  <c r="H66" i="4"/>
  <c r="I66" i="4" s="1"/>
  <c r="H65" i="4"/>
  <c r="I65" i="4" s="1"/>
  <c r="H64" i="4"/>
  <c r="I64" i="4" s="1"/>
  <c r="H63" i="4"/>
  <c r="I63" i="4" s="1"/>
  <c r="H62" i="4"/>
  <c r="I62" i="4" s="1"/>
  <c r="H61" i="4"/>
  <c r="I61" i="4" s="1"/>
  <c r="H60" i="4"/>
  <c r="I60" i="4" s="1"/>
  <c r="H59" i="4"/>
  <c r="I59" i="4" s="1"/>
  <c r="H58" i="4"/>
  <c r="I58" i="4" s="1"/>
  <c r="H57" i="4"/>
  <c r="I57" i="4" s="1"/>
  <c r="H56" i="4"/>
  <c r="I56" i="4" s="1"/>
  <c r="H55" i="4"/>
  <c r="I55" i="4" s="1"/>
  <c r="H54" i="4"/>
  <c r="I54" i="4" s="1"/>
  <c r="H53" i="4"/>
  <c r="I53" i="4" s="1"/>
  <c r="H52" i="4"/>
  <c r="I52" i="4" s="1"/>
  <c r="H51" i="4"/>
  <c r="I51" i="4" s="1"/>
  <c r="H50" i="4"/>
  <c r="I50" i="4" s="1"/>
  <c r="H49" i="4"/>
  <c r="I49" i="4" s="1"/>
  <c r="H48" i="4"/>
  <c r="I48" i="4" s="1"/>
  <c r="H47" i="4"/>
  <c r="I47" i="4" s="1"/>
  <c r="H46" i="4"/>
  <c r="I46" i="4" s="1"/>
  <c r="H45" i="4"/>
  <c r="I45" i="4" s="1"/>
  <c r="H44" i="4"/>
  <c r="I44" i="4" s="1"/>
  <c r="H43" i="4"/>
  <c r="I43" i="4" s="1"/>
  <c r="H42" i="4"/>
  <c r="I42" i="4" s="1"/>
  <c r="H41" i="4"/>
  <c r="I41" i="4" s="1"/>
  <c r="H40" i="4"/>
  <c r="I40" i="4" s="1"/>
  <c r="H39" i="4"/>
  <c r="I39" i="4" s="1"/>
  <c r="H38" i="4"/>
  <c r="I38" i="4" s="1"/>
  <c r="H37" i="4"/>
  <c r="I37" i="4" s="1"/>
  <c r="H36" i="4"/>
  <c r="I36" i="4" s="1"/>
  <c r="H35" i="4"/>
  <c r="I35" i="4" s="1"/>
  <c r="H34" i="4"/>
  <c r="I34" i="4" s="1"/>
  <c r="H33" i="4"/>
  <c r="I33" i="4" s="1"/>
  <c r="H32" i="4"/>
  <c r="I32" i="4" s="1"/>
  <c r="H31" i="4"/>
  <c r="I31" i="4" s="1"/>
  <c r="H30" i="4"/>
  <c r="I30" i="4" s="1"/>
  <c r="H29" i="4"/>
  <c r="I29" i="4" s="1"/>
  <c r="H28" i="4"/>
  <c r="I28" i="4" s="1"/>
  <c r="H27" i="4"/>
  <c r="I27" i="4" s="1"/>
  <c r="H26" i="4"/>
  <c r="I26" i="4" s="1"/>
  <c r="H25" i="4"/>
  <c r="I25" i="4" s="1"/>
  <c r="H24" i="4"/>
  <c r="I24" i="4" s="1"/>
  <c r="H23" i="4"/>
  <c r="I23" i="4" s="1"/>
  <c r="H22" i="4"/>
  <c r="I22" i="4" s="1"/>
  <c r="H21" i="4"/>
  <c r="I21" i="4" s="1"/>
  <c r="H20" i="4"/>
  <c r="I20" i="4" s="1"/>
  <c r="H19" i="4"/>
  <c r="I19" i="4" s="1"/>
  <c r="H18" i="4"/>
  <c r="I18" i="4" s="1"/>
  <c r="H17" i="4"/>
  <c r="I17" i="4" s="1"/>
  <c r="H16" i="4"/>
  <c r="I16" i="4" s="1"/>
  <c r="H15" i="4"/>
  <c r="I15" i="4" s="1"/>
  <c r="H14" i="4"/>
  <c r="I14" i="4" s="1"/>
  <c r="H13" i="4"/>
  <c r="I13" i="4" s="1"/>
  <c r="H12" i="4"/>
  <c r="I12" i="4" s="1"/>
  <c r="H11" i="4"/>
  <c r="I11" i="4" s="1"/>
  <c r="H10" i="4"/>
  <c r="I10" i="4" s="1"/>
  <c r="H9" i="4"/>
  <c r="I9" i="4" s="1"/>
  <c r="H8" i="4"/>
  <c r="I8" i="4" s="1"/>
  <c r="H7" i="4"/>
  <c r="I7" i="4" s="1"/>
  <c r="H6" i="4"/>
  <c r="I6" i="4" s="1"/>
  <c r="H5" i="4"/>
  <c r="I5" i="4" s="1"/>
  <c r="H4" i="4"/>
  <c r="I4" i="4" s="1"/>
  <c r="H3" i="4"/>
  <c r="I3" i="4" s="1"/>
  <c r="H2" i="4"/>
  <c r="I2" i="4" s="1"/>
  <c r="L34" i="3"/>
  <c r="L35" i="3"/>
  <c r="L28" i="3"/>
  <c r="L27" i="3"/>
  <c r="L26" i="3"/>
  <c r="H25" i="3"/>
  <c r="H42" i="3"/>
  <c r="H58" i="3"/>
  <c r="H59" i="3"/>
  <c r="H70" i="3"/>
  <c r="H78" i="3"/>
  <c r="H79" i="3"/>
  <c r="H80" i="3"/>
  <c r="H86" i="3"/>
  <c r="H103" i="3"/>
  <c r="H104" i="3"/>
  <c r="H105" i="3"/>
  <c r="H106" i="3"/>
  <c r="H119" i="3"/>
  <c r="H120" i="3"/>
  <c r="H121" i="3"/>
  <c r="H122" i="3"/>
  <c r="H127" i="3"/>
  <c r="H135" i="3"/>
  <c r="H136" i="3"/>
  <c r="H137" i="3"/>
  <c r="H138" i="3"/>
  <c r="H143" i="3"/>
  <c r="H151" i="3"/>
  <c r="H152" i="3"/>
  <c r="H153" i="3"/>
  <c r="H154" i="3"/>
  <c r="H159" i="3"/>
  <c r="H167" i="3"/>
  <c r="H168" i="3"/>
  <c r="H169" i="3"/>
  <c r="H170" i="3"/>
  <c r="H175" i="3"/>
  <c r="H183" i="3"/>
  <c r="H184" i="3"/>
  <c r="H185" i="3"/>
  <c r="H186" i="3"/>
  <c r="H191" i="3"/>
  <c r="H199" i="3"/>
  <c r="H200" i="3"/>
  <c r="H201" i="3"/>
  <c r="H202" i="3"/>
  <c r="H207" i="3"/>
  <c r="H215" i="3"/>
  <c r="H216" i="3"/>
  <c r="H217" i="3"/>
  <c r="H218" i="3"/>
  <c r="H223" i="3"/>
  <c r="H231" i="3"/>
  <c r="H232" i="3"/>
  <c r="H233" i="3"/>
  <c r="H234" i="3"/>
  <c r="H239" i="3"/>
  <c r="H247" i="3"/>
  <c r="H248" i="3"/>
  <c r="H249" i="3"/>
  <c r="H250" i="3"/>
  <c r="H255" i="3"/>
  <c r="H263" i="3"/>
  <c r="H264" i="3"/>
  <c r="H265" i="3"/>
  <c r="H266" i="3"/>
  <c r="H271" i="3"/>
  <c r="H279" i="3"/>
  <c r="H280" i="3"/>
  <c r="H281" i="3"/>
  <c r="H282" i="3"/>
  <c r="H287" i="3"/>
  <c r="H295" i="3"/>
  <c r="H296" i="3"/>
  <c r="H297" i="3"/>
  <c r="H298" i="3"/>
  <c r="H303" i="3"/>
  <c r="H311" i="3"/>
  <c r="H312" i="3"/>
  <c r="H313" i="3"/>
  <c r="H314" i="3"/>
  <c r="H319" i="3"/>
  <c r="H327" i="3"/>
  <c r="H328" i="3"/>
  <c r="H329" i="3"/>
  <c r="H330" i="3"/>
  <c r="H335" i="3"/>
  <c r="H343" i="3"/>
  <c r="H344" i="3"/>
  <c r="H345" i="3"/>
  <c r="H346" i="3"/>
  <c r="H351" i="3"/>
  <c r="H359" i="3"/>
  <c r="H360" i="3"/>
  <c r="H361" i="3"/>
  <c r="H362" i="3"/>
  <c r="H367" i="3"/>
  <c r="H375" i="3"/>
  <c r="H376" i="3"/>
  <c r="H377" i="3"/>
  <c r="H378" i="3"/>
  <c r="H383" i="3"/>
  <c r="H391" i="3"/>
  <c r="H392" i="3"/>
  <c r="H393" i="3"/>
  <c r="H394" i="3"/>
  <c r="H399" i="3"/>
  <c r="H407" i="3"/>
  <c r="H408" i="3"/>
  <c r="H409" i="3"/>
  <c r="H410" i="3"/>
  <c r="H415" i="3"/>
  <c r="H423" i="3"/>
  <c r="H424" i="3"/>
  <c r="H425" i="3"/>
  <c r="H426" i="3"/>
  <c r="H431" i="3"/>
  <c r="H439" i="3"/>
  <c r="H440" i="3"/>
  <c r="H441" i="3"/>
  <c r="H442" i="3"/>
  <c r="H447" i="3"/>
  <c r="H455" i="3"/>
  <c r="H456" i="3"/>
  <c r="H457" i="3"/>
  <c r="H458" i="3"/>
  <c r="H463" i="3"/>
  <c r="H471" i="3"/>
  <c r="H472" i="3"/>
  <c r="H473" i="3"/>
  <c r="H474" i="3"/>
  <c r="G20" i="3"/>
  <c r="H20" i="3" s="1"/>
  <c r="G21" i="3"/>
  <c r="H21" i="3" s="1"/>
  <c r="G22" i="3"/>
  <c r="H22" i="3" s="1"/>
  <c r="G23" i="3"/>
  <c r="H23" i="3" s="1"/>
  <c r="G24" i="3"/>
  <c r="H24" i="3" s="1"/>
  <c r="G25" i="3"/>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G59" i="3"/>
  <c r="G60" i="3"/>
  <c r="H60" i="3" s="1"/>
  <c r="G61" i="3"/>
  <c r="H61" i="3" s="1"/>
  <c r="G62" i="3"/>
  <c r="H62" i="3" s="1"/>
  <c r="G63" i="3"/>
  <c r="H63" i="3" s="1"/>
  <c r="G64" i="3"/>
  <c r="H64" i="3" s="1"/>
  <c r="G65" i="3"/>
  <c r="H65" i="3" s="1"/>
  <c r="G66" i="3"/>
  <c r="H66" i="3" s="1"/>
  <c r="G67" i="3"/>
  <c r="H67" i="3" s="1"/>
  <c r="G68" i="3"/>
  <c r="H68" i="3" s="1"/>
  <c r="G69" i="3"/>
  <c r="H69" i="3" s="1"/>
  <c r="G70" i="3"/>
  <c r="G71" i="3"/>
  <c r="H71" i="3" s="1"/>
  <c r="G72" i="3"/>
  <c r="H72" i="3" s="1"/>
  <c r="G73" i="3"/>
  <c r="H73" i="3" s="1"/>
  <c r="G74" i="3"/>
  <c r="H74" i="3" s="1"/>
  <c r="G75" i="3"/>
  <c r="H75" i="3" s="1"/>
  <c r="G76" i="3"/>
  <c r="H76" i="3" s="1"/>
  <c r="G77" i="3"/>
  <c r="H77" i="3" s="1"/>
  <c r="G78" i="3"/>
  <c r="G79" i="3"/>
  <c r="G80" i="3"/>
  <c r="G81" i="3"/>
  <c r="H81" i="3" s="1"/>
  <c r="G82" i="3"/>
  <c r="H82" i="3" s="1"/>
  <c r="G83" i="3"/>
  <c r="H83" i="3" s="1"/>
  <c r="G84" i="3"/>
  <c r="H84" i="3" s="1"/>
  <c r="G85" i="3"/>
  <c r="H85" i="3" s="1"/>
  <c r="G86" i="3"/>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G104" i="3"/>
  <c r="G105" i="3"/>
  <c r="G106" i="3"/>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G120" i="3"/>
  <c r="G121" i="3"/>
  <c r="G122" i="3"/>
  <c r="G123" i="3"/>
  <c r="H123" i="3" s="1"/>
  <c r="G124" i="3"/>
  <c r="H124" i="3" s="1"/>
  <c r="G125" i="3"/>
  <c r="H125" i="3" s="1"/>
  <c r="G126" i="3"/>
  <c r="H126" i="3" s="1"/>
  <c r="G127" i="3"/>
  <c r="G128" i="3"/>
  <c r="H128" i="3" s="1"/>
  <c r="G129" i="3"/>
  <c r="H129" i="3" s="1"/>
  <c r="G130" i="3"/>
  <c r="H130" i="3" s="1"/>
  <c r="G131" i="3"/>
  <c r="H131" i="3" s="1"/>
  <c r="G132" i="3"/>
  <c r="H132" i="3" s="1"/>
  <c r="G133" i="3"/>
  <c r="H133" i="3" s="1"/>
  <c r="G134" i="3"/>
  <c r="H134" i="3" s="1"/>
  <c r="G135" i="3"/>
  <c r="G136" i="3"/>
  <c r="G137" i="3"/>
  <c r="G138" i="3"/>
  <c r="G139" i="3"/>
  <c r="H139" i="3" s="1"/>
  <c r="G140" i="3"/>
  <c r="H140" i="3" s="1"/>
  <c r="G141" i="3"/>
  <c r="H141" i="3" s="1"/>
  <c r="G142" i="3"/>
  <c r="H142" i="3" s="1"/>
  <c r="G143" i="3"/>
  <c r="G144" i="3"/>
  <c r="H144" i="3" s="1"/>
  <c r="G145" i="3"/>
  <c r="H145" i="3" s="1"/>
  <c r="G146" i="3"/>
  <c r="H146" i="3" s="1"/>
  <c r="G147" i="3"/>
  <c r="H147" i="3" s="1"/>
  <c r="G148" i="3"/>
  <c r="H148" i="3" s="1"/>
  <c r="G149" i="3"/>
  <c r="H149" i="3" s="1"/>
  <c r="G150" i="3"/>
  <c r="H150" i="3" s="1"/>
  <c r="G151" i="3"/>
  <c r="G152" i="3"/>
  <c r="G153" i="3"/>
  <c r="G154" i="3"/>
  <c r="G155" i="3"/>
  <c r="H155" i="3" s="1"/>
  <c r="G156" i="3"/>
  <c r="H156" i="3" s="1"/>
  <c r="G157" i="3"/>
  <c r="H157" i="3" s="1"/>
  <c r="G158" i="3"/>
  <c r="H158" i="3" s="1"/>
  <c r="G159" i="3"/>
  <c r="G160" i="3"/>
  <c r="H160" i="3" s="1"/>
  <c r="G161" i="3"/>
  <c r="H161" i="3" s="1"/>
  <c r="G162" i="3"/>
  <c r="H162" i="3" s="1"/>
  <c r="G163" i="3"/>
  <c r="H163" i="3" s="1"/>
  <c r="G164" i="3"/>
  <c r="H164" i="3" s="1"/>
  <c r="G165" i="3"/>
  <c r="H165" i="3" s="1"/>
  <c r="G166" i="3"/>
  <c r="H166" i="3" s="1"/>
  <c r="G167" i="3"/>
  <c r="G168" i="3"/>
  <c r="G169" i="3"/>
  <c r="G170" i="3"/>
  <c r="G171" i="3"/>
  <c r="H171" i="3" s="1"/>
  <c r="G172" i="3"/>
  <c r="H172" i="3" s="1"/>
  <c r="G173" i="3"/>
  <c r="H173" i="3" s="1"/>
  <c r="G174" i="3"/>
  <c r="H174" i="3" s="1"/>
  <c r="G175" i="3"/>
  <c r="G176" i="3"/>
  <c r="H176" i="3" s="1"/>
  <c r="G177" i="3"/>
  <c r="H177" i="3" s="1"/>
  <c r="G178" i="3"/>
  <c r="H178" i="3" s="1"/>
  <c r="G179" i="3"/>
  <c r="H179" i="3" s="1"/>
  <c r="G180" i="3"/>
  <c r="H180" i="3" s="1"/>
  <c r="G181" i="3"/>
  <c r="H181" i="3" s="1"/>
  <c r="G182" i="3"/>
  <c r="H182" i="3" s="1"/>
  <c r="G183" i="3"/>
  <c r="G184" i="3"/>
  <c r="G185" i="3"/>
  <c r="G186" i="3"/>
  <c r="G187" i="3"/>
  <c r="H187" i="3" s="1"/>
  <c r="G188" i="3"/>
  <c r="H188" i="3" s="1"/>
  <c r="G189" i="3"/>
  <c r="H189" i="3" s="1"/>
  <c r="G190" i="3"/>
  <c r="H190" i="3" s="1"/>
  <c r="G191" i="3"/>
  <c r="G192" i="3"/>
  <c r="H192" i="3" s="1"/>
  <c r="G193" i="3"/>
  <c r="H193" i="3" s="1"/>
  <c r="G194" i="3"/>
  <c r="H194" i="3" s="1"/>
  <c r="G195" i="3"/>
  <c r="H195" i="3" s="1"/>
  <c r="G196" i="3"/>
  <c r="H196" i="3" s="1"/>
  <c r="G197" i="3"/>
  <c r="H197" i="3" s="1"/>
  <c r="G198" i="3"/>
  <c r="H198" i="3" s="1"/>
  <c r="G199" i="3"/>
  <c r="G200" i="3"/>
  <c r="G201" i="3"/>
  <c r="G202" i="3"/>
  <c r="G203" i="3"/>
  <c r="H203" i="3" s="1"/>
  <c r="G204" i="3"/>
  <c r="H204" i="3" s="1"/>
  <c r="G205" i="3"/>
  <c r="H205" i="3" s="1"/>
  <c r="G206" i="3"/>
  <c r="H206" i="3" s="1"/>
  <c r="G207" i="3"/>
  <c r="G208" i="3"/>
  <c r="H208" i="3" s="1"/>
  <c r="G209" i="3"/>
  <c r="H209" i="3" s="1"/>
  <c r="G210" i="3"/>
  <c r="H210" i="3" s="1"/>
  <c r="G211" i="3"/>
  <c r="H211" i="3" s="1"/>
  <c r="G212" i="3"/>
  <c r="H212" i="3" s="1"/>
  <c r="G213" i="3"/>
  <c r="H213" i="3" s="1"/>
  <c r="G214" i="3"/>
  <c r="H214" i="3" s="1"/>
  <c r="G215" i="3"/>
  <c r="G216" i="3"/>
  <c r="G217" i="3"/>
  <c r="G218" i="3"/>
  <c r="G219" i="3"/>
  <c r="H219" i="3" s="1"/>
  <c r="G220" i="3"/>
  <c r="H220" i="3" s="1"/>
  <c r="G221" i="3"/>
  <c r="H221" i="3" s="1"/>
  <c r="G222" i="3"/>
  <c r="H222" i="3" s="1"/>
  <c r="G223" i="3"/>
  <c r="G224" i="3"/>
  <c r="H224" i="3" s="1"/>
  <c r="G225" i="3"/>
  <c r="H225" i="3" s="1"/>
  <c r="G226" i="3"/>
  <c r="H226" i="3" s="1"/>
  <c r="G227" i="3"/>
  <c r="H227" i="3" s="1"/>
  <c r="G228" i="3"/>
  <c r="H228" i="3" s="1"/>
  <c r="G229" i="3"/>
  <c r="H229" i="3" s="1"/>
  <c r="G230" i="3"/>
  <c r="H230" i="3" s="1"/>
  <c r="G231" i="3"/>
  <c r="G232" i="3"/>
  <c r="G233" i="3"/>
  <c r="G234" i="3"/>
  <c r="G235" i="3"/>
  <c r="H235" i="3" s="1"/>
  <c r="G236" i="3"/>
  <c r="H236" i="3" s="1"/>
  <c r="G237" i="3"/>
  <c r="H237" i="3" s="1"/>
  <c r="G238" i="3"/>
  <c r="H238" i="3" s="1"/>
  <c r="G239" i="3"/>
  <c r="G240" i="3"/>
  <c r="H240" i="3" s="1"/>
  <c r="G241" i="3"/>
  <c r="H241" i="3" s="1"/>
  <c r="G242" i="3"/>
  <c r="H242" i="3" s="1"/>
  <c r="G243" i="3"/>
  <c r="H243" i="3" s="1"/>
  <c r="G244" i="3"/>
  <c r="H244" i="3" s="1"/>
  <c r="G245" i="3"/>
  <c r="H245" i="3" s="1"/>
  <c r="G246" i="3"/>
  <c r="H246" i="3" s="1"/>
  <c r="G247" i="3"/>
  <c r="G248" i="3"/>
  <c r="G249" i="3"/>
  <c r="G250" i="3"/>
  <c r="G251" i="3"/>
  <c r="H251" i="3" s="1"/>
  <c r="G252" i="3"/>
  <c r="H252" i="3" s="1"/>
  <c r="G253" i="3"/>
  <c r="H253" i="3" s="1"/>
  <c r="G254" i="3"/>
  <c r="H254" i="3" s="1"/>
  <c r="G255" i="3"/>
  <c r="G256" i="3"/>
  <c r="H256" i="3" s="1"/>
  <c r="G257" i="3"/>
  <c r="H257" i="3" s="1"/>
  <c r="G258" i="3"/>
  <c r="H258" i="3" s="1"/>
  <c r="G259" i="3"/>
  <c r="H259" i="3" s="1"/>
  <c r="G260" i="3"/>
  <c r="H260" i="3" s="1"/>
  <c r="G261" i="3"/>
  <c r="H261" i="3" s="1"/>
  <c r="G262" i="3"/>
  <c r="H262" i="3" s="1"/>
  <c r="G263" i="3"/>
  <c r="G264" i="3"/>
  <c r="G265" i="3"/>
  <c r="G266" i="3"/>
  <c r="G267" i="3"/>
  <c r="H267" i="3" s="1"/>
  <c r="G268" i="3"/>
  <c r="H268" i="3" s="1"/>
  <c r="G269" i="3"/>
  <c r="H269" i="3" s="1"/>
  <c r="G270" i="3"/>
  <c r="H270" i="3" s="1"/>
  <c r="G271" i="3"/>
  <c r="G272" i="3"/>
  <c r="H272" i="3" s="1"/>
  <c r="G273" i="3"/>
  <c r="H273" i="3" s="1"/>
  <c r="G274" i="3"/>
  <c r="H274" i="3" s="1"/>
  <c r="G275" i="3"/>
  <c r="H275" i="3" s="1"/>
  <c r="G276" i="3"/>
  <c r="H276" i="3" s="1"/>
  <c r="G277" i="3"/>
  <c r="H277" i="3" s="1"/>
  <c r="G278" i="3"/>
  <c r="H278" i="3" s="1"/>
  <c r="G279" i="3"/>
  <c r="G280" i="3"/>
  <c r="G281" i="3"/>
  <c r="G282" i="3"/>
  <c r="G283" i="3"/>
  <c r="H283" i="3" s="1"/>
  <c r="G284" i="3"/>
  <c r="H284" i="3" s="1"/>
  <c r="G285" i="3"/>
  <c r="H285" i="3" s="1"/>
  <c r="G286" i="3"/>
  <c r="H286" i="3" s="1"/>
  <c r="G287" i="3"/>
  <c r="G288" i="3"/>
  <c r="H288" i="3" s="1"/>
  <c r="G289" i="3"/>
  <c r="H289" i="3" s="1"/>
  <c r="G290" i="3"/>
  <c r="H290" i="3" s="1"/>
  <c r="G291" i="3"/>
  <c r="H291" i="3" s="1"/>
  <c r="G292" i="3"/>
  <c r="H292" i="3" s="1"/>
  <c r="G293" i="3"/>
  <c r="H293" i="3" s="1"/>
  <c r="G294" i="3"/>
  <c r="H294" i="3" s="1"/>
  <c r="G295" i="3"/>
  <c r="G296" i="3"/>
  <c r="G297" i="3"/>
  <c r="G298" i="3"/>
  <c r="G299" i="3"/>
  <c r="H299" i="3" s="1"/>
  <c r="G300" i="3"/>
  <c r="H300" i="3" s="1"/>
  <c r="G301" i="3"/>
  <c r="H301" i="3" s="1"/>
  <c r="G302" i="3"/>
  <c r="H302" i="3" s="1"/>
  <c r="G303" i="3"/>
  <c r="G304" i="3"/>
  <c r="H304" i="3" s="1"/>
  <c r="G305" i="3"/>
  <c r="H305" i="3" s="1"/>
  <c r="G306" i="3"/>
  <c r="H306" i="3" s="1"/>
  <c r="G307" i="3"/>
  <c r="H307" i="3" s="1"/>
  <c r="G308" i="3"/>
  <c r="H308" i="3" s="1"/>
  <c r="G309" i="3"/>
  <c r="H309" i="3" s="1"/>
  <c r="G310" i="3"/>
  <c r="H310" i="3" s="1"/>
  <c r="G311" i="3"/>
  <c r="G312" i="3"/>
  <c r="G313" i="3"/>
  <c r="G314" i="3"/>
  <c r="G315" i="3"/>
  <c r="H315" i="3" s="1"/>
  <c r="G316" i="3"/>
  <c r="H316" i="3" s="1"/>
  <c r="G317" i="3"/>
  <c r="H317" i="3" s="1"/>
  <c r="G318" i="3"/>
  <c r="H318" i="3" s="1"/>
  <c r="G319" i="3"/>
  <c r="G320" i="3"/>
  <c r="H320" i="3" s="1"/>
  <c r="G321" i="3"/>
  <c r="H321" i="3" s="1"/>
  <c r="G322" i="3"/>
  <c r="H322" i="3" s="1"/>
  <c r="G323" i="3"/>
  <c r="H323" i="3" s="1"/>
  <c r="G324" i="3"/>
  <c r="H324" i="3" s="1"/>
  <c r="G325" i="3"/>
  <c r="H325" i="3" s="1"/>
  <c r="G326" i="3"/>
  <c r="H326" i="3" s="1"/>
  <c r="G327" i="3"/>
  <c r="G328" i="3"/>
  <c r="G329" i="3"/>
  <c r="G330" i="3"/>
  <c r="G331" i="3"/>
  <c r="H331" i="3" s="1"/>
  <c r="G332" i="3"/>
  <c r="H332" i="3" s="1"/>
  <c r="G333" i="3"/>
  <c r="H333" i="3" s="1"/>
  <c r="G334" i="3"/>
  <c r="H334" i="3" s="1"/>
  <c r="G335" i="3"/>
  <c r="G336" i="3"/>
  <c r="H336" i="3" s="1"/>
  <c r="G337" i="3"/>
  <c r="H337" i="3" s="1"/>
  <c r="G338" i="3"/>
  <c r="H338" i="3" s="1"/>
  <c r="G339" i="3"/>
  <c r="H339" i="3" s="1"/>
  <c r="G340" i="3"/>
  <c r="H340" i="3" s="1"/>
  <c r="G341" i="3"/>
  <c r="H341" i="3" s="1"/>
  <c r="G342" i="3"/>
  <c r="H342" i="3" s="1"/>
  <c r="G343" i="3"/>
  <c r="G344" i="3"/>
  <c r="G345" i="3"/>
  <c r="G346" i="3"/>
  <c r="G347" i="3"/>
  <c r="H347" i="3" s="1"/>
  <c r="G348" i="3"/>
  <c r="H348" i="3" s="1"/>
  <c r="G349" i="3"/>
  <c r="H349" i="3" s="1"/>
  <c r="G350" i="3"/>
  <c r="H350" i="3" s="1"/>
  <c r="G351" i="3"/>
  <c r="G352" i="3"/>
  <c r="H352" i="3" s="1"/>
  <c r="G353" i="3"/>
  <c r="H353" i="3" s="1"/>
  <c r="G354" i="3"/>
  <c r="H354" i="3" s="1"/>
  <c r="G355" i="3"/>
  <c r="H355" i="3" s="1"/>
  <c r="G356" i="3"/>
  <c r="H356" i="3" s="1"/>
  <c r="G357" i="3"/>
  <c r="H357" i="3" s="1"/>
  <c r="G358" i="3"/>
  <c r="H358" i="3" s="1"/>
  <c r="G359" i="3"/>
  <c r="G360" i="3"/>
  <c r="G361" i="3"/>
  <c r="G362" i="3"/>
  <c r="G363" i="3"/>
  <c r="H363" i="3" s="1"/>
  <c r="G364" i="3"/>
  <c r="H364" i="3" s="1"/>
  <c r="G365" i="3"/>
  <c r="H365" i="3" s="1"/>
  <c r="G366" i="3"/>
  <c r="H366" i="3" s="1"/>
  <c r="G367" i="3"/>
  <c r="G368" i="3"/>
  <c r="H368" i="3" s="1"/>
  <c r="G369" i="3"/>
  <c r="H369" i="3" s="1"/>
  <c r="G370" i="3"/>
  <c r="H370" i="3" s="1"/>
  <c r="G371" i="3"/>
  <c r="H371" i="3" s="1"/>
  <c r="G372" i="3"/>
  <c r="H372" i="3" s="1"/>
  <c r="G373" i="3"/>
  <c r="H373" i="3" s="1"/>
  <c r="G374" i="3"/>
  <c r="H374" i="3" s="1"/>
  <c r="G375" i="3"/>
  <c r="G376" i="3"/>
  <c r="G377" i="3"/>
  <c r="G378" i="3"/>
  <c r="G379" i="3"/>
  <c r="H379" i="3" s="1"/>
  <c r="G380" i="3"/>
  <c r="H380" i="3" s="1"/>
  <c r="G381" i="3"/>
  <c r="H381" i="3" s="1"/>
  <c r="G382" i="3"/>
  <c r="H382" i="3" s="1"/>
  <c r="G383" i="3"/>
  <c r="G384" i="3"/>
  <c r="H384" i="3" s="1"/>
  <c r="G385" i="3"/>
  <c r="H385" i="3" s="1"/>
  <c r="G386" i="3"/>
  <c r="H386" i="3" s="1"/>
  <c r="G387" i="3"/>
  <c r="H387" i="3" s="1"/>
  <c r="G388" i="3"/>
  <c r="H388" i="3" s="1"/>
  <c r="G389" i="3"/>
  <c r="H389" i="3" s="1"/>
  <c r="G390" i="3"/>
  <c r="H390" i="3" s="1"/>
  <c r="G391" i="3"/>
  <c r="G392" i="3"/>
  <c r="G393" i="3"/>
  <c r="G394" i="3"/>
  <c r="G395" i="3"/>
  <c r="H395" i="3" s="1"/>
  <c r="G396" i="3"/>
  <c r="H396" i="3" s="1"/>
  <c r="G397" i="3"/>
  <c r="H397" i="3" s="1"/>
  <c r="G398" i="3"/>
  <c r="H398" i="3" s="1"/>
  <c r="G399" i="3"/>
  <c r="G400" i="3"/>
  <c r="H400" i="3" s="1"/>
  <c r="G401" i="3"/>
  <c r="H401" i="3" s="1"/>
  <c r="G402" i="3"/>
  <c r="H402" i="3" s="1"/>
  <c r="G403" i="3"/>
  <c r="H403" i="3" s="1"/>
  <c r="G404" i="3"/>
  <c r="H404" i="3" s="1"/>
  <c r="G405" i="3"/>
  <c r="H405" i="3" s="1"/>
  <c r="G406" i="3"/>
  <c r="H406" i="3" s="1"/>
  <c r="G407" i="3"/>
  <c r="G408" i="3"/>
  <c r="G409" i="3"/>
  <c r="G410" i="3"/>
  <c r="G411" i="3"/>
  <c r="H411" i="3" s="1"/>
  <c r="G412" i="3"/>
  <c r="H412" i="3" s="1"/>
  <c r="G413" i="3"/>
  <c r="H413" i="3" s="1"/>
  <c r="G414" i="3"/>
  <c r="H414" i="3" s="1"/>
  <c r="G415" i="3"/>
  <c r="G416" i="3"/>
  <c r="H416" i="3" s="1"/>
  <c r="G417" i="3"/>
  <c r="H417" i="3" s="1"/>
  <c r="G418" i="3"/>
  <c r="H418" i="3" s="1"/>
  <c r="G419" i="3"/>
  <c r="H419" i="3" s="1"/>
  <c r="G420" i="3"/>
  <c r="H420" i="3" s="1"/>
  <c r="G421" i="3"/>
  <c r="H421" i="3" s="1"/>
  <c r="G422" i="3"/>
  <c r="H422" i="3" s="1"/>
  <c r="G423" i="3"/>
  <c r="G424" i="3"/>
  <c r="G425" i="3"/>
  <c r="G426" i="3"/>
  <c r="G427" i="3"/>
  <c r="H427" i="3" s="1"/>
  <c r="G428" i="3"/>
  <c r="H428" i="3" s="1"/>
  <c r="G429" i="3"/>
  <c r="H429" i="3" s="1"/>
  <c r="G430" i="3"/>
  <c r="H430" i="3" s="1"/>
  <c r="G431" i="3"/>
  <c r="G432" i="3"/>
  <c r="H432" i="3" s="1"/>
  <c r="G433" i="3"/>
  <c r="H433" i="3" s="1"/>
  <c r="G434" i="3"/>
  <c r="H434" i="3" s="1"/>
  <c r="G435" i="3"/>
  <c r="H435" i="3" s="1"/>
  <c r="G436" i="3"/>
  <c r="H436" i="3" s="1"/>
  <c r="G437" i="3"/>
  <c r="H437" i="3" s="1"/>
  <c r="G438" i="3"/>
  <c r="H438" i="3" s="1"/>
  <c r="G439" i="3"/>
  <c r="G440" i="3"/>
  <c r="G441" i="3"/>
  <c r="G442" i="3"/>
  <c r="G443" i="3"/>
  <c r="H443" i="3" s="1"/>
  <c r="G444" i="3"/>
  <c r="H444" i="3" s="1"/>
  <c r="G445" i="3"/>
  <c r="H445" i="3" s="1"/>
  <c r="G446" i="3"/>
  <c r="H446" i="3" s="1"/>
  <c r="G447" i="3"/>
  <c r="G448" i="3"/>
  <c r="H448" i="3" s="1"/>
  <c r="G449" i="3"/>
  <c r="H449" i="3" s="1"/>
  <c r="G450" i="3"/>
  <c r="H450" i="3" s="1"/>
  <c r="G451" i="3"/>
  <c r="H451" i="3" s="1"/>
  <c r="G452" i="3"/>
  <c r="H452" i="3" s="1"/>
  <c r="G453" i="3"/>
  <c r="H453" i="3" s="1"/>
  <c r="G454" i="3"/>
  <c r="H454" i="3" s="1"/>
  <c r="G455" i="3"/>
  <c r="G456" i="3"/>
  <c r="G457" i="3"/>
  <c r="G458" i="3"/>
  <c r="G459" i="3"/>
  <c r="H459" i="3" s="1"/>
  <c r="G460" i="3"/>
  <c r="H460" i="3" s="1"/>
  <c r="G461" i="3"/>
  <c r="H461" i="3" s="1"/>
  <c r="G462" i="3"/>
  <c r="H462" i="3" s="1"/>
  <c r="G463" i="3"/>
  <c r="G464" i="3"/>
  <c r="H464" i="3" s="1"/>
  <c r="G465" i="3"/>
  <c r="H465" i="3" s="1"/>
  <c r="G466" i="3"/>
  <c r="H466" i="3" s="1"/>
  <c r="G467" i="3"/>
  <c r="H467" i="3" s="1"/>
  <c r="G468" i="3"/>
  <c r="H468" i="3" s="1"/>
  <c r="G469" i="3"/>
  <c r="H469" i="3" s="1"/>
  <c r="G470" i="3"/>
  <c r="H470" i="3" s="1"/>
  <c r="G471" i="3"/>
  <c r="G472" i="3"/>
  <c r="G473" i="3"/>
  <c r="G474" i="3"/>
  <c r="G3" i="3"/>
  <c r="H3" i="3" s="1"/>
  <c r="G4" i="3"/>
  <c r="H4" i="3" s="1"/>
  <c r="G5" i="3"/>
  <c r="H5"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 i="3"/>
  <c r="H2" i="3" s="1"/>
  <c r="L23" i="3" l="1"/>
  <c r="L22" i="3"/>
</calcChain>
</file>

<file path=xl/sharedStrings.xml><?xml version="1.0" encoding="utf-8"?>
<sst xmlns="http://schemas.openxmlformats.org/spreadsheetml/2006/main" count="8235" uniqueCount="145">
  <si>
    <t>ClaimID</t>
  </si>
  <si>
    <t>Age</t>
  </si>
  <si>
    <t>Gender</t>
  </si>
  <si>
    <t>DiseaseCategory</t>
  </si>
  <si>
    <t>ClaimAmount</t>
  </si>
  <si>
    <t>IsApproved</t>
  </si>
  <si>
    <t>Female</t>
  </si>
  <si>
    <t>Cardiology</t>
  </si>
  <si>
    <t>Yes</t>
  </si>
  <si>
    <t>Male</t>
  </si>
  <si>
    <t>Neurology</t>
  </si>
  <si>
    <t>Orthopedics</t>
  </si>
  <si>
    <t>No</t>
  </si>
  <si>
    <t>Oncology</t>
  </si>
  <si>
    <t>UpdatedClaimAmount</t>
  </si>
  <si>
    <r>
      <t xml:space="preserve">The sheet </t>
    </r>
    <r>
      <rPr>
        <b/>
        <i/>
        <sz val="11"/>
        <color theme="1"/>
        <rFont val="Calibri"/>
        <family val="2"/>
        <scheme val="minor"/>
      </rPr>
      <t>replicates the original data</t>
    </r>
    <r>
      <rPr>
        <i/>
        <sz val="11"/>
        <color theme="1"/>
        <rFont val="Calibri"/>
        <family val="2"/>
        <scheme val="minor"/>
      </rPr>
      <t xml:space="preserve"> and </t>
    </r>
    <r>
      <rPr>
        <b/>
        <i/>
        <sz val="11"/>
        <color theme="1"/>
        <rFont val="Calibri"/>
        <family val="2"/>
        <scheme val="minor"/>
      </rPr>
      <t>highlights the missing values and the outliers</t>
    </r>
    <r>
      <rPr>
        <i/>
        <sz val="11"/>
        <color theme="1"/>
        <rFont val="Calibri"/>
        <family val="2"/>
        <scheme val="minor"/>
      </rPr>
      <t xml:space="preserve"> found using the below </t>
    </r>
    <r>
      <rPr>
        <b/>
        <i/>
        <sz val="11"/>
        <color theme="1"/>
        <rFont val="Calibri"/>
        <family val="2"/>
        <scheme val="minor"/>
      </rPr>
      <t>scatter plot diagram</t>
    </r>
    <r>
      <rPr>
        <i/>
        <sz val="11"/>
        <color theme="1"/>
        <rFont val="Calibri"/>
        <family val="2"/>
        <scheme val="minor"/>
      </rPr>
      <t xml:space="preserve"> (Age Vs Claim Amount)
</t>
    </r>
    <r>
      <rPr>
        <b/>
        <i/>
        <sz val="11"/>
        <color theme="1"/>
        <rFont val="Calibri"/>
        <family val="2"/>
        <scheme val="minor"/>
      </rPr>
      <t>Operations done in the sheet:</t>
    </r>
    <r>
      <rPr>
        <i/>
        <sz val="11"/>
        <color theme="1"/>
        <rFont val="Calibri"/>
        <family val="2"/>
        <scheme val="minor"/>
      </rPr>
      <t xml:space="preserve">
- </t>
    </r>
    <r>
      <rPr>
        <b/>
        <i/>
        <sz val="11"/>
        <color theme="1"/>
        <rFont val="Calibri"/>
        <family val="2"/>
        <scheme val="minor"/>
      </rPr>
      <t>UpdatedClaimAmount</t>
    </r>
    <r>
      <rPr>
        <i/>
        <sz val="11"/>
        <color theme="1"/>
        <rFont val="Calibri"/>
        <family val="2"/>
        <scheme val="minor"/>
      </rPr>
      <t xml:space="preserve"> indicating the claim amount with valuation only upto 2 decimal points for better understanding </t>
    </r>
    <r>
      <rPr>
        <b/>
        <i/>
        <sz val="11"/>
        <color theme="1"/>
        <rFont val="Calibri"/>
        <family val="2"/>
        <scheme val="minor"/>
      </rPr>
      <t>[Function Used: Trunc]</t>
    </r>
    <r>
      <rPr>
        <i/>
        <sz val="11"/>
        <color theme="1"/>
        <rFont val="Calibri"/>
        <family val="2"/>
        <scheme val="minor"/>
      </rPr>
      <t xml:space="preserve">
-</t>
    </r>
    <r>
      <rPr>
        <b/>
        <i/>
        <sz val="11"/>
        <color theme="1"/>
        <rFont val="Calibri"/>
        <family val="2"/>
        <scheme val="minor"/>
      </rPr>
      <t>Highlight missing fields</t>
    </r>
    <r>
      <rPr>
        <i/>
        <sz val="11"/>
        <color theme="1"/>
        <rFont val="Calibri"/>
        <family val="2"/>
        <scheme val="minor"/>
      </rPr>
      <t xml:space="preserve"> with</t>
    </r>
    <r>
      <rPr>
        <b/>
        <i/>
        <sz val="11"/>
        <color rgb="FFFF0000"/>
        <rFont val="Calibri"/>
        <family val="2"/>
        <scheme val="minor"/>
      </rPr>
      <t xml:space="preserve"> Red </t>
    </r>
    <r>
      <rPr>
        <i/>
        <sz val="11"/>
        <color theme="1"/>
        <rFont val="Calibri"/>
        <family val="2"/>
        <scheme val="minor"/>
      </rPr>
      <t>Cell fills.
-</t>
    </r>
    <r>
      <rPr>
        <b/>
        <i/>
        <sz val="11"/>
        <color theme="1"/>
        <rFont val="Calibri"/>
        <family val="2"/>
        <scheme val="minor"/>
      </rPr>
      <t>Highlight outliers</t>
    </r>
    <r>
      <rPr>
        <i/>
        <sz val="11"/>
        <color theme="1"/>
        <rFont val="Calibri"/>
        <family val="2"/>
        <scheme val="minor"/>
      </rPr>
      <t xml:space="preserve"> with </t>
    </r>
    <r>
      <rPr>
        <b/>
        <i/>
        <sz val="11"/>
        <color rgb="FF7030A0"/>
        <rFont val="Calibri"/>
        <family val="2"/>
        <scheme val="minor"/>
      </rPr>
      <t>Purple</t>
    </r>
    <r>
      <rPr>
        <i/>
        <sz val="11"/>
        <color theme="1"/>
        <rFont val="Calibri"/>
        <family val="2"/>
        <scheme val="minor"/>
      </rPr>
      <t xml:space="preserve"> Cell fills. </t>
    </r>
    <r>
      <rPr>
        <b/>
        <i/>
        <sz val="11"/>
        <color theme="1"/>
        <rFont val="Calibri"/>
        <family val="2"/>
        <scheme val="minor"/>
      </rPr>
      <t>[Conditional Formating: UpdatedClaimAmount Values not between 900 and 10,000]</t>
    </r>
  </si>
  <si>
    <t>-</t>
  </si>
  <si>
    <t>FinalClaimAmount</t>
  </si>
  <si>
    <r>
      <t xml:space="preserve">The sheet </t>
    </r>
    <r>
      <rPr>
        <b/>
        <i/>
        <sz val="11"/>
        <color theme="1"/>
        <rFont val="Calibri"/>
        <family val="2"/>
        <scheme val="minor"/>
      </rPr>
      <t xml:space="preserve">indicates data's central tendencies </t>
    </r>
    <r>
      <rPr>
        <i/>
        <sz val="11"/>
        <color theme="1"/>
        <rFont val="Calibri"/>
        <family val="2"/>
        <scheme val="minor"/>
      </rPr>
      <t xml:space="preserve">of various parameters (Columns) </t>
    </r>
    <r>
      <rPr>
        <b/>
        <i/>
        <sz val="11"/>
        <color theme="1"/>
        <rFont val="Calibri"/>
        <family val="2"/>
        <scheme val="minor"/>
      </rPr>
      <t xml:space="preserve">and standard deviation of UpdatedClaimAmount and Age. </t>
    </r>
    <r>
      <rPr>
        <i/>
        <sz val="11"/>
        <color theme="1"/>
        <rFont val="Calibri"/>
        <family val="2"/>
        <scheme val="minor"/>
      </rPr>
      <t xml:space="preserve">After calculating the standard deviation as shown below, </t>
    </r>
    <r>
      <rPr>
        <b/>
        <i/>
        <sz val="11"/>
        <color theme="1"/>
        <rFont val="Calibri"/>
        <family val="2"/>
        <scheme val="minor"/>
      </rPr>
      <t>Upper and Lower bounds are calculated to identify the range of data necessary for building the data model. All the data outside these bounds are not considered for the further analysis</t>
    </r>
    <r>
      <rPr>
        <i/>
        <sz val="11"/>
        <color theme="1"/>
        <rFont val="Calibri"/>
        <family val="2"/>
        <scheme val="minor"/>
      </rPr>
      <t xml:space="preserve">
</t>
    </r>
    <r>
      <rPr>
        <b/>
        <i/>
        <sz val="11"/>
        <color theme="1"/>
        <rFont val="Calibri"/>
        <family val="2"/>
        <scheme val="minor"/>
      </rPr>
      <t>Operations done in the sheet:
-Standard Deviation [Function used: Stdev.p]</t>
    </r>
    <r>
      <rPr>
        <i/>
        <sz val="11"/>
        <color theme="1"/>
        <rFont val="Calibri"/>
        <family val="2"/>
        <scheme val="minor"/>
      </rPr>
      <t xml:space="preserve">
-</t>
    </r>
    <r>
      <rPr>
        <b/>
        <i/>
        <sz val="11"/>
        <color theme="1"/>
        <rFont val="Calibri"/>
        <family val="2"/>
        <scheme val="minor"/>
      </rPr>
      <t>FinalClaimAmount</t>
    </r>
    <r>
      <rPr>
        <i/>
        <sz val="11"/>
        <color theme="1"/>
        <rFont val="Calibri"/>
        <family val="2"/>
        <scheme val="minor"/>
      </rPr>
      <t xml:space="preserve"> indicating the claim amount excluding the outliers (Records outside the Upper and Lower Class Limits UCL, LCL) </t>
    </r>
    <r>
      <rPr>
        <b/>
        <i/>
        <sz val="11"/>
        <color theme="1"/>
        <rFont val="Calibri"/>
        <family val="2"/>
        <scheme val="minor"/>
      </rPr>
      <t>[Function Used: Conditional Formating; IF Condition]</t>
    </r>
    <r>
      <rPr>
        <i/>
        <sz val="11"/>
        <color theme="1"/>
        <rFont val="Calibri"/>
        <family val="2"/>
        <scheme val="minor"/>
      </rPr>
      <t xml:space="preserve">
-</t>
    </r>
    <r>
      <rPr>
        <b/>
        <i/>
        <sz val="11"/>
        <color theme="1"/>
        <rFont val="Calibri"/>
        <family val="2"/>
        <scheme val="minor"/>
      </rPr>
      <t>Deletion of records for missing Age fields</t>
    </r>
    <r>
      <rPr>
        <i/>
        <sz val="11"/>
        <color theme="1"/>
        <rFont val="Calibri"/>
        <family val="2"/>
        <scheme val="minor"/>
      </rPr>
      <t xml:space="preserve">
-Calculation of UCL and LCL using </t>
    </r>
    <r>
      <rPr>
        <b/>
        <i/>
        <sz val="11"/>
        <color theme="1"/>
        <rFont val="Calibri"/>
        <family val="2"/>
        <scheme val="minor"/>
      </rPr>
      <t>Limits=Median ± 2x Standard Deviation</t>
    </r>
  </si>
  <si>
    <t>Data Description</t>
  </si>
  <si>
    <t>Updated Claim Amount</t>
  </si>
  <si>
    <t>General</t>
  </si>
  <si>
    <t>Mean</t>
  </si>
  <si>
    <t>Median</t>
  </si>
  <si>
    <t>Std dev</t>
  </si>
  <si>
    <t>Std Dev</t>
  </si>
  <si>
    <t>Calculation of Upper Class Limit (UCL) and Lower Class Limit (LCL)</t>
  </si>
  <si>
    <t>For Claim Amount</t>
  </si>
  <si>
    <t>UCL</t>
  </si>
  <si>
    <t>LCL</t>
  </si>
  <si>
    <t>Age Class</t>
  </si>
  <si>
    <t>Final Claim Amount</t>
  </si>
  <si>
    <t>18-27</t>
  </si>
  <si>
    <t>Calculation of Average Claim Amount according to disease category and age group</t>
  </si>
  <si>
    <t>Average of FinalClaimAmount</t>
  </si>
  <si>
    <t>Column Labels</t>
  </si>
  <si>
    <t>Row Labels</t>
  </si>
  <si>
    <t>Grand Total</t>
  </si>
  <si>
    <t>28-37</t>
  </si>
  <si>
    <t>38-47</t>
  </si>
  <si>
    <t>48-57</t>
  </si>
  <si>
    <t>58-67</t>
  </si>
  <si>
    <t>68-77</t>
  </si>
  <si>
    <t>78-87</t>
  </si>
  <si>
    <t>88-97</t>
  </si>
  <si>
    <r>
      <t xml:space="preserve">As the data shows that Age is the independent variable from other columns such as gender, disease category or claim amont, imputing missing values of Age column is not justified. A Correlation test has been conducted for understanding and to find if there are any correlation between age factor and other variables. The same has been shown below. However after the validation, it was observed that the above statement remains true and there is no such significant relation between age and other factors. Consideration of average value for all the missing Age fields would change analysis focusing more towards patients having age around 48 to 57. Hence for the further analysis, records with missing age field hasn't been considered.  A New column has been added in this sheet named "Age Class" representing age class of the "Age" value provided in the 'B' Column. Moving forward with the analysis, "Age Class" would be used instead of individual "Age" provided in the 'B' column. Missing Claim Amount has been imputed using average value of Claim amount for specific Age Group falling under particualr type of disease category. Above Pivot table represents the average claim amount according to the Age Class and Disease Category.
</t>
    </r>
    <r>
      <rPr>
        <b/>
        <i/>
        <sz val="11"/>
        <color theme="1"/>
        <rFont val="Calibri"/>
        <family val="2"/>
        <scheme val="minor"/>
      </rPr>
      <t>Operations done in the sheet:
-Impute Missing Values of Final Claim Amount: Index Function (To Fetch Value from a cell) combined with Match Function (To Provide Address of the cell for Index Function)</t>
    </r>
    <r>
      <rPr>
        <i/>
        <sz val="11"/>
        <color theme="1"/>
        <rFont val="Calibri"/>
        <family val="2"/>
        <scheme val="minor"/>
      </rPr>
      <t xml:space="preserve">
-</t>
    </r>
    <r>
      <rPr>
        <b/>
        <i/>
        <sz val="11"/>
        <color theme="1"/>
        <rFont val="Calibri"/>
        <family val="2"/>
        <scheme val="minor"/>
      </rPr>
      <t>FinalClaimAmount</t>
    </r>
    <r>
      <rPr>
        <i/>
        <sz val="11"/>
        <color theme="1"/>
        <rFont val="Calibri"/>
        <family val="2"/>
        <scheme val="minor"/>
      </rPr>
      <t xml:space="preserve"> indicating the claim amount excluding the outliers (Records outside the Upper and Lower Class Limits UCL, LCL) </t>
    </r>
    <r>
      <rPr>
        <b/>
        <i/>
        <sz val="11"/>
        <color theme="1"/>
        <rFont val="Calibri"/>
        <family val="2"/>
        <scheme val="minor"/>
      </rPr>
      <t>[Function Used: Conditional Formating; IF Condition]</t>
    </r>
  </si>
  <si>
    <t>Regression Analysis : Age Vs Claim Amount</t>
  </si>
  <si>
    <t>SUMMARY OUTPUT</t>
  </si>
  <si>
    <t>Regression Statistics</t>
  </si>
  <si>
    <t>Multiple R</t>
  </si>
  <si>
    <t>Pearson Correlation Coefficient Value</t>
  </si>
  <si>
    <t>R Square</t>
  </si>
  <si>
    <t>Coefficient of determination</t>
  </si>
  <si>
    <t>Adjusted R Square</t>
  </si>
  <si>
    <t>Standard Error</t>
  </si>
  <si>
    <t>Observations</t>
  </si>
  <si>
    <t>ANOVA</t>
  </si>
  <si>
    <t>df</t>
  </si>
  <si>
    <t>SS</t>
  </si>
  <si>
    <t>MS</t>
  </si>
  <si>
    <t>F</t>
  </si>
  <si>
    <t>Significance F</t>
  </si>
  <si>
    <t>Regression</t>
  </si>
  <si>
    <t>P&gt;0.05</t>
  </si>
  <si>
    <t>Residual</t>
  </si>
  <si>
    <t>Total</t>
  </si>
  <si>
    <t>Coefficients</t>
  </si>
  <si>
    <t>t Stat</t>
  </si>
  <si>
    <t>P-value</t>
  </si>
  <si>
    <t>Lower 95%</t>
  </si>
  <si>
    <t>Upper 95%</t>
  </si>
  <si>
    <t>Lower 95.0%</t>
  </si>
  <si>
    <t>Upper 95.0%</t>
  </si>
  <si>
    <t>Intercept</t>
  </si>
  <si>
    <t>Y = -11.03549572x + 6026.4293</t>
  </si>
  <si>
    <t>Regression Analysis : Age Vs Disease Category</t>
  </si>
  <si>
    <t>P&lt;0.05</t>
  </si>
  <si>
    <t>Y=0.006414x + 2.12616</t>
  </si>
  <si>
    <r>
      <t xml:space="preserve">The sheet </t>
    </r>
    <r>
      <rPr>
        <b/>
        <i/>
        <sz val="11"/>
        <color theme="1"/>
        <rFont val="Calibri"/>
        <family val="2"/>
        <scheme val="minor"/>
      </rPr>
      <t>indicates Final Raw data which would be used for furthe Analysis.</t>
    </r>
    <r>
      <rPr>
        <i/>
        <sz val="11"/>
        <color theme="1"/>
        <rFont val="Calibri"/>
        <family val="2"/>
        <scheme val="minor"/>
      </rPr>
      <t xml:space="preserve">
Changes made till time:
- Records with missing Age Fields has been removed for the Analysis
- Claim Amount Outliers are identified and removed for the Analysis
- Missing Claim Amount has been imputed using average vlaue of claim for a particualr age class and having particular disease categorty.
- Age Value are grouped by Age Class. Each Class represents width of 9</t>
    </r>
  </si>
  <si>
    <t>Preliminary Analysis of Data</t>
  </si>
  <si>
    <t>Data Source: Statista :: Population of the Republic of Ireland in 2022, by age group (in 1,000s)</t>
  </si>
  <si>
    <t>0 - 14 years</t>
  </si>
  <si>
    <t>15 - 24 years</t>
  </si>
  <si>
    <t>25 - 44 years</t>
  </si>
  <si>
    <t>45 - 64 years</t>
  </si>
  <si>
    <t>65 years and over</t>
  </si>
  <si>
    <r>
      <rPr>
        <sz val="11"/>
        <color theme="1"/>
        <rFont val="Calibri"/>
        <family val="2"/>
        <scheme val="minor"/>
      </rPr>
      <t>The graph indicates population distribution across different age groups in Ireland,2022. It can be concluded that majority of the population lies around the age of 25 to 64 and the trendline falls as the age increases. Similar pattern has been observed in the provided Insurance data set as well where people having age around 38 to 67 has the maximum number of cases as justified by the population distribution of Ireland.</t>
    </r>
    <r>
      <rPr>
        <u/>
        <sz val="11"/>
        <color theme="10"/>
        <rFont val="Calibri"/>
        <family val="2"/>
        <scheme val="minor"/>
      </rPr>
      <t xml:space="preserve">
Source of data: Statista:: https://www.statista.com/statistics/710767/irish-population-by-age/</t>
    </r>
  </si>
  <si>
    <t>Relation between Age and Disease Count with respect to population distribution by Age Groups</t>
  </si>
  <si>
    <t>(All)</t>
  </si>
  <si>
    <t>The Line chart demonstrates count of cases distributed across different Age Classes. It can be observed that majority of the cases are seen where age is between 38 to 67. This is true for all disease category except Cardiology. One can observe that Cardiological cases decreases as the age increases. The possible explaination might be because of working class people around the age of 38 to 67 living a more active life and then there is a sudden spike of cases for the age group of 68 to 77 because of their lifestyle and then cases reduces as the population count itself reduces. Hence for further analysis, the age class has been clustered into two groups for all disease categories except Cardiology
Group 01: Age from 18 to 57
Group 02: Age from 58 to 97</t>
  </si>
  <si>
    <t>Count of Disease Cases</t>
  </si>
  <si>
    <t>Data Cluster using Age Groups :: Age Group 01 : 18 to 57 :: For All Diseases except Cardiology</t>
  </si>
  <si>
    <t>Data Cluster using Age Groups :: Age Group 02 : 58 to 97:: For All Diseases except Cardiology</t>
  </si>
  <si>
    <t>(Multiple Items)</t>
  </si>
  <si>
    <t>Count of DiseaseCategory</t>
  </si>
  <si>
    <t>Correlation Coefficient</t>
  </si>
  <si>
    <t>The above corelation coefficient indicates a strong positive relationship between Age Class and Count of casses for any disease included for age group 01. This significates that as age increases, chance of a person getting a disease (mentioned in analysis) is more. The relationship can be used to formulate the final premium amount to be paid by the person for buying an insurance product. This relation also provide a guideline of having a medical investigation done before providing an insurance product to a person</t>
  </si>
  <si>
    <t>A similar negative corelation can be found for age group 02 which indicates that as age increases the count of cases decreases. As suggested for age group 01, formulation of premium amount can be done using this relationship.</t>
  </si>
  <si>
    <t>Data Analysis of Disease Category: Cardiology with respect to age group</t>
  </si>
  <si>
    <t>Disease</t>
  </si>
  <si>
    <t>Count of Cases</t>
  </si>
  <si>
    <t>For Cardiology, one can observe that as the age increases, the count of cases reduces. The corelation coefficient of -0.77 proves the same. The relation can be used to calculate the insurance premium amounts and also provide guideline of requirement of medical investigation and person's physical fitness before granting an insurance product.</t>
  </si>
  <si>
    <t>Relation between Age Class and Average Disease Claim Amount</t>
  </si>
  <si>
    <t>The section indicates relation between Age class and average claim amount for various diseases. There is less variation of average claim amount if verified with any one type of disease category, but the graph shows significant change of margin when aggregated with all the disease categories. This indicates that from age 38 to 67, average claim amount for each person is above than that of the rest of population.</t>
  </si>
  <si>
    <t>Average of Claim Amount</t>
  </si>
  <si>
    <t>Relation between Gender Vs Average Disease Claim Amount and Count of Cases</t>
  </si>
  <si>
    <t>The pie chart shows distribution of average claim amount with respect to the gender. Its is observed that there is no significant change of average claim amount with change of gender</t>
  </si>
  <si>
    <t>This pie chart indicates total disease cases found across different gender. Similar to the pie chart of claim amount vs gender, here as well the disease count is spread somewhat evenly across two genders</t>
  </si>
  <si>
    <t>Risk Detection and Mitigation of Risk due to realization of higher claim values</t>
  </si>
  <si>
    <t>Severity Table : According to the Average Claim Amount</t>
  </si>
  <si>
    <t>Occurance Table : According to the number of Cases</t>
  </si>
  <si>
    <t>Average of Final Claim Amount</t>
  </si>
  <si>
    <t>Claim Amt</t>
  </si>
  <si>
    <t>Severity</t>
  </si>
  <si>
    <t>Occurance</t>
  </si>
  <si>
    <t>Number of Cases</t>
  </si>
  <si>
    <t>&gt;5100</t>
  </si>
  <si>
    <t>&gt;17</t>
  </si>
  <si>
    <t>4900-5100</t>
  </si>
  <si>
    <t>14-17</t>
  </si>
  <si>
    <t>4700-4900</t>
  </si>
  <si>
    <t>11to14</t>
  </si>
  <si>
    <t>4500-4700</t>
  </si>
  <si>
    <t>8 to 11</t>
  </si>
  <si>
    <t>&lt;4500</t>
  </si>
  <si>
    <t>&lt;8</t>
  </si>
  <si>
    <t xml:space="preserve">Risk Identification using RPN numbers. The process starts with identification of risk events, i.e realisation of higher claim amount and then identifying the frequency of that event happening, in this case, number of cases that qualifies for realising claim amounts. The process also includes how easily the event can be detected, but in this case, it is assumed that all the cases are detected in the hospital by a professional medical practioner. After the preliminary process of identifying risk and frequency or occurance of risk, a severity number and an occurance number is assigned for each event and frequency as shown above. These legends are then used to derive an RPN number (Risk Priority Number) which helps to identify occurance of which event bear more risk and loss of profit. Claculation of RPN Number: RPN = S x O x D ( "D":Detection is constant and considered as 1) </t>
  </si>
  <si>
    <t>RPN Value</t>
  </si>
  <si>
    <t>From the above table, higher risk events can be easily identified. For example, let's consider cardiology. For this particular disease, the highest RPN value is 20 which is for the age class of 38 to 47, so whenever a person of age 38 to 47 plans to buy insurance against cardiological diseases, an extra premium amount should be levied from the person to adjust the risk of realising the claim amount. Using the above data, three products are suggested as demonstrated below. Standard Product which would not include high risk categorized disease coverage, Premium Product which would include all the diseases and a third product which provides high risk categorized disease insurance coverage after specific add on are bought and medical verification has been completed.</t>
  </si>
  <si>
    <t>Product: Standard</t>
  </si>
  <si>
    <t>Product: Standard Plus</t>
  </si>
  <si>
    <t>Product: Premium</t>
  </si>
  <si>
    <t>CRDLG</t>
  </si>
  <si>
    <t>NRLG</t>
  </si>
  <si>
    <t>ONLG</t>
  </si>
  <si>
    <t>ORTH</t>
  </si>
  <si>
    <t>N</t>
  </si>
  <si>
    <t>O</t>
  </si>
  <si>
    <t>Y</t>
  </si>
  <si>
    <t>Legends</t>
  </si>
  <si>
    <t>Where</t>
  </si>
  <si>
    <t>Represents</t>
  </si>
  <si>
    <t>Option Add On</t>
  </si>
  <si>
    <t>Not Available</t>
  </si>
  <si>
    <t>End of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</si>
</sst>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b/>
      <i/>
      <sz val="11"/>
      <color rgb="FF7030A0"/>
      <name val="Calibri"/>
      <family val="2"/>
      <scheme val="minor"/>
    </font>
    <font>
      <sz val="11"/>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theme="8"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3" tint="-0.249977111117893"/>
        <bgColor indexed="64"/>
      </patternFill>
    </fill>
    <fill>
      <patternFill patternType="solid">
        <fgColor theme="7" tint="0.59999389629810485"/>
        <bgColor indexed="64"/>
      </patternFill>
    </fill>
    <fill>
      <patternFill patternType="solid">
        <fgColor theme="7" tint="-0.499984740745262"/>
        <bgColor indexed="64"/>
      </patternFill>
    </fill>
    <fill>
      <patternFill patternType="solid">
        <fgColor theme="0" tint="-4.9989318521683403E-2"/>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16">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0" fillId="0" borderId="1" xfId="0" applyBorder="1"/>
    <xf numFmtId="0" fontId="0" fillId="3" borderId="1" xfId="0" applyFill="1" applyBorder="1"/>
    <xf numFmtId="0" fontId="0" fillId="0" borderId="0" xfId="0" pivotButton="1"/>
    <xf numFmtId="0" fontId="0" fillId="0" borderId="0" xfId="0" applyAlignment="1">
      <alignment horizontal="left"/>
    </xf>
    <xf numFmtId="0" fontId="0" fillId="0" borderId="1" xfId="0" applyBorder="1" applyAlignment="1">
      <alignment horizontal="center" vertical="center"/>
    </xf>
    <xf numFmtId="0" fontId="2" fillId="2" borderId="1" xfId="0" applyFont="1" applyFill="1" applyBorder="1" applyAlignment="1">
      <alignment horizontal="center" vertical="center"/>
    </xf>
    <xf numFmtId="2" fontId="0" fillId="0" borderId="1" xfId="0" applyNumberFormat="1" applyBorder="1"/>
    <xf numFmtId="0" fontId="4" fillId="0" borderId="0" xfId="0" applyFont="1" applyAlignment="1">
      <alignment vertical="center" wrapText="1"/>
    </xf>
    <xf numFmtId="0" fontId="0" fillId="2" borderId="0" xfId="0" applyFill="1"/>
    <xf numFmtId="0" fontId="0" fillId="7" borderId="0" xfId="0" applyFill="1" applyAlignment="1">
      <alignment horizontal="left"/>
    </xf>
    <xf numFmtId="0" fontId="1" fillId="8" borderId="0" xfId="0" applyFont="1" applyFill="1"/>
    <xf numFmtId="0" fontId="0" fillId="8" borderId="0" xfId="0" applyFill="1"/>
    <xf numFmtId="0" fontId="8" fillId="0" borderId="0" xfId="0" applyFont="1"/>
    <xf numFmtId="0" fontId="1" fillId="9" borderId="0" xfId="0" applyFont="1" applyFill="1"/>
    <xf numFmtId="164" fontId="1" fillId="9" borderId="0" xfId="0" applyNumberFormat="1" applyFont="1" applyFill="1" applyAlignment="1">
      <alignment horizontal="left"/>
    </xf>
    <xf numFmtId="0" fontId="1" fillId="9" borderId="0" xfId="0" applyFont="1" applyFill="1" applyAlignment="1">
      <alignment horizontal="right"/>
    </xf>
    <xf numFmtId="0" fontId="1" fillId="0" borderId="0" xfId="0" applyFont="1"/>
    <xf numFmtId="2" fontId="0" fillId="0" borderId="0" xfId="0" applyNumberFormat="1"/>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5" borderId="1" xfId="0" applyFont="1"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5" borderId="1" xfId="0" applyFill="1" applyBorder="1" applyAlignment="1">
      <alignment horizontal="center"/>
    </xf>
    <xf numFmtId="0" fontId="1" fillId="8" borderId="1" xfId="0" applyFont="1" applyFill="1" applyBorder="1"/>
    <xf numFmtId="0" fontId="4" fillId="0" borderId="12" xfId="0" applyFont="1" applyBorder="1" applyAlignment="1">
      <alignment horizontal="centerContinuous"/>
    </xf>
    <xf numFmtId="0" fontId="0" fillId="9" borderId="0" xfId="0" applyFill="1"/>
    <xf numFmtId="0" fontId="0" fillId="0" borderId="8" xfId="0" applyBorder="1"/>
    <xf numFmtId="0" fontId="4" fillId="0" borderId="12" xfId="0" applyFont="1" applyBorder="1" applyAlignment="1">
      <alignment horizontal="center"/>
    </xf>
    <xf numFmtId="0" fontId="0" fillId="14" borderId="1" xfId="0" applyFill="1" applyBorder="1" applyAlignment="1">
      <alignment horizontal="center"/>
    </xf>
    <xf numFmtId="0" fontId="2" fillId="15" borderId="1" xfId="0" applyFont="1" applyFill="1" applyBorder="1" applyAlignment="1">
      <alignment horizontal="center"/>
    </xf>
    <xf numFmtId="0" fontId="0" fillId="16" borderId="1" xfId="0" applyFill="1" applyBorder="1" applyAlignment="1">
      <alignment horizontal="center"/>
    </xf>
    <xf numFmtId="0" fontId="0" fillId="17" borderId="0" xfId="0" applyFill="1"/>
    <xf numFmtId="0" fontId="0" fillId="7" borderId="0" xfId="0" applyFill="1"/>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6" borderId="0" xfId="0" applyFont="1" applyFill="1" applyAlignment="1">
      <alignment horizontal="left" vertical="top" wrapText="1"/>
    </xf>
    <xf numFmtId="0" fontId="4" fillId="6" borderId="6"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8"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1" fillId="9" borderId="0" xfId="0" applyFont="1" applyFill="1" applyAlignment="1">
      <alignment horizontal="left"/>
    </xf>
    <xf numFmtId="0" fontId="1" fillId="0" borderId="0" xfId="0" applyFont="1" applyAlignment="1">
      <alignment horizontal="left"/>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0" xfId="0" applyFill="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1" fillId="8" borderId="0" xfId="0" applyFont="1" applyFill="1" applyAlignment="1">
      <alignment horizontal="center"/>
    </xf>
    <xf numFmtId="0" fontId="0" fillId="8" borderId="0" xfId="0" applyFill="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2" fillId="2" borderId="0" xfId="0" applyFont="1" applyFill="1" applyAlignment="1">
      <alignment horizontal="center" vertical="center"/>
    </xf>
    <xf numFmtId="3"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1" fillId="8" borderId="0" xfId="0" applyFont="1" applyFill="1" applyAlignment="1">
      <alignment horizontal="left"/>
    </xf>
    <xf numFmtId="0" fontId="9" fillId="6" borderId="2" xfId="1" applyFill="1" applyBorder="1" applyAlignment="1">
      <alignment horizontal="left" vertical="center" wrapText="1"/>
    </xf>
    <xf numFmtId="0" fontId="9" fillId="6" borderId="3" xfId="1" applyFill="1" applyBorder="1" applyAlignment="1">
      <alignment horizontal="left" vertical="center" wrapText="1"/>
    </xf>
    <xf numFmtId="0" fontId="9" fillId="6" borderId="4" xfId="1" applyFill="1" applyBorder="1" applyAlignment="1">
      <alignment horizontal="left" vertical="center" wrapText="1"/>
    </xf>
    <xf numFmtId="0" fontId="9" fillId="6" borderId="5" xfId="1" applyFill="1" applyBorder="1" applyAlignment="1">
      <alignment horizontal="left" vertical="center" wrapText="1"/>
    </xf>
    <xf numFmtId="0" fontId="9" fillId="6" borderId="0" xfId="1" applyFill="1" applyAlignment="1">
      <alignment horizontal="left" vertical="center" wrapText="1"/>
    </xf>
    <xf numFmtId="0" fontId="9" fillId="6" borderId="6" xfId="1" applyFill="1" applyBorder="1" applyAlignment="1">
      <alignment horizontal="left" vertical="center" wrapText="1"/>
    </xf>
    <xf numFmtId="0" fontId="9" fillId="6" borderId="7" xfId="1" applyFill="1" applyBorder="1" applyAlignment="1">
      <alignment horizontal="left" vertical="center" wrapText="1"/>
    </xf>
    <xf numFmtId="0" fontId="9" fillId="6" borderId="8" xfId="1" applyFill="1" applyBorder="1" applyAlignment="1">
      <alignment horizontal="left" vertical="center" wrapText="1"/>
    </xf>
    <xf numFmtId="0" fontId="9" fillId="6" borderId="9" xfId="1" applyFill="1" applyBorder="1" applyAlignment="1">
      <alignment horizontal="left" vertical="center"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1" fillId="8" borderId="1" xfId="0" applyFont="1" applyFill="1" applyBorder="1" applyAlignment="1">
      <alignment horizontal="center"/>
    </xf>
    <xf numFmtId="0" fontId="2" fillId="13" borderId="1" xfId="0" applyFont="1" applyFill="1" applyBorder="1" applyAlignment="1">
      <alignment horizontal="center"/>
    </xf>
    <xf numFmtId="0" fontId="2" fillId="10" borderId="1" xfId="0" applyFont="1" applyFill="1" applyBorder="1" applyAlignment="1">
      <alignment horizontal="center"/>
    </xf>
    <xf numFmtId="0" fontId="0" fillId="0" borderId="1" xfId="0" applyBorder="1" applyAlignment="1">
      <alignment horizontal="center"/>
    </xf>
    <xf numFmtId="0" fontId="8" fillId="0" borderId="1" xfId="0" applyFont="1" applyBorder="1" applyAlignment="1">
      <alignment horizontal="center"/>
    </xf>
    <xf numFmtId="0" fontId="8" fillId="8" borderId="1" xfId="0" applyFont="1" applyFill="1" applyBorder="1" applyAlignment="1">
      <alignment horizontal="center"/>
    </xf>
    <xf numFmtId="0" fontId="2" fillId="17" borderId="0" xfId="0" applyFont="1" applyFill="1" applyAlignment="1">
      <alignment horizontal="center"/>
    </xf>
    <xf numFmtId="0" fontId="2" fillId="15" borderId="0" xfId="0" applyFont="1" applyFill="1" applyAlignment="1">
      <alignment horizontal="center"/>
    </xf>
    <xf numFmtId="0" fontId="1" fillId="8" borderId="1" xfId="0" applyFont="1" applyFill="1" applyBorder="1" applyAlignment="1">
      <alignment horizontal="center" vertical="center"/>
    </xf>
    <xf numFmtId="0" fontId="2" fillId="2" borderId="0" xfId="0" applyFont="1" applyFill="1" applyAlignment="1"/>
    <xf numFmtId="0" fontId="2" fillId="4" borderId="0" xfId="0" applyFont="1" applyFill="1" applyAlignment="1"/>
    <xf numFmtId="0" fontId="1" fillId="5" borderId="0" xfId="0" applyFont="1" applyFill="1" applyAlignment="1"/>
    <xf numFmtId="0" fontId="1" fillId="0" borderId="1" xfId="0" applyFont="1" applyBorder="1" applyAlignment="1"/>
    <xf numFmtId="2" fontId="1" fillId="0" borderId="1" xfId="0" applyNumberFormat="1" applyFont="1" applyBorder="1" applyAlignment="1"/>
    <xf numFmtId="0" fontId="0" fillId="0" borderId="1" xfId="0" applyBorder="1" applyAlignment="1"/>
    <xf numFmtId="0" fontId="1" fillId="0" borderId="0" xfId="0" applyFont="1" applyAlignment="1"/>
    <xf numFmtId="0" fontId="1" fillId="7" borderId="1" xfId="0" applyFont="1" applyFill="1" applyBorder="1" applyAlignment="1"/>
    <xf numFmtId="0" fontId="0" fillId="0" borderId="10" xfId="0" applyBorder="1" applyAlignment="1"/>
    <xf numFmtId="0" fontId="0" fillId="0" borderId="11" xfId="0" applyBorder="1" applyAlignment="1"/>
    <xf numFmtId="17" fontId="0" fillId="0" borderId="10" xfId="0" applyNumberFormat="1" applyBorder="1" applyAlignment="1"/>
    <xf numFmtId="17" fontId="0" fillId="0" borderId="11" xfId="0" applyNumberFormat="1" applyBorder="1" applyAlignment="1"/>
  </cellXfs>
  <cellStyles count="2">
    <cellStyle name="Hyperlink" xfId="1" builtinId="8"/>
    <cellStyle name="Normal" xfId="0" builtinId="0"/>
  </cellStyles>
  <dxfs count="10">
    <dxf>
      <font>
        <strike/>
      </font>
      <fill>
        <patternFill>
          <bgColor rgb="FFFF0000"/>
        </patternFill>
      </fill>
    </dxf>
    <dxf>
      <fill>
        <patternFill>
          <bgColor theme="5" tint="0.39994506668294322"/>
        </patternFill>
      </fill>
    </dxf>
    <dxf>
      <font>
        <color theme="0"/>
      </font>
      <fill>
        <patternFill>
          <bgColor rgb="FF7030A0"/>
        </patternFill>
      </fill>
    </dxf>
    <dxf>
      <fill>
        <patternFill>
          <bgColor theme="5" tint="0.39994506668294322"/>
        </patternFill>
      </fill>
    </dxf>
    <dxf>
      <font>
        <color theme="0"/>
      </font>
      <fill>
        <patternFill>
          <bgColor rgb="FF7030A0"/>
        </patternFill>
      </fill>
    </dxf>
    <dxf>
      <font>
        <color theme="0"/>
      </font>
      <fill>
        <patternFill>
          <bgColor rgb="FF7030A0"/>
        </patternFill>
      </fill>
    </dxf>
    <dxf>
      <fill>
        <patternFill patternType="solid">
          <bgColor theme="8" tint="0.79998168889431442"/>
        </patternFill>
      </fill>
    </dxf>
    <dxf>
      <fill>
        <patternFill patternType="solid">
          <bgColor theme="8"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'1.Data_Snapshot'!$E$1</c:f>
              <c:strCache>
                <c:ptCount val="1"/>
                <c:pt idx="0">
                  <c:v>ClaimAmount</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'1.Data_Snapshot'!$A$2:$A$501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numCache>
            </c:numRef>
          </c:xVal>
          <c:yVal>
            <c:numRef>
              <c:f>'1.Data_Snapshot'!$E$2:$E$501</c:f>
              <c:numCache>
                <c:formatCode>General</c:formatCode>
                <c:ptCount val="500"/>
                <c:pt idx="0">
                  <c:v>7098.1732531186553</c:v>
                </c:pt>
                <c:pt idx="1">
                  <c:v>4280.0497641138872</c:v>
                </c:pt>
                <c:pt idx="2">
                  <c:v>1628.1670909225199</c:v>
                </c:pt>
                <c:pt idx="3">
                  <c:v>3310.8331429280929</c:v>
                </c:pt>
                <c:pt idx="4">
                  <c:v>4084.4789335189839</c:v>
                </c:pt>
                <c:pt idx="5">
                  <c:v>5207.276008456608</c:v>
                </c:pt>
                <c:pt idx="6">
                  <c:v>3674.7854485983712</c:v>
                </c:pt>
                <c:pt idx="7">
                  <c:v>9013.3613816637808</c:v>
                </c:pt>
                <c:pt idx="8">
                  <c:v>4455.4649311632984</c:v>
                </c:pt>
                <c:pt idx="9">
                  <c:v>2572.1110595209811</c:v>
                </c:pt>
                <c:pt idx="10">
                  <c:v>4717.4764854349733</c:v>
                </c:pt>
                <c:pt idx="11">
                  <c:v>2989.2448368131718</c:v>
                </c:pt>
                <c:pt idx="12">
                  <c:v>5312.3114145506524</c:v>
                </c:pt>
                <c:pt idx="13">
                  <c:v>5467.2672281797386</c:v>
                </c:pt>
                <c:pt idx="14">
                  <c:v>5711.1752232567687</c:v>
                </c:pt>
                <c:pt idx="15">
                  <c:v>1756.2834817515709</c:v>
                </c:pt>
                <c:pt idx="16">
                  <c:v>5441.4225819412977</c:v>
                </c:pt>
                <c:pt idx="17">
                  <c:v>5620.900161083292</c:v>
                </c:pt>
                <c:pt idx="18">
                  <c:v>0</c:v>
                </c:pt>
                <c:pt idx="19">
                  <c:v>6910.7312794608224</c:v>
                </c:pt>
                <c:pt idx="20">
                  <c:v>6568.3417581886752</c:v>
                </c:pt>
                <c:pt idx="21">
                  <c:v>9599.2387223088917</c:v>
                </c:pt>
                <c:pt idx="22">
                  <c:v>5313.4059747514557</c:v>
                </c:pt>
                <c:pt idx="23">
                  <c:v>5093.4670550360024</c:v>
                </c:pt>
                <c:pt idx="24">
                  <c:v>5193.1716681648722</c:v>
                </c:pt>
                <c:pt idx="25">
                  <c:v>5139.5324618006016</c:v>
                </c:pt>
                <c:pt idx="26">
                  <c:v>1303.0544493246659</c:v>
                </c:pt>
                <c:pt idx="27">
                  <c:v>1657.7458827155131</c:v>
                </c:pt>
                <c:pt idx="28">
                  <c:v>4844.9220664175937</c:v>
                </c:pt>
                <c:pt idx="29">
                  <c:v>3837.865238867003</c:v>
                </c:pt>
                <c:pt idx="30">
                  <c:v>5109.4730501148506</c:v>
                </c:pt>
                <c:pt idx="31">
                  <c:v>777.58325347893697</c:v>
                </c:pt>
                <c:pt idx="32">
                  <c:v>2002.603490946484</c:v>
                </c:pt>
                <c:pt idx="33">
                  <c:v>2797.0331221225151</c:v>
                </c:pt>
                <c:pt idx="34">
                  <c:v>6972.1164421204949</c:v>
                </c:pt>
                <c:pt idx="35">
                  <c:v>2803.019985819767</c:v>
                </c:pt>
                <c:pt idx="36">
                  <c:v>3400.9720928469392</c:v>
                </c:pt>
                <c:pt idx="37">
                  <c:v>5159.7476373481049</c:v>
                </c:pt>
                <c:pt idx="38">
                  <c:v>0</c:v>
                </c:pt>
                <c:pt idx="39">
                  <c:v>0</c:v>
                </c:pt>
                <c:pt idx="40">
                  <c:v>9610.1239640913846</c:v>
                </c:pt>
                <c:pt idx="41">
                  <c:v>2750.7926574835269</c:v>
                </c:pt>
                <c:pt idx="42">
                  <c:v>0</c:v>
                </c:pt>
                <c:pt idx="43">
                  <c:v>3966.4811005125339</c:v>
                </c:pt>
                <c:pt idx="44">
                  <c:v>8024.7908536649084</c:v>
                </c:pt>
                <c:pt idx="45">
                  <c:v>3461.0301542194452</c:v>
                </c:pt>
                <c:pt idx="46">
                  <c:v>4835.8261924485632</c:v>
                </c:pt>
                <c:pt idx="47">
                  <c:v>6574.2672286454153</c:v>
                </c:pt>
                <c:pt idx="48">
                  <c:v>2882.818928103201</c:v>
                </c:pt>
                <c:pt idx="49">
                  <c:v>8310.3516314840199</c:v>
                </c:pt>
                <c:pt idx="50">
                  <c:v>6351.5248309484923</c:v>
                </c:pt>
                <c:pt idx="51">
                  <c:v>2851.5867809392912</c:v>
                </c:pt>
                <c:pt idx="52">
                  <c:v>5909.1556181154756</c:v>
                </c:pt>
                <c:pt idx="53">
                  <c:v>4573.3857135338631</c:v>
                </c:pt>
                <c:pt idx="54">
                  <c:v>5626.4575439886694</c:v>
                </c:pt>
                <c:pt idx="55">
                  <c:v>4820.0496059686729</c:v>
                </c:pt>
                <c:pt idx="56">
                  <c:v>7141.0320735566866</c:v>
                </c:pt>
                <c:pt idx="57">
                  <c:v>2297.7992285933319</c:v>
                </c:pt>
                <c:pt idx="58">
                  <c:v>3954.766605608168</c:v>
                </c:pt>
                <c:pt idx="59">
                  <c:v>4501.6186444892019</c:v>
                </c:pt>
                <c:pt idx="60">
                  <c:v>3008.4025502973341</c:v>
                </c:pt>
                <c:pt idx="61">
                  <c:v>2920.0899124676121</c:v>
                </c:pt>
                <c:pt idx="62">
                  <c:v>4964.0395188466746</c:v>
                </c:pt>
                <c:pt idx="63">
                  <c:v>4735.6497342865296</c:v>
                </c:pt>
                <c:pt idx="64">
                  <c:v>-98.685549500863999</c:v>
                </c:pt>
                <c:pt idx="65">
                  <c:v>7081.1469114387528</c:v>
                </c:pt>
                <c:pt idx="66">
                  <c:v>5499.4514719703802</c:v>
                </c:pt>
                <c:pt idx="67">
                  <c:v>0</c:v>
                </c:pt>
                <c:pt idx="68">
                  <c:v>63703.96476102194</c:v>
                </c:pt>
                <c:pt idx="69">
                  <c:v>4106.081382076015</c:v>
                </c:pt>
                <c:pt idx="70">
                  <c:v>10594.782293916191</c:v>
                </c:pt>
                <c:pt idx="71">
                  <c:v>0</c:v>
                </c:pt>
                <c:pt idx="72">
                  <c:v>2562.576367419641</c:v>
                </c:pt>
                <c:pt idx="73">
                  <c:v>5938.0639119108482</c:v>
                </c:pt>
                <c:pt idx="74">
                  <c:v>4577.5061627356999</c:v>
                </c:pt>
                <c:pt idx="75">
                  <c:v>5374.1022931080252</c:v>
                </c:pt>
                <c:pt idx="76">
                  <c:v>5455.0854571376276</c:v>
                </c:pt>
                <c:pt idx="77">
                  <c:v>2476.199074261895</c:v>
                </c:pt>
                <c:pt idx="78">
                  <c:v>5571.1791604851232</c:v>
                </c:pt>
                <c:pt idx="79">
                  <c:v>8498.4947262835922</c:v>
                </c:pt>
                <c:pt idx="80">
                  <c:v>4671.8199917303946</c:v>
                </c:pt>
                <c:pt idx="81">
                  <c:v>4674.1465786030922</c:v>
                </c:pt>
                <c:pt idx="82">
                  <c:v>7797.144012674933</c:v>
                </c:pt>
                <c:pt idx="83">
                  <c:v>6796.7924813658956</c:v>
                </c:pt>
                <c:pt idx="84">
                  <c:v>1703.0103632374301</c:v>
                </c:pt>
                <c:pt idx="85">
                  <c:v>5457.1139465243741</c:v>
                </c:pt>
                <c:pt idx="86">
                  <c:v>8307.0944693554666</c:v>
                </c:pt>
                <c:pt idx="87">
                  <c:v>7830.5526998382848</c:v>
                </c:pt>
                <c:pt idx="88">
                  <c:v>5839.9032076284602</c:v>
                </c:pt>
                <c:pt idx="89">
                  <c:v>6442.4416142257878</c:v>
                </c:pt>
                <c:pt idx="90">
                  <c:v>2606.1295756226332</c:v>
                </c:pt>
                <c:pt idx="91">
                  <c:v>5600.2631337627463</c:v>
                </c:pt>
                <c:pt idx="92">
                  <c:v>3091.1021296243548</c:v>
                </c:pt>
                <c:pt idx="93">
                  <c:v>4083.963863806111</c:v>
                </c:pt>
                <c:pt idx="94">
                  <c:v>0</c:v>
                </c:pt>
                <c:pt idx="95">
                  <c:v>2726.2137766177138</c:v>
                </c:pt>
                <c:pt idx="96">
                  <c:v>5533.8365017461156</c:v>
                </c:pt>
                <c:pt idx="97">
                  <c:v>0</c:v>
                </c:pt>
                <c:pt idx="98">
                  <c:v>5109.8239396792596</c:v>
                </c:pt>
                <c:pt idx="99">
                  <c:v>8644.3776436708304</c:v>
                </c:pt>
                <c:pt idx="100">
                  <c:v>2955.3053428495</c:v>
                </c:pt>
                <c:pt idx="101">
                  <c:v>6212.2605228711991</c:v>
                </c:pt>
                <c:pt idx="102">
                  <c:v>4822.1388650986664</c:v>
                </c:pt>
                <c:pt idx="103">
                  <c:v>4478.3355123321517</c:v>
                </c:pt>
                <c:pt idx="104">
                  <c:v>5928.1824677047634</c:v>
                </c:pt>
                <c:pt idx="105">
                  <c:v>0</c:v>
                </c:pt>
                <c:pt idx="106">
                  <c:v>2373.0981669631901</c:v>
                </c:pt>
                <c:pt idx="107">
                  <c:v>4011.038249033154</c:v>
                </c:pt>
                <c:pt idx="108">
                  <c:v>8503.5142995108963</c:v>
                </c:pt>
                <c:pt idx="109">
                  <c:v>5111.5295492250398</c:v>
                </c:pt>
                <c:pt idx="110">
                  <c:v>5662.8687964557721</c:v>
                </c:pt>
                <c:pt idx="111">
                  <c:v>4620.3067246449209</c:v>
                </c:pt>
                <c:pt idx="112">
                  <c:v>5940.9854639076511</c:v>
                </c:pt>
                <c:pt idx="113">
                  <c:v>0</c:v>
                </c:pt>
                <c:pt idx="114">
                  <c:v>7315.8209331372818</c:v>
                </c:pt>
                <c:pt idx="115">
                  <c:v>6169.4105204827029</c:v>
                </c:pt>
                <c:pt idx="116">
                  <c:v>3387.09435461659</c:v>
                </c:pt>
                <c:pt idx="117">
                  <c:v>5109.1064916239848</c:v>
                </c:pt>
                <c:pt idx="118">
                  <c:v>6432.663238998246</c:v>
                </c:pt>
                <c:pt idx="119">
                  <c:v>6115.4619641092058</c:v>
                </c:pt>
                <c:pt idx="120">
                  <c:v>7963.8680317537619</c:v>
                </c:pt>
                <c:pt idx="121">
                  <c:v>3774.0244902103</c:v>
                </c:pt>
                <c:pt idx="122">
                  <c:v>7232.273230980787</c:v>
                </c:pt>
                <c:pt idx="123">
                  <c:v>7073.0960198824378</c:v>
                </c:pt>
                <c:pt idx="124">
                  <c:v>4675.0337361942911</c:v>
                </c:pt>
                <c:pt idx="125">
                  <c:v>3048.1466143562302</c:v>
                </c:pt>
                <c:pt idx="126">
                  <c:v>2821.709618230967</c:v>
                </c:pt>
                <c:pt idx="127">
                  <c:v>5915.5739158899414</c:v>
                </c:pt>
                <c:pt idx="128">
                  <c:v>4857.7465325582107</c:v>
                </c:pt>
                <c:pt idx="129">
                  <c:v>0</c:v>
                </c:pt>
                <c:pt idx="130">
                  <c:v>6070.2759209924097</c:v>
                </c:pt>
                <c:pt idx="131">
                  <c:v>0</c:v>
                </c:pt>
                <c:pt idx="132">
                  <c:v>2948.9155030057718</c:v>
                </c:pt>
                <c:pt idx="133">
                  <c:v>3835.1966507894958</c:v>
                </c:pt>
                <c:pt idx="134">
                  <c:v>5685.7767857946619</c:v>
                </c:pt>
                <c:pt idx="135">
                  <c:v>4098.1307058866987</c:v>
                </c:pt>
                <c:pt idx="136">
                  <c:v>0</c:v>
                </c:pt>
                <c:pt idx="137">
                  <c:v>4331.3238956604364</c:v>
                </c:pt>
                <c:pt idx="138">
                  <c:v>4788.8801824110487</c:v>
                </c:pt>
                <c:pt idx="139">
                  <c:v>3538.9806543843451</c:v>
                </c:pt>
                <c:pt idx="140">
                  <c:v>8810.0871698174087</c:v>
                </c:pt>
                <c:pt idx="141">
                  <c:v>5665.243462940788</c:v>
                </c:pt>
                <c:pt idx="142">
                  <c:v>5461.2672809989017</c:v>
                </c:pt>
                <c:pt idx="143">
                  <c:v>1616.275170231866</c:v>
                </c:pt>
                <c:pt idx="144">
                  <c:v>6319.5837990986547</c:v>
                </c:pt>
                <c:pt idx="145">
                  <c:v>2952.7528222405758</c:v>
                </c:pt>
                <c:pt idx="146">
                  <c:v>3216.9568512914052</c:v>
                </c:pt>
                <c:pt idx="147">
                  <c:v>6836.6823420432966</c:v>
                </c:pt>
                <c:pt idx="148">
                  <c:v>4094.5987069835401</c:v>
                </c:pt>
                <c:pt idx="149">
                  <c:v>1503.255439993638</c:v>
                </c:pt>
                <c:pt idx="150">
                  <c:v>8539.8082197787098</c:v>
                </c:pt>
                <c:pt idx="151">
                  <c:v>245.18614921495919</c:v>
                </c:pt>
                <c:pt idx="152">
                  <c:v>6145.6230597191698</c:v>
                </c:pt>
                <c:pt idx="153">
                  <c:v>7034.4984981692196</c:v>
                </c:pt>
                <c:pt idx="154">
                  <c:v>3738.0642666789308</c:v>
                </c:pt>
                <c:pt idx="155">
                  <c:v>5888.5741028231087</c:v>
                </c:pt>
                <c:pt idx="156">
                  <c:v>5878.2607767771106</c:v>
                </c:pt>
                <c:pt idx="157">
                  <c:v>7081.246305829025</c:v>
                </c:pt>
                <c:pt idx="158">
                  <c:v>5968.1987759050444</c:v>
                </c:pt>
                <c:pt idx="159">
                  <c:v>4510.2324418149501</c:v>
                </c:pt>
                <c:pt idx="160">
                  <c:v>6831.984115880422</c:v>
                </c:pt>
                <c:pt idx="161">
                  <c:v>6601.2447130195324</c:v>
                </c:pt>
                <c:pt idx="162">
                  <c:v>3126.8619317284151</c:v>
                </c:pt>
                <c:pt idx="163">
                  <c:v>2198.4251320085382</c:v>
                </c:pt>
                <c:pt idx="164">
                  <c:v>0</c:v>
                </c:pt>
                <c:pt idx="165">
                  <c:v>4452.075250449635</c:v>
                </c:pt>
                <c:pt idx="166">
                  <c:v>3028.9217748754081</c:v>
                </c:pt>
                <c:pt idx="167">
                  <c:v>5167.8613590300656</c:v>
                </c:pt>
                <c:pt idx="168">
                  <c:v>2360.0069470261878</c:v>
                </c:pt>
                <c:pt idx="169">
                  <c:v>5322.4527026523983</c:v>
                </c:pt>
                <c:pt idx="170">
                  <c:v>3750.1432249161599</c:v>
                </c:pt>
                <c:pt idx="171">
                  <c:v>6914.3285483849622</c:v>
                </c:pt>
                <c:pt idx="172">
                  <c:v>9848.9782823230671</c:v>
                </c:pt>
                <c:pt idx="173">
                  <c:v>3168.0415126264161</c:v>
                </c:pt>
                <c:pt idx="174">
                  <c:v>7115.3283418859501</c:v>
                </c:pt>
                <c:pt idx="175">
                  <c:v>6650.2994555365667</c:v>
                </c:pt>
                <c:pt idx="176">
                  <c:v>0</c:v>
                </c:pt>
                <c:pt idx="177">
                  <c:v>4092.7072518859709</c:v>
                </c:pt>
                <c:pt idx="178">
                  <c:v>8150.6154136749692</c:v>
                </c:pt>
                <c:pt idx="179">
                  <c:v>989.08436352750596</c:v>
                </c:pt>
                <c:pt idx="180">
                  <c:v>3713.610416812674</c:v>
                </c:pt>
                <c:pt idx="181">
                  <c:v>2126.3131126844492</c:v>
                </c:pt>
                <c:pt idx="182">
                  <c:v>7790.626877892154</c:v>
                </c:pt>
                <c:pt idx="183">
                  <c:v>4618.593134710286</c:v>
                </c:pt>
                <c:pt idx="184">
                  <c:v>3950.6576010606568</c:v>
                </c:pt>
                <c:pt idx="185">
                  <c:v>11368.088948132659</c:v>
                </c:pt>
                <c:pt idx="186">
                  <c:v>4899.9254642247433</c:v>
                </c:pt>
                <c:pt idx="187">
                  <c:v>4112.5013762669532</c:v>
                </c:pt>
                <c:pt idx="188">
                  <c:v>5599.7305002722896</c:v>
                </c:pt>
                <c:pt idx="189">
                  <c:v>1863.1507584900619</c:v>
                </c:pt>
                <c:pt idx="190">
                  <c:v>5980.6052853441352</c:v>
                </c:pt>
                <c:pt idx="191">
                  <c:v>4807.6735978400666</c:v>
                </c:pt>
                <c:pt idx="192">
                  <c:v>5937.0502450602917</c:v>
                </c:pt>
                <c:pt idx="193">
                  <c:v>3035.2587281242918</c:v>
                </c:pt>
                <c:pt idx="194">
                  <c:v>2954.032315704113</c:v>
                </c:pt>
                <c:pt idx="195">
                  <c:v>0</c:v>
                </c:pt>
                <c:pt idx="196">
                  <c:v>3464.0208538144361</c:v>
                </c:pt>
                <c:pt idx="197">
                  <c:v>7598.0999333671789</c:v>
                </c:pt>
                <c:pt idx="198">
                  <c:v>8158.2911236161808</c:v>
                </c:pt>
                <c:pt idx="199">
                  <c:v>4686.2160939218656</c:v>
                </c:pt>
                <c:pt idx="200">
                  <c:v>4282.1268788306388</c:v>
                </c:pt>
                <c:pt idx="201">
                  <c:v>4341.9223391566629</c:v>
                </c:pt>
                <c:pt idx="202">
                  <c:v>5138.4729557060327</c:v>
                </c:pt>
                <c:pt idx="203">
                  <c:v>5193.8084674021093</c:v>
                </c:pt>
                <c:pt idx="204">
                  <c:v>5580.068775531141</c:v>
                </c:pt>
                <c:pt idx="205">
                  <c:v>3506.6421179074878</c:v>
                </c:pt>
                <c:pt idx="206">
                  <c:v>3306.2072223593618</c:v>
                </c:pt>
                <c:pt idx="207">
                  <c:v>7394.155327492168</c:v>
                </c:pt>
                <c:pt idx="208">
                  <c:v>3902.7452777933549</c:v>
                </c:pt>
                <c:pt idx="209">
                  <c:v>5606.0913904509016</c:v>
                </c:pt>
                <c:pt idx="210">
                  <c:v>4886.0589323933364</c:v>
                </c:pt>
                <c:pt idx="211">
                  <c:v>3084.301215698662</c:v>
                </c:pt>
                <c:pt idx="212">
                  <c:v>6182.1238188230154</c:v>
                </c:pt>
                <c:pt idx="213">
                  <c:v>5346.2097469859091</c:v>
                </c:pt>
                <c:pt idx="214">
                  <c:v>7799.5667124250158</c:v>
                </c:pt>
                <c:pt idx="215">
                  <c:v>5234.9191692539762</c:v>
                </c:pt>
                <c:pt idx="216">
                  <c:v>4336.908483598294</c:v>
                </c:pt>
                <c:pt idx="217">
                  <c:v>0</c:v>
                </c:pt>
                <c:pt idx="218">
                  <c:v>2628.8167019293219</c:v>
                </c:pt>
                <c:pt idx="219">
                  <c:v>3328.211893212806</c:v>
                </c:pt>
                <c:pt idx="220">
                  <c:v>6020.5465022788612</c:v>
                </c:pt>
                <c:pt idx="221">
                  <c:v>4333.7581975521034</c:v>
                </c:pt>
                <c:pt idx="222">
                  <c:v>4868.0781072950731</c:v>
                </c:pt>
                <c:pt idx="223">
                  <c:v>0</c:v>
                </c:pt>
                <c:pt idx="224">
                  <c:v>3698.9747624509419</c:v>
                </c:pt>
                <c:pt idx="225">
                  <c:v>962.62268183516562</c:v>
                </c:pt>
                <c:pt idx="226">
                  <c:v>5697.6699403531848</c:v>
                </c:pt>
                <c:pt idx="227">
                  <c:v>6523.2790152937177</c:v>
                </c:pt>
                <c:pt idx="228">
                  <c:v>2422.5675292997498</c:v>
                </c:pt>
                <c:pt idx="229">
                  <c:v>7964.8054369172132</c:v>
                </c:pt>
                <c:pt idx="230">
                  <c:v>5770.3096473744699</c:v>
                </c:pt>
                <c:pt idx="231">
                  <c:v>7683.280589987744</c:v>
                </c:pt>
                <c:pt idx="232">
                  <c:v>3085.6590575154228</c:v>
                </c:pt>
                <c:pt idx="233">
                  <c:v>5333.5625767085021</c:v>
                </c:pt>
                <c:pt idx="234">
                  <c:v>4799.9720821223827</c:v>
                </c:pt>
                <c:pt idx="235">
                  <c:v>6537.0148637635521</c:v>
                </c:pt>
                <c:pt idx="236">
                  <c:v>3848.2808641746128</c:v>
                </c:pt>
                <c:pt idx="237">
                  <c:v>4979.8046560950779</c:v>
                </c:pt>
                <c:pt idx="238">
                  <c:v>1442.68170251211</c:v>
                </c:pt>
                <c:pt idx="239">
                  <c:v>3444.757114259</c:v>
                </c:pt>
                <c:pt idx="240">
                  <c:v>5250.0677673302198</c:v>
                </c:pt>
                <c:pt idx="241">
                  <c:v>3587.3570152235529</c:v>
                </c:pt>
                <c:pt idx="242">
                  <c:v>4912.8610283770404</c:v>
                </c:pt>
                <c:pt idx="243">
                  <c:v>4064.14805214956</c:v>
                </c:pt>
                <c:pt idx="244">
                  <c:v>6213.8602723229806</c:v>
                </c:pt>
                <c:pt idx="245">
                  <c:v>7336.9766174991246</c:v>
                </c:pt>
                <c:pt idx="246">
                  <c:v>3354.9971743849551</c:v>
                </c:pt>
                <c:pt idx="247">
                  <c:v>4385.9268828105432</c:v>
                </c:pt>
                <c:pt idx="248">
                  <c:v>7879.5225167394838</c:v>
                </c:pt>
                <c:pt idx="249">
                  <c:v>602.15349163258543</c:v>
                </c:pt>
                <c:pt idx="250">
                  <c:v>4360.3244165185297</c:v>
                </c:pt>
                <c:pt idx="251">
                  <c:v>9129.4085682866862</c:v>
                </c:pt>
                <c:pt idx="252">
                  <c:v>9387.1801381285095</c:v>
                </c:pt>
                <c:pt idx="253">
                  <c:v>5313.1906467002991</c:v>
                </c:pt>
                <c:pt idx="254">
                  <c:v>3272.7820987727232</c:v>
                </c:pt>
                <c:pt idx="255">
                  <c:v>5330.9148389808761</c:v>
                </c:pt>
                <c:pt idx="256">
                  <c:v>3694.4512081059611</c:v>
                </c:pt>
                <c:pt idx="257">
                  <c:v>7905.6345645829679</c:v>
                </c:pt>
                <c:pt idx="258">
                  <c:v>3387.034688593908</c:v>
                </c:pt>
                <c:pt idx="259">
                  <c:v>5745.8231904174963</c:v>
                </c:pt>
                <c:pt idx="260">
                  <c:v>6239.700149137384</c:v>
                </c:pt>
                <c:pt idx="261">
                  <c:v>3484.979678608302</c:v>
                </c:pt>
                <c:pt idx="262">
                  <c:v>6703.0493630123656</c:v>
                </c:pt>
                <c:pt idx="263">
                  <c:v>3504.1400581673879</c:v>
                </c:pt>
                <c:pt idx="264">
                  <c:v>6260.4796593079609</c:v>
                </c:pt>
                <c:pt idx="265">
                  <c:v>7193.3232662071041</c:v>
                </c:pt>
                <c:pt idx="266">
                  <c:v>3023.114155233588</c:v>
                </c:pt>
                <c:pt idx="267">
                  <c:v>7215.9900819591949</c:v>
                </c:pt>
                <c:pt idx="268">
                  <c:v>4020.9342575751748</c:v>
                </c:pt>
                <c:pt idx="269">
                  <c:v>5588.7067768739362</c:v>
                </c:pt>
                <c:pt idx="270">
                  <c:v>5403.6749445775386</c:v>
                </c:pt>
                <c:pt idx="271">
                  <c:v>4145.6072273235959</c:v>
                </c:pt>
                <c:pt idx="272">
                  <c:v>5536.2057399955702</c:v>
                </c:pt>
                <c:pt idx="273">
                  <c:v>2539.1381491523248</c:v>
                </c:pt>
                <c:pt idx="274">
                  <c:v>4727.7262556300711</c:v>
                </c:pt>
                <c:pt idx="275">
                  <c:v>6651.5816633303411</c:v>
                </c:pt>
                <c:pt idx="276">
                  <c:v>651.75070154137211</c:v>
                </c:pt>
                <c:pt idx="277">
                  <c:v>2024.14762528349</c:v>
                </c:pt>
                <c:pt idx="278">
                  <c:v>2676.124884806055</c:v>
                </c:pt>
                <c:pt idx="279">
                  <c:v>1821.8206117091399</c:v>
                </c:pt>
                <c:pt idx="280">
                  <c:v>5839.1660785927179</c:v>
                </c:pt>
                <c:pt idx="281">
                  <c:v>3014.1433004879791</c:v>
                </c:pt>
                <c:pt idx="282">
                  <c:v>670.90582934205395</c:v>
                </c:pt>
                <c:pt idx="283">
                  <c:v>3724.8624698391</c:v>
                </c:pt>
                <c:pt idx="284">
                  <c:v>4218.7294970503881</c:v>
                </c:pt>
                <c:pt idx="285">
                  <c:v>6713.5709475562198</c:v>
                </c:pt>
                <c:pt idx="286">
                  <c:v>2792.4957280023418</c:v>
                </c:pt>
                <c:pt idx="287">
                  <c:v>7322.5785114773917</c:v>
                </c:pt>
                <c:pt idx="288">
                  <c:v>5796.7254312572086</c:v>
                </c:pt>
                <c:pt idx="289">
                  <c:v>0</c:v>
                </c:pt>
                <c:pt idx="290">
                  <c:v>3294.9486593709948</c:v>
                </c:pt>
                <c:pt idx="291">
                  <c:v>8907.3357597960767</c:v>
                </c:pt>
                <c:pt idx="292">
                  <c:v>4671.4583358056898</c:v>
                </c:pt>
                <c:pt idx="293">
                  <c:v>1350.2048316433329</c:v>
                </c:pt>
                <c:pt idx="294">
                  <c:v>4592.2870572150077</c:v>
                </c:pt>
                <c:pt idx="295">
                  <c:v>1131.111858535899</c:v>
                </c:pt>
                <c:pt idx="296">
                  <c:v>4378.9797684266532</c:v>
                </c:pt>
                <c:pt idx="297">
                  <c:v>4155.5459936207626</c:v>
                </c:pt>
                <c:pt idx="298">
                  <c:v>6363.6593808068201</c:v>
                </c:pt>
                <c:pt idx="299">
                  <c:v>7018.9923714749821</c:v>
                </c:pt>
                <c:pt idx="300">
                  <c:v>3547.790070197691</c:v>
                </c:pt>
                <c:pt idx="301">
                  <c:v>6612.2177367500517</c:v>
                </c:pt>
                <c:pt idx="302">
                  <c:v>7848.6462193375264</c:v>
                </c:pt>
                <c:pt idx="303">
                  <c:v>3431.7119903147081</c:v>
                </c:pt>
                <c:pt idx="304">
                  <c:v>3695.1912670013348</c:v>
                </c:pt>
                <c:pt idx="305">
                  <c:v>6301.5567263073644</c:v>
                </c:pt>
                <c:pt idx="306">
                  <c:v>5366.0959398878713</c:v>
                </c:pt>
                <c:pt idx="307">
                  <c:v>6097.5499208885667</c:v>
                </c:pt>
                <c:pt idx="308">
                  <c:v>7809.3685890951247</c:v>
                </c:pt>
                <c:pt idx="309">
                  <c:v>5774.1662391527907</c:v>
                </c:pt>
                <c:pt idx="310">
                  <c:v>7103.4025403507458</c:v>
                </c:pt>
                <c:pt idx="311">
                  <c:v>6245.8109246743879</c:v>
                </c:pt>
                <c:pt idx="312">
                  <c:v>5867.2407796177094</c:v>
                </c:pt>
                <c:pt idx="313">
                  <c:v>5772.1688763688244</c:v>
                </c:pt>
                <c:pt idx="314">
                  <c:v>7582.6466089161586</c:v>
                </c:pt>
                <c:pt idx="315">
                  <c:v>2995.4802525786909</c:v>
                </c:pt>
                <c:pt idx="316">
                  <c:v>2789.6345416850108</c:v>
                </c:pt>
                <c:pt idx="317">
                  <c:v>6183.8920067944182</c:v>
                </c:pt>
                <c:pt idx="318">
                  <c:v>4760.6206717337727</c:v>
                </c:pt>
                <c:pt idx="319">
                  <c:v>5148.0104233699212</c:v>
                </c:pt>
                <c:pt idx="320">
                  <c:v>6482.5547543427983</c:v>
                </c:pt>
                <c:pt idx="321">
                  <c:v>6506.5900956981532</c:v>
                </c:pt>
                <c:pt idx="322">
                  <c:v>4474.6589932764446</c:v>
                </c:pt>
                <c:pt idx="323">
                  <c:v>4374.9122620057951</c:v>
                </c:pt>
                <c:pt idx="324">
                  <c:v>5147.1972180157391</c:v>
                </c:pt>
                <c:pt idx="325">
                  <c:v>7126.0355785894881</c:v>
                </c:pt>
                <c:pt idx="326">
                  <c:v>5852.0409733580091</c:v>
                </c:pt>
                <c:pt idx="327">
                  <c:v>7866.015021646388</c:v>
                </c:pt>
                <c:pt idx="328">
                  <c:v>4984.7262591600575</c:v>
                </c:pt>
                <c:pt idx="329">
                  <c:v>7251.3352104415062</c:v>
                </c:pt>
                <c:pt idx="330">
                  <c:v>6766.004622034493</c:v>
                </c:pt>
                <c:pt idx="331">
                  <c:v>6224.1669218001407</c:v>
                </c:pt>
                <c:pt idx="332">
                  <c:v>5829.4014135569287</c:v>
                </c:pt>
                <c:pt idx="333">
                  <c:v>4440.2352057149637</c:v>
                </c:pt>
                <c:pt idx="334">
                  <c:v>4781.9249816615365</c:v>
                </c:pt>
                <c:pt idx="335">
                  <c:v>5458.790991416934</c:v>
                </c:pt>
                <c:pt idx="336">
                  <c:v>5097.7777813585726</c:v>
                </c:pt>
                <c:pt idx="337">
                  <c:v>6886.4489367724409</c:v>
                </c:pt>
                <c:pt idx="338">
                  <c:v>4781.3657536271376</c:v>
                </c:pt>
                <c:pt idx="339">
                  <c:v>48592.461568243452</c:v>
                </c:pt>
                <c:pt idx="340">
                  <c:v>4031.3618248686712</c:v>
                </c:pt>
                <c:pt idx="341">
                  <c:v>4723.3273429133433</c:v>
                </c:pt>
                <c:pt idx="342">
                  <c:v>4862.4687153923114</c:v>
                </c:pt>
                <c:pt idx="343">
                  <c:v>372.52845220116978</c:v>
                </c:pt>
                <c:pt idx="344">
                  <c:v>2270.336605571365</c:v>
                </c:pt>
                <c:pt idx="345">
                  <c:v>4855.0261800960816</c:v>
                </c:pt>
                <c:pt idx="346">
                  <c:v>4469.4324502710024</c:v>
                </c:pt>
                <c:pt idx="347">
                  <c:v>2598.2613435851281</c:v>
                </c:pt>
                <c:pt idx="348">
                  <c:v>1016.923647913962</c:v>
                </c:pt>
                <c:pt idx="349">
                  <c:v>4291.2615601731468</c:v>
                </c:pt>
                <c:pt idx="350">
                  <c:v>6306.9915313885531</c:v>
                </c:pt>
                <c:pt idx="351">
                  <c:v>8546.4772638551294</c:v>
                </c:pt>
                <c:pt idx="352">
                  <c:v>4923.0864125813232</c:v>
                </c:pt>
                <c:pt idx="353">
                  <c:v>7986.3696812554344</c:v>
                </c:pt>
                <c:pt idx="354">
                  <c:v>5166.0443152719363</c:v>
                </c:pt>
                <c:pt idx="355">
                  <c:v>5231.0642085191193</c:v>
                </c:pt>
                <c:pt idx="356">
                  <c:v>5649.650626697493</c:v>
                </c:pt>
                <c:pt idx="357">
                  <c:v>3258.8455094781621</c:v>
                </c:pt>
                <c:pt idx="358">
                  <c:v>4896.5635742102331</c:v>
                </c:pt>
                <c:pt idx="359">
                  <c:v>6816.8953975845016</c:v>
                </c:pt>
                <c:pt idx="360">
                  <c:v>3500.548426295622</c:v>
                </c:pt>
                <c:pt idx="361">
                  <c:v>4356.787860224078</c:v>
                </c:pt>
                <c:pt idx="362">
                  <c:v>2704.458499081491</c:v>
                </c:pt>
                <c:pt idx="363">
                  <c:v>5708.7043928987096</c:v>
                </c:pt>
                <c:pt idx="364">
                  <c:v>5849.5995647780446</c:v>
                </c:pt>
                <c:pt idx="365">
                  <c:v>6296.6947024481633</c:v>
                </c:pt>
                <c:pt idx="366">
                  <c:v>2560.3799369661961</c:v>
                </c:pt>
                <c:pt idx="367">
                  <c:v>5214.470069509528</c:v>
                </c:pt>
                <c:pt idx="368">
                  <c:v>3111.884616700308</c:v>
                </c:pt>
                <c:pt idx="369">
                  <c:v>4999.2307025679529</c:v>
                </c:pt>
                <c:pt idx="370">
                  <c:v>7685.2478400121599</c:v>
                </c:pt>
                <c:pt idx="371">
                  <c:v>3992.9494261314489</c:v>
                </c:pt>
                <c:pt idx="372">
                  <c:v>6433.3666418776502</c:v>
                </c:pt>
                <c:pt idx="373">
                  <c:v>3500.6628318326088</c:v>
                </c:pt>
                <c:pt idx="374">
                  <c:v>4042.9435790993889</c:v>
                </c:pt>
                <c:pt idx="375">
                  <c:v>5877.443501173233</c:v>
                </c:pt>
                <c:pt idx="376">
                  <c:v>3641.7754590842642</c:v>
                </c:pt>
                <c:pt idx="377">
                  <c:v>1594.07032970913</c:v>
                </c:pt>
                <c:pt idx="378">
                  <c:v>7530.3368704266604</c:v>
                </c:pt>
                <c:pt idx="379">
                  <c:v>5720.7144757596934</c:v>
                </c:pt>
                <c:pt idx="380">
                  <c:v>3832.721118879821</c:v>
                </c:pt>
                <c:pt idx="381">
                  <c:v>1011.842425338798</c:v>
                </c:pt>
                <c:pt idx="382">
                  <c:v>8804.4195427986087</c:v>
                </c:pt>
                <c:pt idx="383">
                  <c:v>11780.74164254308</c:v>
                </c:pt>
                <c:pt idx="384">
                  <c:v>5414.9608147109129</c:v>
                </c:pt>
                <c:pt idx="385">
                  <c:v>6699.6132950223782</c:v>
                </c:pt>
                <c:pt idx="386">
                  <c:v>7449.1206241483214</c:v>
                </c:pt>
                <c:pt idx="387">
                  <c:v>3596.3911329227831</c:v>
                </c:pt>
                <c:pt idx="388">
                  <c:v>4297.6075408869201</c:v>
                </c:pt>
                <c:pt idx="389">
                  <c:v>1545.757926709608</c:v>
                </c:pt>
                <c:pt idx="390">
                  <c:v>3526.8435354562562</c:v>
                </c:pt>
                <c:pt idx="391">
                  <c:v>6244.819565772229</c:v>
                </c:pt>
                <c:pt idx="392">
                  <c:v>4418.5680215182592</c:v>
                </c:pt>
                <c:pt idx="393">
                  <c:v>4571.5769316338456</c:v>
                </c:pt>
                <c:pt idx="394">
                  <c:v>4774.8808969949678</c:v>
                </c:pt>
                <c:pt idx="395">
                  <c:v>12726.660350087899</c:v>
                </c:pt>
                <c:pt idx="396">
                  <c:v>6675.2598684633413</c:v>
                </c:pt>
                <c:pt idx="397">
                  <c:v>2113.014222129158</c:v>
                </c:pt>
                <c:pt idx="398">
                  <c:v>4582.8596751687037</c:v>
                </c:pt>
                <c:pt idx="399">
                  <c:v>4122.8730758823394</c:v>
                </c:pt>
                <c:pt idx="400">
                  <c:v>4562.8123662876033</c:v>
                </c:pt>
                <c:pt idx="401">
                  <c:v>7919.9318894715716</c:v>
                </c:pt>
                <c:pt idx="402">
                  <c:v>3835.8801641692612</c:v>
                </c:pt>
                <c:pt idx="403">
                  <c:v>3433.804808576208</c:v>
                </c:pt>
                <c:pt idx="404">
                  <c:v>1960.6920101123101</c:v>
                </c:pt>
                <c:pt idx="405">
                  <c:v>3388.6038367775018</c:v>
                </c:pt>
                <c:pt idx="406">
                  <c:v>2667.6305852645228</c:v>
                </c:pt>
                <c:pt idx="407">
                  <c:v>5815.892392496592</c:v>
                </c:pt>
                <c:pt idx="408">
                  <c:v>3273.9915079842472</c:v>
                </c:pt>
                <c:pt idx="409">
                  <c:v>5608.0840700562721</c:v>
                </c:pt>
                <c:pt idx="410">
                  <c:v>4707.1450243041591</c:v>
                </c:pt>
                <c:pt idx="411">
                  <c:v>2132.8756401783921</c:v>
                </c:pt>
                <c:pt idx="412">
                  <c:v>3418.7844285546039</c:v>
                </c:pt>
                <c:pt idx="413">
                  <c:v>6770.2249101153548</c:v>
                </c:pt>
                <c:pt idx="414">
                  <c:v>6806.1521719091352</c:v>
                </c:pt>
                <c:pt idx="415">
                  <c:v>9011.1465486012548</c:v>
                </c:pt>
                <c:pt idx="416">
                  <c:v>4992.8393832004394</c:v>
                </c:pt>
                <c:pt idx="417">
                  <c:v>2008.3463720357199</c:v>
                </c:pt>
                <c:pt idx="418">
                  <c:v>3463.1659459696812</c:v>
                </c:pt>
                <c:pt idx="419">
                  <c:v>5816.9770096802968</c:v>
                </c:pt>
                <c:pt idx="420">
                  <c:v>8800.2726697894432</c:v>
                </c:pt>
                <c:pt idx="421">
                  <c:v>0</c:v>
                </c:pt>
                <c:pt idx="422">
                  <c:v>7280.7736502569387</c:v>
                </c:pt>
                <c:pt idx="423">
                  <c:v>0</c:v>
                </c:pt>
                <c:pt idx="424">
                  <c:v>2663.8167557653342</c:v>
                </c:pt>
                <c:pt idx="425">
                  <c:v>4657.7746954702816</c:v>
                </c:pt>
                <c:pt idx="426">
                  <c:v>0</c:v>
                </c:pt>
                <c:pt idx="427">
                  <c:v>6752.1922191918266</c:v>
                </c:pt>
                <c:pt idx="428">
                  <c:v>5927.5922831355956</c:v>
                </c:pt>
                <c:pt idx="429">
                  <c:v>59542.284907537578</c:v>
                </c:pt>
                <c:pt idx="430">
                  <c:v>4017.1893995811961</c:v>
                </c:pt>
                <c:pt idx="431">
                  <c:v>2361.2293733115962</c:v>
                </c:pt>
                <c:pt idx="432">
                  <c:v>7590.851581662615</c:v>
                </c:pt>
                <c:pt idx="433">
                  <c:v>2159.5610166661422</c:v>
                </c:pt>
                <c:pt idx="434">
                  <c:v>3122.20816058834</c:v>
                </c:pt>
                <c:pt idx="435">
                  <c:v>6257.929985039681</c:v>
                </c:pt>
                <c:pt idx="436">
                  <c:v>2475.610901220798</c:v>
                </c:pt>
                <c:pt idx="437">
                  <c:v>3896.2591734544171</c:v>
                </c:pt>
                <c:pt idx="438">
                  <c:v>2634.4009864350451</c:v>
                </c:pt>
                <c:pt idx="439">
                  <c:v>6241.3271154579006</c:v>
                </c:pt>
                <c:pt idx="440">
                  <c:v>5892.6260332761913</c:v>
                </c:pt>
                <c:pt idx="441">
                  <c:v>5843.7693865473757</c:v>
                </c:pt>
                <c:pt idx="442">
                  <c:v>5884.9295442912726</c:v>
                </c:pt>
                <c:pt idx="443">
                  <c:v>61144.914927578779</c:v>
                </c:pt>
                <c:pt idx="444">
                  <c:v>6278.7129839410336</c:v>
                </c:pt>
                <c:pt idx="445">
                  <c:v>1062.6768866515561</c:v>
                </c:pt>
                <c:pt idx="446">
                  <c:v>4702.3672772802638</c:v>
                </c:pt>
                <c:pt idx="447">
                  <c:v>5224.9276251038009</c:v>
                </c:pt>
                <c:pt idx="448">
                  <c:v>6449.352405295519</c:v>
                </c:pt>
                <c:pt idx="449">
                  <c:v>2625.02784798943</c:v>
                </c:pt>
                <c:pt idx="450">
                  <c:v>4000.7996203681741</c:v>
                </c:pt>
                <c:pt idx="451">
                  <c:v>2852.7140184976829</c:v>
                </c:pt>
                <c:pt idx="452">
                  <c:v>7114.4804254193596</c:v>
                </c:pt>
                <c:pt idx="453">
                  <c:v>7558.1451664186679</c:v>
                </c:pt>
                <c:pt idx="454">
                  <c:v>6575.353450718465</c:v>
                </c:pt>
                <c:pt idx="455">
                  <c:v>2555.1932348460182</c:v>
                </c:pt>
                <c:pt idx="456">
                  <c:v>5903.9042334733076</c:v>
                </c:pt>
                <c:pt idx="457">
                  <c:v>7300.8983727618324</c:v>
                </c:pt>
                <c:pt idx="458">
                  <c:v>5335.8819614729182</c:v>
                </c:pt>
                <c:pt idx="459">
                  <c:v>3867.7813342080599</c:v>
                </c:pt>
                <c:pt idx="460">
                  <c:v>2827.7635187772999</c:v>
                </c:pt>
                <c:pt idx="461">
                  <c:v>3669.3944088796879</c:v>
                </c:pt>
                <c:pt idx="462">
                  <c:v>6429.6967118986777</c:v>
                </c:pt>
                <c:pt idx="463">
                  <c:v>4136.677799236144</c:v>
                </c:pt>
                <c:pt idx="464">
                  <c:v>5455.2298798801748</c:v>
                </c:pt>
                <c:pt idx="465">
                  <c:v>7589.891591340609</c:v>
                </c:pt>
                <c:pt idx="466">
                  <c:v>6156.66988093891</c:v>
                </c:pt>
                <c:pt idx="467">
                  <c:v>7729.3455629470791</c:v>
                </c:pt>
                <c:pt idx="468">
                  <c:v>1596.8403946791871</c:v>
                </c:pt>
                <c:pt idx="469">
                  <c:v>4438.6474405724148</c:v>
                </c:pt>
                <c:pt idx="470">
                  <c:v>5130.1360389843867</c:v>
                </c:pt>
                <c:pt idx="471">
                  <c:v>6157.1785832170299</c:v>
                </c:pt>
                <c:pt idx="472">
                  <c:v>2661.5867569420589</c:v>
                </c:pt>
                <c:pt idx="473">
                  <c:v>0</c:v>
                </c:pt>
                <c:pt idx="474">
                  <c:v>5614.7801523246671</c:v>
                </c:pt>
                <c:pt idx="475">
                  <c:v>5527.612027209434</c:v>
                </c:pt>
                <c:pt idx="476">
                  <c:v>6016.9695832100924</c:v>
                </c:pt>
                <c:pt idx="477">
                  <c:v>4767.2831202460111</c:v>
                </c:pt>
                <c:pt idx="478">
                  <c:v>6851.0921969982273</c:v>
                </c:pt>
                <c:pt idx="479">
                  <c:v>6296.4595474629796</c:v>
                </c:pt>
                <c:pt idx="480">
                  <c:v>4699.581251664601</c:v>
                </c:pt>
                <c:pt idx="481">
                  <c:v>7080.7540386813998</c:v>
                </c:pt>
                <c:pt idx="482">
                  <c:v>5585.1173698923631</c:v>
                </c:pt>
                <c:pt idx="483">
                  <c:v>6337.5027988789298</c:v>
                </c:pt>
                <c:pt idx="484">
                  <c:v>3811.6447167515571</c:v>
                </c:pt>
                <c:pt idx="485">
                  <c:v>8160.8636739718404</c:v>
                </c:pt>
                <c:pt idx="486">
                  <c:v>4992.0221113000334</c:v>
                </c:pt>
                <c:pt idx="487">
                  <c:v>6695.6855377869506</c:v>
                </c:pt>
                <c:pt idx="488">
                  <c:v>4799.7669482146184</c:v>
                </c:pt>
                <c:pt idx="489">
                  <c:v>4440.7401860388018</c:v>
                </c:pt>
                <c:pt idx="490">
                  <c:v>6568.8764905600128</c:v>
                </c:pt>
                <c:pt idx="491">
                  <c:v>1830.7667108176511</c:v>
                </c:pt>
                <c:pt idx="492">
                  <c:v>5956.7322955880609</c:v>
                </c:pt>
                <c:pt idx="493">
                  <c:v>5787.1327459896293</c:v>
                </c:pt>
                <c:pt idx="494">
                  <c:v>-390.65873824903252</c:v>
                </c:pt>
                <c:pt idx="495">
                  <c:v>5736.7546570665136</c:v>
                </c:pt>
                <c:pt idx="496">
                  <c:v>663.16450530598922</c:v>
                </c:pt>
                <c:pt idx="497">
                  <c:v>6319.6087537854401</c:v>
                </c:pt>
                <c:pt idx="498">
                  <c:v>4092.17253323762</c:v>
                </c:pt>
                <c:pt idx="499">
                  <c:v>3610.1263495302119</c:v>
                </c:pt>
              </c:numCache>
            </c:numRef>
          </c:yVal>
          <c:smooth val="0"/>
          <c:extLst>
            <c:ext xmlns:c16="http://schemas.microsoft.com/office/drawing/2014/chart" uri="{C3380CC4-5D6E-409C-BE32-E72D297353CC}">
              <c16:uniqueId val="{00000000-1F08-4ED9-8F0F-7B3131BF12CD}"/>
            </c:ext>
          </c:extLst>
        </c:ser>
        <c:dLbls>
          <c:showLegendKey val="0"/>
          <c:showVal val="0"/>
          <c:showCatName val="0"/>
          <c:showSerName val="0"/>
          <c:showPercent val="0"/>
          <c:showBubbleSize val="0"/>
        </c:dLbls>
        <c:axId val="1644234191"/>
        <c:axId val="1347479775"/>
      </c:scatterChart>
      <c:valAx>
        <c:axId val="164423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1347479775"/>
        <c:crosses val="autoZero"/>
        <c:crossBetween val="midCat"/>
      </c:valAx>
      <c:valAx>
        <c:axId val="134747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76200">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442341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Ireland</a:t>
            </a:r>
            <a:r>
              <a:rPr lang="en-IN" baseline="0"/>
              <a:t> Population in 2022 by age group (in 1000s)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spPr>
            <a:ln w="28575" cap="rnd">
              <a:solidFill>
                <a:schemeClr val="accent5">
                  <a:shade val="90000"/>
                </a:schemeClr>
              </a:solidFill>
              <a:round/>
            </a:ln>
            <a:effectLst/>
          </c:spPr>
          <c:marker>
            <c:symbol val="circle"/>
            <c:size val="5"/>
            <c:spPr>
              <a:solidFill>
                <a:schemeClr val="accent5">
                  <a:shade val="90000"/>
                </a:schemeClr>
              </a:solidFill>
              <a:ln w="9525">
                <a:solidFill>
                  <a:schemeClr val="accent5">
                    <a:shade val="9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'5.Data Analysis'!$A$6:$A$10</c:f>
              <c:strCache>
                <c:ptCount val="5"/>
                <c:pt idx="0">
                  <c:v>0 - 14 years</c:v>
                </c:pt>
                <c:pt idx="1">
                  <c:v>15 - 24 years</c:v>
                </c:pt>
                <c:pt idx="2">
                  <c:v>25 - 44 years</c:v>
                </c:pt>
                <c:pt idx="3">
                  <c:v>45 - 64 years</c:v>
                </c:pt>
                <c:pt idx="4">
                  <c:v>65 years and over</c:v>
                </c:pt>
              </c:strCache>
            </c:strRef>
          </c:cat>
          <c:val>
            <c:numRef>
              <c:f>'5.Data Analysis'!$D$6:$D$10</c:f>
              <c:numCache>
                <c:formatCode>General</c:formatCode>
                <c:ptCount val="5"/>
                <c:pt idx="0" formatCode="#,##0">
                  <c:v>1001</c:v>
                </c:pt>
                <c:pt idx="1">
                  <c:v>651.29999999999995</c:v>
                </c:pt>
                <c:pt idx="2" formatCode="#,##0.00">
                  <c:v>1400.1</c:v>
                </c:pt>
                <c:pt idx="3" formatCode="#,##0">
                  <c:v>1279</c:v>
                </c:pt>
                <c:pt idx="4">
                  <c:v>768.9</c:v>
                </c:pt>
              </c:numCache>
            </c:numRef>
          </c:val>
          <c:smooth val="0"/>
          <c:extLst>
            <c:ext xmlns:c16="http://schemas.microsoft.com/office/drawing/2014/chart" uri="{C3380CC4-5D6E-409C-BE32-E72D297353CC}">
              <c16:uniqueId val="{00000002-B292-4E08-926E-B76F4FF4A421}"/>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056721248"/>
        <c:axId val="373607072"/>
        <c:extLst>
          <c:ext xmlns:c15="http://schemas.microsoft.com/office/drawing/2012/chart" uri="{02D57815-91ED-43cb-92C2-25804820EDAC}">
            <c15:filteredLineSeries>
              <c15:ser>
                <c:idx val="0"/>
                <c:order val="0"/>
                <c:spPr>
                  <a:ln w="28575" cap="rnd">
                    <a:solidFill>
                      <a:schemeClr val="accent5">
                        <a:shade val="50000"/>
                      </a:schemeClr>
                    </a:solidFill>
                    <a:round/>
                  </a:ln>
                  <a:effectLst/>
                </c:spPr>
                <c:marker>
                  <c:symbol val="circle"/>
                  <c:size val="5"/>
                  <c:spPr>
                    <a:solidFill>
                      <a:schemeClr val="accent5">
                        <a:shade val="50000"/>
                      </a:schemeClr>
                    </a:solidFill>
                    <a:ln w="9525">
                      <a:solidFill>
                        <a:schemeClr val="accent5">
                          <a:shade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'5.Data Analysis'!$A$6:$A$10</c15:sqref>
                        </c15:formulaRef>
                      </c:ext>
                    </c:extLst>
                    <c:strCache>
                      <c:ptCount val="5"/>
                      <c:pt idx="0">
                        <c:v>0 - 14 years</c:v>
                      </c:pt>
                      <c:pt idx="1">
                        <c:v>15 - 24 years</c:v>
                      </c:pt>
                      <c:pt idx="2">
                        <c:v>25 - 44 years</c:v>
                      </c:pt>
                      <c:pt idx="3">
                        <c:v>45 - 64 years</c:v>
                      </c:pt>
                      <c:pt idx="4">
                        <c:v>65 years and over</c:v>
                      </c:pt>
                    </c:strCache>
                  </c:strRef>
                </c:cat>
                <c:val>
                  <c:numRef>
                    <c:extLst>
                      <c:ext uri="{02D57815-91ED-43cb-92C2-25804820EDAC}">
                        <c15:formulaRef>
                          <c15:sqref>'5.Data Analysis'!$B$6:$B$10</c15:sqref>
                        </c15:formulaRef>
                      </c:ext>
                    </c:extLst>
                    <c:numCache>
                      <c:formatCode>General</c:formatCode>
                      <c:ptCount val="5"/>
                    </c:numCache>
                  </c:numRef>
                </c:val>
                <c:smooth val="0"/>
                <c:extLst>
                  <c:ext xmlns:c16="http://schemas.microsoft.com/office/drawing/2014/chart" uri="{C3380CC4-5D6E-409C-BE32-E72D297353CC}">
                    <c16:uniqueId val="{00000000-B292-4E08-926E-B76F4FF4A421}"/>
                  </c:ext>
                </c:extLst>
              </c15:ser>
            </c15:filteredLineSeries>
            <c15:filteredLineSeries>
              <c15:ser>
                <c:idx val="1"/>
                <c:order val="1"/>
                <c:spPr>
                  <a:ln w="28575" cap="rnd">
                    <a:solidFill>
                      <a:schemeClr val="accent5">
                        <a:shade val="70000"/>
                      </a:schemeClr>
                    </a:solidFill>
                    <a:round/>
                  </a:ln>
                  <a:effectLst/>
                </c:spPr>
                <c:marker>
                  <c:symbol val="circle"/>
                  <c:size val="5"/>
                  <c:spPr>
                    <a:solidFill>
                      <a:schemeClr val="accent5">
                        <a:shade val="70000"/>
                      </a:schemeClr>
                    </a:solidFill>
                    <a:ln w="9525">
                      <a:solidFill>
                        <a:schemeClr val="accent5">
                          <a:shade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'5.Data Analysis'!$A$6:$A$10</c15:sqref>
                        </c15:formulaRef>
                      </c:ext>
                    </c:extLst>
                    <c:strCache>
                      <c:ptCount val="5"/>
                      <c:pt idx="0">
                        <c:v>0 - 14 years</c:v>
                      </c:pt>
                      <c:pt idx="1">
                        <c:v>15 - 24 years</c:v>
                      </c:pt>
                      <c:pt idx="2">
                        <c:v>25 - 44 years</c:v>
                      </c:pt>
                      <c:pt idx="3">
                        <c:v>45 - 64 years</c:v>
                      </c:pt>
                      <c:pt idx="4">
                        <c:v>65 years and over</c:v>
                      </c:pt>
                    </c:strCache>
                  </c:strRef>
                </c:cat>
                <c:val>
                  <c:numRef>
                    <c:extLst xmlns:c15="http://schemas.microsoft.com/office/drawing/2012/chart">
                      <c:ext xmlns:c15="http://schemas.microsoft.com/office/drawing/2012/chart" uri="{02D57815-91ED-43cb-92C2-25804820EDAC}">
                        <c15:formulaRef>
                          <c15:sqref>'5.Data Analysis'!$C$6:$C$10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1-B292-4E08-926E-B76F4FF4A421}"/>
                  </c:ext>
                </c:extLst>
              </c15:ser>
            </c15:filteredLineSeries>
            <c15:filteredLineSeries>
              <c15:ser>
                <c:idx val="3"/>
                <c:order val="3"/>
                <c:spPr>
                  <a:ln w="28575" cap="rnd">
                    <a:solidFill>
                      <a:schemeClr val="accent5">
                        <a:tint val="90000"/>
                      </a:schemeClr>
                    </a:solidFill>
                    <a:round/>
                  </a:ln>
                  <a:effectLst/>
                </c:spPr>
                <c:marker>
                  <c:symbol val="circle"/>
                  <c:size val="5"/>
                  <c:spPr>
                    <a:solidFill>
                      <a:schemeClr val="accent5">
                        <a:tint val="90000"/>
                      </a:schemeClr>
                    </a:solidFill>
                    <a:ln w="9525">
                      <a:solidFill>
                        <a:schemeClr val="accent5">
                          <a:tint val="9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'5.Data Analysis'!$A$6:$A$10</c15:sqref>
                        </c15:formulaRef>
                      </c:ext>
                    </c:extLst>
                    <c:strCache>
                      <c:ptCount val="5"/>
                      <c:pt idx="0">
                        <c:v>0 - 14 years</c:v>
                      </c:pt>
                      <c:pt idx="1">
                        <c:v>15 - 24 years</c:v>
                      </c:pt>
                      <c:pt idx="2">
                        <c:v>25 - 44 years</c:v>
                      </c:pt>
                      <c:pt idx="3">
                        <c:v>45 - 64 years</c:v>
                      </c:pt>
                      <c:pt idx="4">
                        <c:v>65 years and over</c:v>
                      </c:pt>
                    </c:strCache>
                  </c:strRef>
                </c:cat>
                <c:val>
                  <c:numRef>
                    <c:extLst xmlns:c15="http://schemas.microsoft.com/office/drawing/2012/chart">
                      <c:ext xmlns:c15="http://schemas.microsoft.com/office/drawing/2012/chart" uri="{02D57815-91ED-43cb-92C2-25804820EDAC}">
                        <c15:formulaRef>
                          <c15:sqref>'5.Data Analysis'!$E$6:$E$10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3-B292-4E08-926E-B76F4FF4A421}"/>
                  </c:ext>
                </c:extLst>
              </c15:ser>
            </c15:filteredLineSeries>
            <c15:filteredLineSeries>
              <c15:ser>
                <c:idx val="4"/>
                <c:order val="4"/>
                <c:spPr>
                  <a:ln w="28575" cap="rnd">
                    <a:solidFill>
                      <a:schemeClr val="accent5">
                        <a:tint val="70000"/>
                      </a:schemeClr>
                    </a:solidFill>
                    <a:round/>
                  </a:ln>
                  <a:effectLst/>
                </c:spPr>
                <c:marker>
                  <c:symbol val="circle"/>
                  <c:size val="5"/>
                  <c:spPr>
                    <a:solidFill>
                      <a:schemeClr val="accent5">
                        <a:tint val="70000"/>
                      </a:schemeClr>
                    </a:solidFill>
                    <a:ln w="9525">
                      <a:solidFill>
                        <a:schemeClr val="accent5">
                          <a:tint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'5.Data Analysis'!$A$6:$A$10</c15:sqref>
                        </c15:formulaRef>
                      </c:ext>
                    </c:extLst>
                    <c:strCache>
                      <c:ptCount val="5"/>
                      <c:pt idx="0">
                        <c:v>0 - 14 years</c:v>
                      </c:pt>
                      <c:pt idx="1">
                        <c:v>15 - 24 years</c:v>
                      </c:pt>
                      <c:pt idx="2">
                        <c:v>25 - 44 years</c:v>
                      </c:pt>
                      <c:pt idx="3">
                        <c:v>45 - 64 years</c:v>
                      </c:pt>
                      <c:pt idx="4">
                        <c:v>65 years and over</c:v>
                      </c:pt>
                    </c:strCache>
                  </c:strRef>
                </c:cat>
                <c:val>
                  <c:numRef>
                    <c:extLst xmlns:c15="http://schemas.microsoft.com/office/drawing/2012/chart">
                      <c:ext xmlns:c15="http://schemas.microsoft.com/office/drawing/2012/chart" uri="{02D57815-91ED-43cb-92C2-25804820EDAC}">
                        <c15:formulaRef>
                          <c15:sqref>'5.Data Analysis'!$F$6:$F$10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4-B292-4E08-926E-B76F4FF4A421}"/>
                  </c:ext>
                </c:extLst>
              </c15:ser>
            </c15:filteredLineSeries>
            <c15:filteredLineSeries>
              <c15:ser>
                <c:idx val="5"/>
                <c:order val="5"/>
                <c:spPr>
                  <a:ln w="28575" cap="rnd">
                    <a:solidFill>
                      <a:schemeClr val="accent5">
                        <a:tint val="50000"/>
                      </a:schemeClr>
                    </a:solidFill>
                    <a:round/>
                  </a:ln>
                  <a:effectLst/>
                </c:spPr>
                <c:marker>
                  <c:symbol val="circle"/>
                  <c:size val="5"/>
                  <c:spPr>
                    <a:solidFill>
                      <a:schemeClr val="accent5">
                        <a:tint val="50000"/>
                      </a:schemeClr>
                    </a:solidFill>
                    <a:ln w="9525">
                      <a:solidFill>
                        <a:schemeClr val="accent5">
                          <a:tint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'5.Data Analysis'!$A$6:$A$10</c15:sqref>
                        </c15:formulaRef>
                      </c:ext>
                    </c:extLst>
                    <c:strCache>
                      <c:ptCount val="5"/>
                      <c:pt idx="0">
                        <c:v>0 - 14 years</c:v>
                      </c:pt>
                      <c:pt idx="1">
                        <c:v>15 - 24 years</c:v>
                      </c:pt>
                      <c:pt idx="2">
                        <c:v>25 - 44 years</c:v>
                      </c:pt>
                      <c:pt idx="3">
                        <c:v>45 - 64 years</c:v>
                      </c:pt>
                      <c:pt idx="4">
                        <c:v>65 years and over</c:v>
                      </c:pt>
                    </c:strCache>
                  </c:strRef>
                </c:cat>
                <c:val>
                  <c:numRef>
                    <c:extLst xmlns:c15="http://schemas.microsoft.com/office/drawing/2012/chart">
                      <c:ext xmlns:c15="http://schemas.microsoft.com/office/drawing/2012/chart" uri="{02D57815-91ED-43cb-92C2-25804820EDAC}">
                        <c15:formulaRef>
                          <c15:sqref>'5.Data Analysis'!$G$6:$G$10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5-B292-4E08-926E-B76F4FF4A421}"/>
                  </c:ext>
                </c:extLst>
              </c15:ser>
            </c15:filteredLineSeries>
          </c:ext>
        </c:extLst>
      </c:lineChart>
      <c:catAx>
        <c:axId val="205672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07072"/>
        <c:crosses val="autoZero"/>
        <c:auto val="1"/>
        <c:lblAlgn val="ctr"/>
        <c:lblOffset val="100"/>
        <c:noMultiLvlLbl val="0"/>
      </c:catAx>
      <c:valAx>
        <c:axId val="37360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2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[BAM_Project (1).xlsx]5.Data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'5.Data Analysis'!$C$33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'5.Data Analysis'!$B$34:$B$42</c:f>
              <c:strCache>
                <c:ptCount val="8"/>
                <c:pt idx="0">
                  <c:v>18-27</c:v>
                </c:pt>
                <c:pt idx="1">
                  <c:v>28-37</c:v>
                </c:pt>
                <c:pt idx="2">
                  <c:v>38-47</c:v>
                </c:pt>
                <c:pt idx="3">
                  <c:v>48-57</c:v>
                </c:pt>
                <c:pt idx="4">
                  <c:v>58-67</c:v>
                </c:pt>
                <c:pt idx="5">
                  <c:v>68-77</c:v>
                </c:pt>
                <c:pt idx="6">
                  <c:v>78-87</c:v>
                </c:pt>
                <c:pt idx="7">
                  <c:v>88-97</c:v>
                </c:pt>
              </c:strCache>
            </c:strRef>
          </c:cat>
          <c:val>
            <c:numRef>
              <c:f>'5.Data Analysis'!$C$34:$C$42</c:f>
              <c:numCache>
                <c:formatCode>General</c:formatCode>
                <c:ptCount val="8"/>
                <c:pt idx="0">
                  <c:v>60</c:v>
                </c:pt>
                <c:pt idx="1">
                  <c:v>46</c:v>
                </c:pt>
                <c:pt idx="2">
                  <c:v>60</c:v>
                </c:pt>
                <c:pt idx="3">
                  <c:v>76</c:v>
                </c:pt>
                <c:pt idx="4">
                  <c:v>63</c:v>
                </c:pt>
                <c:pt idx="5">
                  <c:v>55</c:v>
                </c:pt>
                <c:pt idx="6">
                  <c:v>54</c:v>
                </c:pt>
                <c:pt idx="7">
                  <c:v>24</c:v>
                </c:pt>
              </c:numCache>
            </c:numRef>
          </c:val>
          <c:smooth val="0"/>
          <c:extLst>
            <c:ext xmlns:c16="http://schemas.microsoft.com/office/drawing/2014/chart" uri="{C3380CC4-5D6E-409C-BE32-E72D297353CC}">
              <c16:uniqueId val="{00000000-F3E2-4A00-9E44-E55FD1F60DB5}"/>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5732960"/>
        <c:axId val="1342453056"/>
      </c:lineChart>
      <c:catAx>
        <c:axId val="157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3056"/>
        <c:crosses val="autoZero"/>
        <c:auto val="1"/>
        <c:lblAlgn val="ctr"/>
        <c:lblOffset val="100"/>
        <c:noMultiLvlLbl val="0"/>
      </c:catAx>
      <c:valAx>
        <c:axId val="13424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[BAM_Project (1).xlsx]5.Data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'5.Data Analysis'!$C$52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cat>
            <c:strRef>
              <c:f>'5.Data Analysis'!$B$53:$B$57</c:f>
              <c:strCache>
                <c:ptCount val="4"/>
                <c:pt idx="0">
                  <c:v>18-27</c:v>
                </c:pt>
                <c:pt idx="1">
                  <c:v>28-37</c:v>
                </c:pt>
                <c:pt idx="2">
                  <c:v>38-47</c:v>
                </c:pt>
                <c:pt idx="3">
                  <c:v>48-57</c:v>
                </c:pt>
              </c:strCache>
            </c:strRef>
          </c:cat>
          <c:val>
            <c:numRef>
              <c:f>'5.Data Analysis'!$C$53:$C$57</c:f>
              <c:numCache>
                <c:formatCode>General</c:formatCode>
                <c:ptCount val="4"/>
                <c:pt idx="0">
                  <c:v>37</c:v>
                </c:pt>
                <c:pt idx="1">
                  <c:v>31</c:v>
                </c:pt>
                <c:pt idx="2">
                  <c:v>45</c:v>
                </c:pt>
                <c:pt idx="3">
                  <c:v>60</c:v>
                </c:pt>
              </c:numCache>
            </c:numRef>
          </c:val>
          <c:smooth val="0"/>
          <c:extLst>
            <c:ext xmlns:c16="http://schemas.microsoft.com/office/drawing/2014/chart" uri="{C3380CC4-5D6E-409C-BE32-E72D297353CC}">
              <c16:uniqueId val="{00000000-A1F3-4F93-B641-8C9DAD3FD5E0}"/>
            </c:ext>
          </c:extLst>
        </c:ser>
        <c:dLbls>
          <c:showLegendKey val="0"/>
          <c:showVal val="0"/>
          <c:showCatName val="0"/>
          <c:showSerName val="0"/>
          <c:showPercent val="0"/>
          <c:showBubbleSize val="0"/>
        </c:dLbls>
        <c:marker val="1"/>
        <c:smooth val="0"/>
        <c:axId val="566109024"/>
        <c:axId val="566266304"/>
      </c:lineChart>
      <c:catAx>
        <c:axId val="5661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6304"/>
        <c:crosses val="autoZero"/>
        <c:auto val="1"/>
        <c:lblAlgn val="ctr"/>
        <c:lblOffset val="100"/>
        <c:noMultiLvlLbl val="0"/>
      </c:catAx>
      <c:valAx>
        <c:axId val="5662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[BAM_Project (1).xlsx]5.Data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'5.Data Analysis'!$R$52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cat>
            <c:strRef>
              <c:f>'5.Data Analysis'!$Q$53:$Q$57</c:f>
              <c:strCache>
                <c:ptCount val="4"/>
                <c:pt idx="0">
                  <c:v>58-67</c:v>
                </c:pt>
                <c:pt idx="1">
                  <c:v>68-77</c:v>
                </c:pt>
                <c:pt idx="2">
                  <c:v>78-87</c:v>
                </c:pt>
                <c:pt idx="3">
                  <c:v>88-97</c:v>
                </c:pt>
              </c:strCache>
            </c:strRef>
          </c:cat>
          <c:val>
            <c:numRef>
              <c:f>'5.Data Analysis'!$R$53:$R$57</c:f>
              <c:numCache>
                <c:formatCode>General</c:formatCode>
                <c:ptCount val="4"/>
                <c:pt idx="0">
                  <c:v>50</c:v>
                </c:pt>
                <c:pt idx="1">
                  <c:v>36</c:v>
                </c:pt>
                <c:pt idx="2">
                  <c:v>46</c:v>
                </c:pt>
                <c:pt idx="3">
                  <c:v>19</c:v>
                </c:pt>
              </c:numCache>
            </c:numRef>
          </c:val>
          <c:smooth val="0"/>
          <c:extLst>
            <c:ext xmlns:c16="http://schemas.microsoft.com/office/drawing/2014/chart" uri="{C3380CC4-5D6E-409C-BE32-E72D297353CC}">
              <c16:uniqueId val="{00000000-41F4-4400-A2E2-6BFFEDF55DBF}"/>
            </c:ext>
          </c:extLst>
        </c:ser>
        <c:dLbls>
          <c:showLegendKey val="0"/>
          <c:showVal val="0"/>
          <c:showCatName val="0"/>
          <c:showSerName val="0"/>
          <c:showPercent val="0"/>
          <c:showBubbleSize val="0"/>
        </c:dLbls>
        <c:marker val="1"/>
        <c:smooth val="0"/>
        <c:axId val="382247056"/>
        <c:axId val="588865328"/>
      </c:lineChart>
      <c:catAx>
        <c:axId val="3822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65328"/>
        <c:crosses val="autoZero"/>
        <c:auto val="1"/>
        <c:lblAlgn val="ctr"/>
        <c:lblOffset val="100"/>
        <c:noMultiLvlLbl val="0"/>
      </c:catAx>
      <c:valAx>
        <c:axId val="5888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47056"/>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[BAM_Project (1).xlsx]5.Data Analysis!PivotTable4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'5.Data Analysis'!$G$72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cat>
            <c:strRef>
              <c:f>'5.Data Analysis'!$F$73:$F$81</c:f>
              <c:strCache>
                <c:ptCount val="8"/>
                <c:pt idx="0">
                  <c:v>18-27</c:v>
                </c:pt>
                <c:pt idx="1">
                  <c:v>28-37</c:v>
                </c:pt>
                <c:pt idx="2">
                  <c:v>38-47</c:v>
                </c:pt>
                <c:pt idx="3">
                  <c:v>48-57</c:v>
                </c:pt>
                <c:pt idx="4">
                  <c:v>58-67</c:v>
                </c:pt>
                <c:pt idx="5">
                  <c:v>68-77</c:v>
                </c:pt>
                <c:pt idx="6">
                  <c:v>78-87</c:v>
                </c:pt>
                <c:pt idx="7">
                  <c:v>88-97</c:v>
                </c:pt>
              </c:strCache>
            </c:strRef>
          </c:cat>
          <c:val>
            <c:numRef>
              <c:f>'5.Data Analysis'!$G$73:$G$81</c:f>
              <c:numCache>
                <c:formatCode>General</c:formatCode>
                <c:ptCount val="8"/>
                <c:pt idx="0">
                  <c:v>23</c:v>
                </c:pt>
                <c:pt idx="1">
                  <c:v>15</c:v>
                </c:pt>
                <c:pt idx="2">
                  <c:v>15</c:v>
                </c:pt>
                <c:pt idx="3">
                  <c:v>16</c:v>
                </c:pt>
                <c:pt idx="4">
                  <c:v>13</c:v>
                </c:pt>
                <c:pt idx="5">
                  <c:v>19</c:v>
                </c:pt>
                <c:pt idx="6">
                  <c:v>8</c:v>
                </c:pt>
                <c:pt idx="7">
                  <c:v>5</c:v>
                </c:pt>
              </c:numCache>
            </c:numRef>
          </c:val>
          <c:smooth val="0"/>
          <c:extLst>
            <c:ext xmlns:c16="http://schemas.microsoft.com/office/drawing/2014/chart" uri="{C3380CC4-5D6E-409C-BE32-E72D297353CC}">
              <c16:uniqueId val="{00000000-F9A9-452E-B0A1-BB05243B12E3}"/>
            </c:ext>
          </c:extLst>
        </c:ser>
        <c:dLbls>
          <c:showLegendKey val="0"/>
          <c:showVal val="0"/>
          <c:showCatName val="0"/>
          <c:showSerName val="0"/>
          <c:showPercent val="0"/>
          <c:showBubbleSize val="0"/>
        </c:dLbls>
        <c:marker val="1"/>
        <c:smooth val="0"/>
        <c:axId val="653433856"/>
        <c:axId val="656079616"/>
      </c:lineChart>
      <c:catAx>
        <c:axId val="65343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9616"/>
        <c:crosses val="autoZero"/>
        <c:auto val="1"/>
        <c:lblAlgn val="ctr"/>
        <c:lblOffset val="100"/>
        <c:noMultiLvlLbl val="0"/>
      </c:catAx>
      <c:valAx>
        <c:axId val="656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3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[BAM_Project (1).xlsx]5.Data Analysis!PivotTable5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'5.Data Analysis'!$C$101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'5.Data Analysis'!$B$102:$B$110</c:f>
              <c:strCache>
                <c:ptCount val="8"/>
                <c:pt idx="0">
                  <c:v>18-27</c:v>
                </c:pt>
                <c:pt idx="1">
                  <c:v>28-37</c:v>
                </c:pt>
                <c:pt idx="2">
                  <c:v>38-47</c:v>
                </c:pt>
                <c:pt idx="3">
                  <c:v>48-57</c:v>
                </c:pt>
                <c:pt idx="4">
                  <c:v>58-67</c:v>
                </c:pt>
                <c:pt idx="5">
                  <c:v>68-77</c:v>
                </c:pt>
                <c:pt idx="6">
                  <c:v>78-87</c:v>
                </c:pt>
                <c:pt idx="7">
                  <c:v>88-97</c:v>
                </c:pt>
              </c:strCache>
            </c:strRef>
          </c:cat>
          <c:val>
            <c:numRef>
              <c:f>'5.Data Analysis'!$C$102:$C$110</c:f>
              <c:numCache>
                <c:formatCode>General</c:formatCode>
                <c:ptCount val="8"/>
                <c:pt idx="0">
                  <c:v>4894.7467476943357</c:v>
                </c:pt>
                <c:pt idx="1">
                  <c:v>4570.0300807453423</c:v>
                </c:pt>
                <c:pt idx="2">
                  <c:v>5225.387499999998</c:v>
                </c:pt>
                <c:pt idx="3">
                  <c:v>5185.313087719298</c:v>
                </c:pt>
                <c:pt idx="4">
                  <c:v>5232.9874603174612</c:v>
                </c:pt>
                <c:pt idx="5">
                  <c:v>4698.9067402597402</c:v>
                </c:pt>
                <c:pt idx="6">
                  <c:v>4742.1873333333333</c:v>
                </c:pt>
                <c:pt idx="7">
                  <c:v>4847.5974999999989</c:v>
                </c:pt>
              </c:numCache>
            </c:numRef>
          </c:val>
          <c:smooth val="0"/>
          <c:extLst>
            <c:ext xmlns:c16="http://schemas.microsoft.com/office/drawing/2014/chart" uri="{C3380CC4-5D6E-409C-BE32-E72D297353CC}">
              <c16:uniqueId val="{00000000-786E-49BA-AFF3-A70A5206DDE4}"/>
            </c:ext>
          </c:extLst>
        </c:ser>
        <c:dLbls>
          <c:showLegendKey val="0"/>
          <c:showVal val="0"/>
          <c:showCatName val="0"/>
          <c:showSerName val="0"/>
          <c:showPercent val="0"/>
          <c:showBubbleSize val="0"/>
        </c:dLbls>
        <c:marker val="1"/>
        <c:smooth val="0"/>
        <c:axId val="286577631"/>
        <c:axId val="514438127"/>
      </c:lineChart>
      <c:catAx>
        <c:axId val="28657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38127"/>
        <c:crosses val="autoZero"/>
        <c:auto val="1"/>
        <c:lblAlgn val="ctr"/>
        <c:lblOffset val="100"/>
        <c:noMultiLvlLbl val="0"/>
      </c:catAx>
      <c:valAx>
        <c:axId val="51443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[BAM_Project (1).xlsx]5.Data Analysis!PivotTable6</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Claim Amount</a:t>
            </a:r>
            <a:endParaRPr lang="en-US" sz="1200"/>
          </a:p>
        </c:rich>
      </c:tx>
      <c:layout>
        <c:manualLayout>
          <c:xMode val="edge"/>
          <c:yMode val="edge"/>
          <c:x val="0.41228553921568628"/>
          <c:y val="0.1971054066672159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dLbl>
          <c:idx val="0"/>
          <c:layout>
            <c:manualLayout>
              <c:x val="0.1"/>
              <c:y val="-0.138888888888888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tint val="77000"/>
            </a:schemeClr>
          </a:solidFill>
          <a:ln w="19050">
            <a:solidFill>
              <a:schemeClr val="lt1"/>
            </a:solidFill>
          </a:ln>
          <a:effectLst/>
        </c:spPr>
        <c:dLbl>
          <c:idx val="0"/>
          <c:layout>
            <c:manualLayout>
              <c:x val="-0.1444444444444444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'5.Data Analysis'!$C$120</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2-582B-44D9-8E14-682DBE22BAFD}"/>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82B-44D9-8E14-682DBE22BAFD}"/>
              </c:ext>
            </c:extLst>
          </c:dPt>
          <c:dLbls>
            <c:dLbl>
              <c:idx val="0"/>
              <c:layout>
                <c:manualLayout>
                  <c:x val="0.1"/>
                  <c:y val="-0.138888888888888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82B-44D9-8E14-682DBE22BAFD}"/>
                </c:ext>
              </c:extLst>
            </c:dLbl>
            <c:dLbl>
              <c:idx val="1"/>
              <c:layout>
                <c:manualLayout>
                  <c:x val="-0.1444444444444444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2B-44D9-8E14-682DBE22BAF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'5.Data Analysis'!$B$121:$B$123</c:f>
              <c:strCache>
                <c:ptCount val="2"/>
                <c:pt idx="0">
                  <c:v>Female</c:v>
                </c:pt>
                <c:pt idx="1">
                  <c:v>Male</c:v>
                </c:pt>
              </c:strCache>
            </c:strRef>
          </c:cat>
          <c:val>
            <c:numRef>
              <c:f>'5.Data Analysis'!$C$121:$C$123</c:f>
              <c:numCache>
                <c:formatCode>General</c:formatCode>
                <c:ptCount val="2"/>
                <c:pt idx="0">
                  <c:v>4866.0493297633566</c:v>
                </c:pt>
                <c:pt idx="1">
                  <c:v>5047.8447026229433</c:v>
                </c:pt>
              </c:numCache>
            </c:numRef>
          </c:val>
          <c:extLst>
            <c:ext xmlns:c16="http://schemas.microsoft.com/office/drawing/2014/chart" uri="{C3380CC4-5D6E-409C-BE32-E72D297353CC}">
              <c16:uniqueId val="{00000000-582B-44D9-8E14-682DBE22BA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[BAM_Project (1).xlsx]5.Data Analysis!PivotTable7</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Disease</a:t>
            </a:r>
            <a:r>
              <a:rPr lang="en-US" sz="1200" baseline="0"/>
              <a:t> Cases</a:t>
            </a:r>
            <a:endParaRPr lang="en-US" sz="1200"/>
          </a:p>
        </c:rich>
      </c:tx>
      <c:layout>
        <c:manualLayout>
          <c:xMode val="edge"/>
          <c:yMode val="edge"/>
          <c:x val="0.34581702432263667"/>
          <c:y val="0.1947762438114733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dLbl>
          <c:idx val="0"/>
          <c:layout>
            <c:manualLayout>
              <c:x val="0.12572533849129594"/>
              <c:y val="-0.167405219103889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tint val="77000"/>
            </a:schemeClr>
          </a:solidFill>
          <a:ln w="19050">
            <a:solidFill>
              <a:schemeClr val="lt1"/>
            </a:solidFill>
          </a:ln>
          <a:effectLst/>
        </c:spPr>
        <c:dLbl>
          <c:idx val="0"/>
          <c:layout>
            <c:manualLayout>
              <c:x val="-0.12572533849129594"/>
              <c:y val="0.14278680452978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'5.Data Analysis'!$R$120</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2-98B6-4149-BB4C-A54D7C1D2CE4}"/>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98B6-4149-BB4C-A54D7C1D2CE4}"/>
              </c:ext>
            </c:extLst>
          </c:dPt>
          <c:dLbls>
            <c:dLbl>
              <c:idx val="0"/>
              <c:layout>
                <c:manualLayout>
                  <c:x val="0.12572533849129594"/>
                  <c:y val="-0.167405219103889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8B6-4149-BB4C-A54D7C1D2CE4}"/>
                </c:ext>
              </c:extLst>
            </c:dLbl>
            <c:dLbl>
              <c:idx val="1"/>
              <c:layout>
                <c:manualLayout>
                  <c:x val="-0.12572533849129594"/>
                  <c:y val="0.14278680452978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B6-4149-BB4C-A54D7C1D2C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'5.Data Analysis'!$Q$121:$Q$123</c:f>
              <c:strCache>
                <c:ptCount val="2"/>
                <c:pt idx="0">
                  <c:v>Female</c:v>
                </c:pt>
                <c:pt idx="1">
                  <c:v>Male</c:v>
                </c:pt>
              </c:strCache>
            </c:strRef>
          </c:cat>
          <c:val>
            <c:numRef>
              <c:f>'5.Data Analysis'!$R$121:$R$123</c:f>
              <c:numCache>
                <c:formatCode>General</c:formatCode>
                <c:ptCount val="2"/>
                <c:pt idx="0">
                  <c:v>214</c:v>
                </c:pt>
                <c:pt idx="1">
                  <c:v>224</c:v>
                </c:pt>
              </c:numCache>
            </c:numRef>
          </c:val>
          <c:extLst>
            <c:ext xmlns:c16="http://schemas.microsoft.com/office/drawing/2014/chart" uri="{C3380CC4-5D6E-409C-BE32-E72D297353CC}">
              <c16:uniqueId val="{00000000-98B6-4149-BB4C-A54D7C1D2CE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30480</xdr:colOff>
      <xdr:row>22</xdr:row>
      <xdr:rowOff>32905</xdr:rowOff>
    </xdr:from>
    <xdr:to>
      <xdr:col>47</xdr:col>
      <xdr:colOff>16934</xdr:colOff>
      <xdr:row>123</xdr:row>
      <xdr:rowOff>162566</xdr:rowOff>
    </xdr:to>
    <xdr:graphicFrame macro="">
      <xdr:nvGraphicFramePr>
        <xdr:cNvPr id="2" name="Chart 1">
          <a:extLst>
            <a:ext uri="{FF2B5EF4-FFF2-40B4-BE49-F238E27FC236}">
              <a16:creationId xmlns:a16="http://schemas.microsoft.com/office/drawing/2014/main" id="{65DB7CBF-85F8-655F-B573-979C0EA30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109</xdr:row>
      <xdr:rowOff>38100</xdr:rowOff>
    </xdr:from>
    <xdr:to>
      <xdr:col>46</xdr:col>
      <xdr:colOff>419100</xdr:colOff>
      <xdr:row>109</xdr:row>
      <xdr:rowOff>95250</xdr:rowOff>
    </xdr:to>
    <xdr:cxnSp macro="">
      <xdr:nvCxnSpPr>
        <xdr:cNvPr id="4" name="Straight Connector 3">
          <a:extLst>
            <a:ext uri="{FF2B5EF4-FFF2-40B4-BE49-F238E27FC236}">
              <a16:creationId xmlns:a16="http://schemas.microsoft.com/office/drawing/2014/main" id="{093C0679-6C24-255A-9196-4346FD049112}"/>
            </a:ext>
          </a:extLst>
        </xdr:cNvPr>
        <xdr:cNvCxnSpPr/>
      </xdr:nvCxnSpPr>
      <xdr:spPr>
        <a:xfrm flipV="1">
          <a:off x="8153400" y="20897850"/>
          <a:ext cx="2211705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209550</xdr:colOff>
      <xdr:row>97</xdr:row>
      <xdr:rowOff>152400</xdr:rowOff>
    </xdr:from>
    <xdr:to>
      <xdr:col>46</xdr:col>
      <xdr:colOff>381000</xdr:colOff>
      <xdr:row>98</xdr:row>
      <xdr:rowOff>19050</xdr:rowOff>
    </xdr:to>
    <xdr:cxnSp macro="">
      <xdr:nvCxnSpPr>
        <xdr:cNvPr id="5" name="Straight Connector 4">
          <a:extLst>
            <a:ext uri="{FF2B5EF4-FFF2-40B4-BE49-F238E27FC236}">
              <a16:creationId xmlns:a16="http://schemas.microsoft.com/office/drawing/2014/main" id="{508CB217-ED0B-4F98-9156-B4EF5D6A0730}"/>
            </a:ext>
          </a:extLst>
        </xdr:cNvPr>
        <xdr:cNvCxnSpPr/>
      </xdr:nvCxnSpPr>
      <xdr:spPr>
        <a:xfrm flipV="1">
          <a:off x="8115300" y="18726150"/>
          <a:ext cx="2211705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15240</xdr:colOff>
      <xdr:row>2</xdr:row>
      <xdr:rowOff>148590</xdr:rowOff>
    </xdr:from>
    <xdr:to>
      <xdr:col>19</xdr:col>
      <xdr:colOff>571500</xdr:colOff>
      <xdr:row>23</xdr:row>
      <xdr:rowOff>176463</xdr:rowOff>
    </xdr:to>
    <xdr:graphicFrame macro="">
      <xdr:nvGraphicFramePr>
        <xdr:cNvPr id="2" name="Chart 1">
          <a:extLst>
            <a:ext uri="{FF2B5EF4-FFF2-40B4-BE49-F238E27FC236}">
              <a16:creationId xmlns:a16="http://schemas.microsoft.com/office/drawing/2014/main" id="{088294D8-E969-A3EC-B843-A805BB227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24065</xdr:colOff>
      <xdr:row>27</xdr:row>
      <xdr:rowOff>179070</xdr:rowOff>
    </xdr:from>
    <xdr:to>
      <xdr:col>14</xdr:col>
      <xdr:colOff>1</xdr:colOff>
      <xdr:row>42</xdr:row>
      <xdr:rowOff>179070</xdr:rowOff>
    </xdr:to>
    <xdr:graphicFrame macro="">
      <xdr:nvGraphicFramePr>
        <xdr:cNvPr id="3" name="Chart 2">
          <a:extLst>
            <a:ext uri="{FF2B5EF4-FFF2-40B4-BE49-F238E27FC236}">
              <a16:creationId xmlns:a16="http://schemas.microsoft.com/office/drawing/2014/main" id="{BC10DF73-941F-CEBD-E13C-922BFAE4D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457200</xdr:colOff>
      <xdr:row>47</xdr:row>
      <xdr:rowOff>3810</xdr:rowOff>
    </xdr:from>
    <xdr:to>
      <xdr:col>8</xdr:col>
      <xdr:colOff>601980</xdr:colOff>
      <xdr:row>61</xdr:row>
      <xdr:rowOff>68580</xdr:rowOff>
    </xdr:to>
    <xdr:graphicFrame macro="">
      <xdr:nvGraphicFramePr>
        <xdr:cNvPr id="4" name="Chart 3">
          <a:extLst>
            <a:ext uri="{FF2B5EF4-FFF2-40B4-BE49-F238E27FC236}">
              <a16:creationId xmlns:a16="http://schemas.microsoft.com/office/drawing/2014/main" id="{FAF7C1A8-6230-20E0-6DFD-ADBB598A5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xdr:colOff>
      <xdr:row>46</xdr:row>
      <xdr:rowOff>171450</xdr:rowOff>
    </xdr:from>
    <xdr:to>
      <xdr:col>15</xdr:col>
      <xdr:colOff>205740</xdr:colOff>
      <xdr:row>61</xdr:row>
      <xdr:rowOff>76200</xdr:rowOff>
    </xdr:to>
    <xdr:graphicFrame macro="">
      <xdr:nvGraphicFramePr>
        <xdr:cNvPr id="5" name="Chart 4">
          <a:extLst>
            <a:ext uri="{FF2B5EF4-FFF2-40B4-BE49-F238E27FC236}">
              <a16:creationId xmlns:a16="http://schemas.microsoft.com/office/drawing/2014/main" id="{505FFB17-0BB1-8873-9C5F-6EAAD4AD2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22860</xdr:colOff>
      <xdr:row>67</xdr:row>
      <xdr:rowOff>26670</xdr:rowOff>
    </xdr:from>
    <xdr:to>
      <xdr:col>13</xdr:col>
      <xdr:colOff>579120</xdr:colOff>
      <xdr:row>82</xdr:row>
      <xdr:rowOff>26670</xdr:rowOff>
    </xdr:to>
    <xdr:graphicFrame macro="">
      <xdr:nvGraphicFramePr>
        <xdr:cNvPr id="6" name="Chart 5">
          <a:extLst>
            <a:ext uri="{FF2B5EF4-FFF2-40B4-BE49-F238E27FC236}">
              <a16:creationId xmlns:a16="http://schemas.microsoft.com/office/drawing/2014/main" id="{2BF90C76-7113-49B3-B00E-E8E5F5AE5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95</xdr:row>
      <xdr:rowOff>179070</xdr:rowOff>
    </xdr:from>
    <xdr:to>
      <xdr:col>13</xdr:col>
      <xdr:colOff>601980</xdr:colOff>
      <xdr:row>110</xdr:row>
      <xdr:rowOff>179070</xdr:rowOff>
    </xdr:to>
    <xdr:graphicFrame macro="">
      <xdr:nvGraphicFramePr>
        <xdr:cNvPr id="7" name="Chart 6">
          <a:extLst>
            <a:ext uri="{FF2B5EF4-FFF2-40B4-BE49-F238E27FC236}">
              <a16:creationId xmlns:a16="http://schemas.microsoft.com/office/drawing/2014/main" id="{C963E9AB-3FA3-09BB-3B59-2F50F1FF5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350520</xdr:colOff>
      <xdr:row>115</xdr:row>
      <xdr:rowOff>11430</xdr:rowOff>
    </xdr:from>
    <xdr:to>
      <xdr:col>8</xdr:col>
      <xdr:colOff>594360</xdr:colOff>
      <xdr:row>129</xdr:row>
      <xdr:rowOff>0</xdr:rowOff>
    </xdr:to>
    <xdr:graphicFrame macro="">
      <xdr:nvGraphicFramePr>
        <xdr:cNvPr id="8" name="Chart 7">
          <a:extLst>
            <a:ext uri="{FF2B5EF4-FFF2-40B4-BE49-F238E27FC236}">
              <a16:creationId xmlns:a16="http://schemas.microsoft.com/office/drawing/2014/main" id="{231CC7CC-680D-9022-0348-1B72C9D6B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30480</xdr:colOff>
      <xdr:row>114</xdr:row>
      <xdr:rowOff>179070</xdr:rowOff>
    </xdr:from>
    <xdr:to>
      <xdr:col>15</xdr:col>
      <xdr:colOff>312420</xdr:colOff>
      <xdr:row>129</xdr:row>
      <xdr:rowOff>15240</xdr:rowOff>
    </xdr:to>
    <xdr:graphicFrame macro="">
      <xdr:nvGraphicFramePr>
        <xdr:cNvPr id="9" name="Chart 8">
          <a:extLst>
            <a:ext uri="{FF2B5EF4-FFF2-40B4-BE49-F238E27FC236}">
              <a16:creationId xmlns:a16="http://schemas.microsoft.com/office/drawing/2014/main" id="{FB811A17-8CC6-71C8-400A-18651808A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Nair" refreshedDate="45219.677592129628" createdVersion="8" refreshedVersion="8" minRefreshableVersion="3" recordCount="473" xr:uid="{DEB85BBB-F127-4B49-942C-877FE98A7735}">
  <cacheSource type="worksheet">
    <worksheetSource ref="A1:I474" sheet="3.Data_Cleaning"/>
  </cacheSource>
  <cacheFields count="8">
    <cacheField name="ClaimID" numFmtId="0">
      <sharedItems containsSemiMixedTypes="0" containsString="0" containsNumber="1" containsInteger="1" minValue="1" maxValue="500"/>
    </cacheField>
    <cacheField name="Age" numFmtId="0">
      <sharedItems containsSemiMixedTypes="0" containsString="0" containsNumber="1" containsInteger="1" minValue="18" maxValue="90" count="73">
        <n v="48"/>
        <n v="68"/>
        <n v="31"/>
        <n v="84"/>
        <n v="59"/>
        <n v="67"/>
        <n v="42"/>
        <n v="86"/>
        <n v="74"/>
        <n v="26"/>
        <n v="89"/>
        <n v="43"/>
        <n v="24"/>
        <n v="53"/>
        <n v="60"/>
        <n v="32"/>
        <n v="49"/>
        <n v="58"/>
        <n v="40"/>
        <n v="44"/>
        <n v="70"/>
        <n v="55"/>
        <n v="51"/>
        <n v="80"/>
        <n v="30"/>
        <n v="38"/>
        <n v="64"/>
        <n v="33"/>
        <n v="23"/>
        <n v="56"/>
        <n v="21"/>
        <n v="69"/>
        <n v="39"/>
        <n v="52"/>
        <n v="57"/>
        <n v="47"/>
        <n v="29"/>
        <n v="81"/>
        <n v="88"/>
        <n v="54"/>
        <n v="25"/>
        <n v="63"/>
        <n v="34"/>
        <n v="79"/>
        <n v="71"/>
        <n v="41"/>
        <n v="22"/>
        <n v="87"/>
        <n v="72"/>
        <n v="73"/>
        <n v="85"/>
        <n v="18"/>
        <n v="65"/>
        <n v="37"/>
        <n v="66"/>
        <n v="76"/>
        <n v="28"/>
        <n v="83"/>
        <n v="61"/>
        <n v="62"/>
        <n v="50"/>
        <n v="27"/>
        <n v="75"/>
        <n v="78"/>
        <n v="90"/>
        <n v="46"/>
        <n v="77"/>
        <n v="35"/>
        <n v="19"/>
        <n v="36"/>
        <n v="45"/>
        <n v="20"/>
        <n v="82"/>
      </sharedItems>
      <fieldGroup base="1">
        <rangePr startNum="18" endNum="90" groupInterval="10"/>
        <groupItems count="10">
          <s v="&lt;18"/>
          <s v="18-27"/>
          <s v="28-37"/>
          <s v="38-47"/>
          <s v="48-57"/>
          <s v="58-67"/>
          <s v="68-77"/>
          <s v="78-87"/>
          <s v="88-97"/>
          <s v="&gt;98"/>
        </groupItems>
      </fieldGroup>
    </cacheField>
    <cacheField name="Gender" numFmtId="0">
      <sharedItems/>
    </cacheField>
    <cacheField name="DiseaseCategory" numFmtId="0">
      <sharedItems count="4">
        <s v="Cardiology"/>
        <s v="Neurology"/>
        <s v="Orthopedics"/>
        <s v="Oncology"/>
      </sharedItems>
    </cacheField>
    <cacheField name="ClaimAmount" numFmtId="0">
      <sharedItems containsMixedTypes="1" containsNumber="1" minValue="-390.65873824903252" maxValue="63703.96476102194"/>
    </cacheField>
    <cacheField name="IsApproved" numFmtId="0">
      <sharedItems/>
    </cacheField>
    <cacheField name="UpdatedClaimAmount" numFmtId="0">
      <sharedItems containsMixedTypes="1" containsNumber="1" minValue="-390.65" maxValue="63703.96"/>
    </cacheField>
    <cacheField name="FinalClaimAmount" numFmtId="0">
      <sharedItems containsMixedTypes="1" containsNumber="1" minValue="602.15" maxValue="9848.96999999999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Nair" refreshedDate="45232.502446412036" createdVersion="8" refreshedVersion="8" minRefreshableVersion="3" recordCount="438" xr:uid="{2DBD031E-2F49-4161-A3B5-FF97C9948F97}">
  <cacheSource type="worksheet">
    <worksheetSource ref="A1:G439" sheet="4.Final_Data"/>
  </cacheSource>
  <cacheFields count="7">
    <cacheField name="ClaimID" numFmtId="0">
      <sharedItems containsSemiMixedTypes="0" containsString="0" containsNumber="1" containsInteger="1" minValue="1" maxValue="500"/>
    </cacheField>
    <cacheField name="Age" numFmtId="0">
      <sharedItems containsSemiMixedTypes="0" containsString="0" containsNumber="1" containsInteger="1" minValue="18" maxValue="90"/>
    </cacheField>
    <cacheField name="Age Class" numFmtId="0">
      <sharedItems count="8">
        <s v="48-57"/>
        <s v="68-77"/>
        <s v="28-37"/>
        <s v="78-87"/>
        <s v="58-67"/>
        <s v="38-47"/>
        <s v="18-27"/>
        <s v="88-97"/>
      </sharedItems>
    </cacheField>
    <cacheField name="Gender" numFmtId="0">
      <sharedItems count="2">
        <s v="Female"/>
        <s v="Male"/>
      </sharedItems>
    </cacheField>
    <cacheField name="DiseaseCategory" numFmtId="0">
      <sharedItems count="4">
        <s v="Cardiology"/>
        <s v="Neurology"/>
        <s v="Orthopedics"/>
        <s v="Oncology"/>
      </sharedItems>
    </cacheField>
    <cacheField name="IsApproved" numFmtId="0">
      <sharedItems count="2">
        <s v="Yes"/>
        <s v="No"/>
      </sharedItems>
    </cacheField>
    <cacheField name="Final Claim Amount" numFmtId="2">
      <sharedItems containsSemiMixedTypes="0" containsString="0" containsNumber="1" minValue="1350.2" maxValue="8539.7999999999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s v="Female"/>
    <x v="0"/>
    <n v="7098.1732531186553"/>
    <s v="Yes"/>
    <n v="7098.17"/>
    <n v="7098.17"/>
  </r>
  <r>
    <n v="2"/>
    <x v="1"/>
    <s v="Male"/>
    <x v="1"/>
    <n v="4280.0497641138872"/>
    <s v="Yes"/>
    <n v="4280.04"/>
    <n v="4280.04"/>
  </r>
  <r>
    <n v="3"/>
    <x v="2"/>
    <s v="Male"/>
    <x v="2"/>
    <n v="1628.1670909225199"/>
    <s v="No"/>
    <n v="1628.16"/>
    <n v="1628.16"/>
  </r>
  <r>
    <n v="4"/>
    <x v="3"/>
    <s v="Male"/>
    <x v="1"/>
    <n v="3310.8331429280929"/>
    <s v="Yes"/>
    <n v="3310.83"/>
    <n v="3310.83"/>
  </r>
  <r>
    <n v="5"/>
    <x v="4"/>
    <s v="Male"/>
    <x v="1"/>
    <n v="4084.4789335189839"/>
    <s v="Yes"/>
    <n v="4084.47"/>
    <n v="4084.47"/>
  </r>
  <r>
    <n v="6"/>
    <x v="5"/>
    <s v="Male"/>
    <x v="1"/>
    <n v="5207.276008456608"/>
    <s v="No"/>
    <n v="5207.2700000000004"/>
    <n v="5207.2700000000004"/>
  </r>
  <r>
    <n v="8"/>
    <x v="2"/>
    <s v="Female"/>
    <x v="3"/>
    <n v="9013.3613816637808"/>
    <s v="Yes"/>
    <n v="9013.36"/>
    <n v="9013.36"/>
  </r>
  <r>
    <n v="9"/>
    <x v="6"/>
    <s v="Female"/>
    <x v="1"/>
    <n v="4455.4649311632984"/>
    <s v="Yes"/>
    <n v="4455.46"/>
    <n v="4455.46"/>
  </r>
  <r>
    <n v="10"/>
    <x v="7"/>
    <s v="Male"/>
    <x v="2"/>
    <n v="2572.1110595209811"/>
    <s v="No"/>
    <n v="2572.11"/>
    <n v="2572.11"/>
  </r>
  <r>
    <n v="11"/>
    <x v="8"/>
    <s v="Male"/>
    <x v="2"/>
    <n v="4717.4764854349733"/>
    <s v="Yes"/>
    <n v="4717.47"/>
    <n v="4717.47"/>
  </r>
  <r>
    <n v="12"/>
    <x v="9"/>
    <s v="Female"/>
    <x v="2"/>
    <n v="2989.2448368131718"/>
    <s v="No"/>
    <n v="2989.24"/>
    <n v="2989.24"/>
  </r>
  <r>
    <n v="13"/>
    <x v="10"/>
    <s v="Female"/>
    <x v="0"/>
    <n v="5312.3114145506524"/>
    <s v="Yes"/>
    <n v="5312.31"/>
    <n v="5312.31"/>
  </r>
  <r>
    <n v="14"/>
    <x v="11"/>
    <s v="Male"/>
    <x v="1"/>
    <n v="5467.2672281797386"/>
    <s v="Yes"/>
    <n v="5467.26"/>
    <n v="5467.26"/>
  </r>
  <r>
    <n v="15"/>
    <x v="12"/>
    <s v="Male"/>
    <x v="0"/>
    <n v="5711.1752232567687"/>
    <s v="Yes"/>
    <n v="5711.17"/>
    <n v="5711.17"/>
  </r>
  <r>
    <n v="16"/>
    <x v="4"/>
    <s v="Male"/>
    <x v="2"/>
    <n v="1756.2834817515709"/>
    <s v="Yes"/>
    <n v="1756.28"/>
    <n v="1756.28"/>
  </r>
  <r>
    <n v="17"/>
    <x v="9"/>
    <s v="Female"/>
    <x v="0"/>
    <n v="5441.4225819412977"/>
    <s v="No"/>
    <n v="5441.42"/>
    <n v="5441.42"/>
  </r>
  <r>
    <n v="18"/>
    <x v="13"/>
    <s v="Male"/>
    <x v="0"/>
    <n v="5620.900161083292"/>
    <s v="Yes"/>
    <n v="5620.9"/>
    <n v="5620.9"/>
  </r>
  <r>
    <n v="19"/>
    <x v="14"/>
    <s v="Male"/>
    <x v="2"/>
    <s v="-"/>
    <s v="Yes"/>
    <s v=""/>
    <s v=""/>
  </r>
  <r>
    <n v="20"/>
    <x v="15"/>
    <s v="Female"/>
    <x v="3"/>
    <n v="6910.7312794608224"/>
    <s v="Yes"/>
    <n v="6910.73"/>
    <n v="6910.73"/>
  </r>
  <r>
    <n v="21"/>
    <x v="16"/>
    <s v="Female"/>
    <x v="3"/>
    <n v="6568.3417581886752"/>
    <s v="No"/>
    <n v="6568.34"/>
    <n v="6568.34"/>
  </r>
  <r>
    <n v="22"/>
    <x v="12"/>
    <s v="Female"/>
    <x v="0"/>
    <n v="9599.2387223088917"/>
    <s v="Yes"/>
    <n v="9599.23"/>
    <n v="9599.23"/>
  </r>
  <r>
    <n v="23"/>
    <x v="9"/>
    <s v="Male"/>
    <x v="3"/>
    <n v="5313.4059747514557"/>
    <s v="No"/>
    <n v="5313.4"/>
    <n v="5313.4"/>
  </r>
  <r>
    <n v="24"/>
    <x v="17"/>
    <s v="Male"/>
    <x v="1"/>
    <n v="5093.4670550360024"/>
    <s v="Yes"/>
    <n v="5093.46"/>
    <n v="5093.46"/>
  </r>
  <r>
    <n v="25"/>
    <x v="18"/>
    <s v="Female"/>
    <x v="2"/>
    <n v="5193.1716681648722"/>
    <s v="No"/>
    <n v="5193.17"/>
    <n v="5193.17"/>
  </r>
  <r>
    <n v="26"/>
    <x v="19"/>
    <s v="Female"/>
    <x v="0"/>
    <n v="5139.5324618006016"/>
    <s v="Yes"/>
    <n v="5139.53"/>
    <n v="5139.53"/>
  </r>
  <r>
    <n v="28"/>
    <x v="20"/>
    <s v="Male"/>
    <x v="0"/>
    <n v="1657.7458827155131"/>
    <s v="Yes"/>
    <n v="1657.74"/>
    <n v="1657.74"/>
  </r>
  <r>
    <n v="30"/>
    <x v="20"/>
    <s v="Female"/>
    <x v="0"/>
    <n v="3837.865238867003"/>
    <s v="No"/>
    <n v="3837.86"/>
    <n v="3837.86"/>
  </r>
  <r>
    <n v="31"/>
    <x v="19"/>
    <s v="Female"/>
    <x v="1"/>
    <n v="5109.4730501148506"/>
    <s v="Yes"/>
    <n v="5109.47"/>
    <n v="5109.47"/>
  </r>
  <r>
    <n v="32"/>
    <x v="21"/>
    <s v="Male"/>
    <x v="0"/>
    <n v="777.58325347893697"/>
    <s v="Yes"/>
    <n v="777.58"/>
    <n v="777.58"/>
  </r>
  <r>
    <n v="33"/>
    <x v="22"/>
    <s v="Male"/>
    <x v="0"/>
    <n v="2002.603490946484"/>
    <s v="No"/>
    <n v="2002.6"/>
    <n v="2002.6"/>
  </r>
  <r>
    <n v="34"/>
    <x v="7"/>
    <s v="Male"/>
    <x v="3"/>
    <n v="2797.0331221225151"/>
    <s v="Yes"/>
    <n v="2797.03"/>
    <n v="2797.03"/>
  </r>
  <r>
    <n v="35"/>
    <x v="10"/>
    <s v="Female"/>
    <x v="3"/>
    <n v="6972.1164421204949"/>
    <s v="No"/>
    <n v="6972.11"/>
    <n v="6972.11"/>
  </r>
  <r>
    <n v="36"/>
    <x v="23"/>
    <s v="Female"/>
    <x v="3"/>
    <n v="2803.019985819767"/>
    <s v="Yes"/>
    <n v="2803.01"/>
    <n v="2803.01"/>
  </r>
  <r>
    <n v="37"/>
    <x v="24"/>
    <s v="Male"/>
    <x v="1"/>
    <n v="3400.9720928469392"/>
    <s v="No"/>
    <n v="3400.97"/>
    <n v="3400.97"/>
  </r>
  <r>
    <n v="38"/>
    <x v="6"/>
    <s v="Male"/>
    <x v="2"/>
    <n v="5159.7476373481049"/>
    <s v="No"/>
    <n v="5159.74"/>
    <n v="5159.74"/>
  </r>
  <r>
    <n v="39"/>
    <x v="21"/>
    <s v="Female"/>
    <x v="3"/>
    <s v="-"/>
    <s v="Yes"/>
    <s v=""/>
    <s v=""/>
  </r>
  <r>
    <n v="40"/>
    <x v="25"/>
    <s v="Male"/>
    <x v="1"/>
    <s v="-"/>
    <s v="No"/>
    <s v=""/>
    <s v=""/>
  </r>
  <r>
    <n v="41"/>
    <x v="17"/>
    <s v="Male"/>
    <x v="3"/>
    <n v="9610.1239640913846"/>
    <s v="Yes"/>
    <n v="9610.1200000000008"/>
    <n v="9610.1200000000008"/>
  </r>
  <r>
    <n v="42"/>
    <x v="26"/>
    <s v="Female"/>
    <x v="3"/>
    <n v="2750.7926574835269"/>
    <s v="Yes"/>
    <n v="2750.79"/>
    <n v="2750.79"/>
  </r>
  <r>
    <n v="44"/>
    <x v="27"/>
    <s v="Female"/>
    <x v="3"/>
    <n v="3966.4811005125339"/>
    <s v="Yes"/>
    <n v="3966.48"/>
    <n v="3966.48"/>
  </r>
  <r>
    <n v="45"/>
    <x v="28"/>
    <s v="Male"/>
    <x v="1"/>
    <n v="8024.7908536649084"/>
    <s v="Yes"/>
    <n v="8024.79"/>
    <n v="8024.79"/>
  </r>
  <r>
    <n v="46"/>
    <x v="10"/>
    <s v="Male"/>
    <x v="2"/>
    <n v="3461.0301542194452"/>
    <s v="Yes"/>
    <n v="3461.03"/>
    <n v="3461.03"/>
  </r>
  <r>
    <n v="47"/>
    <x v="29"/>
    <s v="Female"/>
    <x v="1"/>
    <n v="4835.8261924485632"/>
    <s v="No"/>
    <n v="4835.82"/>
    <n v="4835.82"/>
  </r>
  <r>
    <n v="48"/>
    <x v="0"/>
    <s v="Female"/>
    <x v="0"/>
    <n v="6574.2672286454153"/>
    <s v="No"/>
    <n v="6574.26"/>
    <n v="6574.26"/>
  </r>
  <r>
    <n v="49"/>
    <x v="5"/>
    <s v="Male"/>
    <x v="2"/>
    <n v="2882.818928103201"/>
    <s v="Yes"/>
    <n v="2882.81"/>
    <n v="2882.81"/>
  </r>
  <r>
    <n v="50"/>
    <x v="22"/>
    <s v="Female"/>
    <x v="2"/>
    <n v="8310.3516314840199"/>
    <s v="Yes"/>
    <n v="8310.35"/>
    <n v="8310.35"/>
  </r>
  <r>
    <n v="51"/>
    <x v="30"/>
    <s v="Female"/>
    <x v="2"/>
    <n v="6351.5248309484923"/>
    <s v="Yes"/>
    <n v="6351.52"/>
    <n v="6351.52"/>
  </r>
  <r>
    <n v="52"/>
    <x v="24"/>
    <s v="Female"/>
    <x v="0"/>
    <n v="2851.5867809392912"/>
    <s v="Yes"/>
    <n v="2851.58"/>
    <n v="2851.58"/>
  </r>
  <r>
    <n v="53"/>
    <x v="7"/>
    <s v="Female"/>
    <x v="1"/>
    <n v="5909.1556181154756"/>
    <s v="Yes"/>
    <n v="5909.15"/>
    <n v="5909.15"/>
  </r>
  <r>
    <n v="54"/>
    <x v="6"/>
    <s v="Female"/>
    <x v="2"/>
    <n v="4573.3857135338631"/>
    <s v="Yes"/>
    <n v="4573.38"/>
    <n v="4573.38"/>
  </r>
  <r>
    <n v="55"/>
    <x v="31"/>
    <s v="Female"/>
    <x v="3"/>
    <n v="5626.4575439886694"/>
    <s v="No"/>
    <n v="5626.45"/>
    <n v="5626.45"/>
  </r>
  <r>
    <n v="56"/>
    <x v="32"/>
    <s v="Female"/>
    <x v="1"/>
    <n v="4820.0496059686729"/>
    <s v="Yes"/>
    <n v="4820.04"/>
    <n v="4820.04"/>
  </r>
  <r>
    <n v="57"/>
    <x v="16"/>
    <s v="Male"/>
    <x v="0"/>
    <n v="7141.0320735566866"/>
    <s v="Yes"/>
    <n v="7141.03"/>
    <n v="7141.03"/>
  </r>
  <r>
    <n v="59"/>
    <x v="33"/>
    <s v="Female"/>
    <x v="3"/>
    <n v="3954.766605608168"/>
    <s v="Yes"/>
    <n v="3954.76"/>
    <n v="3954.76"/>
  </r>
  <r>
    <n v="60"/>
    <x v="34"/>
    <s v="Male"/>
    <x v="3"/>
    <n v="4501.6186444892019"/>
    <s v="Yes"/>
    <n v="4501.6099999999997"/>
    <n v="4501.6099999999997"/>
  </r>
  <r>
    <n v="61"/>
    <x v="35"/>
    <s v="Female"/>
    <x v="2"/>
    <n v="3008.4025502973341"/>
    <s v="Yes"/>
    <n v="3008.4"/>
    <n v="3008.4"/>
  </r>
  <r>
    <n v="62"/>
    <x v="36"/>
    <s v="Female"/>
    <x v="2"/>
    <n v="2920.0899124676121"/>
    <s v="No"/>
    <n v="2920.08"/>
    <n v="2920.08"/>
  </r>
  <r>
    <n v="63"/>
    <x v="0"/>
    <s v="Male"/>
    <x v="2"/>
    <n v="4964.0395188466746"/>
    <s v="Yes"/>
    <n v="4964.03"/>
    <n v="4964.03"/>
  </r>
  <r>
    <n v="64"/>
    <x v="35"/>
    <s v="Male"/>
    <x v="0"/>
    <n v="4735.6497342865296"/>
    <s v="Yes"/>
    <n v="4735.6400000000003"/>
    <n v="4735.6400000000003"/>
  </r>
  <r>
    <n v="65"/>
    <x v="37"/>
    <s v="Female"/>
    <x v="0"/>
    <n v="-98.685549500863999"/>
    <s v="Yes"/>
    <n v="-98.68"/>
    <s v=""/>
  </r>
  <r>
    <n v="66"/>
    <x v="2"/>
    <s v="Male"/>
    <x v="1"/>
    <n v="7081.1469114387528"/>
    <s v="No"/>
    <n v="7081.14"/>
    <n v="7081.14"/>
  </r>
  <r>
    <n v="67"/>
    <x v="38"/>
    <s v="Female"/>
    <x v="2"/>
    <n v="5499.4514719703802"/>
    <s v="Yes"/>
    <n v="5499.45"/>
    <n v="5499.45"/>
  </r>
  <r>
    <n v="68"/>
    <x v="3"/>
    <s v="Female"/>
    <x v="2"/>
    <s v="-"/>
    <s v="Yes"/>
    <s v=""/>
    <s v=""/>
  </r>
  <r>
    <n v="69"/>
    <x v="18"/>
    <s v="Male"/>
    <x v="0"/>
    <n v="63703.96476102194"/>
    <s v="Yes"/>
    <n v="63703.96"/>
    <s v=""/>
  </r>
  <r>
    <n v="70"/>
    <x v="39"/>
    <s v="Male"/>
    <x v="2"/>
    <n v="4106.081382076015"/>
    <s v="Yes"/>
    <n v="4106.08"/>
    <n v="4106.08"/>
  </r>
  <r>
    <n v="71"/>
    <x v="40"/>
    <s v="Male"/>
    <x v="1"/>
    <n v="10594.782293916191"/>
    <s v="Yes"/>
    <n v="10594.78"/>
    <s v=""/>
  </r>
  <r>
    <n v="72"/>
    <x v="1"/>
    <s v="Female"/>
    <x v="1"/>
    <s v="-"/>
    <s v="Yes"/>
    <s v=""/>
    <s v=""/>
  </r>
  <r>
    <n v="73"/>
    <x v="5"/>
    <s v="Male"/>
    <x v="3"/>
    <n v="2562.576367419641"/>
    <s v="No"/>
    <n v="2562.5700000000002"/>
    <n v="2562.5700000000002"/>
  </r>
  <r>
    <n v="74"/>
    <x v="41"/>
    <s v="Female"/>
    <x v="2"/>
    <n v="5938.0639119108482"/>
    <s v="Yes"/>
    <n v="5938.06"/>
    <n v="5938.06"/>
  </r>
  <r>
    <n v="75"/>
    <x v="42"/>
    <s v="Female"/>
    <x v="1"/>
    <n v="4577.5061627356999"/>
    <s v="Yes"/>
    <n v="4577.5"/>
    <n v="4577.5"/>
  </r>
  <r>
    <n v="76"/>
    <x v="43"/>
    <s v="Female"/>
    <x v="2"/>
    <n v="5374.1022931080252"/>
    <s v="No"/>
    <n v="5374.1"/>
    <n v="5374.1"/>
  </r>
  <r>
    <n v="77"/>
    <x v="41"/>
    <s v="Male"/>
    <x v="0"/>
    <n v="5455.0854571376276"/>
    <s v="Yes"/>
    <n v="5455.08"/>
    <n v="5455.08"/>
  </r>
  <r>
    <n v="78"/>
    <x v="44"/>
    <s v="Male"/>
    <x v="0"/>
    <n v="2476.199074261895"/>
    <s v="No"/>
    <n v="2476.19"/>
    <n v="2476.19"/>
  </r>
  <r>
    <n v="79"/>
    <x v="33"/>
    <s v="Male"/>
    <x v="0"/>
    <n v="5571.1791604851232"/>
    <s v="Yes"/>
    <n v="5571.17"/>
    <n v="5571.17"/>
  </r>
  <r>
    <n v="80"/>
    <x v="45"/>
    <s v="Male"/>
    <x v="0"/>
    <n v="8498.4947262835922"/>
    <s v="Yes"/>
    <n v="8498.49"/>
    <n v="8498.49"/>
  </r>
  <r>
    <n v="81"/>
    <x v="12"/>
    <s v="Male"/>
    <x v="3"/>
    <n v="4671.8199917303946"/>
    <s v="No"/>
    <n v="4671.8100000000004"/>
    <n v="4671.8100000000004"/>
  </r>
  <r>
    <n v="82"/>
    <x v="18"/>
    <s v="Male"/>
    <x v="3"/>
    <n v="4674.1465786030922"/>
    <s v="Yes"/>
    <n v="4674.1400000000003"/>
    <n v="4674.1400000000003"/>
  </r>
  <r>
    <n v="83"/>
    <x v="11"/>
    <s v="Male"/>
    <x v="2"/>
    <n v="7797.144012674933"/>
    <s v="No"/>
    <n v="7797.14"/>
    <n v="7797.14"/>
  </r>
  <r>
    <n v="84"/>
    <x v="16"/>
    <s v="Female"/>
    <x v="2"/>
    <n v="6796.7924813658956"/>
    <s v="Yes"/>
    <n v="6796.79"/>
    <n v="6796.79"/>
  </r>
  <r>
    <n v="85"/>
    <x v="12"/>
    <s v="Female"/>
    <x v="3"/>
    <n v="1703.0103632374301"/>
    <s v="Yes"/>
    <n v="1703.01"/>
    <n v="1703.01"/>
  </r>
  <r>
    <n v="86"/>
    <x v="19"/>
    <s v="Female"/>
    <x v="0"/>
    <n v="5457.1139465243741"/>
    <s v="Yes"/>
    <n v="5457.11"/>
    <n v="5457.11"/>
  </r>
  <r>
    <n v="87"/>
    <x v="4"/>
    <s v="Male"/>
    <x v="1"/>
    <n v="8307.0944693554666"/>
    <s v="No"/>
    <n v="8307.09"/>
    <n v="8307.09"/>
  </r>
  <r>
    <n v="88"/>
    <x v="46"/>
    <s v="Male"/>
    <x v="1"/>
    <n v="7830.5526998382848"/>
    <s v="Yes"/>
    <n v="7830.55"/>
    <n v="7830.55"/>
  </r>
  <r>
    <n v="89"/>
    <x v="47"/>
    <s v="Male"/>
    <x v="1"/>
    <n v="5839.9032076284602"/>
    <s v="Yes"/>
    <n v="5839.9"/>
    <n v="5839.9"/>
  </r>
  <r>
    <n v="90"/>
    <x v="27"/>
    <s v="Male"/>
    <x v="0"/>
    <n v="6442.4416142257878"/>
    <s v="Yes"/>
    <n v="6442.44"/>
    <n v="6442.44"/>
  </r>
  <r>
    <n v="91"/>
    <x v="45"/>
    <s v="Female"/>
    <x v="2"/>
    <n v="2606.1295756226332"/>
    <s v="No"/>
    <n v="2606.12"/>
    <n v="2606.12"/>
  </r>
  <r>
    <n v="92"/>
    <x v="16"/>
    <s v="Male"/>
    <x v="3"/>
    <n v="5600.2631337627463"/>
    <s v="Yes"/>
    <n v="5600.26"/>
    <n v="5600.26"/>
  </r>
  <r>
    <n v="93"/>
    <x v="25"/>
    <s v="Female"/>
    <x v="0"/>
    <n v="3091.1021296243548"/>
    <s v="Yes"/>
    <n v="3091.1"/>
    <n v="3091.1"/>
  </r>
  <r>
    <n v="94"/>
    <x v="48"/>
    <s v="Female"/>
    <x v="1"/>
    <n v="4083.963863806111"/>
    <s v="Yes"/>
    <n v="4083.96"/>
    <n v="4083.96"/>
  </r>
  <r>
    <n v="95"/>
    <x v="13"/>
    <s v="Male"/>
    <x v="0"/>
    <s v="-"/>
    <s v="Yes"/>
    <s v=""/>
    <s v=""/>
  </r>
  <r>
    <n v="96"/>
    <x v="29"/>
    <s v="Male"/>
    <x v="3"/>
    <n v="2726.2137766177138"/>
    <s v="Yes"/>
    <n v="2726.21"/>
    <n v="2726.21"/>
  </r>
  <r>
    <n v="97"/>
    <x v="44"/>
    <s v="Female"/>
    <x v="2"/>
    <n v="5533.8365017461156"/>
    <s v="No"/>
    <n v="5533.83"/>
    <n v="5533.83"/>
  </r>
  <r>
    <n v="98"/>
    <x v="9"/>
    <s v="Male"/>
    <x v="0"/>
    <s v="-"/>
    <s v="Yes"/>
    <s v=""/>
    <s v=""/>
  </r>
  <r>
    <n v="99"/>
    <x v="38"/>
    <s v="Female"/>
    <x v="1"/>
    <n v="5109.8239396792596"/>
    <s v="No"/>
    <n v="5109.82"/>
    <n v="5109.82"/>
  </r>
  <r>
    <n v="101"/>
    <x v="49"/>
    <s v="Female"/>
    <x v="1"/>
    <n v="2955.3053428495"/>
    <s v="No"/>
    <n v="2955.3"/>
    <n v="2955.3"/>
  </r>
  <r>
    <n v="102"/>
    <x v="29"/>
    <s v="Female"/>
    <x v="1"/>
    <n v="6212.2605228711991"/>
    <s v="Yes"/>
    <n v="6212.26"/>
    <n v="6212.26"/>
  </r>
  <r>
    <n v="103"/>
    <x v="50"/>
    <s v="Female"/>
    <x v="1"/>
    <n v="4822.1388650986664"/>
    <s v="Yes"/>
    <n v="4822.13"/>
    <n v="4822.13"/>
  </r>
  <r>
    <n v="104"/>
    <x v="51"/>
    <s v="Male"/>
    <x v="0"/>
    <n v="4478.3355123321517"/>
    <s v="Yes"/>
    <n v="4478.33"/>
    <n v="4478.33"/>
  </r>
  <r>
    <n v="105"/>
    <x v="34"/>
    <s v="Female"/>
    <x v="3"/>
    <n v="5928.1824677047634"/>
    <s v="Yes"/>
    <n v="5928.18"/>
    <n v="5928.18"/>
  </r>
  <r>
    <n v="106"/>
    <x v="35"/>
    <s v="Male"/>
    <x v="2"/>
    <s v="-"/>
    <s v="No"/>
    <s v=""/>
    <s v=""/>
  </r>
  <r>
    <n v="108"/>
    <x v="44"/>
    <s v="Female"/>
    <x v="0"/>
    <n v="4011.038249033154"/>
    <s v="Yes"/>
    <n v="4011.03"/>
    <n v="4011.03"/>
  </r>
  <r>
    <n v="109"/>
    <x v="52"/>
    <s v="Female"/>
    <x v="1"/>
    <n v="8503.5142995108963"/>
    <s v="Yes"/>
    <n v="8503.51"/>
    <n v="8503.51"/>
  </r>
  <r>
    <n v="110"/>
    <x v="53"/>
    <s v="Female"/>
    <x v="2"/>
    <n v="5111.5295492250398"/>
    <s v="Yes"/>
    <n v="5111.5200000000004"/>
    <n v="5111.5200000000004"/>
  </r>
  <r>
    <n v="111"/>
    <x v="3"/>
    <s v="Male"/>
    <x v="2"/>
    <n v="5662.8687964557721"/>
    <s v="Yes"/>
    <n v="5662.86"/>
    <n v="5662.86"/>
  </r>
  <r>
    <n v="112"/>
    <x v="13"/>
    <s v="Female"/>
    <x v="1"/>
    <n v="4620.3067246449209"/>
    <s v="Yes"/>
    <n v="4620.3"/>
    <n v="4620.3"/>
  </r>
  <r>
    <n v="113"/>
    <x v="31"/>
    <s v="Male"/>
    <x v="1"/>
    <n v="5940.9854639076511"/>
    <s v="No"/>
    <n v="5940.98"/>
    <n v="5940.98"/>
  </r>
  <r>
    <n v="114"/>
    <x v="32"/>
    <s v="Female"/>
    <x v="0"/>
    <s v="-"/>
    <s v="Yes"/>
    <s v=""/>
    <s v=""/>
  </r>
  <r>
    <n v="115"/>
    <x v="54"/>
    <s v="Male"/>
    <x v="3"/>
    <n v="7315.8209331372818"/>
    <s v="No"/>
    <n v="7315.82"/>
    <n v="7315.82"/>
  </r>
  <r>
    <n v="116"/>
    <x v="4"/>
    <s v="Male"/>
    <x v="0"/>
    <n v="6169.4105204827029"/>
    <s v="Yes"/>
    <n v="6169.41"/>
    <n v="6169.41"/>
  </r>
  <r>
    <n v="117"/>
    <x v="55"/>
    <s v="Female"/>
    <x v="0"/>
    <n v="3387.09435461659"/>
    <s v="No"/>
    <n v="3387.09"/>
    <n v="3387.09"/>
  </r>
  <r>
    <n v="118"/>
    <x v="56"/>
    <s v="Female"/>
    <x v="0"/>
    <n v="5109.1064916239848"/>
    <s v="Yes"/>
    <n v="5109.1000000000004"/>
    <n v="5109.1000000000004"/>
  </r>
  <r>
    <n v="119"/>
    <x v="48"/>
    <s v="Female"/>
    <x v="2"/>
    <n v="6432.663238998246"/>
    <s v="Yes"/>
    <n v="6432.66"/>
    <n v="6432.66"/>
  </r>
  <r>
    <n v="120"/>
    <x v="40"/>
    <s v="Female"/>
    <x v="1"/>
    <n v="6115.4619641092058"/>
    <s v="Yes"/>
    <n v="6115.46"/>
    <n v="6115.46"/>
  </r>
  <r>
    <n v="121"/>
    <x v="41"/>
    <s v="Male"/>
    <x v="2"/>
    <n v="7963.8680317537619"/>
    <s v="Yes"/>
    <n v="7963.86"/>
    <n v="7963.86"/>
  </r>
  <r>
    <n v="122"/>
    <x v="57"/>
    <s v="Female"/>
    <x v="3"/>
    <n v="3774.0244902103"/>
    <s v="No"/>
    <n v="3774.02"/>
    <n v="3774.02"/>
  </r>
  <r>
    <n v="123"/>
    <x v="41"/>
    <s v="Female"/>
    <x v="3"/>
    <n v="7232.273230980787"/>
    <s v="Yes"/>
    <n v="7232.27"/>
    <n v="7232.27"/>
  </r>
  <r>
    <n v="124"/>
    <x v="47"/>
    <s v="Male"/>
    <x v="3"/>
    <n v="7073.0960198824378"/>
    <s v="Yes"/>
    <n v="7073.09"/>
    <n v="7073.09"/>
  </r>
  <r>
    <n v="125"/>
    <x v="10"/>
    <s v="Female"/>
    <x v="1"/>
    <n v="4675.0337361942911"/>
    <s v="Yes"/>
    <n v="4675.03"/>
    <n v="4675.03"/>
  </r>
  <r>
    <n v="126"/>
    <x v="58"/>
    <s v="Male"/>
    <x v="1"/>
    <n v="3048.1466143562302"/>
    <s v="Yes"/>
    <n v="3048.14"/>
    <n v="3048.14"/>
  </r>
  <r>
    <n v="127"/>
    <x v="16"/>
    <s v="Male"/>
    <x v="1"/>
    <n v="2821.709618230967"/>
    <s v="No"/>
    <n v="2821.7"/>
    <n v="2821.7"/>
  </r>
  <r>
    <n v="128"/>
    <x v="13"/>
    <s v="Female"/>
    <x v="2"/>
    <n v="5915.5739158899414"/>
    <s v="Yes"/>
    <n v="5915.57"/>
    <n v="5915.57"/>
  </r>
  <r>
    <n v="129"/>
    <x v="59"/>
    <s v="Female"/>
    <x v="3"/>
    <n v="4857.7465325582107"/>
    <s v="No"/>
    <n v="4857.74"/>
    <n v="4857.74"/>
  </r>
  <r>
    <n v="130"/>
    <x v="2"/>
    <s v="Male"/>
    <x v="1"/>
    <s v="-"/>
    <s v="No"/>
    <s v=""/>
    <s v=""/>
  </r>
  <r>
    <n v="131"/>
    <x v="27"/>
    <s v="Male"/>
    <x v="1"/>
    <n v="6070.2759209924097"/>
    <s v="No"/>
    <n v="6070.27"/>
    <n v="6070.27"/>
  </r>
  <r>
    <n v="132"/>
    <x v="60"/>
    <s v="Female"/>
    <x v="0"/>
    <s v="-"/>
    <s v="Yes"/>
    <s v=""/>
    <s v=""/>
  </r>
  <r>
    <n v="133"/>
    <x v="34"/>
    <s v="Female"/>
    <x v="0"/>
    <n v="2948.9155030057718"/>
    <s v="Yes"/>
    <n v="2948.91"/>
    <n v="2948.91"/>
  </r>
  <r>
    <n v="134"/>
    <x v="34"/>
    <s v="Male"/>
    <x v="1"/>
    <n v="3835.1966507894958"/>
    <s v="Yes"/>
    <n v="3835.19"/>
    <n v="3835.19"/>
  </r>
  <r>
    <n v="135"/>
    <x v="61"/>
    <s v="Female"/>
    <x v="0"/>
    <n v="5685.7767857946619"/>
    <s v="Yes"/>
    <n v="5685.77"/>
    <n v="5685.77"/>
  </r>
  <r>
    <n v="136"/>
    <x v="10"/>
    <s v="Male"/>
    <x v="0"/>
    <n v="4098.1307058866987"/>
    <s v="Yes"/>
    <n v="4098.13"/>
    <n v="4098.13"/>
  </r>
  <r>
    <n v="137"/>
    <x v="9"/>
    <s v="Male"/>
    <x v="2"/>
    <s v="-"/>
    <s v="No"/>
    <s v=""/>
    <s v=""/>
  </r>
  <r>
    <n v="138"/>
    <x v="12"/>
    <s v="Male"/>
    <x v="3"/>
    <n v="4331.3238956604364"/>
    <s v="Yes"/>
    <n v="4331.32"/>
    <n v="4331.32"/>
  </r>
  <r>
    <n v="139"/>
    <x v="12"/>
    <s v="Female"/>
    <x v="1"/>
    <n v="4788.8801824110487"/>
    <s v="No"/>
    <n v="4788.88"/>
    <n v="4788.88"/>
  </r>
  <r>
    <n v="140"/>
    <x v="62"/>
    <s v="Female"/>
    <x v="3"/>
    <n v="3538.9806543843451"/>
    <s v="Yes"/>
    <n v="3538.98"/>
    <n v="3538.98"/>
  </r>
  <r>
    <n v="141"/>
    <x v="63"/>
    <s v="Male"/>
    <x v="0"/>
    <n v="8810.0871698174087"/>
    <s v="Yes"/>
    <n v="8810.08"/>
    <n v="8810.08"/>
  </r>
  <r>
    <n v="142"/>
    <x v="45"/>
    <s v="Male"/>
    <x v="2"/>
    <n v="5665.243462940788"/>
    <s v="No"/>
    <n v="5665.24"/>
    <n v="5665.24"/>
  </r>
  <r>
    <n v="143"/>
    <x v="23"/>
    <s v="Female"/>
    <x v="0"/>
    <n v="5461.2672809989017"/>
    <s v="Yes"/>
    <n v="5461.26"/>
    <n v="5461.26"/>
  </r>
  <r>
    <n v="144"/>
    <x v="44"/>
    <s v="Male"/>
    <x v="1"/>
    <n v="1616.275170231866"/>
    <s v="Yes"/>
    <n v="1616.27"/>
    <n v="1616.27"/>
  </r>
  <r>
    <n v="145"/>
    <x v="18"/>
    <s v="Female"/>
    <x v="2"/>
    <n v="6319.5837990986547"/>
    <s v="No"/>
    <n v="6319.58"/>
    <n v="6319.58"/>
  </r>
  <r>
    <n v="146"/>
    <x v="11"/>
    <s v="Female"/>
    <x v="3"/>
    <n v="2952.7528222405758"/>
    <s v="No"/>
    <n v="2952.75"/>
    <n v="2952.75"/>
  </r>
  <r>
    <n v="147"/>
    <x v="60"/>
    <s v="Female"/>
    <x v="3"/>
    <n v="3216.9568512914052"/>
    <s v="No"/>
    <n v="3216.95"/>
    <n v="3216.95"/>
  </r>
  <r>
    <n v="148"/>
    <x v="8"/>
    <s v="Male"/>
    <x v="3"/>
    <n v="6836.6823420432966"/>
    <s v="No"/>
    <n v="6836.68"/>
    <n v="6836.68"/>
  </r>
  <r>
    <n v="150"/>
    <x v="61"/>
    <s v="Male"/>
    <x v="0"/>
    <n v="1503.255439993638"/>
    <s v="No"/>
    <n v="1503.25"/>
    <n v="1503.25"/>
  </r>
  <r>
    <n v="151"/>
    <x v="20"/>
    <s v="Female"/>
    <x v="0"/>
    <n v="8539.8082197787098"/>
    <s v="No"/>
    <n v="8539.7999999999993"/>
    <n v="8539.7999999999993"/>
  </r>
  <r>
    <n v="152"/>
    <x v="44"/>
    <s v="Female"/>
    <x v="0"/>
    <n v="245.18614921495919"/>
    <s v="Yes"/>
    <n v="245.18"/>
    <s v=""/>
  </r>
  <r>
    <n v="153"/>
    <x v="56"/>
    <s v="Female"/>
    <x v="3"/>
    <n v="6145.6230597191698"/>
    <s v="Yes"/>
    <n v="6145.62"/>
    <n v="6145.62"/>
  </r>
  <r>
    <n v="154"/>
    <x v="6"/>
    <s v="Male"/>
    <x v="1"/>
    <n v="7034.4984981692196"/>
    <s v="Yes"/>
    <n v="7034.49"/>
    <n v="7034.49"/>
  </r>
  <r>
    <n v="155"/>
    <x v="31"/>
    <s v="Female"/>
    <x v="1"/>
    <n v="3738.0642666789308"/>
    <s v="No"/>
    <n v="3738.06"/>
    <n v="3738.06"/>
  </r>
  <r>
    <n v="156"/>
    <x v="11"/>
    <s v="Female"/>
    <x v="0"/>
    <n v="5888.5741028231087"/>
    <s v="Yes"/>
    <n v="5888.57"/>
    <n v="5888.57"/>
  </r>
  <r>
    <n v="157"/>
    <x v="12"/>
    <s v="Male"/>
    <x v="1"/>
    <n v="5878.2607767771106"/>
    <s v="Yes"/>
    <n v="5878.26"/>
    <n v="5878.26"/>
  </r>
  <r>
    <n v="158"/>
    <x v="6"/>
    <s v="Male"/>
    <x v="3"/>
    <n v="7081.246305829025"/>
    <s v="Yes"/>
    <n v="7081.24"/>
    <n v="7081.24"/>
  </r>
  <r>
    <n v="159"/>
    <x v="16"/>
    <s v="Male"/>
    <x v="3"/>
    <n v="5968.1987759050444"/>
    <s v="Yes"/>
    <n v="5968.19"/>
    <n v="5968.19"/>
  </r>
  <r>
    <n v="160"/>
    <x v="45"/>
    <s v="Male"/>
    <x v="3"/>
    <n v="4510.2324418149501"/>
    <s v="No"/>
    <n v="4510.2299999999996"/>
    <n v="4510.2299999999996"/>
  </r>
  <r>
    <n v="161"/>
    <x v="8"/>
    <s v="Male"/>
    <x v="1"/>
    <n v="6831.984115880422"/>
    <s v="Yes"/>
    <n v="6831.98"/>
    <n v="6831.98"/>
  </r>
  <r>
    <n v="162"/>
    <x v="64"/>
    <s v="Male"/>
    <x v="2"/>
    <n v="6601.2447130195324"/>
    <s v="Yes"/>
    <n v="6601.24"/>
    <n v="6601.24"/>
  </r>
  <r>
    <n v="163"/>
    <x v="18"/>
    <s v="Male"/>
    <x v="0"/>
    <n v="3126.8619317284151"/>
    <s v="Yes"/>
    <n v="3126.86"/>
    <n v="3126.86"/>
  </r>
  <r>
    <n v="164"/>
    <x v="2"/>
    <s v="Female"/>
    <x v="3"/>
    <n v="2198.4251320085382"/>
    <s v="Yes"/>
    <n v="2198.42"/>
    <n v="2198.42"/>
  </r>
  <r>
    <n v="167"/>
    <x v="62"/>
    <s v="Female"/>
    <x v="1"/>
    <n v="3028.9217748754081"/>
    <s v="Yes"/>
    <n v="3028.92"/>
    <n v="3028.92"/>
  </r>
  <r>
    <n v="168"/>
    <x v="65"/>
    <s v="Female"/>
    <x v="2"/>
    <n v="5167.8613590300656"/>
    <s v="Yes"/>
    <n v="5167.8599999999997"/>
    <n v="5167.8599999999997"/>
  </r>
  <r>
    <n v="169"/>
    <x v="11"/>
    <s v="Male"/>
    <x v="0"/>
    <n v="2360.0069470261878"/>
    <s v="Yes"/>
    <n v="2360"/>
    <n v="2360"/>
  </r>
  <r>
    <n v="170"/>
    <x v="19"/>
    <s v="Male"/>
    <x v="2"/>
    <n v="5322.4527026523983"/>
    <s v="No"/>
    <n v="5322.45"/>
    <n v="5322.45"/>
  </r>
  <r>
    <n v="171"/>
    <x v="12"/>
    <s v="Female"/>
    <x v="0"/>
    <n v="3750.1432249161599"/>
    <s v="Yes"/>
    <n v="3750.14"/>
    <n v="3750.14"/>
  </r>
  <r>
    <n v="172"/>
    <x v="66"/>
    <s v="Female"/>
    <x v="2"/>
    <n v="6914.3285483849622"/>
    <s v="Yes"/>
    <n v="6914.32"/>
    <n v="6914.32"/>
  </r>
  <r>
    <n v="173"/>
    <x v="11"/>
    <s v="Female"/>
    <x v="3"/>
    <n v="9848.9782823230671"/>
    <s v="No"/>
    <n v="9848.9699999999993"/>
    <n v="9848.9699999999993"/>
  </r>
  <r>
    <n v="174"/>
    <x v="17"/>
    <s v="Male"/>
    <x v="1"/>
    <n v="3168.0415126264161"/>
    <s v="Yes"/>
    <n v="3168.04"/>
    <n v="3168.04"/>
  </r>
  <r>
    <n v="175"/>
    <x v="28"/>
    <s v="Female"/>
    <x v="0"/>
    <n v="7115.3283418859501"/>
    <s v="Yes"/>
    <n v="7115.32"/>
    <n v="7115.32"/>
  </r>
  <r>
    <n v="176"/>
    <x v="0"/>
    <s v="Male"/>
    <x v="3"/>
    <n v="6650.2994555365667"/>
    <s v="No"/>
    <n v="6650.29"/>
    <n v="6650.29"/>
  </r>
  <r>
    <n v="177"/>
    <x v="42"/>
    <s v="Female"/>
    <x v="3"/>
    <s v="-"/>
    <s v="Yes"/>
    <s v=""/>
    <s v=""/>
  </r>
  <r>
    <n v="178"/>
    <x v="37"/>
    <s v="Female"/>
    <x v="0"/>
    <n v="4092.7072518859709"/>
    <s v="No"/>
    <n v="4092.7"/>
    <n v="4092.7"/>
  </r>
  <r>
    <n v="179"/>
    <x v="39"/>
    <s v="Female"/>
    <x v="3"/>
    <n v="8150.6154136749692"/>
    <s v="No"/>
    <n v="8150.61"/>
    <n v="8150.61"/>
  </r>
  <r>
    <n v="180"/>
    <x v="8"/>
    <s v="Female"/>
    <x v="1"/>
    <n v="989.08436352750596"/>
    <s v="No"/>
    <n v="989.08"/>
    <n v="989.08"/>
  </r>
  <r>
    <n v="181"/>
    <x v="53"/>
    <s v="Female"/>
    <x v="0"/>
    <n v="3713.610416812674"/>
    <s v="No"/>
    <n v="3713.61"/>
    <n v="3713.61"/>
  </r>
  <r>
    <n v="182"/>
    <x v="33"/>
    <s v="Male"/>
    <x v="3"/>
    <n v="2126.3131126844492"/>
    <s v="Yes"/>
    <n v="2126.31"/>
    <n v="2126.31"/>
  </r>
  <r>
    <n v="183"/>
    <x v="60"/>
    <s v="Male"/>
    <x v="2"/>
    <n v="7790.626877892154"/>
    <s v="Yes"/>
    <n v="7790.62"/>
    <n v="7790.62"/>
  </r>
  <r>
    <n v="184"/>
    <x v="57"/>
    <s v="Male"/>
    <x v="3"/>
    <n v="4618.593134710286"/>
    <s v="Yes"/>
    <n v="4618.59"/>
    <n v="4618.59"/>
  </r>
  <r>
    <n v="185"/>
    <x v="30"/>
    <s v="Female"/>
    <x v="2"/>
    <n v="3950.6576010606568"/>
    <s v="Yes"/>
    <n v="3950.65"/>
    <n v="3950.65"/>
  </r>
  <r>
    <n v="187"/>
    <x v="6"/>
    <s v="Female"/>
    <x v="3"/>
    <n v="4899.9254642247433"/>
    <s v="Yes"/>
    <n v="4899.92"/>
    <n v="4899.92"/>
  </r>
  <r>
    <n v="189"/>
    <x v="48"/>
    <s v="Male"/>
    <x v="3"/>
    <n v="5599.7305002722896"/>
    <s v="Yes"/>
    <n v="5599.73"/>
    <n v="5599.73"/>
  </r>
  <r>
    <n v="190"/>
    <x v="59"/>
    <s v="Male"/>
    <x v="0"/>
    <n v="1863.1507584900619"/>
    <s v="Yes"/>
    <n v="1863.15"/>
    <n v="1863.15"/>
  </r>
  <r>
    <n v="191"/>
    <x v="67"/>
    <s v="Female"/>
    <x v="2"/>
    <n v="5980.6052853441352"/>
    <s v="No"/>
    <n v="5980.6"/>
    <n v="5980.6"/>
  </r>
  <r>
    <n v="192"/>
    <x v="4"/>
    <s v="Male"/>
    <x v="0"/>
    <n v="4807.6735978400666"/>
    <s v="No"/>
    <n v="4807.67"/>
    <n v="4807.67"/>
  </r>
  <r>
    <n v="193"/>
    <x v="0"/>
    <s v="Female"/>
    <x v="2"/>
    <n v="5937.0502450602917"/>
    <s v="Yes"/>
    <n v="5937.05"/>
    <n v="5937.05"/>
  </r>
  <r>
    <n v="195"/>
    <x v="38"/>
    <s v="Male"/>
    <x v="3"/>
    <n v="2954.032315704113"/>
    <s v="Yes"/>
    <n v="2954.03"/>
    <n v="2954.03"/>
  </r>
  <r>
    <n v="196"/>
    <x v="63"/>
    <s v="Female"/>
    <x v="1"/>
    <s v="-"/>
    <s v="No"/>
    <s v=""/>
    <s v=""/>
  </r>
  <r>
    <n v="197"/>
    <x v="52"/>
    <s v="Female"/>
    <x v="3"/>
    <n v="3464.0208538144361"/>
    <s v="Yes"/>
    <n v="3464.02"/>
    <n v="3464.02"/>
  </r>
  <r>
    <n v="198"/>
    <x v="42"/>
    <s v="Male"/>
    <x v="3"/>
    <n v="7598.0999333671789"/>
    <s v="Yes"/>
    <n v="7598.09"/>
    <n v="7598.09"/>
  </r>
  <r>
    <n v="199"/>
    <x v="59"/>
    <s v="Male"/>
    <x v="2"/>
    <n v="8158.2911236161808"/>
    <s v="No"/>
    <n v="8158.29"/>
    <n v="8158.29"/>
  </r>
  <r>
    <n v="200"/>
    <x v="23"/>
    <s v="Female"/>
    <x v="3"/>
    <n v="4686.2160939218656"/>
    <s v="Yes"/>
    <n v="4686.21"/>
    <n v="4686.21"/>
  </r>
  <r>
    <n v="201"/>
    <x v="20"/>
    <s v="Female"/>
    <x v="2"/>
    <n v="4282.1268788306388"/>
    <s v="No"/>
    <n v="4282.12"/>
    <n v="4282.12"/>
  </r>
  <r>
    <n v="202"/>
    <x v="20"/>
    <s v="Male"/>
    <x v="2"/>
    <n v="4341.9223391566629"/>
    <s v="Yes"/>
    <n v="4341.92"/>
    <n v="4341.92"/>
  </r>
  <r>
    <n v="203"/>
    <x v="23"/>
    <s v="Male"/>
    <x v="1"/>
    <n v="5138.4729557060327"/>
    <s v="Yes"/>
    <n v="5138.47"/>
    <n v="5138.47"/>
  </r>
  <r>
    <n v="204"/>
    <x v="38"/>
    <s v="Male"/>
    <x v="2"/>
    <n v="5193.8084674021093"/>
    <s v="Yes"/>
    <n v="5193.8"/>
    <n v="5193.8"/>
  </r>
  <r>
    <n v="205"/>
    <x v="42"/>
    <s v="Female"/>
    <x v="0"/>
    <n v="5580.068775531141"/>
    <s v="Yes"/>
    <n v="5580.06"/>
    <n v="5580.06"/>
  </r>
  <r>
    <n v="206"/>
    <x v="68"/>
    <s v="Male"/>
    <x v="0"/>
    <n v="3506.6421179074878"/>
    <s v="Yes"/>
    <n v="3506.64"/>
    <n v="3506.64"/>
  </r>
  <r>
    <n v="207"/>
    <x v="54"/>
    <s v="Male"/>
    <x v="3"/>
    <n v="3306.2072223593618"/>
    <s v="No"/>
    <n v="3306.2"/>
    <n v="3306.2"/>
  </r>
  <r>
    <n v="208"/>
    <x v="68"/>
    <s v="Male"/>
    <x v="3"/>
    <n v="7394.155327492168"/>
    <s v="Yes"/>
    <n v="7394.15"/>
    <n v="7394.15"/>
  </r>
  <r>
    <n v="209"/>
    <x v="24"/>
    <s v="Male"/>
    <x v="0"/>
    <n v="3902.7452777933549"/>
    <s v="Yes"/>
    <n v="3902.74"/>
    <n v="3902.74"/>
  </r>
  <r>
    <n v="210"/>
    <x v="45"/>
    <s v="Female"/>
    <x v="0"/>
    <n v="5606.0913904509016"/>
    <s v="Yes"/>
    <n v="5606.09"/>
    <n v="5606.09"/>
  </r>
  <r>
    <n v="211"/>
    <x v="54"/>
    <s v="Male"/>
    <x v="2"/>
    <n v="4886.0589323933364"/>
    <s v="No"/>
    <n v="4886.05"/>
    <n v="4886.05"/>
  </r>
  <r>
    <n v="212"/>
    <x v="3"/>
    <s v="Female"/>
    <x v="2"/>
    <n v="3084.301215698662"/>
    <s v="No"/>
    <n v="3084.3"/>
    <n v="3084.3"/>
  </r>
  <r>
    <n v="213"/>
    <x v="68"/>
    <s v="Male"/>
    <x v="0"/>
    <n v="6182.1238188230154"/>
    <s v="Yes"/>
    <n v="6182.12"/>
    <n v="6182.12"/>
  </r>
  <r>
    <n v="214"/>
    <x v="39"/>
    <s v="Female"/>
    <x v="3"/>
    <n v="5346.2097469859091"/>
    <s v="Yes"/>
    <n v="5346.2"/>
    <n v="5346.2"/>
  </r>
  <r>
    <n v="215"/>
    <x v="23"/>
    <s v="Male"/>
    <x v="0"/>
    <n v="7799.5667124250158"/>
    <s v="No"/>
    <n v="7799.56"/>
    <n v="7799.56"/>
  </r>
  <r>
    <n v="216"/>
    <x v="24"/>
    <s v="Female"/>
    <x v="0"/>
    <n v="5234.9191692539762"/>
    <s v="Yes"/>
    <n v="5234.91"/>
    <n v="5234.91"/>
  </r>
  <r>
    <n v="217"/>
    <x v="4"/>
    <s v="Female"/>
    <x v="3"/>
    <n v="4336.908483598294"/>
    <s v="Yes"/>
    <n v="4336.8999999999996"/>
    <n v="4336.8999999999996"/>
  </r>
  <r>
    <n v="219"/>
    <x v="47"/>
    <s v="Female"/>
    <x v="3"/>
    <n v="2628.8167019293219"/>
    <s v="Yes"/>
    <n v="2628.81"/>
    <n v="2628.81"/>
  </r>
  <r>
    <n v="220"/>
    <x v="21"/>
    <s v="Female"/>
    <x v="1"/>
    <n v="3328.211893212806"/>
    <s v="Yes"/>
    <n v="3328.21"/>
    <n v="3328.21"/>
  </r>
  <r>
    <n v="221"/>
    <x v="37"/>
    <s v="Male"/>
    <x v="3"/>
    <n v="6020.5465022788612"/>
    <s v="Yes"/>
    <n v="6020.54"/>
    <n v="6020.54"/>
  </r>
  <r>
    <n v="222"/>
    <x v="13"/>
    <s v="Male"/>
    <x v="0"/>
    <n v="4333.7581975521034"/>
    <s v="No"/>
    <n v="4333.75"/>
    <n v="4333.75"/>
  </r>
  <r>
    <n v="223"/>
    <x v="33"/>
    <s v="Male"/>
    <x v="3"/>
    <n v="4868.0781072950731"/>
    <s v="Yes"/>
    <n v="4868.07"/>
    <n v="4868.07"/>
  </r>
  <r>
    <n v="224"/>
    <x v="3"/>
    <s v="Male"/>
    <x v="3"/>
    <s v="-"/>
    <s v="No"/>
    <s v=""/>
    <s v=""/>
  </r>
  <r>
    <n v="225"/>
    <x v="52"/>
    <s v="Female"/>
    <x v="0"/>
    <n v="3698.9747624509419"/>
    <s v="Yes"/>
    <n v="3698.97"/>
    <n v="3698.97"/>
  </r>
  <r>
    <n v="226"/>
    <x v="57"/>
    <s v="Female"/>
    <x v="1"/>
    <n v="962.62268183516562"/>
    <s v="Yes"/>
    <n v="962.62"/>
    <n v="962.62"/>
  </r>
  <r>
    <n v="227"/>
    <x v="18"/>
    <s v="Male"/>
    <x v="2"/>
    <n v="5697.6699403531848"/>
    <s v="No"/>
    <n v="5697.66"/>
    <n v="5697.66"/>
  </r>
  <r>
    <n v="228"/>
    <x v="3"/>
    <s v="Male"/>
    <x v="3"/>
    <n v="6523.2790152937177"/>
    <s v="Yes"/>
    <n v="6523.27"/>
    <n v="6523.27"/>
  </r>
  <r>
    <n v="229"/>
    <x v="9"/>
    <s v="Male"/>
    <x v="0"/>
    <n v="2422.5675292997498"/>
    <s v="No"/>
    <n v="2422.56"/>
    <n v="2422.56"/>
  </r>
  <r>
    <n v="230"/>
    <x v="63"/>
    <s v="Male"/>
    <x v="3"/>
    <n v="7964.8054369172132"/>
    <s v="Yes"/>
    <n v="7964.8"/>
    <n v="7964.8"/>
  </r>
  <r>
    <n v="231"/>
    <x v="29"/>
    <s v="Female"/>
    <x v="2"/>
    <n v="5770.3096473744699"/>
    <s v="Yes"/>
    <n v="5770.3"/>
    <n v="5770.3"/>
  </r>
  <r>
    <n v="232"/>
    <x v="0"/>
    <s v="Male"/>
    <x v="1"/>
    <n v="7683.280589987744"/>
    <s v="Yes"/>
    <n v="7683.28"/>
    <n v="7683.28"/>
  </r>
  <r>
    <n v="233"/>
    <x v="64"/>
    <s v="Female"/>
    <x v="0"/>
    <n v="3085.6590575154228"/>
    <s v="Yes"/>
    <n v="3085.65"/>
    <n v="3085.65"/>
  </r>
  <r>
    <n v="234"/>
    <x v="13"/>
    <s v="Female"/>
    <x v="3"/>
    <n v="5333.5625767085021"/>
    <s v="Yes"/>
    <n v="5333.56"/>
    <n v="5333.56"/>
  </r>
  <r>
    <n v="235"/>
    <x v="32"/>
    <s v="Female"/>
    <x v="1"/>
    <n v="4799.9720821223827"/>
    <s v="Yes"/>
    <n v="4799.97"/>
    <n v="4799.97"/>
  </r>
  <r>
    <n v="236"/>
    <x v="58"/>
    <s v="Male"/>
    <x v="2"/>
    <n v="6537.0148637635521"/>
    <s v="No"/>
    <n v="6537.01"/>
    <n v="6537.01"/>
  </r>
  <r>
    <n v="237"/>
    <x v="17"/>
    <s v="Female"/>
    <x v="3"/>
    <n v="3848.2808641746128"/>
    <s v="Yes"/>
    <n v="3848.28"/>
    <n v="3848.28"/>
  </r>
  <r>
    <n v="238"/>
    <x v="14"/>
    <s v="Female"/>
    <x v="3"/>
    <n v="4979.8046560950779"/>
    <s v="No"/>
    <n v="4979.8"/>
    <n v="4979.8"/>
  </r>
  <r>
    <n v="239"/>
    <x v="29"/>
    <s v="Female"/>
    <x v="2"/>
    <n v="1442.68170251211"/>
    <s v="No"/>
    <n v="1442.68"/>
    <n v="1442.68"/>
  </r>
  <r>
    <n v="240"/>
    <x v="39"/>
    <s v="Female"/>
    <x v="0"/>
    <n v="3444.757114259"/>
    <s v="Yes"/>
    <n v="3444.75"/>
    <n v="3444.75"/>
  </r>
  <r>
    <n v="241"/>
    <x v="60"/>
    <s v="Male"/>
    <x v="3"/>
    <n v="5250.0677673302198"/>
    <s v="Yes"/>
    <n v="5250.06"/>
    <n v="5250.06"/>
  </r>
  <r>
    <n v="242"/>
    <x v="36"/>
    <s v="Female"/>
    <x v="0"/>
    <n v="3587.3570152235529"/>
    <s v="Yes"/>
    <n v="3587.35"/>
    <n v="3587.35"/>
  </r>
  <r>
    <n v="243"/>
    <x v="25"/>
    <s v="Male"/>
    <x v="2"/>
    <n v="4912.8610283770404"/>
    <s v="No"/>
    <n v="4912.8599999999997"/>
    <n v="4912.8599999999997"/>
  </r>
  <r>
    <n v="244"/>
    <x v="33"/>
    <s v="Male"/>
    <x v="1"/>
    <n v="4064.14805214956"/>
    <s v="No"/>
    <n v="4064.14"/>
    <n v="4064.14"/>
  </r>
  <r>
    <n v="245"/>
    <x v="35"/>
    <s v="Female"/>
    <x v="1"/>
    <n v="6213.8602723229806"/>
    <s v="Yes"/>
    <n v="6213.86"/>
    <n v="6213.86"/>
  </r>
  <r>
    <n v="247"/>
    <x v="26"/>
    <s v="Male"/>
    <x v="1"/>
    <n v="3354.9971743849551"/>
    <s v="No"/>
    <n v="3354.99"/>
    <n v="3354.99"/>
  </r>
  <r>
    <n v="248"/>
    <x v="3"/>
    <s v="Male"/>
    <x v="1"/>
    <n v="4385.9268828105432"/>
    <s v="Yes"/>
    <n v="4385.92"/>
    <n v="4385.92"/>
  </r>
  <r>
    <n v="249"/>
    <x v="4"/>
    <s v="Male"/>
    <x v="1"/>
    <n v="7879.5225167394838"/>
    <s v="Yes"/>
    <n v="7879.52"/>
    <n v="7879.52"/>
  </r>
  <r>
    <n v="250"/>
    <x v="34"/>
    <s v="Male"/>
    <x v="2"/>
    <n v="602.15349163258543"/>
    <s v="No"/>
    <n v="602.15"/>
    <n v="602.15"/>
  </r>
  <r>
    <n v="251"/>
    <x v="4"/>
    <s v="Male"/>
    <x v="0"/>
    <n v="4360.3244165185297"/>
    <s v="Yes"/>
    <n v="4360.32"/>
    <n v="4360.32"/>
  </r>
  <r>
    <n v="252"/>
    <x v="11"/>
    <s v="Male"/>
    <x v="0"/>
    <n v="9129.4085682866862"/>
    <s v="Yes"/>
    <n v="9129.4"/>
    <n v="9129.4"/>
  </r>
  <r>
    <n v="253"/>
    <x v="24"/>
    <s v="Male"/>
    <x v="1"/>
    <n v="9387.1801381285095"/>
    <s v="No"/>
    <n v="9387.18"/>
    <n v="9387.18"/>
  </r>
  <r>
    <n v="254"/>
    <x v="53"/>
    <s v="Female"/>
    <x v="3"/>
    <n v="5313.1906467002991"/>
    <s v="Yes"/>
    <n v="5313.19"/>
    <n v="5313.19"/>
  </r>
  <r>
    <n v="255"/>
    <x v="53"/>
    <s v="Female"/>
    <x v="2"/>
    <n v="3272.7820987727232"/>
    <s v="Yes"/>
    <n v="3272.78"/>
    <n v="3272.78"/>
  </r>
  <r>
    <n v="256"/>
    <x v="17"/>
    <s v="Male"/>
    <x v="1"/>
    <n v="5330.9148389808761"/>
    <s v="Yes"/>
    <n v="5330.91"/>
    <n v="5330.91"/>
  </r>
  <r>
    <n v="257"/>
    <x v="40"/>
    <s v="Male"/>
    <x v="1"/>
    <n v="3694.4512081059611"/>
    <s v="Yes"/>
    <n v="3694.45"/>
    <n v="3694.45"/>
  </r>
  <r>
    <n v="258"/>
    <x v="29"/>
    <s v="Female"/>
    <x v="1"/>
    <n v="7905.6345645829679"/>
    <s v="Yes"/>
    <n v="7905.63"/>
    <n v="7905.63"/>
  </r>
  <r>
    <n v="259"/>
    <x v="23"/>
    <s v="Male"/>
    <x v="2"/>
    <n v="3387.034688593908"/>
    <s v="Yes"/>
    <n v="3387.03"/>
    <n v="3387.03"/>
  </r>
  <r>
    <n v="260"/>
    <x v="56"/>
    <s v="Male"/>
    <x v="2"/>
    <n v="5745.8231904174963"/>
    <s v="Yes"/>
    <n v="5745.82"/>
    <n v="5745.82"/>
  </r>
  <r>
    <n v="261"/>
    <x v="68"/>
    <s v="Male"/>
    <x v="2"/>
    <n v="6239.700149137384"/>
    <s v="No"/>
    <n v="6239.7"/>
    <n v="6239.7"/>
  </r>
  <r>
    <n v="262"/>
    <x v="69"/>
    <s v="Female"/>
    <x v="2"/>
    <n v="3484.979678608302"/>
    <s v="Yes"/>
    <n v="3484.97"/>
    <n v="3484.97"/>
  </r>
  <r>
    <n v="263"/>
    <x v="24"/>
    <s v="Male"/>
    <x v="1"/>
    <n v="6703.0493630123656"/>
    <s v="Yes"/>
    <n v="6703.04"/>
    <n v="6703.04"/>
  </r>
  <r>
    <n v="264"/>
    <x v="0"/>
    <s v="Female"/>
    <x v="3"/>
    <n v="3504.1400581673879"/>
    <s v="Yes"/>
    <n v="3504.14"/>
    <n v="3504.14"/>
  </r>
  <r>
    <n v="265"/>
    <x v="35"/>
    <s v="Female"/>
    <x v="2"/>
    <n v="6260.4796593079609"/>
    <s v="Yes"/>
    <n v="6260.47"/>
    <n v="6260.47"/>
  </r>
  <r>
    <n v="267"/>
    <x v="27"/>
    <s v="Female"/>
    <x v="3"/>
    <n v="3023.114155233588"/>
    <s v="Yes"/>
    <n v="3023.11"/>
    <n v="3023.11"/>
  </r>
  <r>
    <n v="268"/>
    <x v="7"/>
    <s v="Female"/>
    <x v="2"/>
    <n v="7215.9900819591949"/>
    <s v="No"/>
    <n v="7215.99"/>
    <n v="7215.99"/>
  </r>
  <r>
    <n v="269"/>
    <x v="13"/>
    <s v="Female"/>
    <x v="1"/>
    <n v="4020.9342575751748"/>
    <s v="Yes"/>
    <n v="4020.93"/>
    <n v="4020.93"/>
  </r>
  <r>
    <n v="270"/>
    <x v="5"/>
    <s v="Female"/>
    <x v="3"/>
    <n v="5588.7067768739362"/>
    <s v="Yes"/>
    <n v="5588.7"/>
    <n v="5588.7"/>
  </r>
  <r>
    <n v="271"/>
    <x v="60"/>
    <s v="Male"/>
    <x v="2"/>
    <n v="5403.6749445775386"/>
    <s v="No"/>
    <n v="5403.67"/>
    <n v="5403.67"/>
  </r>
  <r>
    <n v="272"/>
    <x v="70"/>
    <s v="Female"/>
    <x v="1"/>
    <n v="4145.6072273235959"/>
    <s v="No"/>
    <n v="4145.6000000000004"/>
    <n v="4145.6000000000004"/>
  </r>
  <r>
    <n v="273"/>
    <x v="54"/>
    <s v="Male"/>
    <x v="2"/>
    <n v="5536.2057399955702"/>
    <s v="Yes"/>
    <n v="5536.2"/>
    <n v="5536.2"/>
  </r>
  <r>
    <n v="274"/>
    <x v="36"/>
    <s v="Male"/>
    <x v="3"/>
    <n v="2539.1381491523248"/>
    <s v="Yes"/>
    <n v="2539.13"/>
    <n v="2539.13"/>
  </r>
  <r>
    <n v="276"/>
    <x v="70"/>
    <s v="Female"/>
    <x v="3"/>
    <n v="6651.5816633303411"/>
    <s v="Yes"/>
    <n v="6651.58"/>
    <n v="6651.58"/>
  </r>
  <r>
    <n v="277"/>
    <x v="57"/>
    <s v="Male"/>
    <x v="2"/>
    <n v="651.75070154137211"/>
    <s v="Yes"/>
    <n v="651.75"/>
    <n v="651.75"/>
  </r>
  <r>
    <n v="278"/>
    <x v="5"/>
    <s v="Female"/>
    <x v="1"/>
    <n v="2024.14762528349"/>
    <s v="Yes"/>
    <n v="2024.14"/>
    <n v="2024.14"/>
  </r>
  <r>
    <n v="279"/>
    <x v="26"/>
    <s v="Male"/>
    <x v="0"/>
    <n v="2676.124884806055"/>
    <s v="Yes"/>
    <n v="2676.12"/>
    <n v="2676.12"/>
  </r>
  <r>
    <n v="280"/>
    <x v="1"/>
    <s v="Male"/>
    <x v="1"/>
    <n v="1821.8206117091399"/>
    <s v="Yes"/>
    <n v="1821.82"/>
    <n v="1821.82"/>
  </r>
  <r>
    <n v="281"/>
    <x v="28"/>
    <s v="Female"/>
    <x v="0"/>
    <n v="5839.1660785927179"/>
    <s v="Yes"/>
    <n v="5839.16"/>
    <n v="5839.16"/>
  </r>
  <r>
    <n v="282"/>
    <x v="15"/>
    <s v="Female"/>
    <x v="0"/>
    <n v="3014.1433004879791"/>
    <s v="Yes"/>
    <n v="3014.14"/>
    <n v="3014.14"/>
  </r>
  <r>
    <n v="283"/>
    <x v="69"/>
    <s v="Male"/>
    <x v="1"/>
    <n v="670.90582934205395"/>
    <s v="No"/>
    <n v="670.9"/>
    <n v="670.9"/>
  </r>
  <r>
    <n v="284"/>
    <x v="55"/>
    <s v="Female"/>
    <x v="2"/>
    <n v="3724.8624698391"/>
    <s v="Yes"/>
    <n v="3724.86"/>
    <n v="3724.86"/>
  </r>
  <r>
    <n v="285"/>
    <x v="71"/>
    <s v="Male"/>
    <x v="2"/>
    <n v="4218.7294970503881"/>
    <s v="Yes"/>
    <n v="4218.72"/>
    <n v="4218.72"/>
  </r>
  <r>
    <n v="286"/>
    <x v="60"/>
    <s v="Female"/>
    <x v="2"/>
    <n v="6713.5709475562198"/>
    <s v="No"/>
    <n v="6713.57"/>
    <n v="6713.57"/>
  </r>
  <r>
    <n v="287"/>
    <x v="52"/>
    <s v="Male"/>
    <x v="1"/>
    <n v="2792.4957280023418"/>
    <s v="Yes"/>
    <n v="2792.49"/>
    <n v="2792.49"/>
  </r>
  <r>
    <n v="288"/>
    <x v="59"/>
    <s v="Male"/>
    <x v="0"/>
    <n v="7322.5785114773917"/>
    <s v="Yes"/>
    <n v="7322.57"/>
    <n v="7322.57"/>
  </r>
  <r>
    <n v="289"/>
    <x v="61"/>
    <s v="Female"/>
    <x v="0"/>
    <n v="5796.7254312572086"/>
    <s v="Yes"/>
    <n v="5796.72"/>
    <n v="5796.72"/>
  </r>
  <r>
    <n v="290"/>
    <x v="4"/>
    <s v="Female"/>
    <x v="2"/>
    <s v="-"/>
    <s v="Yes"/>
    <s v=""/>
    <s v=""/>
  </r>
  <r>
    <n v="291"/>
    <x v="45"/>
    <s v="Female"/>
    <x v="1"/>
    <n v="3294.9486593709948"/>
    <s v="Yes"/>
    <n v="3294.94"/>
    <n v="3294.94"/>
  </r>
  <r>
    <n v="292"/>
    <x v="67"/>
    <s v="Female"/>
    <x v="2"/>
    <n v="8907.3357597960767"/>
    <s v="Yes"/>
    <n v="8907.33"/>
    <n v="8907.33"/>
  </r>
  <r>
    <n v="293"/>
    <x v="55"/>
    <s v="Female"/>
    <x v="1"/>
    <n v="4671.4583358056898"/>
    <s v="Yes"/>
    <n v="4671.45"/>
    <n v="4671.45"/>
  </r>
  <r>
    <n v="294"/>
    <x v="9"/>
    <s v="Female"/>
    <x v="2"/>
    <n v="1350.2048316433329"/>
    <s v="No"/>
    <n v="1350.2"/>
    <n v="1350.2"/>
  </r>
  <r>
    <n v="295"/>
    <x v="20"/>
    <s v="Female"/>
    <x v="0"/>
    <n v="4592.2870572150077"/>
    <s v="Yes"/>
    <n v="4592.28"/>
    <n v="4592.28"/>
  </r>
  <r>
    <n v="296"/>
    <x v="56"/>
    <s v="Female"/>
    <x v="0"/>
    <n v="1131.111858535899"/>
    <s v="Yes"/>
    <n v="1131.1099999999999"/>
    <n v="1131.1099999999999"/>
  </r>
  <r>
    <n v="297"/>
    <x v="40"/>
    <s v="Female"/>
    <x v="0"/>
    <n v="4378.9797684266532"/>
    <s v="No"/>
    <n v="4378.97"/>
    <n v="4378.97"/>
  </r>
  <r>
    <n v="298"/>
    <x v="46"/>
    <s v="Female"/>
    <x v="0"/>
    <n v="4155.5459936207626"/>
    <s v="Yes"/>
    <n v="4155.54"/>
    <n v="4155.54"/>
  </r>
  <r>
    <n v="299"/>
    <x v="65"/>
    <s v="Male"/>
    <x v="0"/>
    <n v="6363.6593808068201"/>
    <s v="No"/>
    <n v="6363.65"/>
    <n v="6363.65"/>
  </r>
  <r>
    <n v="300"/>
    <x v="5"/>
    <s v="Male"/>
    <x v="2"/>
    <n v="7018.9923714749821"/>
    <s v="No"/>
    <n v="7018.99"/>
    <n v="7018.99"/>
  </r>
  <r>
    <n v="301"/>
    <x v="47"/>
    <s v="Male"/>
    <x v="1"/>
    <n v="3547.790070197691"/>
    <s v="Yes"/>
    <n v="3547.79"/>
    <n v="3547.79"/>
  </r>
  <r>
    <n v="302"/>
    <x v="11"/>
    <s v="Male"/>
    <x v="3"/>
    <n v="6612.2177367500517"/>
    <s v="No"/>
    <n v="6612.21"/>
    <n v="6612.21"/>
  </r>
  <r>
    <n v="303"/>
    <x v="64"/>
    <s v="Male"/>
    <x v="2"/>
    <n v="7848.6462193375264"/>
    <s v="Yes"/>
    <n v="7848.64"/>
    <n v="7848.64"/>
  </r>
  <r>
    <n v="304"/>
    <x v="56"/>
    <s v="Male"/>
    <x v="1"/>
    <n v="3431.7119903147081"/>
    <s v="Yes"/>
    <n v="3431.71"/>
    <n v="3431.71"/>
  </r>
  <r>
    <n v="305"/>
    <x v="28"/>
    <s v="Male"/>
    <x v="2"/>
    <n v="3695.1912670013348"/>
    <s v="Yes"/>
    <n v="3695.19"/>
    <n v="3695.19"/>
  </r>
  <r>
    <n v="306"/>
    <x v="49"/>
    <s v="Female"/>
    <x v="2"/>
    <n v="6301.5567263073644"/>
    <s v="Yes"/>
    <n v="6301.55"/>
    <n v="6301.55"/>
  </r>
  <r>
    <n v="307"/>
    <x v="19"/>
    <s v="Female"/>
    <x v="2"/>
    <n v="5366.0959398878713"/>
    <s v="Yes"/>
    <n v="5366.09"/>
    <n v="5366.09"/>
  </r>
  <r>
    <n v="309"/>
    <x v="70"/>
    <s v="Male"/>
    <x v="3"/>
    <n v="7809.3685890951247"/>
    <s v="Yes"/>
    <n v="7809.36"/>
    <n v="7809.36"/>
  </r>
  <r>
    <n v="310"/>
    <x v="3"/>
    <s v="Male"/>
    <x v="3"/>
    <n v="5774.1662391527907"/>
    <s v="No"/>
    <n v="5774.16"/>
    <n v="5774.16"/>
  </r>
  <r>
    <n v="311"/>
    <x v="34"/>
    <s v="Female"/>
    <x v="1"/>
    <n v="7103.4025403507458"/>
    <s v="Yes"/>
    <n v="7103.4"/>
    <n v="7103.4"/>
  </r>
  <r>
    <n v="312"/>
    <x v="28"/>
    <s v="Female"/>
    <x v="2"/>
    <n v="6245.8109246743879"/>
    <s v="Yes"/>
    <n v="6245.81"/>
    <n v="6245.81"/>
  </r>
  <r>
    <n v="313"/>
    <x v="13"/>
    <s v="Male"/>
    <x v="2"/>
    <n v="5867.2407796177094"/>
    <s v="Yes"/>
    <n v="5867.24"/>
    <n v="5867.24"/>
  </r>
  <r>
    <n v="314"/>
    <x v="48"/>
    <s v="Female"/>
    <x v="3"/>
    <n v="5772.1688763688244"/>
    <s v="No"/>
    <n v="5772.16"/>
    <n v="5772.16"/>
  </r>
  <r>
    <n v="315"/>
    <x v="52"/>
    <s v="Male"/>
    <x v="0"/>
    <n v="7582.6466089161586"/>
    <s v="No"/>
    <n v="7582.64"/>
    <n v="7582.64"/>
  </r>
  <r>
    <n v="316"/>
    <x v="61"/>
    <s v="Male"/>
    <x v="0"/>
    <n v="2995.4802525786909"/>
    <s v="No"/>
    <n v="2995.48"/>
    <n v="2995.48"/>
  </r>
  <r>
    <n v="317"/>
    <x v="6"/>
    <s v="Male"/>
    <x v="0"/>
    <n v="2789.6345416850108"/>
    <s v="Yes"/>
    <n v="2789.63"/>
    <n v="2789.63"/>
  </r>
  <r>
    <n v="318"/>
    <x v="21"/>
    <s v="Female"/>
    <x v="2"/>
    <n v="6183.8920067944182"/>
    <s v="Yes"/>
    <n v="6183.89"/>
    <n v="6183.89"/>
  </r>
  <r>
    <n v="319"/>
    <x v="6"/>
    <s v="Male"/>
    <x v="1"/>
    <n v="4760.6206717337727"/>
    <s v="No"/>
    <n v="4760.62"/>
    <n v="4760.62"/>
  </r>
  <r>
    <n v="320"/>
    <x v="30"/>
    <s v="Male"/>
    <x v="0"/>
    <n v="5148.0104233699212"/>
    <s v="Yes"/>
    <n v="5148.01"/>
    <n v="5148.01"/>
  </r>
  <r>
    <n v="321"/>
    <x v="31"/>
    <s v="Male"/>
    <x v="3"/>
    <n v="6482.5547543427983"/>
    <s v="Yes"/>
    <n v="6482.55"/>
    <n v="6482.55"/>
  </r>
  <r>
    <n v="322"/>
    <x v="32"/>
    <s v="Female"/>
    <x v="1"/>
    <n v="6506.5900956981532"/>
    <s v="Yes"/>
    <n v="6506.59"/>
    <n v="6506.59"/>
  </r>
  <r>
    <n v="323"/>
    <x v="45"/>
    <s v="Female"/>
    <x v="3"/>
    <n v="4474.6589932764446"/>
    <s v="No"/>
    <n v="4474.6499999999996"/>
    <n v="4474.6499999999996"/>
  </r>
  <r>
    <n v="324"/>
    <x v="29"/>
    <s v="Male"/>
    <x v="1"/>
    <n v="4374.9122620057951"/>
    <s v="Yes"/>
    <n v="4374.91"/>
    <n v="4374.91"/>
  </r>
  <r>
    <n v="326"/>
    <x v="66"/>
    <s v="Male"/>
    <x v="0"/>
    <n v="7126.0355785894881"/>
    <s v="Yes"/>
    <n v="7126.03"/>
    <n v="7126.03"/>
  </r>
  <r>
    <n v="327"/>
    <x v="23"/>
    <s v="Female"/>
    <x v="3"/>
    <n v="5852.0409733580091"/>
    <s v="Yes"/>
    <n v="5852.04"/>
    <n v="5852.04"/>
  </r>
  <r>
    <n v="328"/>
    <x v="39"/>
    <s v="Male"/>
    <x v="2"/>
    <n v="7866.015021646388"/>
    <s v="Yes"/>
    <n v="7866.01"/>
    <n v="7866.01"/>
  </r>
  <r>
    <n v="329"/>
    <x v="41"/>
    <s v="Male"/>
    <x v="2"/>
    <n v="4984.7262591600575"/>
    <s v="Yes"/>
    <n v="4984.72"/>
    <n v="4984.72"/>
  </r>
  <r>
    <n v="330"/>
    <x v="44"/>
    <s v="Male"/>
    <x v="1"/>
    <n v="7251.3352104415062"/>
    <s v="Yes"/>
    <n v="7251.33"/>
    <n v="7251.33"/>
  </r>
  <r>
    <n v="331"/>
    <x v="26"/>
    <s v="Male"/>
    <x v="0"/>
    <n v="6766.004622034493"/>
    <s v="Yes"/>
    <n v="6766"/>
    <n v="6766"/>
  </r>
  <r>
    <n v="332"/>
    <x v="27"/>
    <s v="Male"/>
    <x v="1"/>
    <n v="6224.1669218001407"/>
    <s v="Yes"/>
    <n v="6224.16"/>
    <n v="6224.16"/>
  </r>
  <r>
    <n v="333"/>
    <x v="69"/>
    <s v="Female"/>
    <x v="2"/>
    <n v="5829.4014135569287"/>
    <s v="No"/>
    <n v="5829.4"/>
    <n v="5829.4"/>
  </r>
  <r>
    <n v="334"/>
    <x v="10"/>
    <s v="Male"/>
    <x v="2"/>
    <n v="4440.2352057149637"/>
    <s v="Yes"/>
    <n v="4440.2299999999996"/>
    <n v="4440.2299999999996"/>
  </r>
  <r>
    <n v="335"/>
    <x v="0"/>
    <s v="Female"/>
    <x v="2"/>
    <n v="4781.9249816615365"/>
    <s v="No"/>
    <n v="4781.92"/>
    <n v="4781.92"/>
  </r>
  <r>
    <n v="336"/>
    <x v="39"/>
    <s v="Male"/>
    <x v="0"/>
    <n v="5458.790991416934"/>
    <s v="Yes"/>
    <n v="5458.79"/>
    <n v="5458.79"/>
  </r>
  <r>
    <n v="337"/>
    <x v="52"/>
    <s v="Male"/>
    <x v="3"/>
    <n v="5097.7777813585726"/>
    <s v="No"/>
    <n v="5097.7700000000004"/>
    <n v="5097.7700000000004"/>
  </r>
  <r>
    <n v="339"/>
    <x v="43"/>
    <s v="Female"/>
    <x v="3"/>
    <n v="4781.3657536271376"/>
    <s v="No"/>
    <n v="4781.3599999999997"/>
    <n v="4781.3599999999997"/>
  </r>
  <r>
    <n v="340"/>
    <x v="9"/>
    <s v="Female"/>
    <x v="1"/>
    <n v="48592.461568243452"/>
    <s v="Yes"/>
    <n v="48592.46"/>
    <s v=""/>
  </r>
  <r>
    <n v="341"/>
    <x v="56"/>
    <s v="Female"/>
    <x v="1"/>
    <n v="4031.3618248686712"/>
    <s v="No"/>
    <n v="4031.36"/>
    <n v="4031.36"/>
  </r>
  <r>
    <n v="342"/>
    <x v="14"/>
    <s v="Female"/>
    <x v="3"/>
    <n v="4723.3273429133433"/>
    <s v="Yes"/>
    <n v="4723.32"/>
    <n v="4723.32"/>
  </r>
  <r>
    <n v="343"/>
    <x v="35"/>
    <s v="Female"/>
    <x v="0"/>
    <n v="4862.4687153923114"/>
    <s v="No"/>
    <n v="4862.46"/>
    <n v="4862.46"/>
  </r>
  <r>
    <n v="344"/>
    <x v="63"/>
    <s v="Female"/>
    <x v="3"/>
    <n v="372.52845220116978"/>
    <s v="Yes"/>
    <n v="372.52"/>
    <s v=""/>
  </r>
  <r>
    <n v="345"/>
    <x v="48"/>
    <s v="Male"/>
    <x v="0"/>
    <n v="2270.336605571365"/>
    <s v="Yes"/>
    <n v="2270.33"/>
    <n v="2270.33"/>
  </r>
  <r>
    <n v="346"/>
    <x v="63"/>
    <s v="Male"/>
    <x v="3"/>
    <n v="4855.0261800960816"/>
    <s v="No"/>
    <n v="4855.0200000000004"/>
    <n v="4855.0200000000004"/>
  </r>
  <r>
    <n v="347"/>
    <x v="22"/>
    <s v="Female"/>
    <x v="1"/>
    <n v="4469.4324502710024"/>
    <s v="Yes"/>
    <n v="4469.43"/>
    <n v="4469.43"/>
  </r>
  <r>
    <n v="348"/>
    <x v="8"/>
    <s v="Female"/>
    <x v="0"/>
    <n v="2598.2613435851281"/>
    <s v="Yes"/>
    <n v="2598.2600000000002"/>
    <n v="2598.2600000000002"/>
  </r>
  <r>
    <n v="349"/>
    <x v="21"/>
    <s v="Male"/>
    <x v="3"/>
    <n v="1016.923647913962"/>
    <s v="Yes"/>
    <n v="1016.92"/>
    <n v="1016.92"/>
  </r>
  <r>
    <n v="350"/>
    <x v="23"/>
    <s v="Female"/>
    <x v="0"/>
    <n v="4291.2615601731468"/>
    <s v="Yes"/>
    <n v="4291.26"/>
    <n v="4291.26"/>
  </r>
  <r>
    <n v="351"/>
    <x v="41"/>
    <s v="Female"/>
    <x v="2"/>
    <n v="6306.9915313885531"/>
    <s v="Yes"/>
    <n v="6306.99"/>
    <n v="6306.99"/>
  </r>
  <r>
    <n v="352"/>
    <x v="47"/>
    <s v="Male"/>
    <x v="3"/>
    <n v="8546.4772638551294"/>
    <s v="Yes"/>
    <n v="8546.4699999999993"/>
    <n v="8546.4699999999993"/>
  </r>
  <r>
    <n v="353"/>
    <x v="67"/>
    <s v="Male"/>
    <x v="1"/>
    <n v="4923.0864125813232"/>
    <s v="Yes"/>
    <n v="4923.08"/>
    <n v="4923.08"/>
  </r>
  <r>
    <n v="354"/>
    <x v="68"/>
    <s v="Female"/>
    <x v="0"/>
    <n v="7986.3696812554344"/>
    <s v="Yes"/>
    <n v="7986.36"/>
    <n v="7986.36"/>
  </r>
  <r>
    <n v="355"/>
    <x v="10"/>
    <s v="Female"/>
    <x v="0"/>
    <n v="5166.0443152719363"/>
    <s v="No"/>
    <n v="5166.04"/>
    <n v="5166.04"/>
  </r>
  <r>
    <n v="356"/>
    <x v="25"/>
    <s v="Female"/>
    <x v="1"/>
    <n v="5231.0642085191193"/>
    <s v="Yes"/>
    <n v="5231.0600000000004"/>
    <n v="5231.0600000000004"/>
  </r>
  <r>
    <n v="357"/>
    <x v="8"/>
    <s v="Female"/>
    <x v="0"/>
    <n v="5649.650626697493"/>
    <s v="No"/>
    <n v="5649.65"/>
    <n v="5649.65"/>
  </r>
  <r>
    <n v="358"/>
    <x v="38"/>
    <s v="Female"/>
    <x v="3"/>
    <n v="3258.8455094781621"/>
    <s v="Yes"/>
    <n v="3258.84"/>
    <n v="3258.84"/>
  </r>
  <r>
    <n v="359"/>
    <x v="10"/>
    <s v="Female"/>
    <x v="1"/>
    <n v="4896.5635742102331"/>
    <s v="Yes"/>
    <n v="4896.5600000000004"/>
    <n v="4896.5600000000004"/>
  </r>
  <r>
    <n v="360"/>
    <x v="55"/>
    <s v="Male"/>
    <x v="0"/>
    <n v="6816.8953975845016"/>
    <s v="Yes"/>
    <n v="6816.89"/>
    <n v="6816.89"/>
  </r>
  <r>
    <n v="361"/>
    <x v="39"/>
    <s v="Male"/>
    <x v="1"/>
    <n v="3500.548426295622"/>
    <s v="Yes"/>
    <n v="3500.54"/>
    <n v="3500.54"/>
  </r>
  <r>
    <n v="362"/>
    <x v="48"/>
    <s v="Female"/>
    <x v="0"/>
    <n v="4356.787860224078"/>
    <s v="Yes"/>
    <n v="4356.78"/>
    <n v="4356.78"/>
  </r>
  <r>
    <n v="364"/>
    <x v="34"/>
    <s v="Female"/>
    <x v="1"/>
    <n v="5708.7043928987096"/>
    <s v="No"/>
    <n v="5708.7"/>
    <n v="5708.7"/>
  </r>
  <r>
    <n v="365"/>
    <x v="28"/>
    <s v="Male"/>
    <x v="3"/>
    <n v="5849.5995647780446"/>
    <s v="No"/>
    <n v="5849.59"/>
    <n v="5849.59"/>
  </r>
  <r>
    <n v="366"/>
    <x v="70"/>
    <s v="Female"/>
    <x v="1"/>
    <n v="6296.6947024481633"/>
    <s v="No"/>
    <n v="6296.69"/>
    <n v="6296.69"/>
  </r>
  <r>
    <n v="367"/>
    <x v="16"/>
    <s v="Male"/>
    <x v="2"/>
    <n v="2560.3799369661961"/>
    <s v="No"/>
    <n v="2560.37"/>
    <n v="2560.37"/>
  </r>
  <r>
    <n v="368"/>
    <x v="54"/>
    <s v="Male"/>
    <x v="1"/>
    <n v="5214.470069509528"/>
    <s v="Yes"/>
    <n v="5214.47"/>
    <n v="5214.47"/>
  </r>
  <r>
    <n v="369"/>
    <x v="72"/>
    <s v="Male"/>
    <x v="2"/>
    <n v="3111.884616700308"/>
    <s v="Yes"/>
    <n v="3111.88"/>
    <n v="3111.88"/>
  </r>
  <r>
    <n v="370"/>
    <x v="7"/>
    <s v="Male"/>
    <x v="2"/>
    <n v="4999.2307025679529"/>
    <s v="No"/>
    <n v="4999.2299999999996"/>
    <n v="4999.2299999999996"/>
  </r>
  <r>
    <n v="371"/>
    <x v="26"/>
    <s v="Female"/>
    <x v="3"/>
    <n v="7685.2478400121599"/>
    <s v="Yes"/>
    <n v="7685.24"/>
    <n v="7685.24"/>
  </r>
  <r>
    <n v="372"/>
    <x v="53"/>
    <s v="Male"/>
    <x v="0"/>
    <n v="3992.9494261314489"/>
    <s v="Yes"/>
    <n v="3992.94"/>
    <n v="3992.94"/>
  </r>
  <r>
    <n v="374"/>
    <x v="43"/>
    <s v="Female"/>
    <x v="3"/>
    <n v="3500.6628318326088"/>
    <s v="Yes"/>
    <n v="3500.66"/>
    <n v="3500.66"/>
  </r>
  <r>
    <n v="375"/>
    <x v="23"/>
    <s v="Male"/>
    <x v="0"/>
    <n v="4042.9435790993889"/>
    <s v="No"/>
    <n v="4042.94"/>
    <n v="4042.94"/>
  </r>
  <r>
    <n v="376"/>
    <x v="43"/>
    <s v="Male"/>
    <x v="2"/>
    <n v="5877.443501173233"/>
    <s v="Yes"/>
    <n v="5877.44"/>
    <n v="5877.44"/>
  </r>
  <r>
    <n v="377"/>
    <x v="61"/>
    <s v="Male"/>
    <x v="3"/>
    <n v="3641.7754590842642"/>
    <s v="Yes"/>
    <n v="3641.77"/>
    <n v="3641.77"/>
  </r>
  <r>
    <n v="378"/>
    <x v="55"/>
    <s v="Male"/>
    <x v="2"/>
    <n v="1594.07032970913"/>
    <s v="No"/>
    <n v="1594.07"/>
    <n v="1594.07"/>
  </r>
  <r>
    <n v="379"/>
    <x v="54"/>
    <s v="Male"/>
    <x v="2"/>
    <n v="7530.3368704266604"/>
    <s v="No"/>
    <n v="7530.33"/>
    <n v="7530.33"/>
  </r>
  <r>
    <n v="380"/>
    <x v="12"/>
    <s v="Male"/>
    <x v="1"/>
    <n v="5720.7144757596934"/>
    <s v="Yes"/>
    <n v="5720.71"/>
    <n v="5720.71"/>
  </r>
  <r>
    <n v="381"/>
    <x v="63"/>
    <s v="Male"/>
    <x v="2"/>
    <n v="3832.721118879821"/>
    <s v="Yes"/>
    <n v="3832.72"/>
    <n v="3832.72"/>
  </r>
  <r>
    <n v="382"/>
    <x v="21"/>
    <s v="Female"/>
    <x v="2"/>
    <n v="1011.842425338798"/>
    <s v="Yes"/>
    <n v="1011.84"/>
    <n v="1011.84"/>
  </r>
  <r>
    <n v="383"/>
    <x v="13"/>
    <s v="Female"/>
    <x v="1"/>
    <n v="8804.4195427986087"/>
    <s v="Yes"/>
    <n v="8804.41"/>
    <n v="8804.41"/>
  </r>
  <r>
    <n v="385"/>
    <x v="22"/>
    <s v="Male"/>
    <x v="3"/>
    <n v="5414.9608147109129"/>
    <s v="Yes"/>
    <n v="5414.96"/>
    <n v="5414.96"/>
  </r>
  <r>
    <n v="386"/>
    <x v="30"/>
    <s v="Male"/>
    <x v="1"/>
    <n v="6699.6132950223782"/>
    <s v="No"/>
    <n v="6699.61"/>
    <n v="6699.61"/>
  </r>
  <r>
    <n v="387"/>
    <x v="44"/>
    <s v="Male"/>
    <x v="2"/>
    <n v="7449.1206241483214"/>
    <s v="No"/>
    <n v="7449.12"/>
    <n v="7449.12"/>
  </r>
  <r>
    <n v="389"/>
    <x v="62"/>
    <s v="Male"/>
    <x v="2"/>
    <n v="4297.6075408869201"/>
    <s v="Yes"/>
    <n v="4297.6000000000004"/>
    <n v="4297.6000000000004"/>
  </r>
  <r>
    <n v="390"/>
    <x v="49"/>
    <s v="Female"/>
    <x v="2"/>
    <n v="1545.757926709608"/>
    <s v="Yes"/>
    <n v="1545.75"/>
    <n v="1545.75"/>
  </r>
  <r>
    <n v="391"/>
    <x v="1"/>
    <s v="Male"/>
    <x v="3"/>
    <n v="3526.8435354562562"/>
    <s v="Yes"/>
    <n v="3526.84"/>
    <n v="3526.84"/>
  </r>
  <r>
    <n v="393"/>
    <x v="52"/>
    <s v="Male"/>
    <x v="0"/>
    <n v="4418.5680215182592"/>
    <s v="No"/>
    <n v="4418.5600000000004"/>
    <n v="4418.5600000000004"/>
  </r>
  <r>
    <n v="394"/>
    <x v="71"/>
    <s v="Female"/>
    <x v="1"/>
    <n v="4571.5769316338456"/>
    <s v="Yes"/>
    <n v="4571.57"/>
    <n v="4571.57"/>
  </r>
  <r>
    <n v="395"/>
    <x v="60"/>
    <s v="Female"/>
    <x v="1"/>
    <n v="4774.8808969949678"/>
    <s v="No"/>
    <n v="4774.88"/>
    <n v="4774.88"/>
  </r>
  <r>
    <n v="396"/>
    <x v="22"/>
    <s v="Female"/>
    <x v="3"/>
    <n v="12726.660350087899"/>
    <s v="No"/>
    <n v="12726.66"/>
    <s v=""/>
  </r>
  <r>
    <n v="397"/>
    <x v="57"/>
    <s v="Male"/>
    <x v="3"/>
    <n v="6675.2598684633413"/>
    <s v="Yes"/>
    <n v="6675.25"/>
    <n v="6675.25"/>
  </r>
  <r>
    <n v="398"/>
    <x v="37"/>
    <s v="Female"/>
    <x v="2"/>
    <n v="2113.014222129158"/>
    <s v="Yes"/>
    <n v="2113.0100000000002"/>
    <n v="2113.0100000000002"/>
  </r>
  <r>
    <n v="399"/>
    <x v="34"/>
    <s v="Female"/>
    <x v="0"/>
    <n v="4582.8596751687037"/>
    <s v="Yes"/>
    <n v="4582.8500000000004"/>
    <n v="4582.8500000000004"/>
  </r>
  <r>
    <n v="400"/>
    <x v="62"/>
    <s v="Male"/>
    <x v="0"/>
    <n v="4122.8730758823394"/>
    <s v="Yes"/>
    <n v="4122.87"/>
    <n v="4122.87"/>
  </r>
  <r>
    <n v="401"/>
    <x v="53"/>
    <s v="Male"/>
    <x v="0"/>
    <n v="4562.8123662876033"/>
    <s v="Yes"/>
    <n v="4562.8100000000004"/>
    <n v="4562.8100000000004"/>
  </r>
  <r>
    <n v="402"/>
    <x v="6"/>
    <s v="Female"/>
    <x v="1"/>
    <n v="7919.9318894715716"/>
    <s v="Yes"/>
    <n v="7919.93"/>
    <n v="7919.93"/>
  </r>
  <r>
    <n v="403"/>
    <x v="38"/>
    <s v="Female"/>
    <x v="0"/>
    <n v="3835.8801641692612"/>
    <s v="Yes"/>
    <n v="3835.88"/>
    <n v="3835.88"/>
  </r>
  <r>
    <n v="404"/>
    <x v="34"/>
    <s v="Female"/>
    <x v="0"/>
    <n v="3433.804808576208"/>
    <s v="Yes"/>
    <n v="3433.8"/>
    <n v="3433.8"/>
  </r>
  <r>
    <n v="405"/>
    <x v="63"/>
    <s v="Female"/>
    <x v="2"/>
    <n v="1960.6920101123101"/>
    <s v="No"/>
    <n v="1960.69"/>
    <n v="1960.69"/>
  </r>
  <r>
    <n v="406"/>
    <x v="32"/>
    <s v="Female"/>
    <x v="1"/>
    <n v="3388.6038367775018"/>
    <s v="Yes"/>
    <n v="3388.6"/>
    <n v="3388.6"/>
  </r>
  <r>
    <n v="407"/>
    <x v="49"/>
    <s v="Female"/>
    <x v="3"/>
    <n v="2667.6305852645228"/>
    <s v="No"/>
    <n v="2667.63"/>
    <n v="2667.63"/>
  </r>
  <r>
    <n v="408"/>
    <x v="60"/>
    <s v="Female"/>
    <x v="2"/>
    <n v="5815.892392496592"/>
    <s v="Yes"/>
    <n v="5815.89"/>
    <n v="5815.89"/>
  </r>
  <r>
    <n v="409"/>
    <x v="37"/>
    <s v="Female"/>
    <x v="3"/>
    <n v="3273.9915079842472"/>
    <s v="No"/>
    <n v="3273.99"/>
    <n v="3273.99"/>
  </r>
  <r>
    <n v="410"/>
    <x v="20"/>
    <s v="Male"/>
    <x v="0"/>
    <n v="5608.0840700562721"/>
    <s v="Yes"/>
    <n v="5608.08"/>
    <n v="5608.08"/>
  </r>
  <r>
    <n v="411"/>
    <x v="0"/>
    <s v="Male"/>
    <x v="0"/>
    <n v="4707.1450243041591"/>
    <s v="Yes"/>
    <n v="4707.1400000000003"/>
    <n v="4707.1400000000003"/>
  </r>
  <r>
    <n v="412"/>
    <x v="41"/>
    <s v="Female"/>
    <x v="1"/>
    <n v="2132.8756401783921"/>
    <s v="Yes"/>
    <n v="2132.87"/>
    <n v="2132.87"/>
  </r>
  <r>
    <n v="413"/>
    <x v="10"/>
    <s v="Male"/>
    <x v="3"/>
    <n v="3418.7844285546039"/>
    <s v="Yes"/>
    <n v="3418.78"/>
    <n v="3418.78"/>
  </r>
  <r>
    <n v="414"/>
    <x v="45"/>
    <s v="Female"/>
    <x v="0"/>
    <n v="6770.2249101153548"/>
    <s v="Yes"/>
    <n v="6770.22"/>
    <n v="6770.22"/>
  </r>
  <r>
    <n v="415"/>
    <x v="66"/>
    <s v="Male"/>
    <x v="0"/>
    <n v="6806.1521719091352"/>
    <s v="Yes"/>
    <n v="6806.15"/>
    <n v="6806.15"/>
  </r>
  <r>
    <n v="416"/>
    <x v="35"/>
    <s v="Male"/>
    <x v="2"/>
    <n v="9011.1465486012548"/>
    <s v="Yes"/>
    <n v="9011.14"/>
    <n v="9011.14"/>
  </r>
  <r>
    <n v="417"/>
    <x v="18"/>
    <s v="Female"/>
    <x v="3"/>
    <n v="4992.8393832004394"/>
    <s v="No"/>
    <n v="4992.83"/>
    <n v="4992.83"/>
  </r>
  <r>
    <n v="418"/>
    <x v="42"/>
    <s v="Female"/>
    <x v="1"/>
    <n v="2008.3463720357199"/>
    <s v="Yes"/>
    <n v="2008.34"/>
    <n v="2008.34"/>
  </r>
  <r>
    <n v="419"/>
    <x v="55"/>
    <s v="Male"/>
    <x v="0"/>
    <n v="3463.1659459696812"/>
    <s v="Yes"/>
    <n v="3463.16"/>
    <n v="3463.16"/>
  </r>
  <r>
    <n v="420"/>
    <x v="8"/>
    <s v="Female"/>
    <x v="3"/>
    <n v="5816.9770096802968"/>
    <s v="No"/>
    <n v="5816.97"/>
    <n v="5816.97"/>
  </r>
  <r>
    <n v="421"/>
    <x v="14"/>
    <s v="Male"/>
    <x v="1"/>
    <n v="8800.2726697894432"/>
    <s v="Yes"/>
    <n v="8800.27"/>
    <n v="8800.27"/>
  </r>
  <r>
    <n v="422"/>
    <x v="18"/>
    <s v="Male"/>
    <x v="3"/>
    <s v="-"/>
    <s v="Yes"/>
    <s v=""/>
    <s v=""/>
  </r>
  <r>
    <n v="423"/>
    <x v="59"/>
    <s v="Female"/>
    <x v="3"/>
    <n v="7280.7736502569387"/>
    <s v="Yes"/>
    <n v="7280.77"/>
    <n v="7280.77"/>
  </r>
  <r>
    <n v="424"/>
    <x v="40"/>
    <s v="Female"/>
    <x v="0"/>
    <s v="-"/>
    <s v="Yes"/>
    <s v=""/>
    <s v=""/>
  </r>
  <r>
    <n v="425"/>
    <x v="13"/>
    <s v="Female"/>
    <x v="3"/>
    <n v="2663.8167557653342"/>
    <s v="No"/>
    <n v="2663.81"/>
    <n v="2663.81"/>
  </r>
  <r>
    <n v="426"/>
    <x v="3"/>
    <s v="Female"/>
    <x v="0"/>
    <n v="4657.7746954702816"/>
    <s v="Yes"/>
    <n v="4657.7700000000004"/>
    <n v="4657.7700000000004"/>
  </r>
  <r>
    <n v="427"/>
    <x v="29"/>
    <s v="Female"/>
    <x v="1"/>
    <s v="-"/>
    <s v="No"/>
    <s v=""/>
    <s v=""/>
  </r>
  <r>
    <n v="428"/>
    <x v="60"/>
    <s v="Female"/>
    <x v="2"/>
    <n v="6752.1922191918266"/>
    <s v="Yes"/>
    <n v="6752.19"/>
    <n v="6752.19"/>
  </r>
  <r>
    <n v="429"/>
    <x v="21"/>
    <s v="Male"/>
    <x v="1"/>
    <n v="5927.5922831355956"/>
    <s v="Yes"/>
    <n v="5927.59"/>
    <n v="5927.59"/>
  </r>
  <r>
    <n v="430"/>
    <x v="70"/>
    <s v="Male"/>
    <x v="2"/>
    <n v="59542.284907537578"/>
    <s v="Yes"/>
    <n v="59542.28"/>
    <s v=""/>
  </r>
  <r>
    <n v="431"/>
    <x v="20"/>
    <s v="Female"/>
    <x v="0"/>
    <n v="4017.1893995811961"/>
    <s v="Yes"/>
    <n v="4017.18"/>
    <n v="4017.18"/>
  </r>
  <r>
    <n v="432"/>
    <x v="61"/>
    <s v="Male"/>
    <x v="3"/>
    <n v="2361.2293733115962"/>
    <s v="No"/>
    <n v="2361.2199999999998"/>
    <n v="2361.2199999999998"/>
  </r>
  <r>
    <n v="433"/>
    <x v="17"/>
    <s v="Male"/>
    <x v="2"/>
    <n v="7590.851581662615"/>
    <s v="Yes"/>
    <n v="7590.85"/>
    <n v="7590.85"/>
  </r>
  <r>
    <n v="434"/>
    <x v="40"/>
    <s v="Female"/>
    <x v="3"/>
    <n v="2159.5610166661422"/>
    <s v="No"/>
    <n v="2159.56"/>
    <n v="2159.56"/>
  </r>
  <r>
    <n v="435"/>
    <x v="51"/>
    <s v="Male"/>
    <x v="2"/>
    <n v="3122.20816058834"/>
    <s v="Yes"/>
    <n v="3122.2"/>
    <n v="3122.2"/>
  </r>
  <r>
    <n v="436"/>
    <x v="57"/>
    <s v="Male"/>
    <x v="1"/>
    <n v="6257.929985039681"/>
    <s v="Yes"/>
    <n v="6257.92"/>
    <n v="6257.92"/>
  </r>
  <r>
    <n v="437"/>
    <x v="36"/>
    <s v="Female"/>
    <x v="0"/>
    <n v="2475.610901220798"/>
    <s v="No"/>
    <n v="2475.61"/>
    <n v="2475.61"/>
  </r>
  <r>
    <n v="438"/>
    <x v="10"/>
    <s v="Male"/>
    <x v="1"/>
    <n v="3896.2591734544171"/>
    <s v="Yes"/>
    <n v="3896.25"/>
    <n v="3896.25"/>
  </r>
  <r>
    <n v="439"/>
    <x v="17"/>
    <s v="Male"/>
    <x v="1"/>
    <n v="2634.4009864350451"/>
    <s v="Yes"/>
    <n v="2634.4"/>
    <n v="2634.4"/>
  </r>
  <r>
    <n v="440"/>
    <x v="40"/>
    <s v="Female"/>
    <x v="2"/>
    <n v="6241.3271154579006"/>
    <s v="Yes"/>
    <n v="6241.32"/>
    <n v="6241.32"/>
  </r>
  <r>
    <n v="442"/>
    <x v="64"/>
    <s v="Male"/>
    <x v="3"/>
    <n v="5843.7693865473757"/>
    <s v="Yes"/>
    <n v="5843.76"/>
    <n v="5843.76"/>
  </r>
  <r>
    <n v="443"/>
    <x v="31"/>
    <s v="Female"/>
    <x v="2"/>
    <n v="5884.9295442912726"/>
    <s v="Yes"/>
    <n v="5884.92"/>
    <n v="5884.92"/>
  </r>
  <r>
    <n v="444"/>
    <x v="3"/>
    <s v="Female"/>
    <x v="2"/>
    <n v="61144.914927578779"/>
    <s v="Yes"/>
    <n v="61144.91"/>
    <s v=""/>
  </r>
  <r>
    <n v="445"/>
    <x v="34"/>
    <s v="Female"/>
    <x v="2"/>
    <n v="6278.7129839410336"/>
    <s v="No"/>
    <n v="6278.71"/>
    <n v="6278.71"/>
  </r>
  <r>
    <n v="446"/>
    <x v="68"/>
    <s v="Male"/>
    <x v="0"/>
    <n v="1062.6768866515561"/>
    <s v="Yes"/>
    <n v="1062.67"/>
    <n v="1062.67"/>
  </r>
  <r>
    <n v="447"/>
    <x v="72"/>
    <s v="Female"/>
    <x v="0"/>
    <n v="4702.3672772802638"/>
    <s v="Yes"/>
    <n v="4702.3599999999997"/>
    <n v="4702.3599999999997"/>
  </r>
  <r>
    <n v="448"/>
    <x v="64"/>
    <s v="Female"/>
    <x v="3"/>
    <n v="5224.9276251038009"/>
    <s v="No"/>
    <n v="5224.92"/>
    <n v="5224.92"/>
  </r>
  <r>
    <n v="449"/>
    <x v="12"/>
    <s v="Female"/>
    <x v="1"/>
    <n v="6449.352405295519"/>
    <s v="Yes"/>
    <n v="6449.35"/>
    <n v="6449.35"/>
  </r>
  <r>
    <n v="450"/>
    <x v="65"/>
    <s v="Female"/>
    <x v="2"/>
    <n v="2625.02784798943"/>
    <s v="Yes"/>
    <n v="2625.02"/>
    <n v="2625.02"/>
  </r>
  <r>
    <n v="451"/>
    <x v="53"/>
    <s v="Male"/>
    <x v="0"/>
    <n v="4000.7996203681741"/>
    <s v="Yes"/>
    <n v="4000.79"/>
    <n v="4000.79"/>
  </r>
  <r>
    <n v="452"/>
    <x v="12"/>
    <s v="Male"/>
    <x v="0"/>
    <n v="2852.7140184976829"/>
    <s v="Yes"/>
    <n v="2852.71"/>
    <n v="2852.71"/>
  </r>
  <r>
    <n v="453"/>
    <x v="59"/>
    <s v="Male"/>
    <x v="3"/>
    <n v="7114.4804254193596"/>
    <s v="No"/>
    <n v="7114.48"/>
    <n v="7114.48"/>
  </r>
  <r>
    <n v="454"/>
    <x v="6"/>
    <s v="Male"/>
    <x v="0"/>
    <n v="7558.1451664186679"/>
    <s v="Yes"/>
    <n v="7558.14"/>
    <n v="7558.14"/>
  </r>
  <r>
    <n v="455"/>
    <x v="24"/>
    <s v="Male"/>
    <x v="0"/>
    <n v="6575.353450718465"/>
    <s v="No"/>
    <n v="6575.35"/>
    <n v="6575.35"/>
  </r>
  <r>
    <n v="457"/>
    <x v="17"/>
    <s v="Female"/>
    <x v="3"/>
    <n v="5903.9042334733076"/>
    <s v="Yes"/>
    <n v="5903.9"/>
    <n v="5903.9"/>
  </r>
  <r>
    <n v="458"/>
    <x v="36"/>
    <s v="Male"/>
    <x v="1"/>
    <n v="7300.8983727618324"/>
    <s v="Yes"/>
    <n v="7300.89"/>
    <n v="7300.89"/>
  </r>
  <r>
    <n v="459"/>
    <x v="40"/>
    <s v="Male"/>
    <x v="0"/>
    <n v="5335.8819614729182"/>
    <s v="No"/>
    <n v="5335.88"/>
    <n v="5335.88"/>
  </r>
  <r>
    <n v="460"/>
    <x v="38"/>
    <s v="Female"/>
    <x v="2"/>
    <n v="3867.7813342080599"/>
    <s v="Yes"/>
    <n v="3867.78"/>
    <n v="3867.78"/>
  </r>
  <r>
    <n v="461"/>
    <x v="15"/>
    <s v="Female"/>
    <x v="0"/>
    <n v="2827.7635187772999"/>
    <s v="Yes"/>
    <n v="2827.76"/>
    <n v="2827.76"/>
  </r>
  <r>
    <n v="462"/>
    <x v="54"/>
    <s v="Male"/>
    <x v="3"/>
    <n v="3669.3944088796879"/>
    <s v="No"/>
    <n v="3669.39"/>
    <n v="3669.39"/>
  </r>
  <r>
    <n v="463"/>
    <x v="29"/>
    <s v="Male"/>
    <x v="2"/>
    <n v="6429.6967118986777"/>
    <s v="No"/>
    <n v="6429.69"/>
    <n v="6429.69"/>
  </r>
  <r>
    <n v="464"/>
    <x v="33"/>
    <s v="Female"/>
    <x v="3"/>
    <n v="4136.677799236144"/>
    <s v="Yes"/>
    <n v="4136.67"/>
    <n v="4136.67"/>
  </r>
  <r>
    <n v="465"/>
    <x v="28"/>
    <s v="Female"/>
    <x v="0"/>
    <n v="5455.2298798801748"/>
    <s v="Yes"/>
    <n v="5455.22"/>
    <n v="5455.22"/>
  </r>
  <r>
    <n v="466"/>
    <x v="38"/>
    <s v="Male"/>
    <x v="2"/>
    <n v="7589.891591340609"/>
    <s v="No"/>
    <n v="7589.89"/>
    <n v="7589.89"/>
  </r>
  <r>
    <n v="467"/>
    <x v="30"/>
    <s v="Male"/>
    <x v="1"/>
    <n v="6156.66988093891"/>
    <s v="Yes"/>
    <n v="6156.66"/>
    <n v="6156.66"/>
  </r>
  <r>
    <n v="468"/>
    <x v="52"/>
    <s v="Male"/>
    <x v="3"/>
    <n v="7729.3455629470791"/>
    <s v="No"/>
    <n v="7729.34"/>
    <n v="7729.34"/>
  </r>
  <r>
    <n v="469"/>
    <x v="40"/>
    <s v="Male"/>
    <x v="3"/>
    <n v="1596.8403946791871"/>
    <s v="No"/>
    <n v="1596.84"/>
    <n v="1596.84"/>
  </r>
  <r>
    <n v="470"/>
    <x v="20"/>
    <s v="Male"/>
    <x v="0"/>
    <n v="4438.6474405724148"/>
    <s v="Yes"/>
    <n v="4438.6400000000003"/>
    <n v="4438.6400000000003"/>
  </r>
  <r>
    <n v="471"/>
    <x v="3"/>
    <s v="Female"/>
    <x v="3"/>
    <n v="5130.1360389843867"/>
    <s v="No"/>
    <n v="5130.13"/>
    <n v="5130.13"/>
  </r>
  <r>
    <n v="472"/>
    <x v="20"/>
    <s v="Female"/>
    <x v="1"/>
    <n v="6157.1785832170299"/>
    <s v="Yes"/>
    <n v="6157.17"/>
    <n v="6157.17"/>
  </r>
  <r>
    <n v="473"/>
    <x v="2"/>
    <s v="Male"/>
    <x v="1"/>
    <n v="2661.5867569420589"/>
    <s v="No"/>
    <n v="2661.58"/>
    <n v="2661.58"/>
  </r>
  <r>
    <n v="474"/>
    <x v="70"/>
    <s v="Male"/>
    <x v="1"/>
    <s v="-"/>
    <s v="Yes"/>
    <s v=""/>
    <s v=""/>
  </r>
  <r>
    <n v="475"/>
    <x v="28"/>
    <s v="Female"/>
    <x v="2"/>
    <n v="5614.7801523246671"/>
    <s v="Yes"/>
    <n v="5614.78"/>
    <n v="5614.78"/>
  </r>
  <r>
    <n v="476"/>
    <x v="9"/>
    <s v="Male"/>
    <x v="1"/>
    <n v="5527.612027209434"/>
    <s v="Yes"/>
    <n v="5527.61"/>
    <n v="5527.61"/>
  </r>
  <r>
    <n v="477"/>
    <x v="60"/>
    <s v="Male"/>
    <x v="1"/>
    <n v="6016.9695832100924"/>
    <s v="Yes"/>
    <n v="6016.96"/>
    <n v="6016.96"/>
  </r>
  <r>
    <n v="478"/>
    <x v="41"/>
    <s v="Male"/>
    <x v="0"/>
    <n v="4767.2831202460111"/>
    <s v="Yes"/>
    <n v="4767.28"/>
    <n v="4767.28"/>
  </r>
  <r>
    <n v="479"/>
    <x v="37"/>
    <s v="Male"/>
    <x v="1"/>
    <n v="6851.0921969982273"/>
    <s v="No"/>
    <n v="6851.09"/>
    <n v="6851.09"/>
  </r>
  <r>
    <n v="480"/>
    <x v="69"/>
    <s v="Male"/>
    <x v="3"/>
    <n v="6296.4595474629796"/>
    <s v="Yes"/>
    <n v="6296.45"/>
    <n v="6296.45"/>
  </r>
  <r>
    <n v="481"/>
    <x v="51"/>
    <s v="Female"/>
    <x v="3"/>
    <n v="4699.581251664601"/>
    <s v="Yes"/>
    <n v="4699.58"/>
    <n v="4699.58"/>
  </r>
  <r>
    <n v="482"/>
    <x v="31"/>
    <s v="Female"/>
    <x v="1"/>
    <n v="7080.7540386813998"/>
    <s v="Yes"/>
    <n v="7080.75"/>
    <n v="7080.75"/>
  </r>
  <r>
    <n v="483"/>
    <x v="50"/>
    <s v="Male"/>
    <x v="2"/>
    <n v="5585.1173698923631"/>
    <s v="No"/>
    <n v="5585.11"/>
    <n v="5585.11"/>
  </r>
  <r>
    <n v="484"/>
    <x v="46"/>
    <s v="Male"/>
    <x v="0"/>
    <n v="6337.5027988789298"/>
    <s v="No"/>
    <n v="6337.5"/>
    <n v="6337.5"/>
  </r>
  <r>
    <n v="485"/>
    <x v="69"/>
    <s v="Male"/>
    <x v="2"/>
    <n v="3811.6447167515571"/>
    <s v="Yes"/>
    <n v="3811.64"/>
    <n v="3811.64"/>
  </r>
  <r>
    <n v="486"/>
    <x v="33"/>
    <s v="Female"/>
    <x v="1"/>
    <n v="8160.8636739718404"/>
    <s v="Yes"/>
    <n v="8160.86"/>
    <n v="8160.86"/>
  </r>
  <r>
    <n v="487"/>
    <x v="60"/>
    <s v="Female"/>
    <x v="0"/>
    <n v="4992.0221113000334"/>
    <s v="No"/>
    <n v="4992.0200000000004"/>
    <n v="4992.0200000000004"/>
  </r>
  <r>
    <n v="488"/>
    <x v="7"/>
    <s v="Female"/>
    <x v="0"/>
    <n v="6695.6855377869506"/>
    <s v="Yes"/>
    <n v="6695.68"/>
    <n v="6695.68"/>
  </r>
  <r>
    <n v="489"/>
    <x v="63"/>
    <s v="Male"/>
    <x v="1"/>
    <n v="4799.7669482146184"/>
    <s v="Yes"/>
    <n v="4799.76"/>
    <n v="4799.76"/>
  </r>
  <r>
    <n v="490"/>
    <x v="18"/>
    <s v="Male"/>
    <x v="3"/>
    <n v="4440.7401860388018"/>
    <s v="Yes"/>
    <n v="4440.74"/>
    <n v="4440.74"/>
  </r>
  <r>
    <n v="491"/>
    <x v="17"/>
    <s v="Female"/>
    <x v="2"/>
    <n v="6568.8764905600128"/>
    <s v="No"/>
    <n v="6568.87"/>
    <n v="6568.87"/>
  </r>
  <r>
    <n v="492"/>
    <x v="23"/>
    <s v="Male"/>
    <x v="2"/>
    <n v="1830.7667108176511"/>
    <s v="Yes"/>
    <n v="1830.76"/>
    <n v="1830.76"/>
  </r>
  <r>
    <n v="493"/>
    <x v="54"/>
    <s v="Female"/>
    <x v="0"/>
    <n v="5956.7322955880609"/>
    <s v="Yes"/>
    <n v="5956.73"/>
    <n v="5956.73"/>
  </r>
  <r>
    <n v="494"/>
    <x v="7"/>
    <s v="Male"/>
    <x v="3"/>
    <n v="5787.1327459896293"/>
    <s v="No"/>
    <n v="5787.13"/>
    <n v="5787.13"/>
  </r>
  <r>
    <n v="495"/>
    <x v="37"/>
    <s v="Male"/>
    <x v="1"/>
    <n v="-390.65873824903252"/>
    <s v="Yes"/>
    <n v="-390.65"/>
    <s v=""/>
  </r>
  <r>
    <n v="496"/>
    <x v="68"/>
    <s v="Male"/>
    <x v="3"/>
    <n v="5736.7546570665136"/>
    <s v="No"/>
    <n v="5736.75"/>
    <n v="5736.75"/>
  </r>
  <r>
    <n v="497"/>
    <x v="67"/>
    <s v="Female"/>
    <x v="2"/>
    <n v="663.16450530598922"/>
    <s v="Yes"/>
    <n v="663.16"/>
    <n v="663.16"/>
  </r>
  <r>
    <n v="498"/>
    <x v="30"/>
    <s v="Female"/>
    <x v="1"/>
    <n v="6319.6087537854401"/>
    <s v="No"/>
    <n v="6319.6"/>
    <n v="6319.6"/>
  </r>
  <r>
    <n v="499"/>
    <x v="10"/>
    <s v="Male"/>
    <x v="1"/>
    <n v="4092.17253323762"/>
    <s v="Yes"/>
    <n v="4092.17"/>
    <n v="4092.17"/>
  </r>
  <r>
    <n v="500"/>
    <x v="72"/>
    <s v="Male"/>
    <x v="1"/>
    <n v="3610.1263495302119"/>
    <s v="Yes"/>
    <n v="3610.12"/>
    <n v="3610.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n v="48"/>
    <x v="0"/>
    <x v="0"/>
    <x v="0"/>
    <x v="0"/>
    <n v="7098.17"/>
  </r>
  <r>
    <n v="2"/>
    <n v="68"/>
    <x v="1"/>
    <x v="1"/>
    <x v="1"/>
    <x v="0"/>
    <n v="4280.04"/>
  </r>
  <r>
    <n v="3"/>
    <n v="31"/>
    <x v="2"/>
    <x v="1"/>
    <x v="2"/>
    <x v="1"/>
    <n v="1628.16"/>
  </r>
  <r>
    <n v="4"/>
    <n v="84"/>
    <x v="3"/>
    <x v="1"/>
    <x v="1"/>
    <x v="0"/>
    <n v="3310.83"/>
  </r>
  <r>
    <n v="5"/>
    <n v="59"/>
    <x v="4"/>
    <x v="1"/>
    <x v="1"/>
    <x v="0"/>
    <n v="4084.47"/>
  </r>
  <r>
    <n v="6"/>
    <n v="67"/>
    <x v="4"/>
    <x v="1"/>
    <x v="1"/>
    <x v="1"/>
    <n v="5207.2700000000004"/>
  </r>
  <r>
    <n v="9"/>
    <n v="42"/>
    <x v="5"/>
    <x v="0"/>
    <x v="1"/>
    <x v="0"/>
    <n v="4455.46"/>
  </r>
  <r>
    <n v="10"/>
    <n v="86"/>
    <x v="3"/>
    <x v="1"/>
    <x v="2"/>
    <x v="1"/>
    <n v="2572.11"/>
  </r>
  <r>
    <n v="11"/>
    <n v="74"/>
    <x v="1"/>
    <x v="1"/>
    <x v="2"/>
    <x v="0"/>
    <n v="4717.47"/>
  </r>
  <r>
    <n v="12"/>
    <n v="26"/>
    <x v="6"/>
    <x v="0"/>
    <x v="2"/>
    <x v="1"/>
    <n v="2989.24"/>
  </r>
  <r>
    <n v="13"/>
    <n v="89"/>
    <x v="7"/>
    <x v="0"/>
    <x v="0"/>
    <x v="0"/>
    <n v="5312.31"/>
  </r>
  <r>
    <n v="14"/>
    <n v="43"/>
    <x v="5"/>
    <x v="1"/>
    <x v="1"/>
    <x v="0"/>
    <n v="5467.26"/>
  </r>
  <r>
    <n v="15"/>
    <n v="24"/>
    <x v="6"/>
    <x v="1"/>
    <x v="0"/>
    <x v="0"/>
    <n v="5711.17"/>
  </r>
  <r>
    <n v="16"/>
    <n v="59"/>
    <x v="4"/>
    <x v="1"/>
    <x v="2"/>
    <x v="0"/>
    <n v="1756.28"/>
  </r>
  <r>
    <n v="17"/>
    <n v="26"/>
    <x v="6"/>
    <x v="0"/>
    <x v="0"/>
    <x v="1"/>
    <n v="5441.42"/>
  </r>
  <r>
    <n v="18"/>
    <n v="53"/>
    <x v="0"/>
    <x v="1"/>
    <x v="0"/>
    <x v="0"/>
    <n v="5620.9"/>
  </r>
  <r>
    <n v="19"/>
    <n v="60"/>
    <x v="4"/>
    <x v="1"/>
    <x v="2"/>
    <x v="0"/>
    <n v="5975.665"/>
  </r>
  <r>
    <n v="20"/>
    <n v="32"/>
    <x v="2"/>
    <x v="0"/>
    <x v="3"/>
    <x v="0"/>
    <n v="6910.73"/>
  </r>
  <r>
    <n v="21"/>
    <n v="49"/>
    <x v="0"/>
    <x v="0"/>
    <x v="3"/>
    <x v="1"/>
    <n v="6568.34"/>
  </r>
  <r>
    <n v="23"/>
    <n v="26"/>
    <x v="6"/>
    <x v="1"/>
    <x v="3"/>
    <x v="1"/>
    <n v="5313.4"/>
  </r>
  <r>
    <n v="24"/>
    <n v="58"/>
    <x v="4"/>
    <x v="1"/>
    <x v="1"/>
    <x v="0"/>
    <n v="5093.46"/>
  </r>
  <r>
    <n v="25"/>
    <n v="40"/>
    <x v="5"/>
    <x v="0"/>
    <x v="2"/>
    <x v="1"/>
    <n v="5193.17"/>
  </r>
  <r>
    <n v="26"/>
    <n v="44"/>
    <x v="5"/>
    <x v="0"/>
    <x v="0"/>
    <x v="0"/>
    <n v="5139.53"/>
  </r>
  <r>
    <n v="28"/>
    <n v="70"/>
    <x v="1"/>
    <x v="1"/>
    <x v="0"/>
    <x v="0"/>
    <n v="1657.74"/>
  </r>
  <r>
    <n v="30"/>
    <n v="70"/>
    <x v="1"/>
    <x v="0"/>
    <x v="0"/>
    <x v="1"/>
    <n v="3837.86"/>
  </r>
  <r>
    <n v="31"/>
    <n v="44"/>
    <x v="5"/>
    <x v="0"/>
    <x v="1"/>
    <x v="0"/>
    <n v="5109.47"/>
  </r>
  <r>
    <n v="33"/>
    <n v="51"/>
    <x v="0"/>
    <x v="1"/>
    <x v="0"/>
    <x v="1"/>
    <n v="2002.6"/>
  </r>
  <r>
    <n v="34"/>
    <n v="86"/>
    <x v="3"/>
    <x v="1"/>
    <x v="3"/>
    <x v="0"/>
    <n v="2797.03"/>
  </r>
  <r>
    <n v="35"/>
    <n v="89"/>
    <x v="7"/>
    <x v="0"/>
    <x v="3"/>
    <x v="1"/>
    <n v="6972.11"/>
  </r>
  <r>
    <n v="36"/>
    <n v="80"/>
    <x v="3"/>
    <x v="0"/>
    <x v="3"/>
    <x v="0"/>
    <n v="2803.01"/>
  </r>
  <r>
    <n v="37"/>
    <n v="30"/>
    <x v="2"/>
    <x v="1"/>
    <x v="1"/>
    <x v="1"/>
    <n v="3400.97"/>
  </r>
  <r>
    <n v="38"/>
    <n v="42"/>
    <x v="5"/>
    <x v="1"/>
    <x v="2"/>
    <x v="1"/>
    <n v="5159.74"/>
  </r>
  <r>
    <n v="39"/>
    <n v="55"/>
    <x v="0"/>
    <x v="0"/>
    <x v="3"/>
    <x v="0"/>
    <n v="4646.3049999999994"/>
  </r>
  <r>
    <n v="40"/>
    <n v="38"/>
    <x v="5"/>
    <x v="1"/>
    <x v="1"/>
    <x v="1"/>
    <n v="5296.3053333333346"/>
  </r>
  <r>
    <n v="42"/>
    <n v="64"/>
    <x v="4"/>
    <x v="0"/>
    <x v="3"/>
    <x v="0"/>
    <n v="2750.79"/>
  </r>
  <r>
    <n v="44"/>
    <n v="33"/>
    <x v="2"/>
    <x v="0"/>
    <x v="3"/>
    <x v="0"/>
    <n v="3966.48"/>
  </r>
  <r>
    <n v="45"/>
    <n v="23"/>
    <x v="6"/>
    <x v="1"/>
    <x v="1"/>
    <x v="0"/>
    <n v="8024.79"/>
  </r>
  <r>
    <n v="46"/>
    <n v="89"/>
    <x v="7"/>
    <x v="1"/>
    <x v="2"/>
    <x v="0"/>
    <n v="3461.03"/>
  </r>
  <r>
    <n v="47"/>
    <n v="56"/>
    <x v="0"/>
    <x v="0"/>
    <x v="1"/>
    <x v="1"/>
    <n v="4835.82"/>
  </r>
  <r>
    <n v="48"/>
    <n v="48"/>
    <x v="0"/>
    <x v="0"/>
    <x v="0"/>
    <x v="1"/>
    <n v="6574.26"/>
  </r>
  <r>
    <n v="49"/>
    <n v="67"/>
    <x v="4"/>
    <x v="1"/>
    <x v="2"/>
    <x v="0"/>
    <n v="2882.81"/>
  </r>
  <r>
    <n v="50"/>
    <n v="51"/>
    <x v="0"/>
    <x v="0"/>
    <x v="2"/>
    <x v="0"/>
    <n v="8310.35"/>
  </r>
  <r>
    <n v="51"/>
    <n v="21"/>
    <x v="6"/>
    <x v="0"/>
    <x v="2"/>
    <x v="0"/>
    <n v="6351.52"/>
  </r>
  <r>
    <n v="52"/>
    <n v="30"/>
    <x v="2"/>
    <x v="0"/>
    <x v="0"/>
    <x v="0"/>
    <n v="2851.58"/>
  </r>
  <r>
    <n v="53"/>
    <n v="86"/>
    <x v="3"/>
    <x v="0"/>
    <x v="1"/>
    <x v="0"/>
    <n v="5909.15"/>
  </r>
  <r>
    <n v="54"/>
    <n v="42"/>
    <x v="5"/>
    <x v="0"/>
    <x v="2"/>
    <x v="0"/>
    <n v="4573.38"/>
  </r>
  <r>
    <n v="55"/>
    <n v="69"/>
    <x v="1"/>
    <x v="0"/>
    <x v="3"/>
    <x v="1"/>
    <n v="5626.45"/>
  </r>
  <r>
    <n v="56"/>
    <n v="39"/>
    <x v="5"/>
    <x v="0"/>
    <x v="1"/>
    <x v="0"/>
    <n v="4820.04"/>
  </r>
  <r>
    <n v="57"/>
    <n v="49"/>
    <x v="0"/>
    <x v="1"/>
    <x v="0"/>
    <x v="0"/>
    <n v="7141.03"/>
  </r>
  <r>
    <n v="59"/>
    <n v="52"/>
    <x v="0"/>
    <x v="0"/>
    <x v="3"/>
    <x v="0"/>
    <n v="3954.76"/>
  </r>
  <r>
    <n v="60"/>
    <n v="57"/>
    <x v="0"/>
    <x v="1"/>
    <x v="3"/>
    <x v="0"/>
    <n v="4501.6099999999997"/>
  </r>
  <r>
    <n v="61"/>
    <n v="47"/>
    <x v="5"/>
    <x v="0"/>
    <x v="2"/>
    <x v="0"/>
    <n v="3008.4"/>
  </r>
  <r>
    <n v="62"/>
    <n v="29"/>
    <x v="2"/>
    <x v="0"/>
    <x v="2"/>
    <x v="1"/>
    <n v="2920.08"/>
  </r>
  <r>
    <n v="63"/>
    <n v="48"/>
    <x v="0"/>
    <x v="1"/>
    <x v="2"/>
    <x v="0"/>
    <n v="4964.03"/>
  </r>
  <r>
    <n v="64"/>
    <n v="47"/>
    <x v="5"/>
    <x v="1"/>
    <x v="0"/>
    <x v="0"/>
    <n v="4735.6400000000003"/>
  </r>
  <r>
    <n v="66"/>
    <n v="31"/>
    <x v="2"/>
    <x v="1"/>
    <x v="1"/>
    <x v="1"/>
    <n v="7081.14"/>
  </r>
  <r>
    <n v="67"/>
    <n v="88"/>
    <x v="7"/>
    <x v="0"/>
    <x v="2"/>
    <x v="0"/>
    <n v="5499.45"/>
  </r>
  <r>
    <n v="68"/>
    <n v="84"/>
    <x v="3"/>
    <x v="0"/>
    <x v="2"/>
    <x v="0"/>
    <n v="3817.2653333333342"/>
  </r>
  <r>
    <n v="70"/>
    <n v="54"/>
    <x v="0"/>
    <x v="1"/>
    <x v="2"/>
    <x v="0"/>
    <n v="4106.08"/>
  </r>
  <r>
    <n v="72"/>
    <n v="68"/>
    <x v="1"/>
    <x v="0"/>
    <x v="1"/>
    <x v="0"/>
    <n v="4317.6507142857145"/>
  </r>
  <r>
    <n v="73"/>
    <n v="67"/>
    <x v="4"/>
    <x v="1"/>
    <x v="3"/>
    <x v="1"/>
    <n v="2562.5700000000002"/>
  </r>
  <r>
    <n v="74"/>
    <n v="63"/>
    <x v="4"/>
    <x v="0"/>
    <x v="2"/>
    <x v="0"/>
    <n v="5938.06"/>
  </r>
  <r>
    <n v="75"/>
    <n v="34"/>
    <x v="2"/>
    <x v="0"/>
    <x v="1"/>
    <x v="0"/>
    <n v="4577.5"/>
  </r>
  <r>
    <n v="76"/>
    <n v="79"/>
    <x v="3"/>
    <x v="0"/>
    <x v="2"/>
    <x v="1"/>
    <n v="5374.1"/>
  </r>
  <r>
    <n v="77"/>
    <n v="63"/>
    <x v="4"/>
    <x v="1"/>
    <x v="0"/>
    <x v="0"/>
    <n v="5455.08"/>
  </r>
  <r>
    <n v="78"/>
    <n v="71"/>
    <x v="1"/>
    <x v="1"/>
    <x v="0"/>
    <x v="1"/>
    <n v="2476.19"/>
  </r>
  <r>
    <n v="79"/>
    <n v="52"/>
    <x v="0"/>
    <x v="1"/>
    <x v="0"/>
    <x v="0"/>
    <n v="5571.17"/>
  </r>
  <r>
    <n v="80"/>
    <n v="41"/>
    <x v="5"/>
    <x v="1"/>
    <x v="0"/>
    <x v="0"/>
    <n v="8498.49"/>
  </r>
  <r>
    <n v="81"/>
    <n v="24"/>
    <x v="6"/>
    <x v="1"/>
    <x v="3"/>
    <x v="1"/>
    <n v="4671.8100000000004"/>
  </r>
  <r>
    <n v="82"/>
    <n v="40"/>
    <x v="5"/>
    <x v="1"/>
    <x v="3"/>
    <x v="0"/>
    <n v="4674.1400000000003"/>
  </r>
  <r>
    <n v="83"/>
    <n v="43"/>
    <x v="5"/>
    <x v="1"/>
    <x v="2"/>
    <x v="1"/>
    <n v="7797.14"/>
  </r>
  <r>
    <n v="84"/>
    <n v="49"/>
    <x v="0"/>
    <x v="0"/>
    <x v="2"/>
    <x v="0"/>
    <n v="6796.79"/>
  </r>
  <r>
    <n v="85"/>
    <n v="24"/>
    <x v="6"/>
    <x v="0"/>
    <x v="3"/>
    <x v="0"/>
    <n v="1703.01"/>
  </r>
  <r>
    <n v="86"/>
    <n v="44"/>
    <x v="5"/>
    <x v="0"/>
    <x v="0"/>
    <x v="0"/>
    <n v="5457.11"/>
  </r>
  <r>
    <n v="87"/>
    <n v="59"/>
    <x v="4"/>
    <x v="1"/>
    <x v="1"/>
    <x v="1"/>
    <n v="8307.09"/>
  </r>
  <r>
    <n v="88"/>
    <n v="22"/>
    <x v="6"/>
    <x v="1"/>
    <x v="1"/>
    <x v="0"/>
    <n v="7830.55"/>
  </r>
  <r>
    <n v="89"/>
    <n v="87"/>
    <x v="3"/>
    <x v="1"/>
    <x v="1"/>
    <x v="0"/>
    <n v="5839.9"/>
  </r>
  <r>
    <n v="90"/>
    <n v="33"/>
    <x v="2"/>
    <x v="1"/>
    <x v="0"/>
    <x v="0"/>
    <n v="6442.44"/>
  </r>
  <r>
    <n v="91"/>
    <n v="41"/>
    <x v="5"/>
    <x v="0"/>
    <x v="2"/>
    <x v="1"/>
    <n v="2606.12"/>
  </r>
  <r>
    <n v="92"/>
    <n v="49"/>
    <x v="0"/>
    <x v="1"/>
    <x v="3"/>
    <x v="0"/>
    <n v="5600.26"/>
  </r>
  <r>
    <n v="93"/>
    <n v="38"/>
    <x v="5"/>
    <x v="0"/>
    <x v="0"/>
    <x v="0"/>
    <n v="3091.1"/>
  </r>
  <r>
    <n v="94"/>
    <n v="72"/>
    <x v="1"/>
    <x v="0"/>
    <x v="1"/>
    <x v="0"/>
    <n v="4083.96"/>
  </r>
  <r>
    <n v="95"/>
    <n v="53"/>
    <x v="0"/>
    <x v="1"/>
    <x v="0"/>
    <x v="0"/>
    <n v="4579.181333333333"/>
  </r>
  <r>
    <n v="96"/>
    <n v="56"/>
    <x v="0"/>
    <x v="1"/>
    <x v="3"/>
    <x v="0"/>
    <n v="2726.21"/>
  </r>
  <r>
    <n v="97"/>
    <n v="71"/>
    <x v="1"/>
    <x v="0"/>
    <x v="2"/>
    <x v="1"/>
    <n v="5533.83"/>
  </r>
  <r>
    <n v="98"/>
    <n v="26"/>
    <x v="6"/>
    <x v="1"/>
    <x v="0"/>
    <x v="0"/>
    <n v="4901.74652173913"/>
  </r>
  <r>
    <n v="99"/>
    <n v="88"/>
    <x v="7"/>
    <x v="0"/>
    <x v="1"/>
    <x v="1"/>
    <n v="5109.82"/>
  </r>
  <r>
    <n v="101"/>
    <n v="73"/>
    <x v="1"/>
    <x v="0"/>
    <x v="1"/>
    <x v="1"/>
    <n v="2955.3"/>
  </r>
  <r>
    <n v="102"/>
    <n v="56"/>
    <x v="0"/>
    <x v="0"/>
    <x v="1"/>
    <x v="0"/>
    <n v="6212.26"/>
  </r>
  <r>
    <n v="103"/>
    <n v="85"/>
    <x v="3"/>
    <x v="0"/>
    <x v="1"/>
    <x v="0"/>
    <n v="4822.13"/>
  </r>
  <r>
    <n v="104"/>
    <n v="18"/>
    <x v="6"/>
    <x v="1"/>
    <x v="0"/>
    <x v="0"/>
    <n v="4478.33"/>
  </r>
  <r>
    <n v="105"/>
    <n v="57"/>
    <x v="0"/>
    <x v="0"/>
    <x v="3"/>
    <x v="0"/>
    <n v="5928.18"/>
  </r>
  <r>
    <n v="106"/>
    <n v="47"/>
    <x v="5"/>
    <x v="1"/>
    <x v="2"/>
    <x v="1"/>
    <n v="5292.8950000000004"/>
  </r>
  <r>
    <n v="108"/>
    <n v="71"/>
    <x v="1"/>
    <x v="0"/>
    <x v="0"/>
    <x v="0"/>
    <n v="4011.03"/>
  </r>
  <r>
    <n v="109"/>
    <n v="65"/>
    <x v="4"/>
    <x v="0"/>
    <x v="1"/>
    <x v="0"/>
    <n v="8503.51"/>
  </r>
  <r>
    <n v="110"/>
    <n v="37"/>
    <x v="2"/>
    <x v="0"/>
    <x v="2"/>
    <x v="0"/>
    <n v="5111.5200000000004"/>
  </r>
  <r>
    <n v="111"/>
    <n v="84"/>
    <x v="3"/>
    <x v="1"/>
    <x v="2"/>
    <x v="0"/>
    <n v="5662.86"/>
  </r>
  <r>
    <n v="112"/>
    <n v="53"/>
    <x v="0"/>
    <x v="0"/>
    <x v="1"/>
    <x v="0"/>
    <n v="4620.3"/>
  </r>
  <r>
    <n v="113"/>
    <n v="69"/>
    <x v="1"/>
    <x v="1"/>
    <x v="1"/>
    <x v="1"/>
    <n v="5940.98"/>
  </r>
  <r>
    <n v="114"/>
    <n v="39"/>
    <x v="5"/>
    <x v="0"/>
    <x v="0"/>
    <x v="0"/>
    <n v="5425.1260000000002"/>
  </r>
  <r>
    <n v="115"/>
    <n v="66"/>
    <x v="4"/>
    <x v="1"/>
    <x v="3"/>
    <x v="1"/>
    <n v="7315.82"/>
  </r>
  <r>
    <n v="116"/>
    <n v="59"/>
    <x v="4"/>
    <x v="1"/>
    <x v="0"/>
    <x v="0"/>
    <n v="6169.41"/>
  </r>
  <r>
    <n v="117"/>
    <n v="76"/>
    <x v="1"/>
    <x v="0"/>
    <x v="0"/>
    <x v="1"/>
    <n v="3387.09"/>
  </r>
  <r>
    <n v="118"/>
    <n v="28"/>
    <x v="2"/>
    <x v="0"/>
    <x v="0"/>
    <x v="0"/>
    <n v="5109.1000000000004"/>
  </r>
  <r>
    <n v="119"/>
    <n v="72"/>
    <x v="1"/>
    <x v="0"/>
    <x v="2"/>
    <x v="0"/>
    <n v="6432.66"/>
  </r>
  <r>
    <n v="120"/>
    <n v="25"/>
    <x v="6"/>
    <x v="0"/>
    <x v="1"/>
    <x v="0"/>
    <n v="6115.46"/>
  </r>
  <r>
    <n v="121"/>
    <n v="63"/>
    <x v="4"/>
    <x v="1"/>
    <x v="2"/>
    <x v="0"/>
    <n v="7963.86"/>
  </r>
  <r>
    <n v="122"/>
    <n v="83"/>
    <x v="3"/>
    <x v="0"/>
    <x v="3"/>
    <x v="1"/>
    <n v="3774.02"/>
  </r>
  <r>
    <n v="123"/>
    <n v="63"/>
    <x v="4"/>
    <x v="0"/>
    <x v="3"/>
    <x v="0"/>
    <n v="7232.27"/>
  </r>
  <r>
    <n v="124"/>
    <n v="87"/>
    <x v="3"/>
    <x v="1"/>
    <x v="3"/>
    <x v="0"/>
    <n v="7073.09"/>
  </r>
  <r>
    <n v="125"/>
    <n v="89"/>
    <x v="7"/>
    <x v="0"/>
    <x v="1"/>
    <x v="0"/>
    <n v="4675.03"/>
  </r>
  <r>
    <n v="126"/>
    <n v="61"/>
    <x v="4"/>
    <x v="1"/>
    <x v="1"/>
    <x v="0"/>
    <n v="3048.14"/>
  </r>
  <r>
    <n v="127"/>
    <n v="49"/>
    <x v="0"/>
    <x v="1"/>
    <x v="1"/>
    <x v="1"/>
    <n v="2821.7"/>
  </r>
  <r>
    <n v="128"/>
    <n v="53"/>
    <x v="0"/>
    <x v="0"/>
    <x v="2"/>
    <x v="0"/>
    <n v="5915.57"/>
  </r>
  <r>
    <n v="129"/>
    <n v="62"/>
    <x v="4"/>
    <x v="0"/>
    <x v="3"/>
    <x v="1"/>
    <n v="4857.74"/>
  </r>
  <r>
    <n v="130"/>
    <n v="31"/>
    <x v="2"/>
    <x v="1"/>
    <x v="1"/>
    <x v="1"/>
    <n v="4890.8657142857137"/>
  </r>
  <r>
    <n v="131"/>
    <n v="33"/>
    <x v="2"/>
    <x v="1"/>
    <x v="1"/>
    <x v="1"/>
    <n v="6070.27"/>
  </r>
  <r>
    <n v="132"/>
    <n v="50"/>
    <x v="0"/>
    <x v="0"/>
    <x v="0"/>
    <x v="0"/>
    <n v="4579.181333333333"/>
  </r>
  <r>
    <n v="133"/>
    <n v="57"/>
    <x v="0"/>
    <x v="0"/>
    <x v="0"/>
    <x v="0"/>
    <n v="2948.91"/>
  </r>
  <r>
    <n v="134"/>
    <n v="57"/>
    <x v="0"/>
    <x v="1"/>
    <x v="1"/>
    <x v="0"/>
    <n v="3835.19"/>
  </r>
  <r>
    <n v="135"/>
    <n v="27"/>
    <x v="6"/>
    <x v="0"/>
    <x v="0"/>
    <x v="0"/>
    <n v="5685.77"/>
  </r>
  <r>
    <n v="136"/>
    <n v="89"/>
    <x v="7"/>
    <x v="1"/>
    <x v="0"/>
    <x v="0"/>
    <n v="4098.13"/>
  </r>
  <r>
    <n v="137"/>
    <n v="26"/>
    <x v="6"/>
    <x v="1"/>
    <x v="2"/>
    <x v="1"/>
    <n v="4547.2118181818178"/>
  </r>
  <r>
    <n v="138"/>
    <n v="24"/>
    <x v="6"/>
    <x v="1"/>
    <x v="3"/>
    <x v="0"/>
    <n v="4331.32"/>
  </r>
  <r>
    <n v="139"/>
    <n v="24"/>
    <x v="6"/>
    <x v="0"/>
    <x v="1"/>
    <x v="1"/>
    <n v="4788.88"/>
  </r>
  <r>
    <n v="140"/>
    <n v="75"/>
    <x v="1"/>
    <x v="0"/>
    <x v="3"/>
    <x v="0"/>
    <n v="3538.98"/>
  </r>
  <r>
    <n v="142"/>
    <n v="41"/>
    <x v="5"/>
    <x v="1"/>
    <x v="2"/>
    <x v="1"/>
    <n v="5665.24"/>
  </r>
  <r>
    <n v="143"/>
    <n v="80"/>
    <x v="3"/>
    <x v="0"/>
    <x v="0"/>
    <x v="0"/>
    <n v="5461.26"/>
  </r>
  <r>
    <n v="144"/>
    <n v="71"/>
    <x v="1"/>
    <x v="1"/>
    <x v="1"/>
    <x v="0"/>
    <n v="1616.27"/>
  </r>
  <r>
    <n v="145"/>
    <n v="40"/>
    <x v="5"/>
    <x v="0"/>
    <x v="2"/>
    <x v="1"/>
    <n v="6319.58"/>
  </r>
  <r>
    <n v="146"/>
    <n v="43"/>
    <x v="5"/>
    <x v="0"/>
    <x v="3"/>
    <x v="1"/>
    <n v="2952.75"/>
  </r>
  <r>
    <n v="147"/>
    <n v="50"/>
    <x v="0"/>
    <x v="0"/>
    <x v="3"/>
    <x v="1"/>
    <n v="3216.95"/>
  </r>
  <r>
    <n v="148"/>
    <n v="74"/>
    <x v="1"/>
    <x v="1"/>
    <x v="3"/>
    <x v="1"/>
    <n v="6836.68"/>
  </r>
  <r>
    <n v="150"/>
    <n v="27"/>
    <x v="6"/>
    <x v="1"/>
    <x v="0"/>
    <x v="1"/>
    <n v="1503.25"/>
  </r>
  <r>
    <n v="151"/>
    <n v="70"/>
    <x v="1"/>
    <x v="0"/>
    <x v="0"/>
    <x v="1"/>
    <n v="8539.7999999999993"/>
  </r>
  <r>
    <n v="153"/>
    <n v="28"/>
    <x v="2"/>
    <x v="0"/>
    <x v="3"/>
    <x v="0"/>
    <n v="6145.62"/>
  </r>
  <r>
    <n v="154"/>
    <n v="42"/>
    <x v="5"/>
    <x v="1"/>
    <x v="1"/>
    <x v="0"/>
    <n v="7034.49"/>
  </r>
  <r>
    <n v="155"/>
    <n v="69"/>
    <x v="1"/>
    <x v="0"/>
    <x v="1"/>
    <x v="1"/>
    <n v="3738.06"/>
  </r>
  <r>
    <n v="156"/>
    <n v="43"/>
    <x v="5"/>
    <x v="0"/>
    <x v="0"/>
    <x v="0"/>
    <n v="5888.57"/>
  </r>
  <r>
    <n v="157"/>
    <n v="24"/>
    <x v="6"/>
    <x v="1"/>
    <x v="1"/>
    <x v="0"/>
    <n v="5878.26"/>
  </r>
  <r>
    <n v="158"/>
    <n v="42"/>
    <x v="5"/>
    <x v="1"/>
    <x v="3"/>
    <x v="0"/>
    <n v="7081.24"/>
  </r>
  <r>
    <n v="159"/>
    <n v="49"/>
    <x v="0"/>
    <x v="1"/>
    <x v="3"/>
    <x v="0"/>
    <n v="5968.19"/>
  </r>
  <r>
    <n v="160"/>
    <n v="41"/>
    <x v="5"/>
    <x v="1"/>
    <x v="3"/>
    <x v="1"/>
    <n v="4510.2299999999996"/>
  </r>
  <r>
    <n v="161"/>
    <n v="74"/>
    <x v="1"/>
    <x v="1"/>
    <x v="1"/>
    <x v="0"/>
    <n v="6831.98"/>
  </r>
  <r>
    <n v="162"/>
    <n v="90"/>
    <x v="7"/>
    <x v="1"/>
    <x v="2"/>
    <x v="0"/>
    <n v="6601.24"/>
  </r>
  <r>
    <n v="163"/>
    <n v="40"/>
    <x v="5"/>
    <x v="1"/>
    <x v="0"/>
    <x v="0"/>
    <n v="3126.86"/>
  </r>
  <r>
    <n v="164"/>
    <n v="31"/>
    <x v="2"/>
    <x v="0"/>
    <x v="3"/>
    <x v="0"/>
    <n v="2198.42"/>
  </r>
  <r>
    <n v="167"/>
    <n v="75"/>
    <x v="1"/>
    <x v="0"/>
    <x v="1"/>
    <x v="0"/>
    <n v="3028.92"/>
  </r>
  <r>
    <n v="168"/>
    <n v="46"/>
    <x v="5"/>
    <x v="0"/>
    <x v="2"/>
    <x v="0"/>
    <n v="5167.8599999999997"/>
  </r>
  <r>
    <n v="169"/>
    <n v="43"/>
    <x v="5"/>
    <x v="1"/>
    <x v="0"/>
    <x v="0"/>
    <n v="2360"/>
  </r>
  <r>
    <n v="170"/>
    <n v="44"/>
    <x v="5"/>
    <x v="1"/>
    <x v="2"/>
    <x v="1"/>
    <n v="5322.45"/>
  </r>
  <r>
    <n v="171"/>
    <n v="24"/>
    <x v="6"/>
    <x v="0"/>
    <x v="0"/>
    <x v="0"/>
    <n v="3750.14"/>
  </r>
  <r>
    <n v="172"/>
    <n v="77"/>
    <x v="1"/>
    <x v="0"/>
    <x v="2"/>
    <x v="0"/>
    <n v="6914.32"/>
  </r>
  <r>
    <n v="174"/>
    <n v="58"/>
    <x v="4"/>
    <x v="1"/>
    <x v="1"/>
    <x v="0"/>
    <n v="3168.04"/>
  </r>
  <r>
    <n v="175"/>
    <n v="23"/>
    <x v="6"/>
    <x v="0"/>
    <x v="0"/>
    <x v="0"/>
    <n v="7115.32"/>
  </r>
  <r>
    <n v="176"/>
    <n v="48"/>
    <x v="0"/>
    <x v="1"/>
    <x v="3"/>
    <x v="1"/>
    <n v="6650.29"/>
  </r>
  <r>
    <n v="177"/>
    <n v="34"/>
    <x v="2"/>
    <x v="0"/>
    <x v="3"/>
    <x v="0"/>
    <n v="5300.4579999999996"/>
  </r>
  <r>
    <n v="178"/>
    <n v="81"/>
    <x v="3"/>
    <x v="0"/>
    <x v="0"/>
    <x v="1"/>
    <n v="4092.7"/>
  </r>
  <r>
    <n v="179"/>
    <n v="54"/>
    <x v="0"/>
    <x v="0"/>
    <x v="3"/>
    <x v="1"/>
    <n v="8150.61"/>
  </r>
  <r>
    <n v="181"/>
    <n v="37"/>
    <x v="2"/>
    <x v="0"/>
    <x v="0"/>
    <x v="1"/>
    <n v="3713.61"/>
  </r>
  <r>
    <n v="182"/>
    <n v="52"/>
    <x v="0"/>
    <x v="1"/>
    <x v="3"/>
    <x v="0"/>
    <n v="2126.31"/>
  </r>
  <r>
    <n v="183"/>
    <n v="50"/>
    <x v="0"/>
    <x v="1"/>
    <x v="2"/>
    <x v="0"/>
    <n v="7790.62"/>
  </r>
  <r>
    <n v="184"/>
    <n v="83"/>
    <x v="3"/>
    <x v="1"/>
    <x v="3"/>
    <x v="0"/>
    <n v="4618.59"/>
  </r>
  <r>
    <n v="185"/>
    <n v="21"/>
    <x v="6"/>
    <x v="0"/>
    <x v="2"/>
    <x v="0"/>
    <n v="3950.65"/>
  </r>
  <r>
    <n v="187"/>
    <n v="42"/>
    <x v="5"/>
    <x v="0"/>
    <x v="3"/>
    <x v="0"/>
    <n v="4899.92"/>
  </r>
  <r>
    <n v="189"/>
    <n v="72"/>
    <x v="1"/>
    <x v="1"/>
    <x v="3"/>
    <x v="0"/>
    <n v="5599.73"/>
  </r>
  <r>
    <n v="190"/>
    <n v="62"/>
    <x v="4"/>
    <x v="1"/>
    <x v="0"/>
    <x v="0"/>
    <n v="1863.15"/>
  </r>
  <r>
    <n v="191"/>
    <n v="35"/>
    <x v="2"/>
    <x v="0"/>
    <x v="2"/>
    <x v="1"/>
    <n v="5980.6"/>
  </r>
  <r>
    <n v="192"/>
    <n v="59"/>
    <x v="4"/>
    <x v="1"/>
    <x v="0"/>
    <x v="1"/>
    <n v="4807.67"/>
  </r>
  <r>
    <n v="193"/>
    <n v="48"/>
    <x v="0"/>
    <x v="0"/>
    <x v="2"/>
    <x v="0"/>
    <n v="5937.05"/>
  </r>
  <r>
    <n v="195"/>
    <n v="88"/>
    <x v="7"/>
    <x v="1"/>
    <x v="3"/>
    <x v="0"/>
    <n v="2954.03"/>
  </r>
  <r>
    <n v="196"/>
    <n v="78"/>
    <x v="3"/>
    <x v="0"/>
    <x v="1"/>
    <x v="1"/>
    <n v="4619.6416666666664"/>
  </r>
  <r>
    <n v="197"/>
    <n v="65"/>
    <x v="4"/>
    <x v="0"/>
    <x v="3"/>
    <x v="0"/>
    <n v="3464.02"/>
  </r>
  <r>
    <n v="198"/>
    <n v="34"/>
    <x v="2"/>
    <x v="1"/>
    <x v="3"/>
    <x v="0"/>
    <n v="7598.09"/>
  </r>
  <r>
    <n v="199"/>
    <n v="62"/>
    <x v="4"/>
    <x v="1"/>
    <x v="2"/>
    <x v="1"/>
    <n v="8158.29"/>
  </r>
  <r>
    <n v="200"/>
    <n v="80"/>
    <x v="3"/>
    <x v="0"/>
    <x v="3"/>
    <x v="0"/>
    <n v="4686.21"/>
  </r>
  <r>
    <n v="201"/>
    <n v="70"/>
    <x v="1"/>
    <x v="0"/>
    <x v="2"/>
    <x v="1"/>
    <n v="4282.12"/>
  </r>
  <r>
    <n v="202"/>
    <n v="70"/>
    <x v="1"/>
    <x v="1"/>
    <x v="2"/>
    <x v="0"/>
    <n v="4341.92"/>
  </r>
  <r>
    <n v="203"/>
    <n v="80"/>
    <x v="3"/>
    <x v="1"/>
    <x v="1"/>
    <x v="0"/>
    <n v="5138.47"/>
  </r>
  <r>
    <n v="204"/>
    <n v="88"/>
    <x v="7"/>
    <x v="1"/>
    <x v="2"/>
    <x v="0"/>
    <n v="5193.8"/>
  </r>
  <r>
    <n v="205"/>
    <n v="34"/>
    <x v="2"/>
    <x v="0"/>
    <x v="0"/>
    <x v="0"/>
    <n v="5580.06"/>
  </r>
  <r>
    <n v="206"/>
    <n v="19"/>
    <x v="6"/>
    <x v="1"/>
    <x v="0"/>
    <x v="0"/>
    <n v="3506.64"/>
  </r>
  <r>
    <n v="207"/>
    <n v="66"/>
    <x v="4"/>
    <x v="1"/>
    <x v="3"/>
    <x v="1"/>
    <n v="3306.2"/>
  </r>
  <r>
    <n v="208"/>
    <n v="19"/>
    <x v="6"/>
    <x v="1"/>
    <x v="3"/>
    <x v="0"/>
    <n v="7394.15"/>
  </r>
  <r>
    <n v="209"/>
    <n v="30"/>
    <x v="2"/>
    <x v="1"/>
    <x v="0"/>
    <x v="0"/>
    <n v="3902.74"/>
  </r>
  <r>
    <n v="210"/>
    <n v="41"/>
    <x v="5"/>
    <x v="0"/>
    <x v="0"/>
    <x v="0"/>
    <n v="5606.09"/>
  </r>
  <r>
    <n v="211"/>
    <n v="66"/>
    <x v="4"/>
    <x v="1"/>
    <x v="2"/>
    <x v="1"/>
    <n v="4886.05"/>
  </r>
  <r>
    <n v="212"/>
    <n v="84"/>
    <x v="3"/>
    <x v="0"/>
    <x v="2"/>
    <x v="1"/>
    <n v="3084.3"/>
  </r>
  <r>
    <n v="213"/>
    <n v="19"/>
    <x v="6"/>
    <x v="1"/>
    <x v="0"/>
    <x v="0"/>
    <n v="6182.12"/>
  </r>
  <r>
    <n v="214"/>
    <n v="54"/>
    <x v="0"/>
    <x v="0"/>
    <x v="3"/>
    <x v="0"/>
    <n v="5346.2"/>
  </r>
  <r>
    <n v="215"/>
    <n v="80"/>
    <x v="3"/>
    <x v="1"/>
    <x v="0"/>
    <x v="1"/>
    <n v="7799.56"/>
  </r>
  <r>
    <n v="216"/>
    <n v="30"/>
    <x v="2"/>
    <x v="0"/>
    <x v="0"/>
    <x v="0"/>
    <n v="5234.91"/>
  </r>
  <r>
    <n v="217"/>
    <n v="59"/>
    <x v="4"/>
    <x v="0"/>
    <x v="3"/>
    <x v="0"/>
    <n v="4336.8999999999996"/>
  </r>
  <r>
    <n v="219"/>
    <n v="87"/>
    <x v="3"/>
    <x v="0"/>
    <x v="3"/>
    <x v="0"/>
    <n v="2628.81"/>
  </r>
  <r>
    <n v="220"/>
    <n v="55"/>
    <x v="0"/>
    <x v="0"/>
    <x v="1"/>
    <x v="0"/>
    <n v="3328.21"/>
  </r>
  <r>
    <n v="221"/>
    <n v="81"/>
    <x v="3"/>
    <x v="1"/>
    <x v="3"/>
    <x v="0"/>
    <n v="6020.54"/>
  </r>
  <r>
    <n v="222"/>
    <n v="53"/>
    <x v="0"/>
    <x v="1"/>
    <x v="0"/>
    <x v="1"/>
    <n v="4333.75"/>
  </r>
  <r>
    <n v="223"/>
    <n v="52"/>
    <x v="0"/>
    <x v="1"/>
    <x v="3"/>
    <x v="0"/>
    <n v="4868.07"/>
  </r>
  <r>
    <n v="224"/>
    <n v="84"/>
    <x v="3"/>
    <x v="1"/>
    <x v="3"/>
    <x v="1"/>
    <n v="5153.2790000000014"/>
  </r>
  <r>
    <n v="225"/>
    <n v="65"/>
    <x v="4"/>
    <x v="0"/>
    <x v="0"/>
    <x v="0"/>
    <n v="3698.97"/>
  </r>
  <r>
    <n v="227"/>
    <n v="40"/>
    <x v="5"/>
    <x v="1"/>
    <x v="2"/>
    <x v="1"/>
    <n v="5697.66"/>
  </r>
  <r>
    <n v="228"/>
    <n v="84"/>
    <x v="3"/>
    <x v="1"/>
    <x v="3"/>
    <x v="0"/>
    <n v="6523.27"/>
  </r>
  <r>
    <n v="229"/>
    <n v="26"/>
    <x v="6"/>
    <x v="1"/>
    <x v="0"/>
    <x v="1"/>
    <n v="2422.56"/>
  </r>
  <r>
    <n v="230"/>
    <n v="78"/>
    <x v="3"/>
    <x v="1"/>
    <x v="3"/>
    <x v="0"/>
    <n v="7964.8"/>
  </r>
  <r>
    <n v="231"/>
    <n v="56"/>
    <x v="0"/>
    <x v="0"/>
    <x v="2"/>
    <x v="0"/>
    <n v="5770.3"/>
  </r>
  <r>
    <n v="232"/>
    <n v="48"/>
    <x v="0"/>
    <x v="1"/>
    <x v="1"/>
    <x v="0"/>
    <n v="7683.28"/>
  </r>
  <r>
    <n v="233"/>
    <n v="90"/>
    <x v="7"/>
    <x v="0"/>
    <x v="0"/>
    <x v="0"/>
    <n v="3085.65"/>
  </r>
  <r>
    <n v="234"/>
    <n v="53"/>
    <x v="0"/>
    <x v="0"/>
    <x v="3"/>
    <x v="0"/>
    <n v="5333.56"/>
  </r>
  <r>
    <n v="235"/>
    <n v="39"/>
    <x v="5"/>
    <x v="0"/>
    <x v="1"/>
    <x v="0"/>
    <n v="4799.97"/>
  </r>
  <r>
    <n v="236"/>
    <n v="61"/>
    <x v="4"/>
    <x v="1"/>
    <x v="2"/>
    <x v="1"/>
    <n v="6537.01"/>
  </r>
  <r>
    <n v="237"/>
    <n v="58"/>
    <x v="4"/>
    <x v="0"/>
    <x v="3"/>
    <x v="0"/>
    <n v="3848.28"/>
  </r>
  <r>
    <n v="238"/>
    <n v="60"/>
    <x v="4"/>
    <x v="0"/>
    <x v="3"/>
    <x v="1"/>
    <n v="4979.8"/>
  </r>
  <r>
    <n v="239"/>
    <n v="56"/>
    <x v="0"/>
    <x v="0"/>
    <x v="2"/>
    <x v="1"/>
    <n v="1442.68"/>
  </r>
  <r>
    <n v="240"/>
    <n v="54"/>
    <x v="0"/>
    <x v="0"/>
    <x v="0"/>
    <x v="0"/>
    <n v="3444.75"/>
  </r>
  <r>
    <n v="241"/>
    <n v="50"/>
    <x v="0"/>
    <x v="1"/>
    <x v="3"/>
    <x v="0"/>
    <n v="5250.06"/>
  </r>
  <r>
    <n v="242"/>
    <n v="29"/>
    <x v="2"/>
    <x v="0"/>
    <x v="0"/>
    <x v="0"/>
    <n v="3587.35"/>
  </r>
  <r>
    <n v="243"/>
    <n v="38"/>
    <x v="5"/>
    <x v="1"/>
    <x v="2"/>
    <x v="1"/>
    <n v="4912.8599999999997"/>
  </r>
  <r>
    <n v="244"/>
    <n v="52"/>
    <x v="0"/>
    <x v="1"/>
    <x v="1"/>
    <x v="1"/>
    <n v="4064.14"/>
  </r>
  <r>
    <n v="245"/>
    <n v="47"/>
    <x v="5"/>
    <x v="0"/>
    <x v="1"/>
    <x v="0"/>
    <n v="6213.86"/>
  </r>
  <r>
    <n v="247"/>
    <n v="64"/>
    <x v="4"/>
    <x v="1"/>
    <x v="1"/>
    <x v="1"/>
    <n v="3354.99"/>
  </r>
  <r>
    <n v="248"/>
    <n v="84"/>
    <x v="3"/>
    <x v="1"/>
    <x v="1"/>
    <x v="0"/>
    <n v="4385.92"/>
  </r>
  <r>
    <n v="249"/>
    <n v="59"/>
    <x v="4"/>
    <x v="1"/>
    <x v="1"/>
    <x v="0"/>
    <n v="7879.52"/>
  </r>
  <r>
    <n v="251"/>
    <n v="59"/>
    <x v="4"/>
    <x v="1"/>
    <x v="0"/>
    <x v="0"/>
    <n v="4360.32"/>
  </r>
  <r>
    <n v="254"/>
    <n v="37"/>
    <x v="2"/>
    <x v="0"/>
    <x v="3"/>
    <x v="0"/>
    <n v="5313.19"/>
  </r>
  <r>
    <n v="255"/>
    <n v="37"/>
    <x v="2"/>
    <x v="0"/>
    <x v="2"/>
    <x v="0"/>
    <n v="3272.78"/>
  </r>
  <r>
    <n v="256"/>
    <n v="58"/>
    <x v="4"/>
    <x v="1"/>
    <x v="1"/>
    <x v="0"/>
    <n v="5330.91"/>
  </r>
  <r>
    <n v="257"/>
    <n v="25"/>
    <x v="6"/>
    <x v="1"/>
    <x v="1"/>
    <x v="0"/>
    <n v="3694.45"/>
  </r>
  <r>
    <n v="258"/>
    <n v="56"/>
    <x v="0"/>
    <x v="0"/>
    <x v="1"/>
    <x v="0"/>
    <n v="7905.63"/>
  </r>
  <r>
    <n v="259"/>
    <n v="80"/>
    <x v="3"/>
    <x v="1"/>
    <x v="2"/>
    <x v="0"/>
    <n v="3387.03"/>
  </r>
  <r>
    <n v="260"/>
    <n v="28"/>
    <x v="2"/>
    <x v="1"/>
    <x v="2"/>
    <x v="0"/>
    <n v="5745.82"/>
  </r>
  <r>
    <n v="261"/>
    <n v="19"/>
    <x v="6"/>
    <x v="1"/>
    <x v="2"/>
    <x v="1"/>
    <n v="6239.7"/>
  </r>
  <r>
    <n v="262"/>
    <n v="36"/>
    <x v="2"/>
    <x v="0"/>
    <x v="2"/>
    <x v="0"/>
    <n v="3484.97"/>
  </r>
  <r>
    <n v="263"/>
    <n v="30"/>
    <x v="2"/>
    <x v="1"/>
    <x v="1"/>
    <x v="0"/>
    <n v="6703.04"/>
  </r>
  <r>
    <n v="264"/>
    <n v="48"/>
    <x v="0"/>
    <x v="0"/>
    <x v="3"/>
    <x v="0"/>
    <n v="3504.14"/>
  </r>
  <r>
    <n v="265"/>
    <n v="47"/>
    <x v="5"/>
    <x v="0"/>
    <x v="2"/>
    <x v="0"/>
    <n v="6260.47"/>
  </r>
  <r>
    <n v="267"/>
    <n v="33"/>
    <x v="2"/>
    <x v="0"/>
    <x v="3"/>
    <x v="0"/>
    <n v="3023.11"/>
  </r>
  <r>
    <n v="268"/>
    <n v="86"/>
    <x v="3"/>
    <x v="0"/>
    <x v="2"/>
    <x v="1"/>
    <n v="7215.99"/>
  </r>
  <r>
    <n v="269"/>
    <n v="53"/>
    <x v="0"/>
    <x v="0"/>
    <x v="1"/>
    <x v="0"/>
    <n v="4020.93"/>
  </r>
  <r>
    <n v="270"/>
    <n v="67"/>
    <x v="4"/>
    <x v="0"/>
    <x v="3"/>
    <x v="0"/>
    <n v="5588.7"/>
  </r>
  <r>
    <n v="271"/>
    <n v="50"/>
    <x v="0"/>
    <x v="1"/>
    <x v="2"/>
    <x v="1"/>
    <n v="5403.67"/>
  </r>
  <r>
    <n v="272"/>
    <n v="45"/>
    <x v="5"/>
    <x v="0"/>
    <x v="1"/>
    <x v="1"/>
    <n v="4145.6000000000004"/>
  </r>
  <r>
    <n v="273"/>
    <n v="66"/>
    <x v="4"/>
    <x v="1"/>
    <x v="2"/>
    <x v="0"/>
    <n v="5536.2"/>
  </r>
  <r>
    <n v="274"/>
    <n v="29"/>
    <x v="2"/>
    <x v="1"/>
    <x v="3"/>
    <x v="0"/>
    <n v="2539.13"/>
  </r>
  <r>
    <n v="276"/>
    <n v="45"/>
    <x v="5"/>
    <x v="0"/>
    <x v="3"/>
    <x v="0"/>
    <n v="6651.58"/>
  </r>
  <r>
    <n v="278"/>
    <n v="67"/>
    <x v="4"/>
    <x v="0"/>
    <x v="1"/>
    <x v="0"/>
    <n v="2024.14"/>
  </r>
  <r>
    <n v="279"/>
    <n v="64"/>
    <x v="4"/>
    <x v="1"/>
    <x v="0"/>
    <x v="0"/>
    <n v="2676.12"/>
  </r>
  <r>
    <n v="280"/>
    <n v="68"/>
    <x v="1"/>
    <x v="1"/>
    <x v="1"/>
    <x v="0"/>
    <n v="1821.82"/>
  </r>
  <r>
    <n v="281"/>
    <n v="23"/>
    <x v="6"/>
    <x v="0"/>
    <x v="0"/>
    <x v="0"/>
    <n v="5839.16"/>
  </r>
  <r>
    <n v="282"/>
    <n v="32"/>
    <x v="2"/>
    <x v="0"/>
    <x v="0"/>
    <x v="0"/>
    <n v="3014.14"/>
  </r>
  <r>
    <n v="284"/>
    <n v="76"/>
    <x v="1"/>
    <x v="0"/>
    <x v="2"/>
    <x v="0"/>
    <n v="3724.86"/>
  </r>
  <r>
    <n v="285"/>
    <n v="20"/>
    <x v="6"/>
    <x v="1"/>
    <x v="2"/>
    <x v="0"/>
    <n v="4218.72"/>
  </r>
  <r>
    <n v="286"/>
    <n v="50"/>
    <x v="0"/>
    <x v="0"/>
    <x v="2"/>
    <x v="1"/>
    <n v="6713.57"/>
  </r>
  <r>
    <n v="287"/>
    <n v="65"/>
    <x v="4"/>
    <x v="1"/>
    <x v="1"/>
    <x v="0"/>
    <n v="2792.49"/>
  </r>
  <r>
    <n v="288"/>
    <n v="62"/>
    <x v="4"/>
    <x v="1"/>
    <x v="0"/>
    <x v="0"/>
    <n v="7322.57"/>
  </r>
  <r>
    <n v="289"/>
    <n v="27"/>
    <x v="6"/>
    <x v="0"/>
    <x v="0"/>
    <x v="0"/>
    <n v="5796.72"/>
  </r>
  <r>
    <n v="290"/>
    <n v="59"/>
    <x v="4"/>
    <x v="0"/>
    <x v="2"/>
    <x v="0"/>
    <n v="5975.665"/>
  </r>
  <r>
    <n v="291"/>
    <n v="41"/>
    <x v="5"/>
    <x v="0"/>
    <x v="1"/>
    <x v="0"/>
    <n v="3294.94"/>
  </r>
  <r>
    <n v="293"/>
    <n v="76"/>
    <x v="1"/>
    <x v="0"/>
    <x v="1"/>
    <x v="0"/>
    <n v="4671.45"/>
  </r>
  <r>
    <n v="294"/>
    <n v="26"/>
    <x v="6"/>
    <x v="0"/>
    <x v="2"/>
    <x v="1"/>
    <n v="1350.2"/>
  </r>
  <r>
    <n v="295"/>
    <n v="70"/>
    <x v="1"/>
    <x v="0"/>
    <x v="0"/>
    <x v="0"/>
    <n v="4592.28"/>
  </r>
  <r>
    <n v="297"/>
    <n v="25"/>
    <x v="6"/>
    <x v="0"/>
    <x v="0"/>
    <x v="1"/>
    <n v="4378.97"/>
  </r>
  <r>
    <n v="298"/>
    <n v="22"/>
    <x v="6"/>
    <x v="0"/>
    <x v="0"/>
    <x v="0"/>
    <n v="4155.54"/>
  </r>
  <r>
    <n v="299"/>
    <n v="46"/>
    <x v="5"/>
    <x v="1"/>
    <x v="0"/>
    <x v="1"/>
    <n v="6363.65"/>
  </r>
  <r>
    <n v="300"/>
    <n v="67"/>
    <x v="4"/>
    <x v="1"/>
    <x v="2"/>
    <x v="1"/>
    <n v="7018.99"/>
  </r>
  <r>
    <n v="301"/>
    <n v="87"/>
    <x v="3"/>
    <x v="1"/>
    <x v="1"/>
    <x v="0"/>
    <n v="3547.79"/>
  </r>
  <r>
    <n v="302"/>
    <n v="43"/>
    <x v="5"/>
    <x v="1"/>
    <x v="3"/>
    <x v="1"/>
    <n v="6612.21"/>
  </r>
  <r>
    <n v="303"/>
    <n v="90"/>
    <x v="7"/>
    <x v="1"/>
    <x v="2"/>
    <x v="0"/>
    <n v="7848.64"/>
  </r>
  <r>
    <n v="304"/>
    <n v="28"/>
    <x v="2"/>
    <x v="1"/>
    <x v="1"/>
    <x v="0"/>
    <n v="3431.71"/>
  </r>
  <r>
    <n v="305"/>
    <n v="23"/>
    <x v="6"/>
    <x v="1"/>
    <x v="2"/>
    <x v="0"/>
    <n v="3695.19"/>
  </r>
  <r>
    <n v="306"/>
    <n v="73"/>
    <x v="1"/>
    <x v="0"/>
    <x v="2"/>
    <x v="0"/>
    <n v="6301.55"/>
  </r>
  <r>
    <n v="307"/>
    <n v="44"/>
    <x v="5"/>
    <x v="0"/>
    <x v="2"/>
    <x v="0"/>
    <n v="5366.09"/>
  </r>
  <r>
    <n v="309"/>
    <n v="45"/>
    <x v="5"/>
    <x v="1"/>
    <x v="3"/>
    <x v="0"/>
    <n v="7809.36"/>
  </r>
  <r>
    <n v="310"/>
    <n v="84"/>
    <x v="3"/>
    <x v="1"/>
    <x v="3"/>
    <x v="1"/>
    <n v="5774.16"/>
  </r>
  <r>
    <n v="311"/>
    <n v="57"/>
    <x v="0"/>
    <x v="0"/>
    <x v="1"/>
    <x v="0"/>
    <n v="7103.4"/>
  </r>
  <r>
    <n v="312"/>
    <n v="23"/>
    <x v="6"/>
    <x v="0"/>
    <x v="2"/>
    <x v="0"/>
    <n v="6245.81"/>
  </r>
  <r>
    <n v="313"/>
    <n v="53"/>
    <x v="0"/>
    <x v="1"/>
    <x v="2"/>
    <x v="0"/>
    <n v="5867.24"/>
  </r>
  <r>
    <n v="314"/>
    <n v="72"/>
    <x v="1"/>
    <x v="0"/>
    <x v="3"/>
    <x v="1"/>
    <n v="5772.16"/>
  </r>
  <r>
    <n v="315"/>
    <n v="65"/>
    <x v="4"/>
    <x v="1"/>
    <x v="0"/>
    <x v="1"/>
    <n v="7582.64"/>
  </r>
  <r>
    <n v="316"/>
    <n v="27"/>
    <x v="6"/>
    <x v="1"/>
    <x v="0"/>
    <x v="1"/>
    <n v="2995.48"/>
  </r>
  <r>
    <n v="317"/>
    <n v="42"/>
    <x v="5"/>
    <x v="1"/>
    <x v="0"/>
    <x v="0"/>
    <n v="2789.63"/>
  </r>
  <r>
    <n v="318"/>
    <n v="55"/>
    <x v="0"/>
    <x v="0"/>
    <x v="2"/>
    <x v="0"/>
    <n v="6183.89"/>
  </r>
  <r>
    <n v="319"/>
    <n v="42"/>
    <x v="5"/>
    <x v="1"/>
    <x v="1"/>
    <x v="1"/>
    <n v="4760.62"/>
  </r>
  <r>
    <n v="320"/>
    <n v="21"/>
    <x v="6"/>
    <x v="1"/>
    <x v="0"/>
    <x v="0"/>
    <n v="5148.01"/>
  </r>
  <r>
    <n v="321"/>
    <n v="69"/>
    <x v="1"/>
    <x v="1"/>
    <x v="3"/>
    <x v="0"/>
    <n v="6482.55"/>
  </r>
  <r>
    <n v="322"/>
    <n v="39"/>
    <x v="5"/>
    <x v="0"/>
    <x v="1"/>
    <x v="0"/>
    <n v="6506.59"/>
  </r>
  <r>
    <n v="323"/>
    <n v="41"/>
    <x v="5"/>
    <x v="0"/>
    <x v="3"/>
    <x v="1"/>
    <n v="4474.6499999999996"/>
  </r>
  <r>
    <n v="324"/>
    <n v="56"/>
    <x v="0"/>
    <x v="1"/>
    <x v="1"/>
    <x v="0"/>
    <n v="4374.91"/>
  </r>
  <r>
    <n v="326"/>
    <n v="77"/>
    <x v="1"/>
    <x v="1"/>
    <x v="0"/>
    <x v="0"/>
    <n v="7126.03"/>
  </r>
  <r>
    <n v="327"/>
    <n v="80"/>
    <x v="3"/>
    <x v="0"/>
    <x v="3"/>
    <x v="0"/>
    <n v="5852.04"/>
  </r>
  <r>
    <n v="328"/>
    <n v="54"/>
    <x v="0"/>
    <x v="1"/>
    <x v="2"/>
    <x v="0"/>
    <n v="7866.01"/>
  </r>
  <r>
    <n v="329"/>
    <n v="63"/>
    <x v="4"/>
    <x v="1"/>
    <x v="2"/>
    <x v="0"/>
    <n v="4984.72"/>
  </r>
  <r>
    <n v="330"/>
    <n v="71"/>
    <x v="1"/>
    <x v="1"/>
    <x v="1"/>
    <x v="0"/>
    <n v="7251.33"/>
  </r>
  <r>
    <n v="331"/>
    <n v="64"/>
    <x v="4"/>
    <x v="1"/>
    <x v="0"/>
    <x v="0"/>
    <n v="6766"/>
  </r>
  <r>
    <n v="332"/>
    <n v="33"/>
    <x v="2"/>
    <x v="1"/>
    <x v="1"/>
    <x v="0"/>
    <n v="6224.16"/>
  </r>
  <r>
    <n v="333"/>
    <n v="36"/>
    <x v="2"/>
    <x v="0"/>
    <x v="2"/>
    <x v="1"/>
    <n v="5829.4"/>
  </r>
  <r>
    <n v="334"/>
    <n v="89"/>
    <x v="7"/>
    <x v="1"/>
    <x v="2"/>
    <x v="0"/>
    <n v="4440.2299999999996"/>
  </r>
  <r>
    <n v="335"/>
    <n v="48"/>
    <x v="0"/>
    <x v="0"/>
    <x v="2"/>
    <x v="1"/>
    <n v="4781.92"/>
  </r>
  <r>
    <n v="336"/>
    <n v="54"/>
    <x v="0"/>
    <x v="1"/>
    <x v="0"/>
    <x v="0"/>
    <n v="5458.79"/>
  </r>
  <r>
    <n v="337"/>
    <n v="65"/>
    <x v="4"/>
    <x v="1"/>
    <x v="3"/>
    <x v="1"/>
    <n v="5097.7700000000004"/>
  </r>
  <r>
    <n v="339"/>
    <n v="79"/>
    <x v="3"/>
    <x v="0"/>
    <x v="3"/>
    <x v="1"/>
    <n v="4781.3599999999997"/>
  </r>
  <r>
    <n v="342"/>
    <n v="60"/>
    <x v="4"/>
    <x v="0"/>
    <x v="3"/>
    <x v="0"/>
    <n v="4723.32"/>
  </r>
  <r>
    <n v="343"/>
    <n v="47"/>
    <x v="5"/>
    <x v="0"/>
    <x v="0"/>
    <x v="1"/>
    <n v="4862.46"/>
  </r>
  <r>
    <n v="345"/>
    <n v="72"/>
    <x v="1"/>
    <x v="1"/>
    <x v="0"/>
    <x v="0"/>
    <n v="2270.33"/>
  </r>
  <r>
    <n v="347"/>
    <n v="51"/>
    <x v="0"/>
    <x v="0"/>
    <x v="1"/>
    <x v="0"/>
    <n v="4469.43"/>
  </r>
  <r>
    <n v="348"/>
    <n v="74"/>
    <x v="1"/>
    <x v="0"/>
    <x v="0"/>
    <x v="0"/>
    <n v="2598.2600000000002"/>
  </r>
  <r>
    <n v="350"/>
    <n v="80"/>
    <x v="3"/>
    <x v="0"/>
    <x v="0"/>
    <x v="0"/>
    <n v="4291.26"/>
  </r>
  <r>
    <n v="351"/>
    <n v="63"/>
    <x v="4"/>
    <x v="0"/>
    <x v="2"/>
    <x v="0"/>
    <n v="6306.99"/>
  </r>
  <r>
    <n v="353"/>
    <n v="35"/>
    <x v="2"/>
    <x v="1"/>
    <x v="1"/>
    <x v="0"/>
    <n v="4923.08"/>
  </r>
  <r>
    <n v="354"/>
    <n v="19"/>
    <x v="6"/>
    <x v="0"/>
    <x v="0"/>
    <x v="0"/>
    <n v="7986.36"/>
  </r>
  <r>
    <n v="355"/>
    <n v="89"/>
    <x v="7"/>
    <x v="0"/>
    <x v="0"/>
    <x v="1"/>
    <n v="5166.04"/>
  </r>
  <r>
    <n v="356"/>
    <n v="38"/>
    <x v="5"/>
    <x v="0"/>
    <x v="1"/>
    <x v="0"/>
    <n v="5231.0600000000004"/>
  </r>
  <r>
    <n v="357"/>
    <n v="74"/>
    <x v="1"/>
    <x v="0"/>
    <x v="0"/>
    <x v="1"/>
    <n v="5649.65"/>
  </r>
  <r>
    <n v="358"/>
    <n v="88"/>
    <x v="7"/>
    <x v="0"/>
    <x v="3"/>
    <x v="0"/>
    <n v="3258.84"/>
  </r>
  <r>
    <n v="359"/>
    <n v="89"/>
    <x v="7"/>
    <x v="0"/>
    <x v="1"/>
    <x v="0"/>
    <n v="4896.5600000000004"/>
  </r>
  <r>
    <n v="360"/>
    <n v="76"/>
    <x v="1"/>
    <x v="1"/>
    <x v="0"/>
    <x v="0"/>
    <n v="6816.89"/>
  </r>
  <r>
    <n v="361"/>
    <n v="54"/>
    <x v="0"/>
    <x v="1"/>
    <x v="1"/>
    <x v="0"/>
    <n v="3500.54"/>
  </r>
  <r>
    <n v="362"/>
    <n v="72"/>
    <x v="1"/>
    <x v="0"/>
    <x v="0"/>
    <x v="0"/>
    <n v="4356.78"/>
  </r>
  <r>
    <n v="364"/>
    <n v="57"/>
    <x v="0"/>
    <x v="0"/>
    <x v="1"/>
    <x v="1"/>
    <n v="5708.7"/>
  </r>
  <r>
    <n v="365"/>
    <n v="23"/>
    <x v="6"/>
    <x v="1"/>
    <x v="3"/>
    <x v="1"/>
    <n v="5849.59"/>
  </r>
  <r>
    <n v="366"/>
    <n v="45"/>
    <x v="5"/>
    <x v="0"/>
    <x v="1"/>
    <x v="1"/>
    <n v="6296.69"/>
  </r>
  <r>
    <n v="367"/>
    <n v="49"/>
    <x v="0"/>
    <x v="1"/>
    <x v="2"/>
    <x v="1"/>
    <n v="2560.37"/>
  </r>
  <r>
    <n v="368"/>
    <n v="66"/>
    <x v="4"/>
    <x v="1"/>
    <x v="1"/>
    <x v="0"/>
    <n v="5214.47"/>
  </r>
  <r>
    <n v="369"/>
    <n v="82"/>
    <x v="3"/>
    <x v="1"/>
    <x v="2"/>
    <x v="0"/>
    <n v="3111.88"/>
  </r>
  <r>
    <n v="370"/>
    <n v="86"/>
    <x v="3"/>
    <x v="1"/>
    <x v="2"/>
    <x v="1"/>
    <n v="4999.2299999999996"/>
  </r>
  <r>
    <n v="371"/>
    <n v="64"/>
    <x v="4"/>
    <x v="0"/>
    <x v="3"/>
    <x v="0"/>
    <n v="7685.24"/>
  </r>
  <r>
    <n v="372"/>
    <n v="37"/>
    <x v="2"/>
    <x v="1"/>
    <x v="0"/>
    <x v="0"/>
    <n v="3992.94"/>
  </r>
  <r>
    <n v="374"/>
    <n v="79"/>
    <x v="3"/>
    <x v="0"/>
    <x v="3"/>
    <x v="0"/>
    <n v="3500.66"/>
  </r>
  <r>
    <n v="375"/>
    <n v="80"/>
    <x v="3"/>
    <x v="1"/>
    <x v="0"/>
    <x v="1"/>
    <n v="4042.94"/>
  </r>
  <r>
    <n v="376"/>
    <n v="79"/>
    <x v="3"/>
    <x v="1"/>
    <x v="2"/>
    <x v="0"/>
    <n v="5877.44"/>
  </r>
  <r>
    <n v="377"/>
    <n v="27"/>
    <x v="6"/>
    <x v="1"/>
    <x v="3"/>
    <x v="0"/>
    <n v="3641.77"/>
  </r>
  <r>
    <n v="378"/>
    <n v="76"/>
    <x v="1"/>
    <x v="1"/>
    <x v="2"/>
    <x v="1"/>
    <n v="1594.07"/>
  </r>
  <r>
    <n v="379"/>
    <n v="66"/>
    <x v="4"/>
    <x v="1"/>
    <x v="2"/>
    <x v="1"/>
    <n v="7530.33"/>
  </r>
  <r>
    <n v="380"/>
    <n v="24"/>
    <x v="6"/>
    <x v="1"/>
    <x v="1"/>
    <x v="0"/>
    <n v="5720.71"/>
  </r>
  <r>
    <n v="381"/>
    <n v="78"/>
    <x v="3"/>
    <x v="1"/>
    <x v="2"/>
    <x v="0"/>
    <n v="3832.72"/>
  </r>
  <r>
    <n v="385"/>
    <n v="51"/>
    <x v="0"/>
    <x v="1"/>
    <x v="3"/>
    <x v="0"/>
    <n v="5414.96"/>
  </r>
  <r>
    <n v="386"/>
    <n v="21"/>
    <x v="6"/>
    <x v="1"/>
    <x v="1"/>
    <x v="1"/>
    <n v="6699.61"/>
  </r>
  <r>
    <n v="387"/>
    <n v="71"/>
    <x v="1"/>
    <x v="1"/>
    <x v="2"/>
    <x v="1"/>
    <n v="7449.12"/>
  </r>
  <r>
    <n v="389"/>
    <n v="75"/>
    <x v="1"/>
    <x v="1"/>
    <x v="2"/>
    <x v="0"/>
    <n v="4297.6000000000004"/>
  </r>
  <r>
    <n v="390"/>
    <n v="73"/>
    <x v="1"/>
    <x v="0"/>
    <x v="2"/>
    <x v="0"/>
    <n v="1545.75"/>
  </r>
  <r>
    <n v="391"/>
    <n v="68"/>
    <x v="1"/>
    <x v="1"/>
    <x v="3"/>
    <x v="0"/>
    <n v="3526.84"/>
  </r>
  <r>
    <n v="393"/>
    <n v="65"/>
    <x v="4"/>
    <x v="1"/>
    <x v="0"/>
    <x v="1"/>
    <n v="4418.5600000000004"/>
  </r>
  <r>
    <n v="394"/>
    <n v="20"/>
    <x v="6"/>
    <x v="0"/>
    <x v="1"/>
    <x v="0"/>
    <n v="4571.57"/>
  </r>
  <r>
    <n v="395"/>
    <n v="50"/>
    <x v="0"/>
    <x v="0"/>
    <x v="1"/>
    <x v="1"/>
    <n v="4774.88"/>
  </r>
  <r>
    <n v="397"/>
    <n v="83"/>
    <x v="3"/>
    <x v="1"/>
    <x v="3"/>
    <x v="0"/>
    <n v="6675.25"/>
  </r>
  <r>
    <n v="398"/>
    <n v="81"/>
    <x v="3"/>
    <x v="0"/>
    <x v="2"/>
    <x v="0"/>
    <n v="2113.0100000000002"/>
  </r>
  <r>
    <n v="399"/>
    <n v="57"/>
    <x v="0"/>
    <x v="0"/>
    <x v="0"/>
    <x v="0"/>
    <n v="4582.8500000000004"/>
  </r>
  <r>
    <n v="400"/>
    <n v="75"/>
    <x v="1"/>
    <x v="1"/>
    <x v="0"/>
    <x v="0"/>
    <n v="4122.87"/>
  </r>
  <r>
    <n v="401"/>
    <n v="37"/>
    <x v="2"/>
    <x v="1"/>
    <x v="0"/>
    <x v="0"/>
    <n v="4562.8100000000004"/>
  </r>
  <r>
    <n v="402"/>
    <n v="42"/>
    <x v="5"/>
    <x v="0"/>
    <x v="1"/>
    <x v="0"/>
    <n v="7919.93"/>
  </r>
  <r>
    <n v="403"/>
    <n v="88"/>
    <x v="7"/>
    <x v="0"/>
    <x v="0"/>
    <x v="0"/>
    <n v="3835.88"/>
  </r>
  <r>
    <n v="404"/>
    <n v="57"/>
    <x v="0"/>
    <x v="0"/>
    <x v="0"/>
    <x v="0"/>
    <n v="3433.8"/>
  </r>
  <r>
    <n v="405"/>
    <n v="78"/>
    <x v="3"/>
    <x v="0"/>
    <x v="2"/>
    <x v="1"/>
    <n v="1960.69"/>
  </r>
  <r>
    <n v="406"/>
    <n v="39"/>
    <x v="5"/>
    <x v="0"/>
    <x v="1"/>
    <x v="0"/>
    <n v="3388.6"/>
  </r>
  <r>
    <n v="407"/>
    <n v="73"/>
    <x v="1"/>
    <x v="0"/>
    <x v="3"/>
    <x v="1"/>
    <n v="2667.63"/>
  </r>
  <r>
    <n v="408"/>
    <n v="50"/>
    <x v="0"/>
    <x v="0"/>
    <x v="2"/>
    <x v="0"/>
    <n v="5815.89"/>
  </r>
  <r>
    <n v="409"/>
    <n v="81"/>
    <x v="3"/>
    <x v="0"/>
    <x v="3"/>
    <x v="1"/>
    <n v="3273.99"/>
  </r>
  <r>
    <n v="410"/>
    <n v="70"/>
    <x v="1"/>
    <x v="1"/>
    <x v="0"/>
    <x v="0"/>
    <n v="5608.08"/>
  </r>
  <r>
    <n v="411"/>
    <n v="48"/>
    <x v="0"/>
    <x v="1"/>
    <x v="0"/>
    <x v="0"/>
    <n v="4707.1400000000003"/>
  </r>
  <r>
    <n v="412"/>
    <n v="63"/>
    <x v="4"/>
    <x v="0"/>
    <x v="1"/>
    <x v="0"/>
    <n v="2132.87"/>
  </r>
  <r>
    <n v="413"/>
    <n v="89"/>
    <x v="7"/>
    <x v="1"/>
    <x v="3"/>
    <x v="0"/>
    <n v="3418.78"/>
  </r>
  <r>
    <n v="414"/>
    <n v="41"/>
    <x v="5"/>
    <x v="0"/>
    <x v="0"/>
    <x v="0"/>
    <n v="6770.22"/>
  </r>
  <r>
    <n v="415"/>
    <n v="77"/>
    <x v="1"/>
    <x v="1"/>
    <x v="0"/>
    <x v="0"/>
    <n v="6806.15"/>
  </r>
  <r>
    <n v="417"/>
    <n v="40"/>
    <x v="5"/>
    <x v="0"/>
    <x v="3"/>
    <x v="1"/>
    <n v="4992.83"/>
  </r>
  <r>
    <n v="418"/>
    <n v="34"/>
    <x v="2"/>
    <x v="0"/>
    <x v="1"/>
    <x v="0"/>
    <n v="2008.34"/>
  </r>
  <r>
    <n v="419"/>
    <n v="76"/>
    <x v="1"/>
    <x v="1"/>
    <x v="0"/>
    <x v="0"/>
    <n v="3463.16"/>
  </r>
  <r>
    <n v="420"/>
    <n v="74"/>
    <x v="1"/>
    <x v="0"/>
    <x v="3"/>
    <x v="1"/>
    <n v="5816.97"/>
  </r>
  <r>
    <n v="422"/>
    <n v="40"/>
    <x v="5"/>
    <x v="1"/>
    <x v="3"/>
    <x v="0"/>
    <n v="5745.7183333333342"/>
  </r>
  <r>
    <n v="423"/>
    <n v="62"/>
    <x v="4"/>
    <x v="0"/>
    <x v="3"/>
    <x v="0"/>
    <n v="7280.77"/>
  </r>
  <r>
    <n v="424"/>
    <n v="25"/>
    <x v="6"/>
    <x v="0"/>
    <x v="0"/>
    <x v="0"/>
    <n v="4901.74652173913"/>
  </r>
  <r>
    <n v="425"/>
    <n v="53"/>
    <x v="0"/>
    <x v="0"/>
    <x v="3"/>
    <x v="1"/>
    <n v="2663.81"/>
  </r>
  <r>
    <n v="426"/>
    <n v="84"/>
    <x v="3"/>
    <x v="0"/>
    <x v="0"/>
    <x v="0"/>
    <n v="4657.7700000000004"/>
  </r>
  <r>
    <n v="427"/>
    <n v="56"/>
    <x v="0"/>
    <x v="0"/>
    <x v="1"/>
    <x v="1"/>
    <n v="5408.4570000000003"/>
  </r>
  <r>
    <n v="428"/>
    <n v="50"/>
    <x v="0"/>
    <x v="0"/>
    <x v="2"/>
    <x v="0"/>
    <n v="6752.19"/>
  </r>
  <r>
    <n v="429"/>
    <n v="55"/>
    <x v="0"/>
    <x v="1"/>
    <x v="1"/>
    <x v="0"/>
    <n v="5927.59"/>
  </r>
  <r>
    <n v="431"/>
    <n v="70"/>
    <x v="1"/>
    <x v="0"/>
    <x v="0"/>
    <x v="0"/>
    <n v="4017.18"/>
  </r>
  <r>
    <n v="432"/>
    <n v="27"/>
    <x v="6"/>
    <x v="1"/>
    <x v="3"/>
    <x v="1"/>
    <n v="2361.2199999999998"/>
  </r>
  <r>
    <n v="433"/>
    <n v="58"/>
    <x v="4"/>
    <x v="1"/>
    <x v="2"/>
    <x v="0"/>
    <n v="7590.85"/>
  </r>
  <r>
    <n v="434"/>
    <n v="25"/>
    <x v="6"/>
    <x v="0"/>
    <x v="3"/>
    <x v="1"/>
    <n v="2159.56"/>
  </r>
  <r>
    <n v="435"/>
    <n v="18"/>
    <x v="6"/>
    <x v="1"/>
    <x v="2"/>
    <x v="0"/>
    <n v="3122.2"/>
  </r>
  <r>
    <n v="436"/>
    <n v="83"/>
    <x v="3"/>
    <x v="1"/>
    <x v="1"/>
    <x v="0"/>
    <n v="6257.92"/>
  </r>
  <r>
    <n v="437"/>
    <n v="29"/>
    <x v="2"/>
    <x v="0"/>
    <x v="0"/>
    <x v="1"/>
    <n v="2475.61"/>
  </r>
  <r>
    <n v="438"/>
    <n v="89"/>
    <x v="7"/>
    <x v="1"/>
    <x v="1"/>
    <x v="0"/>
    <n v="3896.25"/>
  </r>
  <r>
    <n v="439"/>
    <n v="58"/>
    <x v="4"/>
    <x v="1"/>
    <x v="1"/>
    <x v="0"/>
    <n v="2634.4"/>
  </r>
  <r>
    <n v="440"/>
    <n v="25"/>
    <x v="6"/>
    <x v="0"/>
    <x v="2"/>
    <x v="0"/>
    <n v="6241.32"/>
  </r>
  <r>
    <n v="442"/>
    <n v="90"/>
    <x v="7"/>
    <x v="1"/>
    <x v="3"/>
    <x v="0"/>
    <n v="5843.76"/>
  </r>
  <r>
    <n v="443"/>
    <n v="69"/>
    <x v="1"/>
    <x v="0"/>
    <x v="2"/>
    <x v="0"/>
    <n v="5884.92"/>
  </r>
  <r>
    <n v="445"/>
    <n v="57"/>
    <x v="0"/>
    <x v="0"/>
    <x v="2"/>
    <x v="1"/>
    <n v="6278.71"/>
  </r>
  <r>
    <n v="447"/>
    <n v="82"/>
    <x v="3"/>
    <x v="0"/>
    <x v="0"/>
    <x v="0"/>
    <n v="4702.3599999999997"/>
  </r>
  <r>
    <n v="448"/>
    <n v="90"/>
    <x v="7"/>
    <x v="0"/>
    <x v="3"/>
    <x v="1"/>
    <n v="5224.92"/>
  </r>
  <r>
    <n v="449"/>
    <n v="24"/>
    <x v="6"/>
    <x v="0"/>
    <x v="1"/>
    <x v="0"/>
    <n v="6449.35"/>
  </r>
  <r>
    <n v="450"/>
    <n v="46"/>
    <x v="5"/>
    <x v="0"/>
    <x v="2"/>
    <x v="0"/>
    <n v="2625.02"/>
  </r>
  <r>
    <n v="451"/>
    <n v="37"/>
    <x v="2"/>
    <x v="1"/>
    <x v="0"/>
    <x v="0"/>
    <n v="4000.79"/>
  </r>
  <r>
    <n v="452"/>
    <n v="24"/>
    <x v="6"/>
    <x v="1"/>
    <x v="0"/>
    <x v="0"/>
    <n v="2852.71"/>
  </r>
  <r>
    <n v="453"/>
    <n v="62"/>
    <x v="4"/>
    <x v="1"/>
    <x v="3"/>
    <x v="1"/>
    <n v="7114.48"/>
  </r>
  <r>
    <n v="454"/>
    <n v="42"/>
    <x v="5"/>
    <x v="1"/>
    <x v="0"/>
    <x v="0"/>
    <n v="7558.14"/>
  </r>
  <r>
    <n v="455"/>
    <n v="30"/>
    <x v="2"/>
    <x v="1"/>
    <x v="0"/>
    <x v="1"/>
    <n v="6575.35"/>
  </r>
  <r>
    <n v="457"/>
    <n v="58"/>
    <x v="4"/>
    <x v="0"/>
    <x v="3"/>
    <x v="0"/>
    <n v="5903.9"/>
  </r>
  <r>
    <n v="458"/>
    <n v="29"/>
    <x v="2"/>
    <x v="1"/>
    <x v="1"/>
    <x v="0"/>
    <n v="7300.89"/>
  </r>
  <r>
    <n v="459"/>
    <n v="25"/>
    <x v="6"/>
    <x v="1"/>
    <x v="0"/>
    <x v="1"/>
    <n v="5335.88"/>
  </r>
  <r>
    <n v="460"/>
    <n v="88"/>
    <x v="7"/>
    <x v="0"/>
    <x v="2"/>
    <x v="0"/>
    <n v="3867.78"/>
  </r>
  <r>
    <n v="461"/>
    <n v="32"/>
    <x v="2"/>
    <x v="0"/>
    <x v="0"/>
    <x v="0"/>
    <n v="2827.76"/>
  </r>
  <r>
    <n v="462"/>
    <n v="66"/>
    <x v="4"/>
    <x v="1"/>
    <x v="3"/>
    <x v="1"/>
    <n v="3669.39"/>
  </r>
  <r>
    <n v="463"/>
    <n v="56"/>
    <x v="0"/>
    <x v="1"/>
    <x v="2"/>
    <x v="1"/>
    <n v="6429.69"/>
  </r>
  <r>
    <n v="464"/>
    <n v="52"/>
    <x v="0"/>
    <x v="0"/>
    <x v="3"/>
    <x v="0"/>
    <n v="4136.67"/>
  </r>
  <r>
    <n v="465"/>
    <n v="23"/>
    <x v="6"/>
    <x v="0"/>
    <x v="0"/>
    <x v="0"/>
    <n v="5455.22"/>
  </r>
  <r>
    <n v="466"/>
    <n v="88"/>
    <x v="7"/>
    <x v="1"/>
    <x v="2"/>
    <x v="1"/>
    <n v="7589.89"/>
  </r>
  <r>
    <n v="467"/>
    <n v="21"/>
    <x v="6"/>
    <x v="1"/>
    <x v="1"/>
    <x v="0"/>
    <n v="6156.66"/>
  </r>
  <r>
    <n v="468"/>
    <n v="65"/>
    <x v="4"/>
    <x v="1"/>
    <x v="3"/>
    <x v="1"/>
    <n v="7729.34"/>
  </r>
  <r>
    <n v="469"/>
    <n v="25"/>
    <x v="6"/>
    <x v="1"/>
    <x v="3"/>
    <x v="1"/>
    <n v="1596.84"/>
  </r>
  <r>
    <n v="470"/>
    <n v="70"/>
    <x v="1"/>
    <x v="1"/>
    <x v="0"/>
    <x v="0"/>
    <n v="4438.6400000000003"/>
  </r>
  <r>
    <n v="471"/>
    <n v="84"/>
    <x v="3"/>
    <x v="0"/>
    <x v="3"/>
    <x v="1"/>
    <n v="5130.13"/>
  </r>
  <r>
    <n v="472"/>
    <n v="70"/>
    <x v="1"/>
    <x v="0"/>
    <x v="1"/>
    <x v="0"/>
    <n v="6157.17"/>
  </r>
  <r>
    <n v="473"/>
    <n v="31"/>
    <x v="2"/>
    <x v="1"/>
    <x v="1"/>
    <x v="1"/>
    <n v="2661.58"/>
  </r>
  <r>
    <n v="474"/>
    <n v="45"/>
    <x v="5"/>
    <x v="1"/>
    <x v="1"/>
    <x v="0"/>
    <n v="5296.3053333333346"/>
  </r>
  <r>
    <n v="475"/>
    <n v="23"/>
    <x v="6"/>
    <x v="0"/>
    <x v="2"/>
    <x v="0"/>
    <n v="5614.78"/>
  </r>
  <r>
    <n v="476"/>
    <n v="26"/>
    <x v="6"/>
    <x v="1"/>
    <x v="1"/>
    <x v="0"/>
    <n v="5527.61"/>
  </r>
  <r>
    <n v="477"/>
    <n v="50"/>
    <x v="0"/>
    <x v="1"/>
    <x v="1"/>
    <x v="0"/>
    <n v="6016.96"/>
  </r>
  <r>
    <n v="478"/>
    <n v="63"/>
    <x v="4"/>
    <x v="1"/>
    <x v="0"/>
    <x v="0"/>
    <n v="4767.28"/>
  </r>
  <r>
    <n v="479"/>
    <n v="81"/>
    <x v="3"/>
    <x v="1"/>
    <x v="1"/>
    <x v="1"/>
    <n v="6851.09"/>
  </r>
  <r>
    <n v="480"/>
    <n v="36"/>
    <x v="2"/>
    <x v="1"/>
    <x v="3"/>
    <x v="0"/>
    <n v="6296.45"/>
  </r>
  <r>
    <n v="481"/>
    <n v="18"/>
    <x v="6"/>
    <x v="0"/>
    <x v="3"/>
    <x v="0"/>
    <n v="4699.58"/>
  </r>
  <r>
    <n v="482"/>
    <n v="69"/>
    <x v="1"/>
    <x v="0"/>
    <x v="1"/>
    <x v="0"/>
    <n v="7080.75"/>
  </r>
  <r>
    <n v="483"/>
    <n v="85"/>
    <x v="3"/>
    <x v="1"/>
    <x v="2"/>
    <x v="1"/>
    <n v="5585.11"/>
  </r>
  <r>
    <n v="484"/>
    <n v="22"/>
    <x v="6"/>
    <x v="1"/>
    <x v="0"/>
    <x v="1"/>
    <n v="6337.5"/>
  </r>
  <r>
    <n v="485"/>
    <n v="36"/>
    <x v="2"/>
    <x v="1"/>
    <x v="2"/>
    <x v="0"/>
    <n v="3811.64"/>
  </r>
  <r>
    <n v="486"/>
    <n v="52"/>
    <x v="0"/>
    <x v="0"/>
    <x v="1"/>
    <x v="0"/>
    <n v="8160.86"/>
  </r>
  <r>
    <n v="487"/>
    <n v="50"/>
    <x v="0"/>
    <x v="0"/>
    <x v="0"/>
    <x v="1"/>
    <n v="4992.0200000000004"/>
  </r>
  <r>
    <n v="488"/>
    <n v="86"/>
    <x v="3"/>
    <x v="0"/>
    <x v="0"/>
    <x v="0"/>
    <n v="6695.68"/>
  </r>
  <r>
    <n v="489"/>
    <n v="78"/>
    <x v="3"/>
    <x v="1"/>
    <x v="1"/>
    <x v="0"/>
    <n v="4799.76"/>
  </r>
  <r>
    <n v="490"/>
    <n v="40"/>
    <x v="5"/>
    <x v="1"/>
    <x v="3"/>
    <x v="0"/>
    <n v="4440.74"/>
  </r>
  <r>
    <n v="491"/>
    <n v="58"/>
    <x v="4"/>
    <x v="0"/>
    <x v="2"/>
    <x v="1"/>
    <n v="6568.87"/>
  </r>
  <r>
    <n v="492"/>
    <n v="80"/>
    <x v="3"/>
    <x v="1"/>
    <x v="2"/>
    <x v="0"/>
    <n v="1830.76"/>
  </r>
  <r>
    <n v="493"/>
    <n v="66"/>
    <x v="4"/>
    <x v="0"/>
    <x v="0"/>
    <x v="0"/>
    <n v="5956.73"/>
  </r>
  <r>
    <n v="494"/>
    <n v="86"/>
    <x v="3"/>
    <x v="1"/>
    <x v="3"/>
    <x v="1"/>
    <n v="5787.13"/>
  </r>
  <r>
    <n v="496"/>
    <n v="19"/>
    <x v="6"/>
    <x v="1"/>
    <x v="3"/>
    <x v="1"/>
    <n v="5736.75"/>
  </r>
  <r>
    <n v="498"/>
    <n v="21"/>
    <x v="6"/>
    <x v="0"/>
    <x v="1"/>
    <x v="1"/>
    <n v="6319.6"/>
  </r>
  <r>
    <n v="499"/>
    <n v="89"/>
    <x v="7"/>
    <x v="1"/>
    <x v="1"/>
    <x v="0"/>
    <n v="4092.17"/>
  </r>
  <r>
    <n v="500"/>
    <n v="82"/>
    <x v="3"/>
    <x v="1"/>
    <x v="1"/>
    <x v="0"/>
    <n v="361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50D4E-DF78-4B69-8B5F-0617EB6E8875}" name="PivotTable3" cacheId="177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2:Q22" firstHeaderRow="1" firstDataRow="2" firstDataCol="1"/>
  <pivotFields count="8">
    <pivotField showAll="0"/>
    <pivotField axis="axisRow" showAll="0">
      <items count="11">
        <item x="0"/>
        <item x="1"/>
        <item x="2"/>
        <item x="3"/>
        <item x="4"/>
        <item x="5"/>
        <item x="6"/>
        <item x="7"/>
        <item x="8"/>
        <item x="9"/>
        <item t="default"/>
      </items>
    </pivotField>
    <pivotField showAll="0"/>
    <pivotField axis="axisCol" showAll="0">
      <items count="5">
        <item x="0"/>
        <item x="1"/>
        <item x="3"/>
        <item x="2"/>
        <item t="default"/>
      </items>
    </pivotField>
    <pivotField showAll="0"/>
    <pivotField showAll="0"/>
    <pivotField showAll="0"/>
    <pivotField dataField="1" showAll="0"/>
  </pivotFields>
  <rowFields count="1">
    <field x="1"/>
  </rowFields>
  <rowItems count="9">
    <i>
      <x v="1"/>
    </i>
    <i>
      <x v="2"/>
    </i>
    <i>
      <x v="3"/>
    </i>
    <i>
      <x v="4"/>
    </i>
    <i>
      <x v="5"/>
    </i>
    <i>
      <x v="6"/>
    </i>
    <i>
      <x v="7"/>
    </i>
    <i>
      <x v="8"/>
    </i>
    <i t="grand">
      <x/>
    </i>
  </rowItems>
  <colFields count="1">
    <field x="3"/>
  </colFields>
  <colItems count="5">
    <i>
      <x/>
    </i>
    <i>
      <x v="1"/>
    </i>
    <i>
      <x v="2"/>
    </i>
    <i>
      <x v="3"/>
    </i>
    <i t="grand">
      <x/>
    </i>
  </colItems>
  <dataFields count="1">
    <dataField name="Average of FinalClaimAmount" fld="7" subtotal="average" baseField="1" baseItem="0"/>
  </dataFields>
  <pivotTableStyleInfo name="PivotStyleMedium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A4F436-FAF3-495E-B08A-0C8EC34E9A13}" name="PivotTable7"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120:R123" firstHeaderRow="1" firstDataRow="1" firstDataCol="1" rowPageCount="3" colPageCount="1"/>
  <pivotFields count="7">
    <pivotField showAll="0"/>
    <pivotField showAll="0"/>
    <pivotField axis="axisPage" showAll="0">
      <items count="9">
        <item x="6"/>
        <item x="2"/>
        <item x="5"/>
        <item x="0"/>
        <item x="4"/>
        <item x="1"/>
        <item x="3"/>
        <item x="7"/>
        <item t="default"/>
      </items>
    </pivotField>
    <pivotField axis="axisRow" showAll="0">
      <items count="3">
        <item x="0"/>
        <item x="1"/>
        <item t="default"/>
      </items>
    </pivotField>
    <pivotField axis="axisPage" dataField="1" showAll="0">
      <items count="5">
        <item x="0"/>
        <item x="1"/>
        <item x="3"/>
        <item x="2"/>
        <item t="default"/>
      </items>
    </pivotField>
    <pivotField axis="axisPage" showAll="0">
      <items count="3">
        <item x="1"/>
        <item x="0"/>
        <item t="default"/>
      </items>
    </pivotField>
    <pivotField numFmtId="2" showAll="0"/>
  </pivotFields>
  <rowFields count="1">
    <field x="3"/>
  </rowFields>
  <rowItems count="3">
    <i>
      <x/>
    </i>
    <i>
      <x v="1"/>
    </i>
    <i t="grand">
      <x/>
    </i>
  </rowItems>
  <colItems count="1">
    <i/>
  </colItems>
  <pageFields count="3">
    <pageField fld="4" hier="-1"/>
    <pageField fld="2" hier="-1"/>
    <pageField fld="5" hier="-1"/>
  </pageFields>
  <dataFields count="1">
    <dataField name="Count of DiseaseCategory" fld="4"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3" count="1" selected="0">
            <x v="0"/>
          </reference>
        </references>
      </pivotArea>
    </chartFormat>
    <chartFormat chart="6" format="5">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B1FAB-1380-430C-A57E-947AF8BFD4D8}" name="PivotTable4"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Class">
  <location ref="F72:G81" firstHeaderRow="1" firstDataRow="1" firstDataCol="1" rowPageCount="3" colPageCount="1"/>
  <pivotFields count="7">
    <pivotField showAll="0"/>
    <pivotField showAll="0"/>
    <pivotField axis="axisRow" showAll="0">
      <items count="9">
        <item x="6"/>
        <item x="2"/>
        <item x="5"/>
        <item x="0"/>
        <item x="4"/>
        <item x="1"/>
        <item x="3"/>
        <item x="7"/>
        <item t="default"/>
      </items>
    </pivotField>
    <pivotField axis="axisPage" showAll="0">
      <items count="3">
        <item x="0"/>
        <item x="1"/>
        <item t="default"/>
      </items>
    </pivotField>
    <pivotField name="Disease" axis="axisPage" dataField="1" showAll="0">
      <items count="5">
        <item x="0"/>
        <item x="1"/>
        <item x="3"/>
        <item x="2"/>
        <item t="default"/>
      </items>
    </pivotField>
    <pivotField axis="axisPage" showAll="0">
      <items count="3">
        <item x="1"/>
        <item x="0"/>
        <item t="default"/>
      </items>
    </pivotField>
    <pivotField numFmtId="2" showAll="0"/>
  </pivotFields>
  <rowFields count="1">
    <field x="2"/>
  </rowFields>
  <rowItems count="9">
    <i>
      <x/>
    </i>
    <i>
      <x v="1"/>
    </i>
    <i>
      <x v="2"/>
    </i>
    <i>
      <x v="3"/>
    </i>
    <i>
      <x v="4"/>
    </i>
    <i>
      <x v="5"/>
    </i>
    <i>
      <x v="6"/>
    </i>
    <i>
      <x v="7"/>
    </i>
    <i t="grand">
      <x/>
    </i>
  </rowItems>
  <colItems count="1">
    <i/>
  </colItems>
  <pageFields count="3">
    <pageField fld="4" item="0" hier="-1"/>
    <pageField fld="3" hier="-1"/>
    <pageField fld="5" hier="-1"/>
  </pageFields>
  <dataFields count="1">
    <dataField name="Count of Cases" fld="4" subtotal="count" baseField="2"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78C7C-6B6C-45E8-9421-3DF4FDFA05D7}" name="PivotTable9"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38:R147" firstHeaderRow="1" firstDataRow="1" firstDataCol="1" rowPageCount="3" colPageCount="1"/>
  <pivotFields count="7">
    <pivotField showAll="0"/>
    <pivotField showAll="0"/>
    <pivotField axis="axisRow" showAll="0">
      <items count="9">
        <item x="6"/>
        <item x="2"/>
        <item x="5"/>
        <item x="0"/>
        <item x="4"/>
        <item x="1"/>
        <item x="3"/>
        <item x="7"/>
        <item t="default"/>
      </items>
    </pivotField>
    <pivotField axis="axisPage" showAll="0">
      <items count="3">
        <item x="0"/>
        <item x="1"/>
        <item t="default"/>
      </items>
    </pivotField>
    <pivotField axis="axisPage" dataField="1" showAll="0">
      <items count="5">
        <item x="0"/>
        <item x="1"/>
        <item x="3"/>
        <item x="2"/>
        <item t="default"/>
      </items>
    </pivotField>
    <pivotField axis="axisPage" showAll="0">
      <items count="3">
        <item x="1"/>
        <item x="0"/>
        <item t="default"/>
      </items>
    </pivotField>
    <pivotField numFmtId="2" showAll="0"/>
  </pivotFields>
  <rowFields count="1">
    <field x="2"/>
  </rowFields>
  <rowItems count="9">
    <i>
      <x/>
    </i>
    <i>
      <x v="1"/>
    </i>
    <i>
      <x v="2"/>
    </i>
    <i>
      <x v="3"/>
    </i>
    <i>
      <x v="4"/>
    </i>
    <i>
      <x v="5"/>
    </i>
    <i>
      <x v="6"/>
    </i>
    <i>
      <x v="7"/>
    </i>
    <i t="grand">
      <x/>
    </i>
  </rowItems>
  <colItems count="1">
    <i/>
  </colItems>
  <pageFields count="3">
    <pageField fld="4" hier="-1"/>
    <pageField fld="3" hier="-1"/>
    <pageField fld="5" hier="-1"/>
  </pageFields>
  <dataFields count="1">
    <dataField name="Count of Disease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D3558-2BF4-4B91-974E-64DF66636B96}" name="PivotTable3"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52:R57" firstHeaderRow="1" firstDataRow="1" firstDataCol="1" rowPageCount="3" colPageCount="1"/>
  <pivotFields count="7">
    <pivotField showAll="0"/>
    <pivotField showAll="0"/>
    <pivotField axis="axisRow" showAll="0">
      <items count="9">
        <item h="1" x="6"/>
        <item h="1" x="2"/>
        <item h="1" x="5"/>
        <item h="1" x="0"/>
        <item x="4"/>
        <item x="1"/>
        <item x="3"/>
        <item x="7"/>
        <item t="default"/>
      </items>
    </pivotField>
    <pivotField axis="axisPage" showAll="0">
      <items count="3">
        <item x="0"/>
        <item x="1"/>
        <item t="default"/>
      </items>
    </pivotField>
    <pivotField axis="axisPage" dataField="1" multipleItemSelectionAllowed="1" showAll="0">
      <items count="5">
        <item h="1" x="0"/>
        <item x="1"/>
        <item x="3"/>
        <item x="2"/>
        <item t="default"/>
      </items>
    </pivotField>
    <pivotField axis="axisPage" showAll="0">
      <items count="3">
        <item x="1"/>
        <item x="0"/>
        <item t="default"/>
      </items>
    </pivotField>
    <pivotField numFmtId="2" showAll="0"/>
  </pivotFields>
  <rowFields count="1">
    <field x="2"/>
  </rowFields>
  <rowItems count="5">
    <i>
      <x v="4"/>
    </i>
    <i>
      <x v="5"/>
    </i>
    <i>
      <x v="6"/>
    </i>
    <i>
      <x v="7"/>
    </i>
    <i t="grand">
      <x/>
    </i>
  </rowItems>
  <colItems count="1">
    <i/>
  </colItems>
  <pageFields count="3">
    <pageField fld="4" hier="-1"/>
    <pageField fld="3" hier="-1"/>
    <pageField fld="5" hier="-1"/>
  </pageFields>
  <dataFields count="1">
    <dataField name="Count of DiseaseCategory" fld="4"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43E1B8-B10B-4F97-8026-6D9405F3B265}" name="PivotTable8"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8:C147" firstHeaderRow="1" firstDataRow="1" firstDataCol="1" rowPageCount="3" colPageCount="1"/>
  <pivotFields count="7">
    <pivotField showAll="0"/>
    <pivotField showAll="0"/>
    <pivotField axis="axisRow" showAll="0">
      <items count="9">
        <item x="6"/>
        <item x="2"/>
        <item x="5"/>
        <item x="0"/>
        <item x="4"/>
        <item x="1"/>
        <item x="3"/>
        <item x="7"/>
        <item t="default"/>
      </items>
    </pivotField>
    <pivotField axis="axisPage" showAll="0">
      <items count="3">
        <item x="0"/>
        <item x="1"/>
        <item t="default"/>
      </items>
    </pivotField>
    <pivotField axis="axisPage" showAll="0">
      <items count="5">
        <item x="0"/>
        <item x="1"/>
        <item x="3"/>
        <item x="2"/>
        <item t="default"/>
      </items>
    </pivotField>
    <pivotField axis="axisPage" showAll="0">
      <items count="3">
        <item x="1"/>
        <item x="0"/>
        <item t="default"/>
      </items>
    </pivotField>
    <pivotField dataField="1" numFmtId="2" showAll="0"/>
  </pivotFields>
  <rowFields count="1">
    <field x="2"/>
  </rowFields>
  <rowItems count="9">
    <i>
      <x/>
    </i>
    <i>
      <x v="1"/>
    </i>
    <i>
      <x v="2"/>
    </i>
    <i>
      <x v="3"/>
    </i>
    <i>
      <x v="4"/>
    </i>
    <i>
      <x v="5"/>
    </i>
    <i>
      <x v="6"/>
    </i>
    <i>
      <x v="7"/>
    </i>
    <i t="grand">
      <x/>
    </i>
  </rowItems>
  <colItems count="1">
    <i/>
  </colItems>
  <pageFields count="3">
    <pageField fld="4" hier="-1"/>
    <pageField fld="3" hier="-1"/>
    <pageField fld="5" hier="-1"/>
  </pageFields>
  <dataFields count="1">
    <dataField name="Average of Final Claim Amount" fld="6" subtotal="average" baseField="2" baseItem="5"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305E7E-6874-464B-AEF3-7092B1E3C512}" name="PivotTable1"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3:C42" firstHeaderRow="1" firstDataRow="1" firstDataCol="1" rowPageCount="3" colPageCount="1"/>
  <pivotFields count="7">
    <pivotField showAll="0"/>
    <pivotField showAll="0"/>
    <pivotField axis="axisRow" showAll="0">
      <items count="9">
        <item x="6"/>
        <item x="2"/>
        <item x="5"/>
        <item x="0"/>
        <item x="4"/>
        <item x="1"/>
        <item x="3"/>
        <item x="7"/>
        <item t="default"/>
      </items>
    </pivotField>
    <pivotField axis="axisPage" showAll="0">
      <items count="3">
        <item x="0"/>
        <item x="1"/>
        <item t="default"/>
      </items>
    </pivotField>
    <pivotField axis="axisPage" dataField="1" showAll="0">
      <items count="5">
        <item x="0"/>
        <item x="1"/>
        <item x="3"/>
        <item x="2"/>
        <item t="default"/>
      </items>
    </pivotField>
    <pivotField axis="axisPage" showAll="0">
      <items count="3">
        <item x="1"/>
        <item x="0"/>
        <item t="default"/>
      </items>
    </pivotField>
    <pivotField numFmtId="2" showAll="0"/>
  </pivotFields>
  <rowFields count="1">
    <field x="2"/>
  </rowFields>
  <rowItems count="9">
    <i>
      <x/>
    </i>
    <i>
      <x v="1"/>
    </i>
    <i>
      <x v="2"/>
    </i>
    <i>
      <x v="3"/>
    </i>
    <i>
      <x v="4"/>
    </i>
    <i>
      <x v="5"/>
    </i>
    <i>
      <x v="6"/>
    </i>
    <i>
      <x v="7"/>
    </i>
    <i t="grand">
      <x/>
    </i>
  </rowItems>
  <colItems count="1">
    <i/>
  </colItems>
  <pageFields count="3">
    <pageField fld="4" hier="-1"/>
    <pageField fld="3" hier="-1"/>
    <pageField fld="5" hier="-1"/>
  </pageFields>
  <dataFields count="1">
    <dataField name="Count of Disease Cases" fld="4" subtotal="count" baseField="2" baseItem="0"/>
  </dataFields>
  <formats count="4">
    <format dxfId="6">
      <pivotArea collapsedLevelsAreSubtotals="1" fieldPosition="0">
        <references count="1">
          <reference field="2" count="3">
            <x v="2"/>
            <x v="3"/>
            <x v="4"/>
          </reference>
        </references>
      </pivotArea>
    </format>
    <format dxfId="7">
      <pivotArea dataOnly="0" labelOnly="1" fieldPosition="0">
        <references count="1">
          <reference field="2" count="3">
            <x v="2"/>
            <x v="3"/>
            <x v="4"/>
          </reference>
        </references>
      </pivotArea>
    </format>
    <format dxfId="8">
      <pivotArea collapsedLevelsAreSubtotals="1" fieldPosition="0">
        <references count="1">
          <reference field="2" count="3">
            <x v="2"/>
            <x v="3"/>
            <x v="4"/>
          </reference>
        </references>
      </pivotArea>
    </format>
    <format dxfId="9">
      <pivotArea dataOnly="0" labelOnly="1" fieldPosition="0">
        <references count="1">
          <reference field="2" count="3">
            <x v="2"/>
            <x v="3"/>
            <x v="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FED0CE-A051-4CD0-A8B6-0B16DE25DCA6}" name="PivotTable6"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colHeaderCaption="Disease Category">
  <location ref="B120:C123" firstHeaderRow="1" firstDataRow="1" firstDataCol="1" rowPageCount="3" colPageCount="1"/>
  <pivotFields count="7">
    <pivotField showAll="0"/>
    <pivotField showAll="0"/>
    <pivotField axis="axisPage" showAll="0">
      <items count="9">
        <item x="6"/>
        <item x="2"/>
        <item x="5"/>
        <item x="0"/>
        <item x="4"/>
        <item x="1"/>
        <item x="3"/>
        <item x="7"/>
        <item t="default"/>
      </items>
    </pivotField>
    <pivotField axis="axisRow" showAll="0">
      <items count="3">
        <item x="0"/>
        <item x="1"/>
        <item t="default"/>
      </items>
    </pivotField>
    <pivotField axis="axisPage" showAll="0">
      <items count="5">
        <item x="0"/>
        <item x="1"/>
        <item x="3"/>
        <item x="2"/>
        <item t="default"/>
      </items>
    </pivotField>
    <pivotField axis="axisPage" showAll="0">
      <items count="3">
        <item x="1"/>
        <item x="0"/>
        <item t="default"/>
      </items>
    </pivotField>
    <pivotField dataField="1" numFmtId="2" showAll="0"/>
  </pivotFields>
  <rowFields count="1">
    <field x="3"/>
  </rowFields>
  <rowItems count="3">
    <i>
      <x/>
    </i>
    <i>
      <x v="1"/>
    </i>
    <i t="grand">
      <x/>
    </i>
  </rowItems>
  <colItems count="1">
    <i/>
  </colItems>
  <pageFields count="3">
    <pageField fld="4" hier="-1"/>
    <pageField fld="2" hier="-1"/>
    <pageField fld="5" hier="-1"/>
  </pageFields>
  <dataFields count="1">
    <dataField name="Average of Claim Amount" fld="6" subtotal="average" baseField="3"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2BB1A8-3633-4091-B51D-A5BCA0891D33}" name="PivotTable5"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01:C110" firstHeaderRow="1" firstDataRow="1" firstDataCol="1" rowPageCount="3" colPageCount="1"/>
  <pivotFields count="7">
    <pivotField showAll="0"/>
    <pivotField showAll="0"/>
    <pivotField axis="axisRow" showAll="0">
      <items count="9">
        <item x="6"/>
        <item x="2"/>
        <item x="5"/>
        <item x="0"/>
        <item x="4"/>
        <item x="1"/>
        <item x="3"/>
        <item x="7"/>
        <item t="default"/>
      </items>
    </pivotField>
    <pivotField axis="axisPage" showAll="0">
      <items count="3">
        <item x="0"/>
        <item x="1"/>
        <item t="default"/>
      </items>
    </pivotField>
    <pivotField axis="axisPage" showAll="0">
      <items count="5">
        <item x="0"/>
        <item x="1"/>
        <item x="3"/>
        <item x="2"/>
        <item t="default"/>
      </items>
    </pivotField>
    <pivotField axis="axisPage" showAll="0">
      <items count="3">
        <item x="1"/>
        <item x="0"/>
        <item t="default"/>
      </items>
    </pivotField>
    <pivotField dataField="1" numFmtId="2" showAll="0"/>
  </pivotFields>
  <rowFields count="1">
    <field x="2"/>
  </rowFields>
  <rowItems count="9">
    <i>
      <x/>
    </i>
    <i>
      <x v="1"/>
    </i>
    <i>
      <x v="2"/>
    </i>
    <i>
      <x v="3"/>
    </i>
    <i>
      <x v="4"/>
    </i>
    <i>
      <x v="5"/>
    </i>
    <i>
      <x v="6"/>
    </i>
    <i>
      <x v="7"/>
    </i>
    <i t="grand">
      <x/>
    </i>
  </rowItems>
  <colItems count="1">
    <i/>
  </colItems>
  <pageFields count="3">
    <pageField fld="4" hier="-1"/>
    <pageField fld="3" hier="-1"/>
    <pageField fld="5" hier="-1"/>
  </pageFields>
  <dataFields count="1">
    <dataField name="Average of Claim Amount" fld="6" subtotal="average"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ADCFC2-4139-4B68-B0B4-46131F425BBF}" name="PivotTable2" cacheId="177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2:C57" firstHeaderRow="1" firstDataRow="1" firstDataCol="1" rowPageCount="3" colPageCount="1"/>
  <pivotFields count="7">
    <pivotField showAll="0"/>
    <pivotField showAll="0"/>
    <pivotField axis="axisRow" showAll="0">
      <items count="9">
        <item x="6"/>
        <item x="2"/>
        <item x="5"/>
        <item x="0"/>
        <item h="1" x="4"/>
        <item h="1" x="1"/>
        <item h="1" x="3"/>
        <item h="1" x="7"/>
        <item t="default"/>
      </items>
    </pivotField>
    <pivotField axis="axisPage" showAll="0">
      <items count="3">
        <item x="0"/>
        <item x="1"/>
        <item t="default"/>
      </items>
    </pivotField>
    <pivotField axis="axisPage" dataField="1" multipleItemSelectionAllowed="1" showAll="0">
      <items count="5">
        <item h="1" x="0"/>
        <item x="1"/>
        <item x="3"/>
        <item x="2"/>
        <item t="default"/>
      </items>
    </pivotField>
    <pivotField axis="axisPage" showAll="0">
      <items count="3">
        <item x="1"/>
        <item x="0"/>
        <item t="default"/>
      </items>
    </pivotField>
    <pivotField numFmtId="2" showAll="0"/>
  </pivotFields>
  <rowFields count="1">
    <field x="2"/>
  </rowFields>
  <rowItems count="5">
    <i>
      <x/>
    </i>
    <i>
      <x v="1"/>
    </i>
    <i>
      <x v="2"/>
    </i>
    <i>
      <x v="3"/>
    </i>
    <i t="grand">
      <x/>
    </i>
  </rowItems>
  <colItems count="1">
    <i/>
  </colItems>
  <pageFields count="3">
    <pageField fld="4" hier="-1"/>
    <pageField fld="3" hier="-1"/>
    <pageField fld="5" hier="-1"/>
  </pageFields>
  <dataFields count="1">
    <dataField name="Count of DiseaseCategory" fld="4"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2.xml"/><Relationship Id="rId5" Type="http://schemas.openxmlformats.org/officeDocument/2006/relationships/pivotTable" Target="../pivotTables/pivotTable6.xml"/><Relationship Id="rId10" Type="http://schemas.openxmlformats.org/officeDocument/2006/relationships/hyperlink" Target="https://www.statista.com/statistics/710767/irish-population-by-age/" TargetMode="Externa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workbookViewId="0">
      <selection activeCell="J19" sqref="J19"/>
    </sheetView>
  </sheetViews>
  <sheetFormatPr defaultRowHeight="14.45"/>
  <sheetData>
    <row r="1" spans="1:6" s="1" customFormat="1">
      <c r="A1" s="1" t="s">
        <v>0</v>
      </c>
      <c r="B1" s="1" t="s">
        <v>1</v>
      </c>
      <c r="C1" s="1" t="s">
        <v>2</v>
      </c>
      <c r="D1" s="1" t="s">
        <v>3</v>
      </c>
      <c r="E1" s="1" t="s">
        <v>4</v>
      </c>
      <c r="F1" s="1" t="s">
        <v>5</v>
      </c>
    </row>
    <row r="2" spans="1:6">
      <c r="A2">
        <v>1</v>
      </c>
      <c r="B2">
        <v>48</v>
      </c>
      <c r="C2" t="s">
        <v>6</v>
      </c>
      <c r="D2" t="s">
        <v>7</v>
      </c>
      <c r="E2">
        <v>7098.1732531186553</v>
      </c>
      <c r="F2" t="s">
        <v>8</v>
      </c>
    </row>
    <row r="3" spans="1:6">
      <c r="A3">
        <v>2</v>
      </c>
      <c r="B3">
        <v>68</v>
      </c>
      <c r="C3" t="s">
        <v>9</v>
      </c>
      <c r="D3" t="s">
        <v>10</v>
      </c>
      <c r="E3">
        <v>4280.0497641138872</v>
      </c>
      <c r="F3" t="s">
        <v>8</v>
      </c>
    </row>
    <row r="4" spans="1:6">
      <c r="A4">
        <v>3</v>
      </c>
      <c r="B4">
        <v>31</v>
      </c>
      <c r="C4" t="s">
        <v>9</v>
      </c>
      <c r="D4" t="s">
        <v>11</v>
      </c>
      <c r="E4">
        <v>1628.1670909225199</v>
      </c>
      <c r="F4" t="s">
        <v>12</v>
      </c>
    </row>
    <row r="5" spans="1:6">
      <c r="A5">
        <v>4</v>
      </c>
      <c r="B5">
        <v>84</v>
      </c>
      <c r="C5" t="s">
        <v>9</v>
      </c>
      <c r="D5" t="s">
        <v>10</v>
      </c>
      <c r="E5">
        <v>3310.8331429280929</v>
      </c>
      <c r="F5" t="s">
        <v>8</v>
      </c>
    </row>
    <row r="6" spans="1:6">
      <c r="A6">
        <v>5</v>
      </c>
      <c r="B6">
        <v>59</v>
      </c>
      <c r="C6" t="s">
        <v>9</v>
      </c>
      <c r="D6" t="s">
        <v>10</v>
      </c>
      <c r="E6">
        <v>4084.4789335189839</v>
      </c>
      <c r="F6" t="s">
        <v>8</v>
      </c>
    </row>
    <row r="7" spans="1:6">
      <c r="A7">
        <v>6</v>
      </c>
      <c r="B7">
        <v>67</v>
      </c>
      <c r="C7" t="s">
        <v>9</v>
      </c>
      <c r="D7" t="s">
        <v>10</v>
      </c>
      <c r="E7">
        <v>5207.276008456608</v>
      </c>
      <c r="F7" t="s">
        <v>12</v>
      </c>
    </row>
    <row r="8" spans="1:6">
      <c r="A8">
        <v>7</v>
      </c>
      <c r="C8" t="s">
        <v>9</v>
      </c>
      <c r="D8" t="s">
        <v>11</v>
      </c>
      <c r="E8">
        <v>3674.7854485983712</v>
      </c>
      <c r="F8" t="s">
        <v>12</v>
      </c>
    </row>
    <row r="9" spans="1:6">
      <c r="A9">
        <v>8</v>
      </c>
      <c r="B9">
        <v>31</v>
      </c>
      <c r="C9" t="s">
        <v>6</v>
      </c>
      <c r="D9" t="s">
        <v>13</v>
      </c>
      <c r="E9">
        <v>9013.3613816637808</v>
      </c>
      <c r="F9" t="s">
        <v>8</v>
      </c>
    </row>
    <row r="10" spans="1:6">
      <c r="A10">
        <v>9</v>
      </c>
      <c r="B10">
        <v>42</v>
      </c>
      <c r="C10" t="s">
        <v>6</v>
      </c>
      <c r="D10" t="s">
        <v>10</v>
      </c>
      <c r="E10">
        <v>4455.4649311632984</v>
      </c>
      <c r="F10" t="s">
        <v>8</v>
      </c>
    </row>
    <row r="11" spans="1:6">
      <c r="A11">
        <v>10</v>
      </c>
      <c r="B11">
        <v>86</v>
      </c>
      <c r="C11" t="s">
        <v>9</v>
      </c>
      <c r="D11" t="s">
        <v>11</v>
      </c>
      <c r="E11">
        <v>2572.1110595209811</v>
      </c>
      <c r="F11" t="s">
        <v>12</v>
      </c>
    </row>
    <row r="12" spans="1:6">
      <c r="A12">
        <v>11</v>
      </c>
      <c r="B12">
        <v>74</v>
      </c>
      <c r="C12" t="s">
        <v>9</v>
      </c>
      <c r="D12" t="s">
        <v>11</v>
      </c>
      <c r="E12">
        <v>4717.4764854349733</v>
      </c>
      <c r="F12" t="s">
        <v>8</v>
      </c>
    </row>
    <row r="13" spans="1:6">
      <c r="A13">
        <v>12</v>
      </c>
      <c r="B13">
        <v>26</v>
      </c>
      <c r="C13" t="s">
        <v>6</v>
      </c>
      <c r="D13" t="s">
        <v>11</v>
      </c>
      <c r="E13">
        <v>2989.2448368131718</v>
      </c>
      <c r="F13" t="s">
        <v>12</v>
      </c>
    </row>
    <row r="14" spans="1:6">
      <c r="A14">
        <v>13</v>
      </c>
      <c r="B14">
        <v>89</v>
      </c>
      <c r="C14" t="s">
        <v>6</v>
      </c>
      <c r="D14" t="s">
        <v>7</v>
      </c>
      <c r="E14">
        <v>5312.3114145506524</v>
      </c>
      <c r="F14" t="s">
        <v>8</v>
      </c>
    </row>
    <row r="15" spans="1:6">
      <c r="A15">
        <v>14</v>
      </c>
      <c r="B15">
        <v>43</v>
      </c>
      <c r="C15" t="s">
        <v>9</v>
      </c>
      <c r="D15" t="s">
        <v>10</v>
      </c>
      <c r="E15">
        <v>5467.2672281797386</v>
      </c>
      <c r="F15" t="s">
        <v>8</v>
      </c>
    </row>
    <row r="16" spans="1:6">
      <c r="A16">
        <v>15</v>
      </c>
      <c r="B16">
        <v>24</v>
      </c>
      <c r="C16" t="s">
        <v>9</v>
      </c>
      <c r="D16" t="s">
        <v>7</v>
      </c>
      <c r="E16">
        <v>5711.1752232567687</v>
      </c>
      <c r="F16" t="s">
        <v>8</v>
      </c>
    </row>
    <row r="17" spans="1:6">
      <c r="A17">
        <v>16</v>
      </c>
      <c r="B17">
        <v>59</v>
      </c>
      <c r="C17" t="s">
        <v>9</v>
      </c>
      <c r="D17" t="s">
        <v>11</v>
      </c>
      <c r="E17">
        <v>1756.2834817515709</v>
      </c>
      <c r="F17" t="s">
        <v>8</v>
      </c>
    </row>
    <row r="18" spans="1:6">
      <c r="A18">
        <v>17</v>
      </c>
      <c r="B18">
        <v>26</v>
      </c>
      <c r="C18" t="s">
        <v>6</v>
      </c>
      <c r="D18" t="s">
        <v>7</v>
      </c>
      <c r="E18">
        <v>5441.4225819412977</v>
      </c>
      <c r="F18" t="s">
        <v>12</v>
      </c>
    </row>
    <row r="19" spans="1:6">
      <c r="A19">
        <v>18</v>
      </c>
      <c r="B19">
        <v>53</v>
      </c>
      <c r="C19" t="s">
        <v>9</v>
      </c>
      <c r="D19" t="s">
        <v>7</v>
      </c>
      <c r="E19">
        <v>5620.900161083292</v>
      </c>
      <c r="F19" t="s">
        <v>8</v>
      </c>
    </row>
    <row r="20" spans="1:6">
      <c r="A20">
        <v>19</v>
      </c>
      <c r="B20">
        <v>60</v>
      </c>
      <c r="C20" t="s">
        <v>9</v>
      </c>
      <c r="D20" t="s">
        <v>11</v>
      </c>
      <c r="F20" t="s">
        <v>8</v>
      </c>
    </row>
    <row r="21" spans="1:6">
      <c r="A21">
        <v>20</v>
      </c>
      <c r="B21">
        <v>32</v>
      </c>
      <c r="C21" t="s">
        <v>6</v>
      </c>
      <c r="D21" t="s">
        <v>13</v>
      </c>
      <c r="E21">
        <v>6910.7312794608224</v>
      </c>
      <c r="F21" t="s">
        <v>8</v>
      </c>
    </row>
    <row r="22" spans="1:6">
      <c r="A22">
        <v>21</v>
      </c>
      <c r="B22">
        <v>49</v>
      </c>
      <c r="C22" t="s">
        <v>6</v>
      </c>
      <c r="D22" t="s">
        <v>13</v>
      </c>
      <c r="E22">
        <v>6568.3417581886752</v>
      </c>
      <c r="F22" t="s">
        <v>12</v>
      </c>
    </row>
    <row r="23" spans="1:6">
      <c r="A23">
        <v>22</v>
      </c>
      <c r="B23">
        <v>24</v>
      </c>
      <c r="C23" t="s">
        <v>6</v>
      </c>
      <c r="D23" t="s">
        <v>7</v>
      </c>
      <c r="E23">
        <v>9599.2387223088917</v>
      </c>
      <c r="F23" t="s">
        <v>8</v>
      </c>
    </row>
    <row r="24" spans="1:6">
      <c r="A24">
        <v>23</v>
      </c>
      <c r="B24">
        <v>26</v>
      </c>
      <c r="C24" t="s">
        <v>9</v>
      </c>
      <c r="D24" t="s">
        <v>13</v>
      </c>
      <c r="E24">
        <v>5313.4059747514557</v>
      </c>
      <c r="F24" t="s">
        <v>12</v>
      </c>
    </row>
    <row r="25" spans="1:6">
      <c r="A25">
        <v>24</v>
      </c>
      <c r="B25">
        <v>58</v>
      </c>
      <c r="C25" t="s">
        <v>9</v>
      </c>
      <c r="D25" t="s">
        <v>10</v>
      </c>
      <c r="E25">
        <v>5093.4670550360024</v>
      </c>
      <c r="F25" t="s">
        <v>8</v>
      </c>
    </row>
    <row r="26" spans="1:6">
      <c r="A26">
        <v>25</v>
      </c>
      <c r="B26">
        <v>40</v>
      </c>
      <c r="C26" t="s">
        <v>6</v>
      </c>
      <c r="D26" t="s">
        <v>11</v>
      </c>
      <c r="E26">
        <v>5193.1716681648722</v>
      </c>
      <c r="F26" t="s">
        <v>12</v>
      </c>
    </row>
    <row r="27" spans="1:6">
      <c r="A27">
        <v>26</v>
      </c>
      <c r="B27">
        <v>44</v>
      </c>
      <c r="C27" t="s">
        <v>6</v>
      </c>
      <c r="D27" t="s">
        <v>7</v>
      </c>
      <c r="E27">
        <v>5139.5324618006016</v>
      </c>
      <c r="F27" t="s">
        <v>8</v>
      </c>
    </row>
    <row r="28" spans="1:6">
      <c r="A28">
        <v>27</v>
      </c>
      <c r="C28" t="s">
        <v>6</v>
      </c>
      <c r="D28" t="s">
        <v>7</v>
      </c>
      <c r="E28">
        <v>1303.0544493246659</v>
      </c>
      <c r="F28" t="s">
        <v>12</v>
      </c>
    </row>
    <row r="29" spans="1:6">
      <c r="A29">
        <v>28</v>
      </c>
      <c r="B29">
        <v>70</v>
      </c>
      <c r="C29" t="s">
        <v>9</v>
      </c>
      <c r="D29" t="s">
        <v>7</v>
      </c>
      <c r="E29">
        <v>1657.7458827155131</v>
      </c>
      <c r="F29" t="s">
        <v>8</v>
      </c>
    </row>
    <row r="30" spans="1:6">
      <c r="A30">
        <v>29</v>
      </c>
      <c r="C30" t="s">
        <v>9</v>
      </c>
      <c r="D30" t="s">
        <v>10</v>
      </c>
      <c r="E30">
        <v>4844.9220664175937</v>
      </c>
      <c r="F30" t="s">
        <v>8</v>
      </c>
    </row>
    <row r="31" spans="1:6">
      <c r="A31">
        <v>30</v>
      </c>
      <c r="B31">
        <v>70</v>
      </c>
      <c r="C31" t="s">
        <v>6</v>
      </c>
      <c r="D31" t="s">
        <v>7</v>
      </c>
      <c r="E31">
        <v>3837.865238867003</v>
      </c>
      <c r="F31" t="s">
        <v>12</v>
      </c>
    </row>
    <row r="32" spans="1:6">
      <c r="A32">
        <v>31</v>
      </c>
      <c r="B32">
        <v>44</v>
      </c>
      <c r="C32" t="s">
        <v>6</v>
      </c>
      <c r="D32" t="s">
        <v>10</v>
      </c>
      <c r="E32">
        <v>5109.4730501148506</v>
      </c>
      <c r="F32" t="s">
        <v>8</v>
      </c>
    </row>
    <row r="33" spans="1:6">
      <c r="A33">
        <v>32</v>
      </c>
      <c r="B33">
        <v>55</v>
      </c>
      <c r="C33" t="s">
        <v>9</v>
      </c>
      <c r="D33" t="s">
        <v>7</v>
      </c>
      <c r="E33">
        <v>777.58325347893697</v>
      </c>
      <c r="F33" t="s">
        <v>8</v>
      </c>
    </row>
    <row r="34" spans="1:6">
      <c r="A34">
        <v>33</v>
      </c>
      <c r="B34">
        <v>51</v>
      </c>
      <c r="C34" t="s">
        <v>9</v>
      </c>
      <c r="D34" t="s">
        <v>7</v>
      </c>
      <c r="E34">
        <v>2002.603490946484</v>
      </c>
      <c r="F34" t="s">
        <v>12</v>
      </c>
    </row>
    <row r="35" spans="1:6">
      <c r="A35">
        <v>34</v>
      </c>
      <c r="B35">
        <v>86</v>
      </c>
      <c r="C35" t="s">
        <v>9</v>
      </c>
      <c r="D35" t="s">
        <v>13</v>
      </c>
      <c r="E35">
        <v>2797.0331221225151</v>
      </c>
      <c r="F35" t="s">
        <v>8</v>
      </c>
    </row>
    <row r="36" spans="1:6">
      <c r="A36">
        <v>35</v>
      </c>
      <c r="B36">
        <v>89</v>
      </c>
      <c r="C36" t="s">
        <v>6</v>
      </c>
      <c r="D36" t="s">
        <v>13</v>
      </c>
      <c r="E36">
        <v>6972.1164421204949</v>
      </c>
      <c r="F36" t="s">
        <v>12</v>
      </c>
    </row>
    <row r="37" spans="1:6">
      <c r="A37">
        <v>36</v>
      </c>
      <c r="B37">
        <v>80</v>
      </c>
      <c r="C37" t="s">
        <v>6</v>
      </c>
      <c r="D37" t="s">
        <v>13</v>
      </c>
      <c r="E37">
        <v>2803.019985819767</v>
      </c>
      <c r="F37" t="s">
        <v>8</v>
      </c>
    </row>
    <row r="38" spans="1:6">
      <c r="A38">
        <v>37</v>
      </c>
      <c r="B38">
        <v>30</v>
      </c>
      <c r="C38" t="s">
        <v>9</v>
      </c>
      <c r="D38" t="s">
        <v>10</v>
      </c>
      <c r="E38">
        <v>3400.9720928469392</v>
      </c>
      <c r="F38" t="s">
        <v>12</v>
      </c>
    </row>
    <row r="39" spans="1:6">
      <c r="A39">
        <v>38</v>
      </c>
      <c r="B39">
        <v>42</v>
      </c>
      <c r="C39" t="s">
        <v>9</v>
      </c>
      <c r="D39" t="s">
        <v>11</v>
      </c>
      <c r="E39">
        <v>5159.7476373481049</v>
      </c>
      <c r="F39" t="s">
        <v>12</v>
      </c>
    </row>
    <row r="40" spans="1:6">
      <c r="A40">
        <v>39</v>
      </c>
      <c r="B40">
        <v>55</v>
      </c>
      <c r="C40" t="s">
        <v>6</v>
      </c>
      <c r="D40" t="s">
        <v>13</v>
      </c>
      <c r="F40" t="s">
        <v>8</v>
      </c>
    </row>
    <row r="41" spans="1:6">
      <c r="A41">
        <v>40</v>
      </c>
      <c r="B41">
        <v>38</v>
      </c>
      <c r="C41" t="s">
        <v>9</v>
      </c>
      <c r="D41" t="s">
        <v>10</v>
      </c>
      <c r="F41" t="s">
        <v>12</v>
      </c>
    </row>
    <row r="42" spans="1:6">
      <c r="A42">
        <v>41</v>
      </c>
      <c r="B42">
        <v>58</v>
      </c>
      <c r="C42" t="s">
        <v>9</v>
      </c>
      <c r="D42" t="s">
        <v>13</v>
      </c>
      <c r="E42">
        <v>9610.1239640913846</v>
      </c>
      <c r="F42" t="s">
        <v>8</v>
      </c>
    </row>
    <row r="43" spans="1:6">
      <c r="A43">
        <v>42</v>
      </c>
      <c r="B43">
        <v>64</v>
      </c>
      <c r="C43" t="s">
        <v>6</v>
      </c>
      <c r="D43" t="s">
        <v>13</v>
      </c>
      <c r="E43">
        <v>2750.7926574835269</v>
      </c>
      <c r="F43" t="s">
        <v>8</v>
      </c>
    </row>
    <row r="44" spans="1:6">
      <c r="A44">
        <v>43</v>
      </c>
      <c r="C44" t="s">
        <v>9</v>
      </c>
      <c r="D44" t="s">
        <v>7</v>
      </c>
      <c r="F44" t="s">
        <v>12</v>
      </c>
    </row>
    <row r="45" spans="1:6">
      <c r="A45">
        <v>44</v>
      </c>
      <c r="B45">
        <v>33</v>
      </c>
      <c r="C45" t="s">
        <v>6</v>
      </c>
      <c r="D45" t="s">
        <v>13</v>
      </c>
      <c r="E45">
        <v>3966.4811005125339</v>
      </c>
      <c r="F45" t="s">
        <v>8</v>
      </c>
    </row>
    <row r="46" spans="1:6">
      <c r="A46">
        <v>45</v>
      </c>
      <c r="B46">
        <v>23</v>
      </c>
      <c r="C46" t="s">
        <v>9</v>
      </c>
      <c r="D46" t="s">
        <v>10</v>
      </c>
      <c r="E46">
        <v>8024.7908536649084</v>
      </c>
      <c r="F46" t="s">
        <v>8</v>
      </c>
    </row>
    <row r="47" spans="1:6">
      <c r="A47">
        <v>46</v>
      </c>
      <c r="B47">
        <v>89</v>
      </c>
      <c r="C47" t="s">
        <v>9</v>
      </c>
      <c r="D47" t="s">
        <v>11</v>
      </c>
      <c r="E47">
        <v>3461.0301542194452</v>
      </c>
      <c r="F47" t="s">
        <v>8</v>
      </c>
    </row>
    <row r="48" spans="1:6">
      <c r="A48">
        <v>47</v>
      </c>
      <c r="B48">
        <v>56</v>
      </c>
      <c r="C48" t="s">
        <v>6</v>
      </c>
      <c r="D48" t="s">
        <v>10</v>
      </c>
      <c r="E48">
        <v>4835.8261924485632</v>
      </c>
      <c r="F48" t="s">
        <v>12</v>
      </c>
    </row>
    <row r="49" spans="1:6">
      <c r="A49">
        <v>48</v>
      </c>
      <c r="B49">
        <v>48</v>
      </c>
      <c r="C49" t="s">
        <v>6</v>
      </c>
      <c r="D49" t="s">
        <v>7</v>
      </c>
      <c r="E49">
        <v>6574.2672286454153</v>
      </c>
      <c r="F49" t="s">
        <v>12</v>
      </c>
    </row>
    <row r="50" spans="1:6">
      <c r="A50">
        <v>49</v>
      </c>
      <c r="B50">
        <v>67</v>
      </c>
      <c r="C50" t="s">
        <v>9</v>
      </c>
      <c r="D50" t="s">
        <v>11</v>
      </c>
      <c r="E50">
        <v>2882.818928103201</v>
      </c>
      <c r="F50" t="s">
        <v>8</v>
      </c>
    </row>
    <row r="51" spans="1:6">
      <c r="A51">
        <v>50</v>
      </c>
      <c r="B51">
        <v>51</v>
      </c>
      <c r="C51" t="s">
        <v>6</v>
      </c>
      <c r="D51" t="s">
        <v>11</v>
      </c>
      <c r="E51">
        <v>8310.3516314840199</v>
      </c>
      <c r="F51" t="s">
        <v>8</v>
      </c>
    </row>
    <row r="52" spans="1:6">
      <c r="A52">
        <v>51</v>
      </c>
      <c r="B52">
        <v>21</v>
      </c>
      <c r="C52" t="s">
        <v>6</v>
      </c>
      <c r="D52" t="s">
        <v>11</v>
      </c>
      <c r="E52">
        <v>6351.5248309484923</v>
      </c>
      <c r="F52" t="s">
        <v>8</v>
      </c>
    </row>
    <row r="53" spans="1:6">
      <c r="A53">
        <v>52</v>
      </c>
      <c r="B53">
        <v>30</v>
      </c>
      <c r="C53" t="s">
        <v>6</v>
      </c>
      <c r="D53" t="s">
        <v>7</v>
      </c>
      <c r="E53">
        <v>2851.5867809392912</v>
      </c>
      <c r="F53" t="s">
        <v>8</v>
      </c>
    </row>
    <row r="54" spans="1:6">
      <c r="A54">
        <v>53</v>
      </c>
      <c r="B54">
        <v>86</v>
      </c>
      <c r="C54" t="s">
        <v>6</v>
      </c>
      <c r="D54" t="s">
        <v>10</v>
      </c>
      <c r="E54">
        <v>5909.1556181154756</v>
      </c>
      <c r="F54" t="s">
        <v>8</v>
      </c>
    </row>
    <row r="55" spans="1:6">
      <c r="A55">
        <v>54</v>
      </c>
      <c r="B55">
        <v>42</v>
      </c>
      <c r="C55" t="s">
        <v>6</v>
      </c>
      <c r="D55" t="s">
        <v>11</v>
      </c>
      <c r="E55">
        <v>4573.3857135338631</v>
      </c>
      <c r="F55" t="s">
        <v>8</v>
      </c>
    </row>
    <row r="56" spans="1:6">
      <c r="A56">
        <v>55</v>
      </c>
      <c r="B56">
        <v>69</v>
      </c>
      <c r="C56" t="s">
        <v>6</v>
      </c>
      <c r="D56" t="s">
        <v>13</v>
      </c>
      <c r="E56">
        <v>5626.4575439886694</v>
      </c>
      <c r="F56" t="s">
        <v>12</v>
      </c>
    </row>
    <row r="57" spans="1:6">
      <c r="A57">
        <v>56</v>
      </c>
      <c r="B57">
        <v>39</v>
      </c>
      <c r="C57" t="s">
        <v>6</v>
      </c>
      <c r="D57" t="s">
        <v>10</v>
      </c>
      <c r="E57">
        <v>4820.0496059686729</v>
      </c>
      <c r="F57" t="s">
        <v>8</v>
      </c>
    </row>
    <row r="58" spans="1:6">
      <c r="A58">
        <v>57</v>
      </c>
      <c r="B58">
        <v>49</v>
      </c>
      <c r="C58" t="s">
        <v>9</v>
      </c>
      <c r="D58" t="s">
        <v>7</v>
      </c>
      <c r="E58">
        <v>7141.0320735566866</v>
      </c>
      <c r="F58" t="s">
        <v>8</v>
      </c>
    </row>
    <row r="59" spans="1:6">
      <c r="A59">
        <v>58</v>
      </c>
      <c r="C59" t="s">
        <v>9</v>
      </c>
      <c r="D59" t="s">
        <v>11</v>
      </c>
      <c r="E59">
        <v>2297.7992285933319</v>
      </c>
      <c r="F59" t="s">
        <v>8</v>
      </c>
    </row>
    <row r="60" spans="1:6">
      <c r="A60">
        <v>59</v>
      </c>
      <c r="B60">
        <v>52</v>
      </c>
      <c r="C60" t="s">
        <v>6</v>
      </c>
      <c r="D60" t="s">
        <v>13</v>
      </c>
      <c r="E60">
        <v>3954.766605608168</v>
      </c>
      <c r="F60" t="s">
        <v>8</v>
      </c>
    </row>
    <row r="61" spans="1:6">
      <c r="A61">
        <v>60</v>
      </c>
      <c r="B61">
        <v>57</v>
      </c>
      <c r="C61" t="s">
        <v>9</v>
      </c>
      <c r="D61" t="s">
        <v>13</v>
      </c>
      <c r="E61">
        <v>4501.6186444892019</v>
      </c>
      <c r="F61" t="s">
        <v>8</v>
      </c>
    </row>
    <row r="62" spans="1:6">
      <c r="A62">
        <v>61</v>
      </c>
      <c r="B62">
        <v>47</v>
      </c>
      <c r="C62" t="s">
        <v>6</v>
      </c>
      <c r="D62" t="s">
        <v>11</v>
      </c>
      <c r="E62">
        <v>3008.4025502973341</v>
      </c>
      <c r="F62" t="s">
        <v>8</v>
      </c>
    </row>
    <row r="63" spans="1:6">
      <c r="A63">
        <v>62</v>
      </c>
      <c r="B63">
        <v>29</v>
      </c>
      <c r="C63" t="s">
        <v>6</v>
      </c>
      <c r="D63" t="s">
        <v>11</v>
      </c>
      <c r="E63">
        <v>2920.0899124676121</v>
      </c>
      <c r="F63" t="s">
        <v>12</v>
      </c>
    </row>
    <row r="64" spans="1:6">
      <c r="A64">
        <v>63</v>
      </c>
      <c r="B64">
        <v>48</v>
      </c>
      <c r="C64" t="s">
        <v>9</v>
      </c>
      <c r="D64" t="s">
        <v>11</v>
      </c>
      <c r="E64">
        <v>4964.0395188466746</v>
      </c>
      <c r="F64" t="s">
        <v>8</v>
      </c>
    </row>
    <row r="65" spans="1:6">
      <c r="A65">
        <v>64</v>
      </c>
      <c r="B65">
        <v>47</v>
      </c>
      <c r="C65" t="s">
        <v>9</v>
      </c>
      <c r="D65" t="s">
        <v>7</v>
      </c>
      <c r="E65">
        <v>4735.6497342865296</v>
      </c>
      <c r="F65" t="s">
        <v>8</v>
      </c>
    </row>
    <row r="66" spans="1:6">
      <c r="A66">
        <v>65</v>
      </c>
      <c r="B66">
        <v>81</v>
      </c>
      <c r="C66" t="s">
        <v>6</v>
      </c>
      <c r="D66" t="s">
        <v>7</v>
      </c>
      <c r="E66">
        <v>-98.685549500863999</v>
      </c>
      <c r="F66" t="s">
        <v>8</v>
      </c>
    </row>
    <row r="67" spans="1:6">
      <c r="A67">
        <v>66</v>
      </c>
      <c r="B67">
        <v>31</v>
      </c>
      <c r="C67" t="s">
        <v>9</v>
      </c>
      <c r="D67" t="s">
        <v>10</v>
      </c>
      <c r="E67">
        <v>7081.1469114387528</v>
      </c>
      <c r="F67" t="s">
        <v>12</v>
      </c>
    </row>
    <row r="68" spans="1:6">
      <c r="A68">
        <v>67</v>
      </c>
      <c r="B68">
        <v>88</v>
      </c>
      <c r="C68" t="s">
        <v>6</v>
      </c>
      <c r="D68" t="s">
        <v>11</v>
      </c>
      <c r="E68">
        <v>5499.4514719703802</v>
      </c>
      <c r="F68" t="s">
        <v>8</v>
      </c>
    </row>
    <row r="69" spans="1:6">
      <c r="A69">
        <v>68</v>
      </c>
      <c r="B69">
        <v>84</v>
      </c>
      <c r="C69" t="s">
        <v>6</v>
      </c>
      <c r="D69" t="s">
        <v>11</v>
      </c>
      <c r="F69" t="s">
        <v>8</v>
      </c>
    </row>
    <row r="70" spans="1:6">
      <c r="A70">
        <v>69</v>
      </c>
      <c r="B70">
        <v>40</v>
      </c>
      <c r="C70" t="s">
        <v>9</v>
      </c>
      <c r="D70" t="s">
        <v>7</v>
      </c>
      <c r="E70">
        <v>63703.96476102194</v>
      </c>
      <c r="F70" t="s">
        <v>8</v>
      </c>
    </row>
    <row r="71" spans="1:6">
      <c r="A71">
        <v>70</v>
      </c>
      <c r="B71">
        <v>54</v>
      </c>
      <c r="C71" t="s">
        <v>9</v>
      </c>
      <c r="D71" t="s">
        <v>11</v>
      </c>
      <c r="E71">
        <v>4106.081382076015</v>
      </c>
      <c r="F71" t="s">
        <v>8</v>
      </c>
    </row>
    <row r="72" spans="1:6">
      <c r="A72">
        <v>71</v>
      </c>
      <c r="B72">
        <v>25</v>
      </c>
      <c r="C72" t="s">
        <v>9</v>
      </c>
      <c r="D72" t="s">
        <v>10</v>
      </c>
      <c r="E72">
        <v>10594.782293916191</v>
      </c>
      <c r="F72" t="s">
        <v>8</v>
      </c>
    </row>
    <row r="73" spans="1:6">
      <c r="A73">
        <v>72</v>
      </c>
      <c r="B73">
        <v>68</v>
      </c>
      <c r="C73" t="s">
        <v>6</v>
      </c>
      <c r="D73" t="s">
        <v>10</v>
      </c>
      <c r="F73" t="s">
        <v>8</v>
      </c>
    </row>
    <row r="74" spans="1:6">
      <c r="A74">
        <v>73</v>
      </c>
      <c r="B74">
        <v>67</v>
      </c>
      <c r="C74" t="s">
        <v>9</v>
      </c>
      <c r="D74" t="s">
        <v>13</v>
      </c>
      <c r="E74">
        <v>2562.576367419641</v>
      </c>
      <c r="F74" t="s">
        <v>12</v>
      </c>
    </row>
    <row r="75" spans="1:6">
      <c r="A75">
        <v>74</v>
      </c>
      <c r="B75">
        <v>63</v>
      </c>
      <c r="C75" t="s">
        <v>6</v>
      </c>
      <c r="D75" t="s">
        <v>11</v>
      </c>
      <c r="E75">
        <v>5938.0639119108482</v>
      </c>
      <c r="F75" t="s">
        <v>8</v>
      </c>
    </row>
    <row r="76" spans="1:6">
      <c r="A76">
        <v>75</v>
      </c>
      <c r="B76">
        <v>34</v>
      </c>
      <c r="C76" t="s">
        <v>6</v>
      </c>
      <c r="D76" t="s">
        <v>10</v>
      </c>
      <c r="E76">
        <v>4577.5061627356999</v>
      </c>
      <c r="F76" t="s">
        <v>8</v>
      </c>
    </row>
    <row r="77" spans="1:6">
      <c r="A77">
        <v>76</v>
      </c>
      <c r="B77">
        <v>79</v>
      </c>
      <c r="C77" t="s">
        <v>6</v>
      </c>
      <c r="D77" t="s">
        <v>11</v>
      </c>
      <c r="E77">
        <v>5374.1022931080252</v>
      </c>
      <c r="F77" t="s">
        <v>12</v>
      </c>
    </row>
    <row r="78" spans="1:6">
      <c r="A78">
        <v>77</v>
      </c>
      <c r="B78">
        <v>63</v>
      </c>
      <c r="C78" t="s">
        <v>9</v>
      </c>
      <c r="D78" t="s">
        <v>7</v>
      </c>
      <c r="E78">
        <v>5455.0854571376276</v>
      </c>
      <c r="F78" t="s">
        <v>8</v>
      </c>
    </row>
    <row r="79" spans="1:6">
      <c r="A79">
        <v>78</v>
      </c>
      <c r="B79">
        <v>71</v>
      </c>
      <c r="C79" t="s">
        <v>9</v>
      </c>
      <c r="D79" t="s">
        <v>7</v>
      </c>
      <c r="E79">
        <v>2476.199074261895</v>
      </c>
      <c r="F79" t="s">
        <v>12</v>
      </c>
    </row>
    <row r="80" spans="1:6">
      <c r="A80">
        <v>79</v>
      </c>
      <c r="B80">
        <v>52</v>
      </c>
      <c r="C80" t="s">
        <v>9</v>
      </c>
      <c r="D80" t="s">
        <v>7</v>
      </c>
      <c r="E80">
        <v>5571.1791604851232</v>
      </c>
      <c r="F80" t="s">
        <v>8</v>
      </c>
    </row>
    <row r="81" spans="1:6">
      <c r="A81">
        <v>80</v>
      </c>
      <c r="B81">
        <v>41</v>
      </c>
      <c r="C81" t="s">
        <v>9</v>
      </c>
      <c r="D81" t="s">
        <v>7</v>
      </c>
      <c r="E81">
        <v>8498.4947262835922</v>
      </c>
      <c r="F81" t="s">
        <v>8</v>
      </c>
    </row>
    <row r="82" spans="1:6">
      <c r="A82">
        <v>81</v>
      </c>
      <c r="B82">
        <v>24</v>
      </c>
      <c r="C82" t="s">
        <v>9</v>
      </c>
      <c r="D82" t="s">
        <v>13</v>
      </c>
      <c r="E82">
        <v>4671.8199917303946</v>
      </c>
      <c r="F82" t="s">
        <v>12</v>
      </c>
    </row>
    <row r="83" spans="1:6">
      <c r="A83">
        <v>82</v>
      </c>
      <c r="B83">
        <v>40</v>
      </c>
      <c r="C83" t="s">
        <v>9</v>
      </c>
      <c r="D83" t="s">
        <v>13</v>
      </c>
      <c r="E83">
        <v>4674.1465786030922</v>
      </c>
      <c r="F83" t="s">
        <v>8</v>
      </c>
    </row>
    <row r="84" spans="1:6">
      <c r="A84">
        <v>83</v>
      </c>
      <c r="B84">
        <v>43</v>
      </c>
      <c r="C84" t="s">
        <v>9</v>
      </c>
      <c r="D84" t="s">
        <v>11</v>
      </c>
      <c r="E84">
        <v>7797.144012674933</v>
      </c>
      <c r="F84" t="s">
        <v>12</v>
      </c>
    </row>
    <row r="85" spans="1:6">
      <c r="A85">
        <v>84</v>
      </c>
      <c r="B85">
        <v>49</v>
      </c>
      <c r="C85" t="s">
        <v>6</v>
      </c>
      <c r="D85" t="s">
        <v>11</v>
      </c>
      <c r="E85">
        <v>6796.7924813658956</v>
      </c>
      <c r="F85" t="s">
        <v>8</v>
      </c>
    </row>
    <row r="86" spans="1:6">
      <c r="A86">
        <v>85</v>
      </c>
      <c r="B86">
        <v>24</v>
      </c>
      <c r="C86" t="s">
        <v>6</v>
      </c>
      <c r="D86" t="s">
        <v>13</v>
      </c>
      <c r="E86">
        <v>1703.0103632374301</v>
      </c>
      <c r="F86" t="s">
        <v>8</v>
      </c>
    </row>
    <row r="87" spans="1:6">
      <c r="A87">
        <v>86</v>
      </c>
      <c r="B87">
        <v>44</v>
      </c>
      <c r="C87" t="s">
        <v>6</v>
      </c>
      <c r="D87" t="s">
        <v>7</v>
      </c>
      <c r="E87">
        <v>5457.1139465243741</v>
      </c>
      <c r="F87" t="s">
        <v>8</v>
      </c>
    </row>
    <row r="88" spans="1:6">
      <c r="A88">
        <v>87</v>
      </c>
      <c r="B88">
        <v>59</v>
      </c>
      <c r="C88" t="s">
        <v>9</v>
      </c>
      <c r="D88" t="s">
        <v>10</v>
      </c>
      <c r="E88">
        <v>8307.0944693554666</v>
      </c>
      <c r="F88" t="s">
        <v>12</v>
      </c>
    </row>
    <row r="89" spans="1:6">
      <c r="A89">
        <v>88</v>
      </c>
      <c r="B89">
        <v>22</v>
      </c>
      <c r="C89" t="s">
        <v>9</v>
      </c>
      <c r="D89" t="s">
        <v>10</v>
      </c>
      <c r="E89">
        <v>7830.5526998382848</v>
      </c>
      <c r="F89" t="s">
        <v>8</v>
      </c>
    </row>
    <row r="90" spans="1:6">
      <c r="A90">
        <v>89</v>
      </c>
      <c r="B90">
        <v>87</v>
      </c>
      <c r="C90" t="s">
        <v>9</v>
      </c>
      <c r="D90" t="s">
        <v>10</v>
      </c>
      <c r="E90">
        <v>5839.9032076284602</v>
      </c>
      <c r="F90" t="s">
        <v>8</v>
      </c>
    </row>
    <row r="91" spans="1:6">
      <c r="A91">
        <v>90</v>
      </c>
      <c r="B91">
        <v>33</v>
      </c>
      <c r="C91" t="s">
        <v>9</v>
      </c>
      <c r="D91" t="s">
        <v>7</v>
      </c>
      <c r="E91">
        <v>6442.4416142257878</v>
      </c>
      <c r="F91" t="s">
        <v>8</v>
      </c>
    </row>
    <row r="92" spans="1:6">
      <c r="A92">
        <v>91</v>
      </c>
      <c r="B92">
        <v>41</v>
      </c>
      <c r="C92" t="s">
        <v>6</v>
      </c>
      <c r="D92" t="s">
        <v>11</v>
      </c>
      <c r="E92">
        <v>2606.1295756226332</v>
      </c>
      <c r="F92" t="s">
        <v>12</v>
      </c>
    </row>
    <row r="93" spans="1:6">
      <c r="A93">
        <v>92</v>
      </c>
      <c r="B93">
        <v>49</v>
      </c>
      <c r="C93" t="s">
        <v>9</v>
      </c>
      <c r="D93" t="s">
        <v>13</v>
      </c>
      <c r="E93">
        <v>5600.2631337627463</v>
      </c>
      <c r="F93" t="s">
        <v>8</v>
      </c>
    </row>
    <row r="94" spans="1:6">
      <c r="A94">
        <v>93</v>
      </c>
      <c r="B94">
        <v>38</v>
      </c>
      <c r="C94" t="s">
        <v>6</v>
      </c>
      <c r="D94" t="s">
        <v>7</v>
      </c>
      <c r="E94">
        <v>3091.1021296243548</v>
      </c>
      <c r="F94" t="s">
        <v>8</v>
      </c>
    </row>
    <row r="95" spans="1:6">
      <c r="A95">
        <v>94</v>
      </c>
      <c r="B95">
        <v>72</v>
      </c>
      <c r="C95" t="s">
        <v>6</v>
      </c>
      <c r="D95" t="s">
        <v>10</v>
      </c>
      <c r="E95">
        <v>4083.963863806111</v>
      </c>
      <c r="F95" t="s">
        <v>8</v>
      </c>
    </row>
    <row r="96" spans="1:6">
      <c r="A96">
        <v>95</v>
      </c>
      <c r="B96">
        <v>53</v>
      </c>
      <c r="C96" t="s">
        <v>9</v>
      </c>
      <c r="D96" t="s">
        <v>7</v>
      </c>
      <c r="F96" t="s">
        <v>8</v>
      </c>
    </row>
    <row r="97" spans="1:6">
      <c r="A97">
        <v>96</v>
      </c>
      <c r="B97">
        <v>56</v>
      </c>
      <c r="C97" t="s">
        <v>9</v>
      </c>
      <c r="D97" t="s">
        <v>13</v>
      </c>
      <c r="E97">
        <v>2726.2137766177138</v>
      </c>
      <c r="F97" t="s">
        <v>8</v>
      </c>
    </row>
    <row r="98" spans="1:6">
      <c r="A98">
        <v>97</v>
      </c>
      <c r="B98">
        <v>71</v>
      </c>
      <c r="C98" t="s">
        <v>6</v>
      </c>
      <c r="D98" t="s">
        <v>11</v>
      </c>
      <c r="E98">
        <v>5533.8365017461156</v>
      </c>
      <c r="F98" t="s">
        <v>12</v>
      </c>
    </row>
    <row r="99" spans="1:6">
      <c r="A99">
        <v>98</v>
      </c>
      <c r="B99">
        <v>26</v>
      </c>
      <c r="C99" t="s">
        <v>9</v>
      </c>
      <c r="D99" t="s">
        <v>7</v>
      </c>
      <c r="F99" t="s">
        <v>8</v>
      </c>
    </row>
    <row r="100" spans="1:6">
      <c r="A100">
        <v>99</v>
      </c>
      <c r="B100">
        <v>88</v>
      </c>
      <c r="C100" t="s">
        <v>6</v>
      </c>
      <c r="D100" t="s">
        <v>10</v>
      </c>
      <c r="E100">
        <v>5109.8239396792596</v>
      </c>
      <c r="F100" t="s">
        <v>12</v>
      </c>
    </row>
    <row r="101" spans="1:6">
      <c r="A101">
        <v>100</v>
      </c>
      <c r="C101" t="s">
        <v>9</v>
      </c>
      <c r="D101" t="s">
        <v>13</v>
      </c>
      <c r="E101">
        <v>8644.3776436708304</v>
      </c>
      <c r="F101" t="s">
        <v>8</v>
      </c>
    </row>
    <row r="102" spans="1:6">
      <c r="A102">
        <v>101</v>
      </c>
      <c r="B102">
        <v>73</v>
      </c>
      <c r="C102" t="s">
        <v>6</v>
      </c>
      <c r="D102" t="s">
        <v>10</v>
      </c>
      <c r="E102">
        <v>2955.3053428495</v>
      </c>
      <c r="F102" t="s">
        <v>12</v>
      </c>
    </row>
    <row r="103" spans="1:6">
      <c r="A103">
        <v>102</v>
      </c>
      <c r="B103">
        <v>56</v>
      </c>
      <c r="C103" t="s">
        <v>6</v>
      </c>
      <c r="D103" t="s">
        <v>10</v>
      </c>
      <c r="E103">
        <v>6212.2605228711991</v>
      </c>
      <c r="F103" t="s">
        <v>8</v>
      </c>
    </row>
    <row r="104" spans="1:6">
      <c r="A104">
        <v>103</v>
      </c>
      <c r="B104">
        <v>85</v>
      </c>
      <c r="C104" t="s">
        <v>6</v>
      </c>
      <c r="D104" t="s">
        <v>10</v>
      </c>
      <c r="E104">
        <v>4822.1388650986664</v>
      </c>
      <c r="F104" t="s">
        <v>8</v>
      </c>
    </row>
    <row r="105" spans="1:6">
      <c r="A105">
        <v>104</v>
      </c>
      <c r="B105">
        <v>18</v>
      </c>
      <c r="C105" t="s">
        <v>9</v>
      </c>
      <c r="D105" t="s">
        <v>7</v>
      </c>
      <c r="E105">
        <v>4478.3355123321517</v>
      </c>
      <c r="F105" t="s">
        <v>8</v>
      </c>
    </row>
    <row r="106" spans="1:6">
      <c r="A106">
        <v>105</v>
      </c>
      <c r="B106">
        <v>57</v>
      </c>
      <c r="C106" t="s">
        <v>6</v>
      </c>
      <c r="D106" t="s">
        <v>13</v>
      </c>
      <c r="E106">
        <v>5928.1824677047634</v>
      </c>
      <c r="F106" t="s">
        <v>8</v>
      </c>
    </row>
    <row r="107" spans="1:6">
      <c r="A107">
        <v>106</v>
      </c>
      <c r="B107">
        <v>47</v>
      </c>
      <c r="C107" t="s">
        <v>9</v>
      </c>
      <c r="D107" t="s">
        <v>11</v>
      </c>
      <c r="F107" t="s">
        <v>12</v>
      </c>
    </row>
    <row r="108" spans="1:6">
      <c r="A108">
        <v>107</v>
      </c>
      <c r="C108" t="s">
        <v>9</v>
      </c>
      <c r="D108" t="s">
        <v>13</v>
      </c>
      <c r="E108">
        <v>2373.0981669631901</v>
      </c>
      <c r="F108" t="s">
        <v>12</v>
      </c>
    </row>
    <row r="109" spans="1:6">
      <c r="A109">
        <v>108</v>
      </c>
      <c r="B109">
        <v>71</v>
      </c>
      <c r="C109" t="s">
        <v>6</v>
      </c>
      <c r="D109" t="s">
        <v>7</v>
      </c>
      <c r="E109">
        <v>4011.038249033154</v>
      </c>
      <c r="F109" t="s">
        <v>8</v>
      </c>
    </row>
    <row r="110" spans="1:6">
      <c r="A110">
        <v>109</v>
      </c>
      <c r="B110">
        <v>65</v>
      </c>
      <c r="C110" t="s">
        <v>6</v>
      </c>
      <c r="D110" t="s">
        <v>10</v>
      </c>
      <c r="E110">
        <v>8503.5142995108963</v>
      </c>
      <c r="F110" t="s">
        <v>8</v>
      </c>
    </row>
    <row r="111" spans="1:6">
      <c r="A111">
        <v>110</v>
      </c>
      <c r="B111">
        <v>37</v>
      </c>
      <c r="C111" t="s">
        <v>6</v>
      </c>
      <c r="D111" t="s">
        <v>11</v>
      </c>
      <c r="E111">
        <v>5111.5295492250398</v>
      </c>
      <c r="F111" t="s">
        <v>8</v>
      </c>
    </row>
    <row r="112" spans="1:6">
      <c r="A112">
        <v>111</v>
      </c>
      <c r="B112">
        <v>84</v>
      </c>
      <c r="C112" t="s">
        <v>9</v>
      </c>
      <c r="D112" t="s">
        <v>11</v>
      </c>
      <c r="E112">
        <v>5662.8687964557721</v>
      </c>
      <c r="F112" t="s">
        <v>8</v>
      </c>
    </row>
    <row r="113" spans="1:6">
      <c r="A113">
        <v>112</v>
      </c>
      <c r="B113">
        <v>53</v>
      </c>
      <c r="C113" t="s">
        <v>6</v>
      </c>
      <c r="D113" t="s">
        <v>10</v>
      </c>
      <c r="E113">
        <v>4620.3067246449209</v>
      </c>
      <c r="F113" t="s">
        <v>8</v>
      </c>
    </row>
    <row r="114" spans="1:6">
      <c r="A114">
        <v>113</v>
      </c>
      <c r="B114">
        <v>69</v>
      </c>
      <c r="C114" t="s">
        <v>9</v>
      </c>
      <c r="D114" t="s">
        <v>10</v>
      </c>
      <c r="E114">
        <v>5940.9854639076511</v>
      </c>
      <c r="F114" t="s">
        <v>12</v>
      </c>
    </row>
    <row r="115" spans="1:6">
      <c r="A115">
        <v>114</v>
      </c>
      <c r="B115">
        <v>39</v>
      </c>
      <c r="C115" t="s">
        <v>6</v>
      </c>
      <c r="D115" t="s">
        <v>7</v>
      </c>
      <c r="F115" t="s">
        <v>8</v>
      </c>
    </row>
    <row r="116" spans="1:6">
      <c r="A116">
        <v>115</v>
      </c>
      <c r="B116">
        <v>66</v>
      </c>
      <c r="C116" t="s">
        <v>9</v>
      </c>
      <c r="D116" t="s">
        <v>13</v>
      </c>
      <c r="E116">
        <v>7315.8209331372818</v>
      </c>
      <c r="F116" t="s">
        <v>12</v>
      </c>
    </row>
    <row r="117" spans="1:6">
      <c r="A117">
        <v>116</v>
      </c>
      <c r="B117">
        <v>59</v>
      </c>
      <c r="C117" t="s">
        <v>9</v>
      </c>
      <c r="D117" t="s">
        <v>7</v>
      </c>
      <c r="E117">
        <v>6169.4105204827029</v>
      </c>
      <c r="F117" t="s">
        <v>8</v>
      </c>
    </row>
    <row r="118" spans="1:6">
      <c r="A118">
        <v>117</v>
      </c>
      <c r="B118">
        <v>76</v>
      </c>
      <c r="C118" t="s">
        <v>6</v>
      </c>
      <c r="D118" t="s">
        <v>7</v>
      </c>
      <c r="E118">
        <v>3387.09435461659</v>
      </c>
      <c r="F118" t="s">
        <v>12</v>
      </c>
    </row>
    <row r="119" spans="1:6">
      <c r="A119">
        <v>118</v>
      </c>
      <c r="B119">
        <v>28</v>
      </c>
      <c r="C119" t="s">
        <v>6</v>
      </c>
      <c r="D119" t="s">
        <v>7</v>
      </c>
      <c r="E119">
        <v>5109.1064916239848</v>
      </c>
      <c r="F119" t="s">
        <v>8</v>
      </c>
    </row>
    <row r="120" spans="1:6">
      <c r="A120">
        <v>119</v>
      </c>
      <c r="B120">
        <v>72</v>
      </c>
      <c r="C120" t="s">
        <v>6</v>
      </c>
      <c r="D120" t="s">
        <v>11</v>
      </c>
      <c r="E120">
        <v>6432.663238998246</v>
      </c>
      <c r="F120" t="s">
        <v>8</v>
      </c>
    </row>
    <row r="121" spans="1:6">
      <c r="A121">
        <v>120</v>
      </c>
      <c r="B121">
        <v>25</v>
      </c>
      <c r="C121" t="s">
        <v>6</v>
      </c>
      <c r="D121" t="s">
        <v>10</v>
      </c>
      <c r="E121">
        <v>6115.4619641092058</v>
      </c>
      <c r="F121" t="s">
        <v>8</v>
      </c>
    </row>
    <row r="122" spans="1:6">
      <c r="A122">
        <v>121</v>
      </c>
      <c r="B122">
        <v>63</v>
      </c>
      <c r="C122" t="s">
        <v>9</v>
      </c>
      <c r="D122" t="s">
        <v>11</v>
      </c>
      <c r="E122">
        <v>7963.8680317537619</v>
      </c>
      <c r="F122" t="s">
        <v>8</v>
      </c>
    </row>
    <row r="123" spans="1:6">
      <c r="A123">
        <v>122</v>
      </c>
      <c r="B123">
        <v>83</v>
      </c>
      <c r="C123" t="s">
        <v>6</v>
      </c>
      <c r="D123" t="s">
        <v>13</v>
      </c>
      <c r="E123">
        <v>3774.0244902103</v>
      </c>
      <c r="F123" t="s">
        <v>12</v>
      </c>
    </row>
    <row r="124" spans="1:6">
      <c r="A124">
        <v>123</v>
      </c>
      <c r="B124">
        <v>63</v>
      </c>
      <c r="C124" t="s">
        <v>6</v>
      </c>
      <c r="D124" t="s">
        <v>13</v>
      </c>
      <c r="E124">
        <v>7232.273230980787</v>
      </c>
      <c r="F124" t="s">
        <v>8</v>
      </c>
    </row>
    <row r="125" spans="1:6">
      <c r="A125">
        <v>124</v>
      </c>
      <c r="B125">
        <v>87</v>
      </c>
      <c r="C125" t="s">
        <v>9</v>
      </c>
      <c r="D125" t="s">
        <v>13</v>
      </c>
      <c r="E125">
        <v>7073.0960198824378</v>
      </c>
      <c r="F125" t="s">
        <v>8</v>
      </c>
    </row>
    <row r="126" spans="1:6">
      <c r="A126">
        <v>125</v>
      </c>
      <c r="B126">
        <v>89</v>
      </c>
      <c r="C126" t="s">
        <v>6</v>
      </c>
      <c r="D126" t="s">
        <v>10</v>
      </c>
      <c r="E126">
        <v>4675.0337361942911</v>
      </c>
      <c r="F126" t="s">
        <v>8</v>
      </c>
    </row>
    <row r="127" spans="1:6">
      <c r="A127">
        <v>126</v>
      </c>
      <c r="B127">
        <v>61</v>
      </c>
      <c r="C127" t="s">
        <v>9</v>
      </c>
      <c r="D127" t="s">
        <v>10</v>
      </c>
      <c r="E127">
        <v>3048.1466143562302</v>
      </c>
      <c r="F127" t="s">
        <v>8</v>
      </c>
    </row>
    <row r="128" spans="1:6">
      <c r="A128">
        <v>127</v>
      </c>
      <c r="B128">
        <v>49</v>
      </c>
      <c r="C128" t="s">
        <v>9</v>
      </c>
      <c r="D128" t="s">
        <v>10</v>
      </c>
      <c r="E128">
        <v>2821.709618230967</v>
      </c>
      <c r="F128" t="s">
        <v>12</v>
      </c>
    </row>
    <row r="129" spans="1:6">
      <c r="A129">
        <v>128</v>
      </c>
      <c r="B129">
        <v>53</v>
      </c>
      <c r="C129" t="s">
        <v>6</v>
      </c>
      <c r="D129" t="s">
        <v>11</v>
      </c>
      <c r="E129">
        <v>5915.5739158899414</v>
      </c>
      <c r="F129" t="s">
        <v>8</v>
      </c>
    </row>
    <row r="130" spans="1:6">
      <c r="A130">
        <v>129</v>
      </c>
      <c r="B130">
        <v>62</v>
      </c>
      <c r="C130" t="s">
        <v>6</v>
      </c>
      <c r="D130" t="s">
        <v>13</v>
      </c>
      <c r="E130">
        <v>4857.7465325582107</v>
      </c>
      <c r="F130" t="s">
        <v>12</v>
      </c>
    </row>
    <row r="131" spans="1:6">
      <c r="A131">
        <v>130</v>
      </c>
      <c r="B131">
        <v>31</v>
      </c>
      <c r="C131" t="s">
        <v>9</v>
      </c>
      <c r="D131" t="s">
        <v>10</v>
      </c>
      <c r="F131" t="s">
        <v>12</v>
      </c>
    </row>
    <row r="132" spans="1:6">
      <c r="A132">
        <v>131</v>
      </c>
      <c r="B132">
        <v>33</v>
      </c>
      <c r="C132" t="s">
        <v>9</v>
      </c>
      <c r="D132" t="s">
        <v>10</v>
      </c>
      <c r="E132">
        <v>6070.2759209924097</v>
      </c>
      <c r="F132" t="s">
        <v>12</v>
      </c>
    </row>
    <row r="133" spans="1:6">
      <c r="A133">
        <v>132</v>
      </c>
      <c r="B133">
        <v>50</v>
      </c>
      <c r="C133" t="s">
        <v>6</v>
      </c>
      <c r="D133" t="s">
        <v>7</v>
      </c>
      <c r="F133" t="s">
        <v>8</v>
      </c>
    </row>
    <row r="134" spans="1:6">
      <c r="A134">
        <v>133</v>
      </c>
      <c r="B134">
        <v>57</v>
      </c>
      <c r="C134" t="s">
        <v>6</v>
      </c>
      <c r="D134" t="s">
        <v>7</v>
      </c>
      <c r="E134">
        <v>2948.9155030057718</v>
      </c>
      <c r="F134" t="s">
        <v>8</v>
      </c>
    </row>
    <row r="135" spans="1:6">
      <c r="A135">
        <v>134</v>
      </c>
      <c r="B135">
        <v>57</v>
      </c>
      <c r="C135" t="s">
        <v>9</v>
      </c>
      <c r="D135" t="s">
        <v>10</v>
      </c>
      <c r="E135">
        <v>3835.1966507894958</v>
      </c>
      <c r="F135" t="s">
        <v>8</v>
      </c>
    </row>
    <row r="136" spans="1:6">
      <c r="A136">
        <v>135</v>
      </c>
      <c r="B136">
        <v>27</v>
      </c>
      <c r="C136" t="s">
        <v>6</v>
      </c>
      <c r="D136" t="s">
        <v>7</v>
      </c>
      <c r="E136">
        <v>5685.7767857946619</v>
      </c>
      <c r="F136" t="s">
        <v>8</v>
      </c>
    </row>
    <row r="137" spans="1:6">
      <c r="A137">
        <v>136</v>
      </c>
      <c r="B137">
        <v>89</v>
      </c>
      <c r="C137" t="s">
        <v>9</v>
      </c>
      <c r="D137" t="s">
        <v>7</v>
      </c>
      <c r="E137">
        <v>4098.1307058866987</v>
      </c>
      <c r="F137" t="s">
        <v>8</v>
      </c>
    </row>
    <row r="138" spans="1:6">
      <c r="A138">
        <v>137</v>
      </c>
      <c r="B138">
        <v>26</v>
      </c>
      <c r="C138" t="s">
        <v>9</v>
      </c>
      <c r="D138" t="s">
        <v>11</v>
      </c>
      <c r="F138" t="s">
        <v>12</v>
      </c>
    </row>
    <row r="139" spans="1:6">
      <c r="A139">
        <v>138</v>
      </c>
      <c r="B139">
        <v>24</v>
      </c>
      <c r="C139" t="s">
        <v>9</v>
      </c>
      <c r="D139" t="s">
        <v>13</v>
      </c>
      <c r="E139">
        <v>4331.3238956604364</v>
      </c>
      <c r="F139" t="s">
        <v>8</v>
      </c>
    </row>
    <row r="140" spans="1:6">
      <c r="A140">
        <v>139</v>
      </c>
      <c r="B140">
        <v>24</v>
      </c>
      <c r="C140" t="s">
        <v>6</v>
      </c>
      <c r="D140" t="s">
        <v>10</v>
      </c>
      <c r="E140">
        <v>4788.8801824110487</v>
      </c>
      <c r="F140" t="s">
        <v>12</v>
      </c>
    </row>
    <row r="141" spans="1:6">
      <c r="A141">
        <v>140</v>
      </c>
      <c r="B141">
        <v>75</v>
      </c>
      <c r="C141" t="s">
        <v>6</v>
      </c>
      <c r="D141" t="s">
        <v>13</v>
      </c>
      <c r="E141">
        <v>3538.9806543843451</v>
      </c>
      <c r="F141" t="s">
        <v>8</v>
      </c>
    </row>
    <row r="142" spans="1:6">
      <c r="A142">
        <v>141</v>
      </c>
      <c r="B142">
        <v>78</v>
      </c>
      <c r="C142" t="s">
        <v>9</v>
      </c>
      <c r="D142" t="s">
        <v>7</v>
      </c>
      <c r="E142">
        <v>8810.0871698174087</v>
      </c>
      <c r="F142" t="s">
        <v>8</v>
      </c>
    </row>
    <row r="143" spans="1:6">
      <c r="A143">
        <v>142</v>
      </c>
      <c r="B143">
        <v>41</v>
      </c>
      <c r="C143" t="s">
        <v>9</v>
      </c>
      <c r="D143" t="s">
        <v>11</v>
      </c>
      <c r="E143">
        <v>5665.243462940788</v>
      </c>
      <c r="F143" t="s">
        <v>12</v>
      </c>
    </row>
    <row r="144" spans="1:6">
      <c r="A144">
        <v>143</v>
      </c>
      <c r="B144">
        <v>80</v>
      </c>
      <c r="C144" t="s">
        <v>6</v>
      </c>
      <c r="D144" t="s">
        <v>7</v>
      </c>
      <c r="E144">
        <v>5461.2672809989017</v>
      </c>
      <c r="F144" t="s">
        <v>8</v>
      </c>
    </row>
    <row r="145" spans="1:6">
      <c r="A145">
        <v>144</v>
      </c>
      <c r="B145">
        <v>71</v>
      </c>
      <c r="C145" t="s">
        <v>9</v>
      </c>
      <c r="D145" t="s">
        <v>10</v>
      </c>
      <c r="E145">
        <v>1616.275170231866</v>
      </c>
      <c r="F145" t="s">
        <v>8</v>
      </c>
    </row>
    <row r="146" spans="1:6">
      <c r="A146">
        <v>145</v>
      </c>
      <c r="B146">
        <v>40</v>
      </c>
      <c r="C146" t="s">
        <v>6</v>
      </c>
      <c r="D146" t="s">
        <v>11</v>
      </c>
      <c r="E146">
        <v>6319.5837990986547</v>
      </c>
      <c r="F146" t="s">
        <v>12</v>
      </c>
    </row>
    <row r="147" spans="1:6">
      <c r="A147">
        <v>146</v>
      </c>
      <c r="B147">
        <v>43</v>
      </c>
      <c r="C147" t="s">
        <v>6</v>
      </c>
      <c r="D147" t="s">
        <v>13</v>
      </c>
      <c r="E147">
        <v>2952.7528222405758</v>
      </c>
      <c r="F147" t="s">
        <v>12</v>
      </c>
    </row>
    <row r="148" spans="1:6">
      <c r="A148">
        <v>147</v>
      </c>
      <c r="B148">
        <v>50</v>
      </c>
      <c r="C148" t="s">
        <v>6</v>
      </c>
      <c r="D148" t="s">
        <v>13</v>
      </c>
      <c r="E148">
        <v>3216.9568512914052</v>
      </c>
      <c r="F148" t="s">
        <v>12</v>
      </c>
    </row>
    <row r="149" spans="1:6">
      <c r="A149">
        <v>148</v>
      </c>
      <c r="B149">
        <v>74</v>
      </c>
      <c r="C149" t="s">
        <v>9</v>
      </c>
      <c r="D149" t="s">
        <v>13</v>
      </c>
      <c r="E149">
        <v>6836.6823420432966</v>
      </c>
      <c r="F149" t="s">
        <v>12</v>
      </c>
    </row>
    <row r="150" spans="1:6">
      <c r="A150">
        <v>149</v>
      </c>
      <c r="C150" t="s">
        <v>9</v>
      </c>
      <c r="D150" t="s">
        <v>11</v>
      </c>
      <c r="E150">
        <v>4094.5987069835401</v>
      </c>
      <c r="F150" t="s">
        <v>8</v>
      </c>
    </row>
    <row r="151" spans="1:6">
      <c r="A151">
        <v>150</v>
      </c>
      <c r="B151">
        <v>27</v>
      </c>
      <c r="C151" t="s">
        <v>9</v>
      </c>
      <c r="D151" t="s">
        <v>7</v>
      </c>
      <c r="E151">
        <v>1503.255439993638</v>
      </c>
      <c r="F151" t="s">
        <v>12</v>
      </c>
    </row>
    <row r="152" spans="1:6">
      <c r="A152">
        <v>151</v>
      </c>
      <c r="B152">
        <v>70</v>
      </c>
      <c r="C152" t="s">
        <v>6</v>
      </c>
      <c r="D152" t="s">
        <v>7</v>
      </c>
      <c r="E152">
        <v>8539.8082197787098</v>
      </c>
      <c r="F152" t="s">
        <v>12</v>
      </c>
    </row>
    <row r="153" spans="1:6">
      <c r="A153">
        <v>152</v>
      </c>
      <c r="B153">
        <v>71</v>
      </c>
      <c r="C153" t="s">
        <v>6</v>
      </c>
      <c r="D153" t="s">
        <v>7</v>
      </c>
      <c r="E153">
        <v>245.18614921495919</v>
      </c>
      <c r="F153" t="s">
        <v>8</v>
      </c>
    </row>
    <row r="154" spans="1:6">
      <c r="A154">
        <v>153</v>
      </c>
      <c r="B154">
        <v>28</v>
      </c>
      <c r="C154" t="s">
        <v>6</v>
      </c>
      <c r="D154" t="s">
        <v>13</v>
      </c>
      <c r="E154">
        <v>6145.6230597191698</v>
      </c>
      <c r="F154" t="s">
        <v>8</v>
      </c>
    </row>
    <row r="155" spans="1:6">
      <c r="A155">
        <v>154</v>
      </c>
      <c r="B155">
        <v>42</v>
      </c>
      <c r="C155" t="s">
        <v>9</v>
      </c>
      <c r="D155" t="s">
        <v>10</v>
      </c>
      <c r="E155">
        <v>7034.4984981692196</v>
      </c>
      <c r="F155" t="s">
        <v>8</v>
      </c>
    </row>
    <row r="156" spans="1:6">
      <c r="A156">
        <v>155</v>
      </c>
      <c r="B156">
        <v>69</v>
      </c>
      <c r="C156" t="s">
        <v>6</v>
      </c>
      <c r="D156" t="s">
        <v>10</v>
      </c>
      <c r="E156">
        <v>3738.0642666789308</v>
      </c>
      <c r="F156" t="s">
        <v>12</v>
      </c>
    </row>
    <row r="157" spans="1:6">
      <c r="A157">
        <v>156</v>
      </c>
      <c r="B157">
        <v>43</v>
      </c>
      <c r="C157" t="s">
        <v>6</v>
      </c>
      <c r="D157" t="s">
        <v>7</v>
      </c>
      <c r="E157">
        <v>5888.5741028231087</v>
      </c>
      <c r="F157" t="s">
        <v>8</v>
      </c>
    </row>
    <row r="158" spans="1:6">
      <c r="A158">
        <v>157</v>
      </c>
      <c r="B158">
        <v>24</v>
      </c>
      <c r="C158" t="s">
        <v>9</v>
      </c>
      <c r="D158" t="s">
        <v>10</v>
      </c>
      <c r="E158">
        <v>5878.2607767771106</v>
      </c>
      <c r="F158" t="s">
        <v>8</v>
      </c>
    </row>
    <row r="159" spans="1:6">
      <c r="A159">
        <v>158</v>
      </c>
      <c r="B159">
        <v>42</v>
      </c>
      <c r="C159" t="s">
        <v>9</v>
      </c>
      <c r="D159" t="s">
        <v>13</v>
      </c>
      <c r="E159">
        <v>7081.246305829025</v>
      </c>
      <c r="F159" t="s">
        <v>8</v>
      </c>
    </row>
    <row r="160" spans="1:6">
      <c r="A160">
        <v>159</v>
      </c>
      <c r="B160">
        <v>49</v>
      </c>
      <c r="C160" t="s">
        <v>9</v>
      </c>
      <c r="D160" t="s">
        <v>13</v>
      </c>
      <c r="E160">
        <v>5968.1987759050444</v>
      </c>
      <c r="F160" t="s">
        <v>8</v>
      </c>
    </row>
    <row r="161" spans="1:6">
      <c r="A161">
        <v>160</v>
      </c>
      <c r="B161">
        <v>41</v>
      </c>
      <c r="C161" t="s">
        <v>9</v>
      </c>
      <c r="D161" t="s">
        <v>13</v>
      </c>
      <c r="E161">
        <v>4510.2324418149501</v>
      </c>
      <c r="F161" t="s">
        <v>12</v>
      </c>
    </row>
    <row r="162" spans="1:6">
      <c r="A162">
        <v>161</v>
      </c>
      <c r="B162">
        <v>74</v>
      </c>
      <c r="C162" t="s">
        <v>9</v>
      </c>
      <c r="D162" t="s">
        <v>10</v>
      </c>
      <c r="E162">
        <v>6831.984115880422</v>
      </c>
      <c r="F162" t="s">
        <v>8</v>
      </c>
    </row>
    <row r="163" spans="1:6">
      <c r="A163">
        <v>162</v>
      </c>
      <c r="B163">
        <v>90</v>
      </c>
      <c r="C163" t="s">
        <v>9</v>
      </c>
      <c r="D163" t="s">
        <v>11</v>
      </c>
      <c r="E163">
        <v>6601.2447130195324</v>
      </c>
      <c r="F163" t="s">
        <v>8</v>
      </c>
    </row>
    <row r="164" spans="1:6">
      <c r="A164">
        <v>163</v>
      </c>
      <c r="B164">
        <v>40</v>
      </c>
      <c r="C164" t="s">
        <v>9</v>
      </c>
      <c r="D164" t="s">
        <v>7</v>
      </c>
      <c r="E164">
        <v>3126.8619317284151</v>
      </c>
      <c r="F164" t="s">
        <v>8</v>
      </c>
    </row>
    <row r="165" spans="1:6">
      <c r="A165">
        <v>164</v>
      </c>
      <c r="B165">
        <v>31</v>
      </c>
      <c r="C165" t="s">
        <v>6</v>
      </c>
      <c r="D165" t="s">
        <v>13</v>
      </c>
      <c r="E165">
        <v>2198.4251320085382</v>
      </c>
      <c r="F165" t="s">
        <v>8</v>
      </c>
    </row>
    <row r="166" spans="1:6">
      <c r="A166">
        <v>165</v>
      </c>
      <c r="C166" t="s">
        <v>6</v>
      </c>
      <c r="D166" t="s">
        <v>10</v>
      </c>
      <c r="F166" t="s">
        <v>8</v>
      </c>
    </row>
    <row r="167" spans="1:6">
      <c r="A167">
        <v>166</v>
      </c>
      <c r="C167" t="s">
        <v>6</v>
      </c>
      <c r="D167" t="s">
        <v>10</v>
      </c>
      <c r="E167">
        <v>4452.075250449635</v>
      </c>
      <c r="F167" t="s">
        <v>12</v>
      </c>
    </row>
    <row r="168" spans="1:6">
      <c r="A168">
        <v>167</v>
      </c>
      <c r="B168">
        <v>75</v>
      </c>
      <c r="C168" t="s">
        <v>6</v>
      </c>
      <c r="D168" t="s">
        <v>10</v>
      </c>
      <c r="E168">
        <v>3028.9217748754081</v>
      </c>
      <c r="F168" t="s">
        <v>8</v>
      </c>
    </row>
    <row r="169" spans="1:6">
      <c r="A169">
        <v>168</v>
      </c>
      <c r="B169">
        <v>46</v>
      </c>
      <c r="C169" t="s">
        <v>6</v>
      </c>
      <c r="D169" t="s">
        <v>11</v>
      </c>
      <c r="E169">
        <v>5167.8613590300656</v>
      </c>
      <c r="F169" t="s">
        <v>8</v>
      </c>
    </row>
    <row r="170" spans="1:6">
      <c r="A170">
        <v>169</v>
      </c>
      <c r="B170">
        <v>43</v>
      </c>
      <c r="C170" t="s">
        <v>9</v>
      </c>
      <c r="D170" t="s">
        <v>7</v>
      </c>
      <c r="E170">
        <v>2360.0069470261878</v>
      </c>
      <c r="F170" t="s">
        <v>8</v>
      </c>
    </row>
    <row r="171" spans="1:6">
      <c r="A171">
        <v>170</v>
      </c>
      <c r="B171">
        <v>44</v>
      </c>
      <c r="C171" t="s">
        <v>9</v>
      </c>
      <c r="D171" t="s">
        <v>11</v>
      </c>
      <c r="E171">
        <v>5322.4527026523983</v>
      </c>
      <c r="F171" t="s">
        <v>12</v>
      </c>
    </row>
    <row r="172" spans="1:6">
      <c r="A172">
        <v>171</v>
      </c>
      <c r="B172">
        <v>24</v>
      </c>
      <c r="C172" t="s">
        <v>6</v>
      </c>
      <c r="D172" t="s">
        <v>7</v>
      </c>
      <c r="E172">
        <v>3750.1432249161599</v>
      </c>
      <c r="F172" t="s">
        <v>8</v>
      </c>
    </row>
    <row r="173" spans="1:6">
      <c r="A173">
        <v>172</v>
      </c>
      <c r="B173">
        <v>77</v>
      </c>
      <c r="C173" t="s">
        <v>6</v>
      </c>
      <c r="D173" t="s">
        <v>11</v>
      </c>
      <c r="E173">
        <v>6914.3285483849622</v>
      </c>
      <c r="F173" t="s">
        <v>8</v>
      </c>
    </row>
    <row r="174" spans="1:6">
      <c r="A174">
        <v>173</v>
      </c>
      <c r="B174">
        <v>43</v>
      </c>
      <c r="C174" t="s">
        <v>6</v>
      </c>
      <c r="D174" t="s">
        <v>13</v>
      </c>
      <c r="E174">
        <v>9848.9782823230671</v>
      </c>
      <c r="F174" t="s">
        <v>12</v>
      </c>
    </row>
    <row r="175" spans="1:6">
      <c r="A175">
        <v>174</v>
      </c>
      <c r="B175">
        <v>58</v>
      </c>
      <c r="C175" t="s">
        <v>9</v>
      </c>
      <c r="D175" t="s">
        <v>10</v>
      </c>
      <c r="E175">
        <v>3168.0415126264161</v>
      </c>
      <c r="F175" t="s">
        <v>8</v>
      </c>
    </row>
    <row r="176" spans="1:6">
      <c r="A176">
        <v>175</v>
      </c>
      <c r="B176">
        <v>23</v>
      </c>
      <c r="C176" t="s">
        <v>6</v>
      </c>
      <c r="D176" t="s">
        <v>7</v>
      </c>
      <c r="E176">
        <v>7115.3283418859501</v>
      </c>
      <c r="F176" t="s">
        <v>8</v>
      </c>
    </row>
    <row r="177" spans="1:6">
      <c r="A177">
        <v>176</v>
      </c>
      <c r="B177">
        <v>48</v>
      </c>
      <c r="C177" t="s">
        <v>9</v>
      </c>
      <c r="D177" t="s">
        <v>13</v>
      </c>
      <c r="E177">
        <v>6650.2994555365667</v>
      </c>
      <c r="F177" t="s">
        <v>12</v>
      </c>
    </row>
    <row r="178" spans="1:6">
      <c r="A178">
        <v>177</v>
      </c>
      <c r="B178">
        <v>34</v>
      </c>
      <c r="C178" t="s">
        <v>6</v>
      </c>
      <c r="D178" t="s">
        <v>13</v>
      </c>
      <c r="F178" t="s">
        <v>8</v>
      </c>
    </row>
    <row r="179" spans="1:6">
      <c r="A179">
        <v>178</v>
      </c>
      <c r="B179">
        <v>81</v>
      </c>
      <c r="C179" t="s">
        <v>6</v>
      </c>
      <c r="D179" t="s">
        <v>7</v>
      </c>
      <c r="E179">
        <v>4092.7072518859709</v>
      </c>
      <c r="F179" t="s">
        <v>12</v>
      </c>
    </row>
    <row r="180" spans="1:6">
      <c r="A180">
        <v>179</v>
      </c>
      <c r="B180">
        <v>54</v>
      </c>
      <c r="C180" t="s">
        <v>6</v>
      </c>
      <c r="D180" t="s">
        <v>13</v>
      </c>
      <c r="E180">
        <v>8150.6154136749692</v>
      </c>
      <c r="F180" t="s">
        <v>12</v>
      </c>
    </row>
    <row r="181" spans="1:6">
      <c r="A181">
        <v>180</v>
      </c>
      <c r="B181">
        <v>74</v>
      </c>
      <c r="C181" t="s">
        <v>6</v>
      </c>
      <c r="D181" t="s">
        <v>10</v>
      </c>
      <c r="E181">
        <v>989.08436352750596</v>
      </c>
      <c r="F181" t="s">
        <v>12</v>
      </c>
    </row>
    <row r="182" spans="1:6">
      <c r="A182">
        <v>181</v>
      </c>
      <c r="B182">
        <v>37</v>
      </c>
      <c r="C182" t="s">
        <v>6</v>
      </c>
      <c r="D182" t="s">
        <v>7</v>
      </c>
      <c r="E182">
        <v>3713.610416812674</v>
      </c>
      <c r="F182" t="s">
        <v>12</v>
      </c>
    </row>
    <row r="183" spans="1:6">
      <c r="A183">
        <v>182</v>
      </c>
      <c r="B183">
        <v>52</v>
      </c>
      <c r="C183" t="s">
        <v>9</v>
      </c>
      <c r="D183" t="s">
        <v>13</v>
      </c>
      <c r="E183">
        <v>2126.3131126844492</v>
      </c>
      <c r="F183" t="s">
        <v>8</v>
      </c>
    </row>
    <row r="184" spans="1:6">
      <c r="A184">
        <v>183</v>
      </c>
      <c r="B184">
        <v>50</v>
      </c>
      <c r="C184" t="s">
        <v>9</v>
      </c>
      <c r="D184" t="s">
        <v>11</v>
      </c>
      <c r="E184">
        <v>7790.626877892154</v>
      </c>
      <c r="F184" t="s">
        <v>8</v>
      </c>
    </row>
    <row r="185" spans="1:6">
      <c r="A185">
        <v>184</v>
      </c>
      <c r="B185">
        <v>83</v>
      </c>
      <c r="C185" t="s">
        <v>9</v>
      </c>
      <c r="D185" t="s">
        <v>13</v>
      </c>
      <c r="E185">
        <v>4618.593134710286</v>
      </c>
      <c r="F185" t="s">
        <v>8</v>
      </c>
    </row>
    <row r="186" spans="1:6">
      <c r="A186">
        <v>185</v>
      </c>
      <c r="B186">
        <v>21</v>
      </c>
      <c r="C186" t="s">
        <v>6</v>
      </c>
      <c r="D186" t="s">
        <v>11</v>
      </c>
      <c r="E186">
        <v>3950.6576010606568</v>
      </c>
      <c r="F186" t="s">
        <v>8</v>
      </c>
    </row>
    <row r="187" spans="1:6">
      <c r="A187">
        <v>186</v>
      </c>
      <c r="C187" t="s">
        <v>6</v>
      </c>
      <c r="D187" t="s">
        <v>11</v>
      </c>
      <c r="E187">
        <v>11368.088948132659</v>
      </c>
      <c r="F187" t="s">
        <v>12</v>
      </c>
    </row>
    <row r="188" spans="1:6">
      <c r="A188">
        <v>187</v>
      </c>
      <c r="B188">
        <v>42</v>
      </c>
      <c r="C188" t="s">
        <v>6</v>
      </c>
      <c r="D188" t="s">
        <v>13</v>
      </c>
      <c r="E188">
        <v>4899.9254642247433</v>
      </c>
      <c r="F188" t="s">
        <v>8</v>
      </c>
    </row>
    <row r="189" spans="1:6">
      <c r="A189">
        <v>188</v>
      </c>
      <c r="C189" t="s">
        <v>9</v>
      </c>
      <c r="D189" t="s">
        <v>13</v>
      </c>
      <c r="E189">
        <v>4112.5013762669532</v>
      </c>
      <c r="F189" t="s">
        <v>12</v>
      </c>
    </row>
    <row r="190" spans="1:6">
      <c r="A190">
        <v>189</v>
      </c>
      <c r="B190">
        <v>72</v>
      </c>
      <c r="C190" t="s">
        <v>9</v>
      </c>
      <c r="D190" t="s">
        <v>13</v>
      </c>
      <c r="E190">
        <v>5599.7305002722896</v>
      </c>
      <c r="F190" t="s">
        <v>8</v>
      </c>
    </row>
    <row r="191" spans="1:6">
      <c r="A191">
        <v>190</v>
      </c>
      <c r="B191">
        <v>62</v>
      </c>
      <c r="C191" t="s">
        <v>9</v>
      </c>
      <c r="D191" t="s">
        <v>7</v>
      </c>
      <c r="E191">
        <v>1863.1507584900619</v>
      </c>
      <c r="F191" t="s">
        <v>8</v>
      </c>
    </row>
    <row r="192" spans="1:6">
      <c r="A192">
        <v>191</v>
      </c>
      <c r="B192">
        <v>35</v>
      </c>
      <c r="C192" t="s">
        <v>6</v>
      </c>
      <c r="D192" t="s">
        <v>11</v>
      </c>
      <c r="E192">
        <v>5980.6052853441352</v>
      </c>
      <c r="F192" t="s">
        <v>12</v>
      </c>
    </row>
    <row r="193" spans="1:6">
      <c r="A193">
        <v>192</v>
      </c>
      <c r="B193">
        <v>59</v>
      </c>
      <c r="C193" t="s">
        <v>9</v>
      </c>
      <c r="D193" t="s">
        <v>7</v>
      </c>
      <c r="E193">
        <v>4807.6735978400666</v>
      </c>
      <c r="F193" t="s">
        <v>12</v>
      </c>
    </row>
    <row r="194" spans="1:6">
      <c r="A194">
        <v>193</v>
      </c>
      <c r="B194">
        <v>48</v>
      </c>
      <c r="C194" t="s">
        <v>6</v>
      </c>
      <c r="D194" t="s">
        <v>11</v>
      </c>
      <c r="E194">
        <v>5937.0502450602917</v>
      </c>
      <c r="F194" t="s">
        <v>8</v>
      </c>
    </row>
    <row r="195" spans="1:6">
      <c r="A195">
        <v>194</v>
      </c>
      <c r="C195" t="s">
        <v>9</v>
      </c>
      <c r="D195" t="s">
        <v>13</v>
      </c>
      <c r="E195">
        <v>3035.2587281242918</v>
      </c>
      <c r="F195" t="s">
        <v>8</v>
      </c>
    </row>
    <row r="196" spans="1:6">
      <c r="A196">
        <v>195</v>
      </c>
      <c r="B196">
        <v>88</v>
      </c>
      <c r="C196" t="s">
        <v>9</v>
      </c>
      <c r="D196" t="s">
        <v>13</v>
      </c>
      <c r="E196">
        <v>2954.032315704113</v>
      </c>
      <c r="F196" t="s">
        <v>8</v>
      </c>
    </row>
    <row r="197" spans="1:6">
      <c r="A197">
        <v>196</v>
      </c>
      <c r="B197">
        <v>78</v>
      </c>
      <c r="C197" t="s">
        <v>6</v>
      </c>
      <c r="D197" t="s">
        <v>10</v>
      </c>
      <c r="F197" t="s">
        <v>12</v>
      </c>
    </row>
    <row r="198" spans="1:6">
      <c r="A198">
        <v>197</v>
      </c>
      <c r="B198">
        <v>65</v>
      </c>
      <c r="C198" t="s">
        <v>6</v>
      </c>
      <c r="D198" t="s">
        <v>13</v>
      </c>
      <c r="E198">
        <v>3464.0208538144361</v>
      </c>
      <c r="F198" t="s">
        <v>8</v>
      </c>
    </row>
    <row r="199" spans="1:6">
      <c r="A199">
        <v>198</v>
      </c>
      <c r="B199">
        <v>34</v>
      </c>
      <c r="C199" t="s">
        <v>9</v>
      </c>
      <c r="D199" t="s">
        <v>13</v>
      </c>
      <c r="E199">
        <v>7598.0999333671789</v>
      </c>
      <c r="F199" t="s">
        <v>8</v>
      </c>
    </row>
    <row r="200" spans="1:6">
      <c r="A200">
        <v>199</v>
      </c>
      <c r="B200">
        <v>62</v>
      </c>
      <c r="C200" t="s">
        <v>9</v>
      </c>
      <c r="D200" t="s">
        <v>11</v>
      </c>
      <c r="E200">
        <v>8158.2911236161808</v>
      </c>
      <c r="F200" t="s">
        <v>12</v>
      </c>
    </row>
    <row r="201" spans="1:6">
      <c r="A201">
        <v>200</v>
      </c>
      <c r="B201">
        <v>80</v>
      </c>
      <c r="C201" t="s">
        <v>6</v>
      </c>
      <c r="D201" t="s">
        <v>13</v>
      </c>
      <c r="E201">
        <v>4686.2160939218656</v>
      </c>
      <c r="F201" t="s">
        <v>8</v>
      </c>
    </row>
    <row r="202" spans="1:6">
      <c r="A202">
        <v>201</v>
      </c>
      <c r="B202">
        <v>70</v>
      </c>
      <c r="C202" t="s">
        <v>6</v>
      </c>
      <c r="D202" t="s">
        <v>11</v>
      </c>
      <c r="E202">
        <v>4282.1268788306388</v>
      </c>
      <c r="F202" t="s">
        <v>12</v>
      </c>
    </row>
    <row r="203" spans="1:6">
      <c r="A203">
        <v>202</v>
      </c>
      <c r="B203">
        <v>70</v>
      </c>
      <c r="C203" t="s">
        <v>9</v>
      </c>
      <c r="D203" t="s">
        <v>11</v>
      </c>
      <c r="E203">
        <v>4341.9223391566629</v>
      </c>
      <c r="F203" t="s">
        <v>8</v>
      </c>
    </row>
    <row r="204" spans="1:6">
      <c r="A204">
        <v>203</v>
      </c>
      <c r="B204">
        <v>80</v>
      </c>
      <c r="C204" t="s">
        <v>9</v>
      </c>
      <c r="D204" t="s">
        <v>10</v>
      </c>
      <c r="E204">
        <v>5138.4729557060327</v>
      </c>
      <c r="F204" t="s">
        <v>8</v>
      </c>
    </row>
    <row r="205" spans="1:6">
      <c r="A205">
        <v>204</v>
      </c>
      <c r="B205">
        <v>88</v>
      </c>
      <c r="C205" t="s">
        <v>9</v>
      </c>
      <c r="D205" t="s">
        <v>11</v>
      </c>
      <c r="E205">
        <v>5193.8084674021093</v>
      </c>
      <c r="F205" t="s">
        <v>8</v>
      </c>
    </row>
    <row r="206" spans="1:6">
      <c r="A206">
        <v>205</v>
      </c>
      <c r="B206">
        <v>34</v>
      </c>
      <c r="C206" t="s">
        <v>6</v>
      </c>
      <c r="D206" t="s">
        <v>7</v>
      </c>
      <c r="E206">
        <v>5580.068775531141</v>
      </c>
      <c r="F206" t="s">
        <v>8</v>
      </c>
    </row>
    <row r="207" spans="1:6">
      <c r="A207">
        <v>206</v>
      </c>
      <c r="B207">
        <v>19</v>
      </c>
      <c r="C207" t="s">
        <v>9</v>
      </c>
      <c r="D207" t="s">
        <v>7</v>
      </c>
      <c r="E207">
        <v>3506.6421179074878</v>
      </c>
      <c r="F207" t="s">
        <v>8</v>
      </c>
    </row>
    <row r="208" spans="1:6">
      <c r="A208">
        <v>207</v>
      </c>
      <c r="B208">
        <v>66</v>
      </c>
      <c r="C208" t="s">
        <v>9</v>
      </c>
      <c r="D208" t="s">
        <v>13</v>
      </c>
      <c r="E208">
        <v>3306.2072223593618</v>
      </c>
      <c r="F208" t="s">
        <v>12</v>
      </c>
    </row>
    <row r="209" spans="1:6">
      <c r="A209">
        <v>208</v>
      </c>
      <c r="B209">
        <v>19</v>
      </c>
      <c r="C209" t="s">
        <v>9</v>
      </c>
      <c r="D209" t="s">
        <v>13</v>
      </c>
      <c r="E209">
        <v>7394.155327492168</v>
      </c>
      <c r="F209" t="s">
        <v>8</v>
      </c>
    </row>
    <row r="210" spans="1:6">
      <c r="A210">
        <v>209</v>
      </c>
      <c r="B210">
        <v>30</v>
      </c>
      <c r="C210" t="s">
        <v>9</v>
      </c>
      <c r="D210" t="s">
        <v>7</v>
      </c>
      <c r="E210">
        <v>3902.7452777933549</v>
      </c>
      <c r="F210" t="s">
        <v>8</v>
      </c>
    </row>
    <row r="211" spans="1:6">
      <c r="A211">
        <v>210</v>
      </c>
      <c r="B211">
        <v>41</v>
      </c>
      <c r="C211" t="s">
        <v>6</v>
      </c>
      <c r="D211" t="s">
        <v>7</v>
      </c>
      <c r="E211">
        <v>5606.0913904509016</v>
      </c>
      <c r="F211" t="s">
        <v>8</v>
      </c>
    </row>
    <row r="212" spans="1:6">
      <c r="A212">
        <v>211</v>
      </c>
      <c r="B212">
        <v>66</v>
      </c>
      <c r="C212" t="s">
        <v>9</v>
      </c>
      <c r="D212" t="s">
        <v>11</v>
      </c>
      <c r="E212">
        <v>4886.0589323933364</v>
      </c>
      <c r="F212" t="s">
        <v>12</v>
      </c>
    </row>
    <row r="213" spans="1:6">
      <c r="A213">
        <v>212</v>
      </c>
      <c r="B213">
        <v>84</v>
      </c>
      <c r="C213" t="s">
        <v>6</v>
      </c>
      <c r="D213" t="s">
        <v>11</v>
      </c>
      <c r="E213">
        <v>3084.301215698662</v>
      </c>
      <c r="F213" t="s">
        <v>12</v>
      </c>
    </row>
    <row r="214" spans="1:6">
      <c r="A214">
        <v>213</v>
      </c>
      <c r="B214">
        <v>19</v>
      </c>
      <c r="C214" t="s">
        <v>9</v>
      </c>
      <c r="D214" t="s">
        <v>7</v>
      </c>
      <c r="E214">
        <v>6182.1238188230154</v>
      </c>
      <c r="F214" t="s">
        <v>8</v>
      </c>
    </row>
    <row r="215" spans="1:6">
      <c r="A215">
        <v>214</v>
      </c>
      <c r="B215">
        <v>54</v>
      </c>
      <c r="C215" t="s">
        <v>6</v>
      </c>
      <c r="D215" t="s">
        <v>13</v>
      </c>
      <c r="E215">
        <v>5346.2097469859091</v>
      </c>
      <c r="F215" t="s">
        <v>8</v>
      </c>
    </row>
    <row r="216" spans="1:6">
      <c r="A216">
        <v>215</v>
      </c>
      <c r="B216">
        <v>80</v>
      </c>
      <c r="C216" t="s">
        <v>9</v>
      </c>
      <c r="D216" t="s">
        <v>7</v>
      </c>
      <c r="E216">
        <v>7799.5667124250158</v>
      </c>
      <c r="F216" t="s">
        <v>12</v>
      </c>
    </row>
    <row r="217" spans="1:6">
      <c r="A217">
        <v>216</v>
      </c>
      <c r="B217">
        <v>30</v>
      </c>
      <c r="C217" t="s">
        <v>6</v>
      </c>
      <c r="D217" t="s">
        <v>7</v>
      </c>
      <c r="E217">
        <v>5234.9191692539762</v>
      </c>
      <c r="F217" t="s">
        <v>8</v>
      </c>
    </row>
    <row r="218" spans="1:6">
      <c r="A218">
        <v>217</v>
      </c>
      <c r="B218">
        <v>59</v>
      </c>
      <c r="C218" t="s">
        <v>6</v>
      </c>
      <c r="D218" t="s">
        <v>13</v>
      </c>
      <c r="E218">
        <v>4336.908483598294</v>
      </c>
      <c r="F218" t="s">
        <v>8</v>
      </c>
    </row>
    <row r="219" spans="1:6">
      <c r="A219">
        <v>218</v>
      </c>
      <c r="C219" t="s">
        <v>9</v>
      </c>
      <c r="D219" t="s">
        <v>10</v>
      </c>
      <c r="F219" t="s">
        <v>8</v>
      </c>
    </row>
    <row r="220" spans="1:6">
      <c r="A220">
        <v>219</v>
      </c>
      <c r="B220">
        <v>87</v>
      </c>
      <c r="C220" t="s">
        <v>6</v>
      </c>
      <c r="D220" t="s">
        <v>13</v>
      </c>
      <c r="E220">
        <v>2628.8167019293219</v>
      </c>
      <c r="F220" t="s">
        <v>8</v>
      </c>
    </row>
    <row r="221" spans="1:6">
      <c r="A221">
        <v>220</v>
      </c>
      <c r="B221">
        <v>55</v>
      </c>
      <c r="C221" t="s">
        <v>6</v>
      </c>
      <c r="D221" t="s">
        <v>10</v>
      </c>
      <c r="E221">
        <v>3328.211893212806</v>
      </c>
      <c r="F221" t="s">
        <v>8</v>
      </c>
    </row>
    <row r="222" spans="1:6">
      <c r="A222">
        <v>221</v>
      </c>
      <c r="B222">
        <v>81</v>
      </c>
      <c r="C222" t="s">
        <v>9</v>
      </c>
      <c r="D222" t="s">
        <v>13</v>
      </c>
      <c r="E222">
        <v>6020.5465022788612</v>
      </c>
      <c r="F222" t="s">
        <v>8</v>
      </c>
    </row>
    <row r="223" spans="1:6">
      <c r="A223">
        <v>222</v>
      </c>
      <c r="B223">
        <v>53</v>
      </c>
      <c r="C223" t="s">
        <v>9</v>
      </c>
      <c r="D223" t="s">
        <v>7</v>
      </c>
      <c r="E223">
        <v>4333.7581975521034</v>
      </c>
      <c r="F223" t="s">
        <v>12</v>
      </c>
    </row>
    <row r="224" spans="1:6">
      <c r="A224">
        <v>223</v>
      </c>
      <c r="B224">
        <v>52</v>
      </c>
      <c r="C224" t="s">
        <v>9</v>
      </c>
      <c r="D224" t="s">
        <v>13</v>
      </c>
      <c r="E224">
        <v>4868.0781072950731</v>
      </c>
      <c r="F224" t="s">
        <v>8</v>
      </c>
    </row>
    <row r="225" spans="1:6">
      <c r="A225">
        <v>224</v>
      </c>
      <c r="B225">
        <v>84</v>
      </c>
      <c r="C225" t="s">
        <v>9</v>
      </c>
      <c r="D225" t="s">
        <v>13</v>
      </c>
      <c r="F225" t="s">
        <v>12</v>
      </c>
    </row>
    <row r="226" spans="1:6">
      <c r="A226">
        <v>225</v>
      </c>
      <c r="B226">
        <v>65</v>
      </c>
      <c r="C226" t="s">
        <v>6</v>
      </c>
      <c r="D226" t="s">
        <v>7</v>
      </c>
      <c r="E226">
        <v>3698.9747624509419</v>
      </c>
      <c r="F226" t="s">
        <v>8</v>
      </c>
    </row>
    <row r="227" spans="1:6">
      <c r="A227">
        <v>226</v>
      </c>
      <c r="B227">
        <v>83</v>
      </c>
      <c r="C227" t="s">
        <v>6</v>
      </c>
      <c r="D227" t="s">
        <v>10</v>
      </c>
      <c r="E227">
        <v>962.62268183516562</v>
      </c>
      <c r="F227" t="s">
        <v>8</v>
      </c>
    </row>
    <row r="228" spans="1:6">
      <c r="A228">
        <v>227</v>
      </c>
      <c r="B228">
        <v>40</v>
      </c>
      <c r="C228" t="s">
        <v>9</v>
      </c>
      <c r="D228" t="s">
        <v>11</v>
      </c>
      <c r="E228">
        <v>5697.6699403531848</v>
      </c>
      <c r="F228" t="s">
        <v>12</v>
      </c>
    </row>
    <row r="229" spans="1:6">
      <c r="A229">
        <v>228</v>
      </c>
      <c r="B229">
        <v>84</v>
      </c>
      <c r="C229" t="s">
        <v>9</v>
      </c>
      <c r="D229" t="s">
        <v>13</v>
      </c>
      <c r="E229">
        <v>6523.2790152937177</v>
      </c>
      <c r="F229" t="s">
        <v>8</v>
      </c>
    </row>
    <row r="230" spans="1:6">
      <c r="A230">
        <v>229</v>
      </c>
      <c r="B230">
        <v>26</v>
      </c>
      <c r="C230" t="s">
        <v>9</v>
      </c>
      <c r="D230" t="s">
        <v>7</v>
      </c>
      <c r="E230">
        <v>2422.5675292997498</v>
      </c>
      <c r="F230" t="s">
        <v>12</v>
      </c>
    </row>
    <row r="231" spans="1:6">
      <c r="A231">
        <v>230</v>
      </c>
      <c r="B231">
        <v>78</v>
      </c>
      <c r="C231" t="s">
        <v>9</v>
      </c>
      <c r="D231" t="s">
        <v>13</v>
      </c>
      <c r="E231">
        <v>7964.8054369172132</v>
      </c>
      <c r="F231" t="s">
        <v>8</v>
      </c>
    </row>
    <row r="232" spans="1:6">
      <c r="A232">
        <v>231</v>
      </c>
      <c r="B232">
        <v>56</v>
      </c>
      <c r="C232" t="s">
        <v>6</v>
      </c>
      <c r="D232" t="s">
        <v>11</v>
      </c>
      <c r="E232">
        <v>5770.3096473744699</v>
      </c>
      <c r="F232" t="s">
        <v>8</v>
      </c>
    </row>
    <row r="233" spans="1:6">
      <c r="A233">
        <v>232</v>
      </c>
      <c r="B233">
        <v>48</v>
      </c>
      <c r="C233" t="s">
        <v>9</v>
      </c>
      <c r="D233" t="s">
        <v>10</v>
      </c>
      <c r="E233">
        <v>7683.280589987744</v>
      </c>
      <c r="F233" t="s">
        <v>8</v>
      </c>
    </row>
    <row r="234" spans="1:6">
      <c r="A234">
        <v>233</v>
      </c>
      <c r="B234">
        <v>90</v>
      </c>
      <c r="C234" t="s">
        <v>6</v>
      </c>
      <c r="D234" t="s">
        <v>7</v>
      </c>
      <c r="E234">
        <v>3085.6590575154228</v>
      </c>
      <c r="F234" t="s">
        <v>8</v>
      </c>
    </row>
    <row r="235" spans="1:6">
      <c r="A235">
        <v>234</v>
      </c>
      <c r="B235">
        <v>53</v>
      </c>
      <c r="C235" t="s">
        <v>6</v>
      </c>
      <c r="D235" t="s">
        <v>13</v>
      </c>
      <c r="E235">
        <v>5333.5625767085021</v>
      </c>
      <c r="F235" t="s">
        <v>8</v>
      </c>
    </row>
    <row r="236" spans="1:6">
      <c r="A236">
        <v>235</v>
      </c>
      <c r="B236">
        <v>39</v>
      </c>
      <c r="C236" t="s">
        <v>6</v>
      </c>
      <c r="D236" t="s">
        <v>10</v>
      </c>
      <c r="E236">
        <v>4799.9720821223827</v>
      </c>
      <c r="F236" t="s">
        <v>8</v>
      </c>
    </row>
    <row r="237" spans="1:6">
      <c r="A237">
        <v>236</v>
      </c>
      <c r="B237">
        <v>61</v>
      </c>
      <c r="C237" t="s">
        <v>9</v>
      </c>
      <c r="D237" t="s">
        <v>11</v>
      </c>
      <c r="E237">
        <v>6537.0148637635521</v>
      </c>
      <c r="F237" t="s">
        <v>12</v>
      </c>
    </row>
    <row r="238" spans="1:6">
      <c r="A238">
        <v>237</v>
      </c>
      <c r="B238">
        <v>58</v>
      </c>
      <c r="C238" t="s">
        <v>6</v>
      </c>
      <c r="D238" t="s">
        <v>13</v>
      </c>
      <c r="E238">
        <v>3848.2808641746128</v>
      </c>
      <c r="F238" t="s">
        <v>8</v>
      </c>
    </row>
    <row r="239" spans="1:6">
      <c r="A239">
        <v>238</v>
      </c>
      <c r="B239">
        <v>60</v>
      </c>
      <c r="C239" t="s">
        <v>6</v>
      </c>
      <c r="D239" t="s">
        <v>13</v>
      </c>
      <c r="E239">
        <v>4979.8046560950779</v>
      </c>
      <c r="F239" t="s">
        <v>12</v>
      </c>
    </row>
    <row r="240" spans="1:6">
      <c r="A240">
        <v>239</v>
      </c>
      <c r="B240">
        <v>56</v>
      </c>
      <c r="C240" t="s">
        <v>6</v>
      </c>
      <c r="D240" t="s">
        <v>11</v>
      </c>
      <c r="E240">
        <v>1442.68170251211</v>
      </c>
      <c r="F240" t="s">
        <v>12</v>
      </c>
    </row>
    <row r="241" spans="1:6">
      <c r="A241">
        <v>240</v>
      </c>
      <c r="B241">
        <v>54</v>
      </c>
      <c r="C241" t="s">
        <v>6</v>
      </c>
      <c r="D241" t="s">
        <v>7</v>
      </c>
      <c r="E241">
        <v>3444.757114259</v>
      </c>
      <c r="F241" t="s">
        <v>8</v>
      </c>
    </row>
    <row r="242" spans="1:6">
      <c r="A242">
        <v>241</v>
      </c>
      <c r="B242">
        <v>50</v>
      </c>
      <c r="C242" t="s">
        <v>9</v>
      </c>
      <c r="D242" t="s">
        <v>13</v>
      </c>
      <c r="E242">
        <v>5250.0677673302198</v>
      </c>
      <c r="F242" t="s">
        <v>8</v>
      </c>
    </row>
    <row r="243" spans="1:6">
      <c r="A243">
        <v>242</v>
      </c>
      <c r="B243">
        <v>29</v>
      </c>
      <c r="C243" t="s">
        <v>6</v>
      </c>
      <c r="D243" t="s">
        <v>7</v>
      </c>
      <c r="E243">
        <v>3587.3570152235529</v>
      </c>
      <c r="F243" t="s">
        <v>8</v>
      </c>
    </row>
    <row r="244" spans="1:6">
      <c r="A244">
        <v>243</v>
      </c>
      <c r="B244">
        <v>38</v>
      </c>
      <c r="C244" t="s">
        <v>9</v>
      </c>
      <c r="D244" t="s">
        <v>11</v>
      </c>
      <c r="E244">
        <v>4912.8610283770404</v>
      </c>
      <c r="F244" t="s">
        <v>12</v>
      </c>
    </row>
    <row r="245" spans="1:6">
      <c r="A245">
        <v>244</v>
      </c>
      <c r="B245">
        <v>52</v>
      </c>
      <c r="C245" t="s">
        <v>9</v>
      </c>
      <c r="D245" t="s">
        <v>10</v>
      </c>
      <c r="E245">
        <v>4064.14805214956</v>
      </c>
      <c r="F245" t="s">
        <v>12</v>
      </c>
    </row>
    <row r="246" spans="1:6">
      <c r="A246">
        <v>245</v>
      </c>
      <c r="B246">
        <v>47</v>
      </c>
      <c r="C246" t="s">
        <v>6</v>
      </c>
      <c r="D246" t="s">
        <v>10</v>
      </c>
      <c r="E246">
        <v>6213.8602723229806</v>
      </c>
      <c r="F246" t="s">
        <v>8</v>
      </c>
    </row>
    <row r="247" spans="1:6">
      <c r="A247">
        <v>246</v>
      </c>
      <c r="C247" t="s">
        <v>6</v>
      </c>
      <c r="D247" t="s">
        <v>7</v>
      </c>
      <c r="E247">
        <v>7336.9766174991246</v>
      </c>
      <c r="F247" t="s">
        <v>12</v>
      </c>
    </row>
    <row r="248" spans="1:6">
      <c r="A248">
        <v>247</v>
      </c>
      <c r="B248">
        <v>64</v>
      </c>
      <c r="C248" t="s">
        <v>9</v>
      </c>
      <c r="D248" t="s">
        <v>10</v>
      </c>
      <c r="E248">
        <v>3354.9971743849551</v>
      </c>
      <c r="F248" t="s">
        <v>12</v>
      </c>
    </row>
    <row r="249" spans="1:6">
      <c r="A249">
        <v>248</v>
      </c>
      <c r="B249">
        <v>84</v>
      </c>
      <c r="C249" t="s">
        <v>9</v>
      </c>
      <c r="D249" t="s">
        <v>10</v>
      </c>
      <c r="E249">
        <v>4385.9268828105432</v>
      </c>
      <c r="F249" t="s">
        <v>8</v>
      </c>
    </row>
    <row r="250" spans="1:6">
      <c r="A250">
        <v>249</v>
      </c>
      <c r="B250">
        <v>59</v>
      </c>
      <c r="C250" t="s">
        <v>9</v>
      </c>
      <c r="D250" t="s">
        <v>10</v>
      </c>
      <c r="E250">
        <v>7879.5225167394838</v>
      </c>
      <c r="F250" t="s">
        <v>8</v>
      </c>
    </row>
    <row r="251" spans="1:6">
      <c r="A251">
        <v>250</v>
      </c>
      <c r="B251">
        <v>57</v>
      </c>
      <c r="C251" t="s">
        <v>9</v>
      </c>
      <c r="D251" t="s">
        <v>11</v>
      </c>
      <c r="E251">
        <v>602.15349163258543</v>
      </c>
      <c r="F251" t="s">
        <v>12</v>
      </c>
    </row>
    <row r="252" spans="1:6">
      <c r="A252">
        <v>251</v>
      </c>
      <c r="B252">
        <v>59</v>
      </c>
      <c r="C252" t="s">
        <v>9</v>
      </c>
      <c r="D252" t="s">
        <v>7</v>
      </c>
      <c r="E252">
        <v>4360.3244165185297</v>
      </c>
      <c r="F252" t="s">
        <v>8</v>
      </c>
    </row>
    <row r="253" spans="1:6">
      <c r="A253">
        <v>252</v>
      </c>
      <c r="B253">
        <v>43</v>
      </c>
      <c r="C253" t="s">
        <v>9</v>
      </c>
      <c r="D253" t="s">
        <v>7</v>
      </c>
      <c r="E253">
        <v>9129.4085682866862</v>
      </c>
      <c r="F253" t="s">
        <v>8</v>
      </c>
    </row>
    <row r="254" spans="1:6">
      <c r="A254">
        <v>253</v>
      </c>
      <c r="B254">
        <v>30</v>
      </c>
      <c r="C254" t="s">
        <v>9</v>
      </c>
      <c r="D254" t="s">
        <v>10</v>
      </c>
      <c r="E254">
        <v>9387.1801381285095</v>
      </c>
      <c r="F254" t="s">
        <v>12</v>
      </c>
    </row>
    <row r="255" spans="1:6">
      <c r="A255">
        <v>254</v>
      </c>
      <c r="B255">
        <v>37</v>
      </c>
      <c r="C255" t="s">
        <v>6</v>
      </c>
      <c r="D255" t="s">
        <v>13</v>
      </c>
      <c r="E255">
        <v>5313.1906467002991</v>
      </c>
      <c r="F255" t="s">
        <v>8</v>
      </c>
    </row>
    <row r="256" spans="1:6">
      <c r="A256">
        <v>255</v>
      </c>
      <c r="B256">
        <v>37</v>
      </c>
      <c r="C256" t="s">
        <v>6</v>
      </c>
      <c r="D256" t="s">
        <v>11</v>
      </c>
      <c r="E256">
        <v>3272.7820987727232</v>
      </c>
      <c r="F256" t="s">
        <v>8</v>
      </c>
    </row>
    <row r="257" spans="1:6">
      <c r="A257">
        <v>256</v>
      </c>
      <c r="B257">
        <v>58</v>
      </c>
      <c r="C257" t="s">
        <v>9</v>
      </c>
      <c r="D257" t="s">
        <v>10</v>
      </c>
      <c r="E257">
        <v>5330.9148389808761</v>
      </c>
      <c r="F257" t="s">
        <v>8</v>
      </c>
    </row>
    <row r="258" spans="1:6">
      <c r="A258">
        <v>257</v>
      </c>
      <c r="B258">
        <v>25</v>
      </c>
      <c r="C258" t="s">
        <v>9</v>
      </c>
      <c r="D258" t="s">
        <v>10</v>
      </c>
      <c r="E258">
        <v>3694.4512081059611</v>
      </c>
      <c r="F258" t="s">
        <v>8</v>
      </c>
    </row>
    <row r="259" spans="1:6">
      <c r="A259">
        <v>258</v>
      </c>
      <c r="B259">
        <v>56</v>
      </c>
      <c r="C259" t="s">
        <v>6</v>
      </c>
      <c r="D259" t="s">
        <v>10</v>
      </c>
      <c r="E259">
        <v>7905.6345645829679</v>
      </c>
      <c r="F259" t="s">
        <v>8</v>
      </c>
    </row>
    <row r="260" spans="1:6">
      <c r="A260">
        <v>259</v>
      </c>
      <c r="B260">
        <v>80</v>
      </c>
      <c r="C260" t="s">
        <v>9</v>
      </c>
      <c r="D260" t="s">
        <v>11</v>
      </c>
      <c r="E260">
        <v>3387.034688593908</v>
      </c>
      <c r="F260" t="s">
        <v>8</v>
      </c>
    </row>
    <row r="261" spans="1:6">
      <c r="A261">
        <v>260</v>
      </c>
      <c r="B261">
        <v>28</v>
      </c>
      <c r="C261" t="s">
        <v>9</v>
      </c>
      <c r="D261" t="s">
        <v>11</v>
      </c>
      <c r="E261">
        <v>5745.8231904174963</v>
      </c>
      <c r="F261" t="s">
        <v>8</v>
      </c>
    </row>
    <row r="262" spans="1:6">
      <c r="A262">
        <v>261</v>
      </c>
      <c r="B262">
        <v>19</v>
      </c>
      <c r="C262" t="s">
        <v>9</v>
      </c>
      <c r="D262" t="s">
        <v>11</v>
      </c>
      <c r="E262">
        <v>6239.700149137384</v>
      </c>
      <c r="F262" t="s">
        <v>12</v>
      </c>
    </row>
    <row r="263" spans="1:6">
      <c r="A263">
        <v>262</v>
      </c>
      <c r="B263">
        <v>36</v>
      </c>
      <c r="C263" t="s">
        <v>6</v>
      </c>
      <c r="D263" t="s">
        <v>11</v>
      </c>
      <c r="E263">
        <v>3484.979678608302</v>
      </c>
      <c r="F263" t="s">
        <v>8</v>
      </c>
    </row>
    <row r="264" spans="1:6">
      <c r="A264">
        <v>263</v>
      </c>
      <c r="B264">
        <v>30</v>
      </c>
      <c r="C264" t="s">
        <v>9</v>
      </c>
      <c r="D264" t="s">
        <v>10</v>
      </c>
      <c r="E264">
        <v>6703.0493630123656</v>
      </c>
      <c r="F264" t="s">
        <v>8</v>
      </c>
    </row>
    <row r="265" spans="1:6">
      <c r="A265">
        <v>264</v>
      </c>
      <c r="B265">
        <v>48</v>
      </c>
      <c r="C265" t="s">
        <v>6</v>
      </c>
      <c r="D265" t="s">
        <v>13</v>
      </c>
      <c r="E265">
        <v>3504.1400581673879</v>
      </c>
      <c r="F265" t="s">
        <v>8</v>
      </c>
    </row>
    <row r="266" spans="1:6">
      <c r="A266">
        <v>265</v>
      </c>
      <c r="B266">
        <v>47</v>
      </c>
      <c r="C266" t="s">
        <v>6</v>
      </c>
      <c r="D266" t="s">
        <v>11</v>
      </c>
      <c r="E266">
        <v>6260.4796593079609</v>
      </c>
      <c r="F266" t="s">
        <v>8</v>
      </c>
    </row>
    <row r="267" spans="1:6">
      <c r="A267">
        <v>266</v>
      </c>
      <c r="C267" t="s">
        <v>6</v>
      </c>
      <c r="D267" t="s">
        <v>11</v>
      </c>
      <c r="E267">
        <v>7193.3232662071041</v>
      </c>
      <c r="F267" t="s">
        <v>8</v>
      </c>
    </row>
    <row r="268" spans="1:6">
      <c r="A268">
        <v>267</v>
      </c>
      <c r="B268">
        <v>33</v>
      </c>
      <c r="C268" t="s">
        <v>6</v>
      </c>
      <c r="D268" t="s">
        <v>13</v>
      </c>
      <c r="E268">
        <v>3023.114155233588</v>
      </c>
      <c r="F268" t="s">
        <v>8</v>
      </c>
    </row>
    <row r="269" spans="1:6">
      <c r="A269">
        <v>268</v>
      </c>
      <c r="B269">
        <v>86</v>
      </c>
      <c r="C269" t="s">
        <v>6</v>
      </c>
      <c r="D269" t="s">
        <v>11</v>
      </c>
      <c r="E269">
        <v>7215.9900819591949</v>
      </c>
      <c r="F269" t="s">
        <v>12</v>
      </c>
    </row>
    <row r="270" spans="1:6">
      <c r="A270">
        <v>269</v>
      </c>
      <c r="B270">
        <v>53</v>
      </c>
      <c r="C270" t="s">
        <v>6</v>
      </c>
      <c r="D270" t="s">
        <v>10</v>
      </c>
      <c r="E270">
        <v>4020.9342575751748</v>
      </c>
      <c r="F270" t="s">
        <v>8</v>
      </c>
    </row>
    <row r="271" spans="1:6">
      <c r="A271">
        <v>270</v>
      </c>
      <c r="B271">
        <v>67</v>
      </c>
      <c r="C271" t="s">
        <v>6</v>
      </c>
      <c r="D271" t="s">
        <v>13</v>
      </c>
      <c r="E271">
        <v>5588.7067768739362</v>
      </c>
      <c r="F271" t="s">
        <v>8</v>
      </c>
    </row>
    <row r="272" spans="1:6">
      <c r="A272">
        <v>271</v>
      </c>
      <c r="B272">
        <v>50</v>
      </c>
      <c r="C272" t="s">
        <v>9</v>
      </c>
      <c r="D272" t="s">
        <v>11</v>
      </c>
      <c r="E272">
        <v>5403.6749445775386</v>
      </c>
      <c r="F272" t="s">
        <v>12</v>
      </c>
    </row>
    <row r="273" spans="1:6">
      <c r="A273">
        <v>272</v>
      </c>
      <c r="B273">
        <v>45</v>
      </c>
      <c r="C273" t="s">
        <v>6</v>
      </c>
      <c r="D273" t="s">
        <v>10</v>
      </c>
      <c r="E273">
        <v>4145.6072273235959</v>
      </c>
      <c r="F273" t="s">
        <v>12</v>
      </c>
    </row>
    <row r="274" spans="1:6">
      <c r="A274">
        <v>273</v>
      </c>
      <c r="B274">
        <v>66</v>
      </c>
      <c r="C274" t="s">
        <v>9</v>
      </c>
      <c r="D274" t="s">
        <v>11</v>
      </c>
      <c r="E274">
        <v>5536.2057399955702</v>
      </c>
      <c r="F274" t="s">
        <v>8</v>
      </c>
    </row>
    <row r="275" spans="1:6">
      <c r="A275">
        <v>274</v>
      </c>
      <c r="B275">
        <v>29</v>
      </c>
      <c r="C275" t="s">
        <v>9</v>
      </c>
      <c r="D275" t="s">
        <v>13</v>
      </c>
      <c r="E275">
        <v>2539.1381491523248</v>
      </c>
      <c r="F275" t="s">
        <v>8</v>
      </c>
    </row>
    <row r="276" spans="1:6">
      <c r="A276">
        <v>275</v>
      </c>
      <c r="C276" t="s">
        <v>6</v>
      </c>
      <c r="D276" t="s">
        <v>10</v>
      </c>
      <c r="E276">
        <v>4727.7262556300711</v>
      </c>
      <c r="F276" t="s">
        <v>8</v>
      </c>
    </row>
    <row r="277" spans="1:6">
      <c r="A277">
        <v>276</v>
      </c>
      <c r="B277">
        <v>45</v>
      </c>
      <c r="C277" t="s">
        <v>6</v>
      </c>
      <c r="D277" t="s">
        <v>13</v>
      </c>
      <c r="E277">
        <v>6651.5816633303411</v>
      </c>
      <c r="F277" t="s">
        <v>8</v>
      </c>
    </row>
    <row r="278" spans="1:6">
      <c r="A278">
        <v>277</v>
      </c>
      <c r="B278">
        <v>83</v>
      </c>
      <c r="C278" t="s">
        <v>9</v>
      </c>
      <c r="D278" t="s">
        <v>11</v>
      </c>
      <c r="E278">
        <v>651.75070154137211</v>
      </c>
      <c r="F278" t="s">
        <v>8</v>
      </c>
    </row>
    <row r="279" spans="1:6">
      <c r="A279">
        <v>278</v>
      </c>
      <c r="B279">
        <v>67</v>
      </c>
      <c r="C279" t="s">
        <v>6</v>
      </c>
      <c r="D279" t="s">
        <v>10</v>
      </c>
      <c r="E279">
        <v>2024.14762528349</v>
      </c>
      <c r="F279" t="s">
        <v>8</v>
      </c>
    </row>
    <row r="280" spans="1:6">
      <c r="A280">
        <v>279</v>
      </c>
      <c r="B280">
        <v>64</v>
      </c>
      <c r="C280" t="s">
        <v>9</v>
      </c>
      <c r="D280" t="s">
        <v>7</v>
      </c>
      <c r="E280">
        <v>2676.124884806055</v>
      </c>
      <c r="F280" t="s">
        <v>8</v>
      </c>
    </row>
    <row r="281" spans="1:6">
      <c r="A281">
        <v>280</v>
      </c>
      <c r="B281">
        <v>68</v>
      </c>
      <c r="C281" t="s">
        <v>9</v>
      </c>
      <c r="D281" t="s">
        <v>10</v>
      </c>
      <c r="E281">
        <v>1821.8206117091399</v>
      </c>
      <c r="F281" t="s">
        <v>8</v>
      </c>
    </row>
    <row r="282" spans="1:6">
      <c r="A282">
        <v>281</v>
      </c>
      <c r="B282">
        <v>23</v>
      </c>
      <c r="C282" t="s">
        <v>6</v>
      </c>
      <c r="D282" t="s">
        <v>7</v>
      </c>
      <c r="E282">
        <v>5839.1660785927179</v>
      </c>
      <c r="F282" t="s">
        <v>8</v>
      </c>
    </row>
    <row r="283" spans="1:6">
      <c r="A283">
        <v>282</v>
      </c>
      <c r="B283">
        <v>32</v>
      </c>
      <c r="C283" t="s">
        <v>6</v>
      </c>
      <c r="D283" t="s">
        <v>7</v>
      </c>
      <c r="E283">
        <v>3014.1433004879791</v>
      </c>
      <c r="F283" t="s">
        <v>8</v>
      </c>
    </row>
    <row r="284" spans="1:6">
      <c r="A284">
        <v>283</v>
      </c>
      <c r="B284">
        <v>36</v>
      </c>
      <c r="C284" t="s">
        <v>9</v>
      </c>
      <c r="D284" t="s">
        <v>10</v>
      </c>
      <c r="E284">
        <v>670.90582934205395</v>
      </c>
      <c r="F284" t="s">
        <v>12</v>
      </c>
    </row>
    <row r="285" spans="1:6">
      <c r="A285">
        <v>284</v>
      </c>
      <c r="B285">
        <v>76</v>
      </c>
      <c r="C285" t="s">
        <v>6</v>
      </c>
      <c r="D285" t="s">
        <v>11</v>
      </c>
      <c r="E285">
        <v>3724.8624698391</v>
      </c>
      <c r="F285" t="s">
        <v>8</v>
      </c>
    </row>
    <row r="286" spans="1:6">
      <c r="A286">
        <v>285</v>
      </c>
      <c r="B286">
        <v>20</v>
      </c>
      <c r="C286" t="s">
        <v>9</v>
      </c>
      <c r="D286" t="s">
        <v>11</v>
      </c>
      <c r="E286">
        <v>4218.7294970503881</v>
      </c>
      <c r="F286" t="s">
        <v>8</v>
      </c>
    </row>
    <row r="287" spans="1:6">
      <c r="A287">
        <v>286</v>
      </c>
      <c r="B287">
        <v>50</v>
      </c>
      <c r="C287" t="s">
        <v>6</v>
      </c>
      <c r="D287" t="s">
        <v>11</v>
      </c>
      <c r="E287">
        <v>6713.5709475562198</v>
      </c>
      <c r="F287" t="s">
        <v>12</v>
      </c>
    </row>
    <row r="288" spans="1:6">
      <c r="A288">
        <v>287</v>
      </c>
      <c r="B288">
        <v>65</v>
      </c>
      <c r="C288" t="s">
        <v>9</v>
      </c>
      <c r="D288" t="s">
        <v>10</v>
      </c>
      <c r="E288">
        <v>2792.4957280023418</v>
      </c>
      <c r="F288" t="s">
        <v>8</v>
      </c>
    </row>
    <row r="289" spans="1:6">
      <c r="A289">
        <v>288</v>
      </c>
      <c r="B289">
        <v>62</v>
      </c>
      <c r="C289" t="s">
        <v>9</v>
      </c>
      <c r="D289" t="s">
        <v>7</v>
      </c>
      <c r="E289">
        <v>7322.5785114773917</v>
      </c>
      <c r="F289" t="s">
        <v>8</v>
      </c>
    </row>
    <row r="290" spans="1:6">
      <c r="A290">
        <v>289</v>
      </c>
      <c r="B290">
        <v>27</v>
      </c>
      <c r="C290" t="s">
        <v>6</v>
      </c>
      <c r="D290" t="s">
        <v>7</v>
      </c>
      <c r="E290">
        <v>5796.7254312572086</v>
      </c>
      <c r="F290" t="s">
        <v>8</v>
      </c>
    </row>
    <row r="291" spans="1:6">
      <c r="A291">
        <v>290</v>
      </c>
      <c r="B291">
        <v>59</v>
      </c>
      <c r="C291" t="s">
        <v>6</v>
      </c>
      <c r="D291" t="s">
        <v>11</v>
      </c>
      <c r="F291" t="s">
        <v>8</v>
      </c>
    </row>
    <row r="292" spans="1:6">
      <c r="A292">
        <v>291</v>
      </c>
      <c r="B292">
        <v>41</v>
      </c>
      <c r="C292" t="s">
        <v>6</v>
      </c>
      <c r="D292" t="s">
        <v>10</v>
      </c>
      <c r="E292">
        <v>3294.9486593709948</v>
      </c>
      <c r="F292" t="s">
        <v>8</v>
      </c>
    </row>
    <row r="293" spans="1:6">
      <c r="A293">
        <v>292</v>
      </c>
      <c r="B293">
        <v>35</v>
      </c>
      <c r="C293" t="s">
        <v>6</v>
      </c>
      <c r="D293" t="s">
        <v>11</v>
      </c>
      <c r="E293">
        <v>8907.3357597960767</v>
      </c>
      <c r="F293" t="s">
        <v>8</v>
      </c>
    </row>
    <row r="294" spans="1:6">
      <c r="A294">
        <v>293</v>
      </c>
      <c r="B294">
        <v>76</v>
      </c>
      <c r="C294" t="s">
        <v>6</v>
      </c>
      <c r="D294" t="s">
        <v>10</v>
      </c>
      <c r="E294">
        <v>4671.4583358056898</v>
      </c>
      <c r="F294" t="s">
        <v>8</v>
      </c>
    </row>
    <row r="295" spans="1:6">
      <c r="A295">
        <v>294</v>
      </c>
      <c r="B295">
        <v>26</v>
      </c>
      <c r="C295" t="s">
        <v>6</v>
      </c>
      <c r="D295" t="s">
        <v>11</v>
      </c>
      <c r="E295">
        <v>1350.2048316433329</v>
      </c>
      <c r="F295" t="s">
        <v>12</v>
      </c>
    </row>
    <row r="296" spans="1:6">
      <c r="A296">
        <v>295</v>
      </c>
      <c r="B296">
        <v>70</v>
      </c>
      <c r="C296" t="s">
        <v>6</v>
      </c>
      <c r="D296" t="s">
        <v>7</v>
      </c>
      <c r="E296">
        <v>4592.2870572150077</v>
      </c>
      <c r="F296" t="s">
        <v>8</v>
      </c>
    </row>
    <row r="297" spans="1:6">
      <c r="A297">
        <v>296</v>
      </c>
      <c r="B297">
        <v>28</v>
      </c>
      <c r="C297" t="s">
        <v>6</v>
      </c>
      <c r="D297" t="s">
        <v>7</v>
      </c>
      <c r="E297">
        <v>1131.111858535899</v>
      </c>
      <c r="F297" t="s">
        <v>8</v>
      </c>
    </row>
    <row r="298" spans="1:6">
      <c r="A298">
        <v>297</v>
      </c>
      <c r="B298">
        <v>25</v>
      </c>
      <c r="C298" t="s">
        <v>6</v>
      </c>
      <c r="D298" t="s">
        <v>7</v>
      </c>
      <c r="E298">
        <v>4378.9797684266532</v>
      </c>
      <c r="F298" t="s">
        <v>12</v>
      </c>
    </row>
    <row r="299" spans="1:6">
      <c r="A299">
        <v>298</v>
      </c>
      <c r="B299">
        <v>22</v>
      </c>
      <c r="C299" t="s">
        <v>6</v>
      </c>
      <c r="D299" t="s">
        <v>7</v>
      </c>
      <c r="E299">
        <v>4155.5459936207626</v>
      </c>
      <c r="F299" t="s">
        <v>8</v>
      </c>
    </row>
    <row r="300" spans="1:6">
      <c r="A300">
        <v>299</v>
      </c>
      <c r="B300">
        <v>46</v>
      </c>
      <c r="C300" t="s">
        <v>9</v>
      </c>
      <c r="D300" t="s">
        <v>7</v>
      </c>
      <c r="E300">
        <v>6363.6593808068201</v>
      </c>
      <c r="F300" t="s">
        <v>12</v>
      </c>
    </row>
    <row r="301" spans="1:6">
      <c r="A301">
        <v>300</v>
      </c>
      <c r="B301">
        <v>67</v>
      </c>
      <c r="C301" t="s">
        <v>9</v>
      </c>
      <c r="D301" t="s">
        <v>11</v>
      </c>
      <c r="E301">
        <v>7018.9923714749821</v>
      </c>
      <c r="F301" t="s">
        <v>12</v>
      </c>
    </row>
    <row r="302" spans="1:6">
      <c r="A302">
        <v>301</v>
      </c>
      <c r="B302">
        <v>87</v>
      </c>
      <c r="C302" t="s">
        <v>9</v>
      </c>
      <c r="D302" t="s">
        <v>10</v>
      </c>
      <c r="E302">
        <v>3547.790070197691</v>
      </c>
      <c r="F302" t="s">
        <v>8</v>
      </c>
    </row>
    <row r="303" spans="1:6">
      <c r="A303">
        <v>302</v>
      </c>
      <c r="B303">
        <v>43</v>
      </c>
      <c r="C303" t="s">
        <v>9</v>
      </c>
      <c r="D303" t="s">
        <v>13</v>
      </c>
      <c r="E303">
        <v>6612.2177367500517</v>
      </c>
      <c r="F303" t="s">
        <v>12</v>
      </c>
    </row>
    <row r="304" spans="1:6">
      <c r="A304">
        <v>303</v>
      </c>
      <c r="B304">
        <v>90</v>
      </c>
      <c r="C304" t="s">
        <v>9</v>
      </c>
      <c r="D304" t="s">
        <v>11</v>
      </c>
      <c r="E304">
        <v>7848.6462193375264</v>
      </c>
      <c r="F304" t="s">
        <v>8</v>
      </c>
    </row>
    <row r="305" spans="1:6">
      <c r="A305">
        <v>304</v>
      </c>
      <c r="B305">
        <v>28</v>
      </c>
      <c r="C305" t="s">
        <v>9</v>
      </c>
      <c r="D305" t="s">
        <v>10</v>
      </c>
      <c r="E305">
        <v>3431.7119903147081</v>
      </c>
      <c r="F305" t="s">
        <v>8</v>
      </c>
    </row>
    <row r="306" spans="1:6">
      <c r="A306">
        <v>305</v>
      </c>
      <c r="B306">
        <v>23</v>
      </c>
      <c r="C306" t="s">
        <v>9</v>
      </c>
      <c r="D306" t="s">
        <v>11</v>
      </c>
      <c r="E306">
        <v>3695.1912670013348</v>
      </c>
      <c r="F306" t="s">
        <v>8</v>
      </c>
    </row>
    <row r="307" spans="1:6">
      <c r="A307">
        <v>306</v>
      </c>
      <c r="B307">
        <v>73</v>
      </c>
      <c r="C307" t="s">
        <v>6</v>
      </c>
      <c r="D307" t="s">
        <v>11</v>
      </c>
      <c r="E307">
        <v>6301.5567263073644</v>
      </c>
      <c r="F307" t="s">
        <v>8</v>
      </c>
    </row>
    <row r="308" spans="1:6">
      <c r="A308">
        <v>307</v>
      </c>
      <c r="B308">
        <v>44</v>
      </c>
      <c r="C308" t="s">
        <v>6</v>
      </c>
      <c r="D308" t="s">
        <v>11</v>
      </c>
      <c r="E308">
        <v>5366.0959398878713</v>
      </c>
      <c r="F308" t="s">
        <v>8</v>
      </c>
    </row>
    <row r="309" spans="1:6">
      <c r="A309">
        <v>308</v>
      </c>
      <c r="C309" t="s">
        <v>6</v>
      </c>
      <c r="D309" t="s">
        <v>7</v>
      </c>
      <c r="E309">
        <v>6097.5499208885667</v>
      </c>
      <c r="F309" t="s">
        <v>8</v>
      </c>
    </row>
    <row r="310" spans="1:6">
      <c r="A310">
        <v>309</v>
      </c>
      <c r="B310">
        <v>45</v>
      </c>
      <c r="C310" t="s">
        <v>9</v>
      </c>
      <c r="D310" t="s">
        <v>13</v>
      </c>
      <c r="E310">
        <v>7809.3685890951247</v>
      </c>
      <c r="F310" t="s">
        <v>8</v>
      </c>
    </row>
    <row r="311" spans="1:6">
      <c r="A311">
        <v>310</v>
      </c>
      <c r="B311">
        <v>84</v>
      </c>
      <c r="C311" t="s">
        <v>9</v>
      </c>
      <c r="D311" t="s">
        <v>13</v>
      </c>
      <c r="E311">
        <v>5774.1662391527907</v>
      </c>
      <c r="F311" t="s">
        <v>12</v>
      </c>
    </row>
    <row r="312" spans="1:6">
      <c r="A312">
        <v>311</v>
      </c>
      <c r="B312">
        <v>57</v>
      </c>
      <c r="C312" t="s">
        <v>6</v>
      </c>
      <c r="D312" t="s">
        <v>10</v>
      </c>
      <c r="E312">
        <v>7103.4025403507458</v>
      </c>
      <c r="F312" t="s">
        <v>8</v>
      </c>
    </row>
    <row r="313" spans="1:6">
      <c r="A313">
        <v>312</v>
      </c>
      <c r="B313">
        <v>23</v>
      </c>
      <c r="C313" t="s">
        <v>6</v>
      </c>
      <c r="D313" t="s">
        <v>11</v>
      </c>
      <c r="E313">
        <v>6245.8109246743879</v>
      </c>
      <c r="F313" t="s">
        <v>8</v>
      </c>
    </row>
    <row r="314" spans="1:6">
      <c r="A314">
        <v>313</v>
      </c>
      <c r="B314">
        <v>53</v>
      </c>
      <c r="C314" t="s">
        <v>9</v>
      </c>
      <c r="D314" t="s">
        <v>11</v>
      </c>
      <c r="E314">
        <v>5867.2407796177094</v>
      </c>
      <c r="F314" t="s">
        <v>8</v>
      </c>
    </row>
    <row r="315" spans="1:6">
      <c r="A315">
        <v>314</v>
      </c>
      <c r="B315">
        <v>72</v>
      </c>
      <c r="C315" t="s">
        <v>6</v>
      </c>
      <c r="D315" t="s">
        <v>13</v>
      </c>
      <c r="E315">
        <v>5772.1688763688244</v>
      </c>
      <c r="F315" t="s">
        <v>12</v>
      </c>
    </row>
    <row r="316" spans="1:6">
      <c r="A316">
        <v>315</v>
      </c>
      <c r="B316">
        <v>65</v>
      </c>
      <c r="C316" t="s">
        <v>9</v>
      </c>
      <c r="D316" t="s">
        <v>7</v>
      </c>
      <c r="E316">
        <v>7582.6466089161586</v>
      </c>
      <c r="F316" t="s">
        <v>12</v>
      </c>
    </row>
    <row r="317" spans="1:6">
      <c r="A317">
        <v>316</v>
      </c>
      <c r="B317">
        <v>27</v>
      </c>
      <c r="C317" t="s">
        <v>9</v>
      </c>
      <c r="D317" t="s">
        <v>7</v>
      </c>
      <c r="E317">
        <v>2995.4802525786909</v>
      </c>
      <c r="F317" t="s">
        <v>12</v>
      </c>
    </row>
    <row r="318" spans="1:6">
      <c r="A318">
        <v>317</v>
      </c>
      <c r="B318">
        <v>42</v>
      </c>
      <c r="C318" t="s">
        <v>9</v>
      </c>
      <c r="D318" t="s">
        <v>7</v>
      </c>
      <c r="E318">
        <v>2789.6345416850108</v>
      </c>
      <c r="F318" t="s">
        <v>8</v>
      </c>
    </row>
    <row r="319" spans="1:6">
      <c r="A319">
        <v>318</v>
      </c>
      <c r="B319">
        <v>55</v>
      </c>
      <c r="C319" t="s">
        <v>6</v>
      </c>
      <c r="D319" t="s">
        <v>11</v>
      </c>
      <c r="E319">
        <v>6183.8920067944182</v>
      </c>
      <c r="F319" t="s">
        <v>8</v>
      </c>
    </row>
    <row r="320" spans="1:6">
      <c r="A320">
        <v>319</v>
      </c>
      <c r="B320">
        <v>42</v>
      </c>
      <c r="C320" t="s">
        <v>9</v>
      </c>
      <c r="D320" t="s">
        <v>10</v>
      </c>
      <c r="E320">
        <v>4760.6206717337727</v>
      </c>
      <c r="F320" t="s">
        <v>12</v>
      </c>
    </row>
    <row r="321" spans="1:6">
      <c r="A321">
        <v>320</v>
      </c>
      <c r="B321">
        <v>21</v>
      </c>
      <c r="C321" t="s">
        <v>9</v>
      </c>
      <c r="D321" t="s">
        <v>7</v>
      </c>
      <c r="E321">
        <v>5148.0104233699212</v>
      </c>
      <c r="F321" t="s">
        <v>8</v>
      </c>
    </row>
    <row r="322" spans="1:6">
      <c r="A322">
        <v>321</v>
      </c>
      <c r="B322">
        <v>69</v>
      </c>
      <c r="C322" t="s">
        <v>9</v>
      </c>
      <c r="D322" t="s">
        <v>13</v>
      </c>
      <c r="E322">
        <v>6482.5547543427983</v>
      </c>
      <c r="F322" t="s">
        <v>8</v>
      </c>
    </row>
    <row r="323" spans="1:6">
      <c r="A323">
        <v>322</v>
      </c>
      <c r="B323">
        <v>39</v>
      </c>
      <c r="C323" t="s">
        <v>6</v>
      </c>
      <c r="D323" t="s">
        <v>10</v>
      </c>
      <c r="E323">
        <v>6506.5900956981532</v>
      </c>
      <c r="F323" t="s">
        <v>8</v>
      </c>
    </row>
    <row r="324" spans="1:6">
      <c r="A324">
        <v>323</v>
      </c>
      <c r="B324">
        <v>41</v>
      </c>
      <c r="C324" t="s">
        <v>6</v>
      </c>
      <c r="D324" t="s">
        <v>13</v>
      </c>
      <c r="E324">
        <v>4474.6589932764446</v>
      </c>
      <c r="F324" t="s">
        <v>12</v>
      </c>
    </row>
    <row r="325" spans="1:6">
      <c r="A325">
        <v>324</v>
      </c>
      <c r="B325">
        <v>56</v>
      </c>
      <c r="C325" t="s">
        <v>9</v>
      </c>
      <c r="D325" t="s">
        <v>10</v>
      </c>
      <c r="E325">
        <v>4374.9122620057951</v>
      </c>
      <c r="F325" t="s">
        <v>8</v>
      </c>
    </row>
    <row r="326" spans="1:6">
      <c r="A326">
        <v>325</v>
      </c>
      <c r="C326" t="s">
        <v>9</v>
      </c>
      <c r="D326" t="s">
        <v>13</v>
      </c>
      <c r="E326">
        <v>5147.1972180157391</v>
      </c>
      <c r="F326" t="s">
        <v>8</v>
      </c>
    </row>
    <row r="327" spans="1:6">
      <c r="A327">
        <v>326</v>
      </c>
      <c r="B327">
        <v>77</v>
      </c>
      <c r="C327" t="s">
        <v>9</v>
      </c>
      <c r="D327" t="s">
        <v>7</v>
      </c>
      <c r="E327">
        <v>7126.0355785894881</v>
      </c>
      <c r="F327" t="s">
        <v>8</v>
      </c>
    </row>
    <row r="328" spans="1:6">
      <c r="A328">
        <v>327</v>
      </c>
      <c r="B328">
        <v>80</v>
      </c>
      <c r="C328" t="s">
        <v>6</v>
      </c>
      <c r="D328" t="s">
        <v>13</v>
      </c>
      <c r="E328">
        <v>5852.0409733580091</v>
      </c>
      <c r="F328" t="s">
        <v>8</v>
      </c>
    </row>
    <row r="329" spans="1:6">
      <c r="A329">
        <v>328</v>
      </c>
      <c r="B329">
        <v>54</v>
      </c>
      <c r="C329" t="s">
        <v>9</v>
      </c>
      <c r="D329" t="s">
        <v>11</v>
      </c>
      <c r="E329">
        <v>7866.015021646388</v>
      </c>
      <c r="F329" t="s">
        <v>8</v>
      </c>
    </row>
    <row r="330" spans="1:6">
      <c r="A330">
        <v>329</v>
      </c>
      <c r="B330">
        <v>63</v>
      </c>
      <c r="C330" t="s">
        <v>9</v>
      </c>
      <c r="D330" t="s">
        <v>11</v>
      </c>
      <c r="E330">
        <v>4984.7262591600575</v>
      </c>
      <c r="F330" t="s">
        <v>8</v>
      </c>
    </row>
    <row r="331" spans="1:6">
      <c r="A331">
        <v>330</v>
      </c>
      <c r="B331">
        <v>71</v>
      </c>
      <c r="C331" t="s">
        <v>9</v>
      </c>
      <c r="D331" t="s">
        <v>10</v>
      </c>
      <c r="E331">
        <v>7251.3352104415062</v>
      </c>
      <c r="F331" t="s">
        <v>8</v>
      </c>
    </row>
    <row r="332" spans="1:6">
      <c r="A332">
        <v>331</v>
      </c>
      <c r="B332">
        <v>64</v>
      </c>
      <c r="C332" t="s">
        <v>9</v>
      </c>
      <c r="D332" t="s">
        <v>7</v>
      </c>
      <c r="E332">
        <v>6766.004622034493</v>
      </c>
      <c r="F332" t="s">
        <v>8</v>
      </c>
    </row>
    <row r="333" spans="1:6">
      <c r="A333">
        <v>332</v>
      </c>
      <c r="B333">
        <v>33</v>
      </c>
      <c r="C333" t="s">
        <v>9</v>
      </c>
      <c r="D333" t="s">
        <v>10</v>
      </c>
      <c r="E333">
        <v>6224.1669218001407</v>
      </c>
      <c r="F333" t="s">
        <v>8</v>
      </c>
    </row>
    <row r="334" spans="1:6">
      <c r="A334">
        <v>333</v>
      </c>
      <c r="B334">
        <v>36</v>
      </c>
      <c r="C334" t="s">
        <v>6</v>
      </c>
      <c r="D334" t="s">
        <v>11</v>
      </c>
      <c r="E334">
        <v>5829.4014135569287</v>
      </c>
      <c r="F334" t="s">
        <v>12</v>
      </c>
    </row>
    <row r="335" spans="1:6">
      <c r="A335">
        <v>334</v>
      </c>
      <c r="B335">
        <v>89</v>
      </c>
      <c r="C335" t="s">
        <v>9</v>
      </c>
      <c r="D335" t="s">
        <v>11</v>
      </c>
      <c r="E335">
        <v>4440.2352057149637</v>
      </c>
      <c r="F335" t="s">
        <v>8</v>
      </c>
    </row>
    <row r="336" spans="1:6">
      <c r="A336">
        <v>335</v>
      </c>
      <c r="B336">
        <v>48</v>
      </c>
      <c r="C336" t="s">
        <v>6</v>
      </c>
      <c r="D336" t="s">
        <v>11</v>
      </c>
      <c r="E336">
        <v>4781.9249816615365</v>
      </c>
      <c r="F336" t="s">
        <v>12</v>
      </c>
    </row>
    <row r="337" spans="1:6">
      <c r="A337">
        <v>336</v>
      </c>
      <c r="B337">
        <v>54</v>
      </c>
      <c r="C337" t="s">
        <v>9</v>
      </c>
      <c r="D337" t="s">
        <v>7</v>
      </c>
      <c r="E337">
        <v>5458.790991416934</v>
      </c>
      <c r="F337" t="s">
        <v>8</v>
      </c>
    </row>
    <row r="338" spans="1:6">
      <c r="A338">
        <v>337</v>
      </c>
      <c r="B338">
        <v>65</v>
      </c>
      <c r="C338" t="s">
        <v>9</v>
      </c>
      <c r="D338" t="s">
        <v>13</v>
      </c>
      <c r="E338">
        <v>5097.7777813585726</v>
      </c>
      <c r="F338" t="s">
        <v>12</v>
      </c>
    </row>
    <row r="339" spans="1:6">
      <c r="A339">
        <v>338</v>
      </c>
      <c r="C339" t="s">
        <v>6</v>
      </c>
      <c r="D339" t="s">
        <v>13</v>
      </c>
      <c r="E339">
        <v>6886.4489367724409</v>
      </c>
      <c r="F339" t="s">
        <v>8</v>
      </c>
    </row>
    <row r="340" spans="1:6">
      <c r="A340">
        <v>339</v>
      </c>
      <c r="B340">
        <v>79</v>
      </c>
      <c r="C340" t="s">
        <v>6</v>
      </c>
      <c r="D340" t="s">
        <v>13</v>
      </c>
      <c r="E340">
        <v>4781.3657536271376</v>
      </c>
      <c r="F340" t="s">
        <v>12</v>
      </c>
    </row>
    <row r="341" spans="1:6">
      <c r="A341">
        <v>340</v>
      </c>
      <c r="B341">
        <v>26</v>
      </c>
      <c r="C341" t="s">
        <v>6</v>
      </c>
      <c r="D341" t="s">
        <v>10</v>
      </c>
      <c r="E341">
        <v>48592.461568243452</v>
      </c>
      <c r="F341" t="s">
        <v>8</v>
      </c>
    </row>
    <row r="342" spans="1:6">
      <c r="A342">
        <v>341</v>
      </c>
      <c r="B342">
        <v>28</v>
      </c>
      <c r="C342" t="s">
        <v>6</v>
      </c>
      <c r="D342" t="s">
        <v>10</v>
      </c>
      <c r="E342">
        <v>4031.3618248686712</v>
      </c>
      <c r="F342" t="s">
        <v>12</v>
      </c>
    </row>
    <row r="343" spans="1:6">
      <c r="A343">
        <v>342</v>
      </c>
      <c r="B343">
        <v>60</v>
      </c>
      <c r="C343" t="s">
        <v>6</v>
      </c>
      <c r="D343" t="s">
        <v>13</v>
      </c>
      <c r="E343">
        <v>4723.3273429133433</v>
      </c>
      <c r="F343" t="s">
        <v>8</v>
      </c>
    </row>
    <row r="344" spans="1:6">
      <c r="A344">
        <v>343</v>
      </c>
      <c r="B344">
        <v>47</v>
      </c>
      <c r="C344" t="s">
        <v>6</v>
      </c>
      <c r="D344" t="s">
        <v>7</v>
      </c>
      <c r="E344">
        <v>4862.4687153923114</v>
      </c>
      <c r="F344" t="s">
        <v>12</v>
      </c>
    </row>
    <row r="345" spans="1:6">
      <c r="A345">
        <v>344</v>
      </c>
      <c r="B345">
        <v>78</v>
      </c>
      <c r="C345" t="s">
        <v>6</v>
      </c>
      <c r="D345" t="s">
        <v>13</v>
      </c>
      <c r="E345">
        <v>372.52845220116978</v>
      </c>
      <c r="F345" t="s">
        <v>8</v>
      </c>
    </row>
    <row r="346" spans="1:6">
      <c r="A346">
        <v>345</v>
      </c>
      <c r="B346">
        <v>72</v>
      </c>
      <c r="C346" t="s">
        <v>9</v>
      </c>
      <c r="D346" t="s">
        <v>7</v>
      </c>
      <c r="E346">
        <v>2270.336605571365</v>
      </c>
      <c r="F346" t="s">
        <v>8</v>
      </c>
    </row>
    <row r="347" spans="1:6">
      <c r="A347">
        <v>346</v>
      </c>
      <c r="B347">
        <v>78</v>
      </c>
      <c r="C347" t="s">
        <v>9</v>
      </c>
      <c r="D347" t="s">
        <v>13</v>
      </c>
      <c r="E347">
        <v>4855.0261800960816</v>
      </c>
      <c r="F347" t="s">
        <v>12</v>
      </c>
    </row>
    <row r="348" spans="1:6">
      <c r="A348">
        <v>347</v>
      </c>
      <c r="B348">
        <v>51</v>
      </c>
      <c r="C348" t="s">
        <v>6</v>
      </c>
      <c r="D348" t="s">
        <v>10</v>
      </c>
      <c r="E348">
        <v>4469.4324502710024</v>
      </c>
      <c r="F348" t="s">
        <v>8</v>
      </c>
    </row>
    <row r="349" spans="1:6">
      <c r="A349">
        <v>348</v>
      </c>
      <c r="B349">
        <v>74</v>
      </c>
      <c r="C349" t="s">
        <v>6</v>
      </c>
      <c r="D349" t="s">
        <v>7</v>
      </c>
      <c r="E349">
        <v>2598.2613435851281</v>
      </c>
      <c r="F349" t="s">
        <v>8</v>
      </c>
    </row>
    <row r="350" spans="1:6">
      <c r="A350">
        <v>349</v>
      </c>
      <c r="B350">
        <v>55</v>
      </c>
      <c r="C350" t="s">
        <v>9</v>
      </c>
      <c r="D350" t="s">
        <v>13</v>
      </c>
      <c r="E350">
        <v>1016.923647913962</v>
      </c>
      <c r="F350" t="s">
        <v>8</v>
      </c>
    </row>
    <row r="351" spans="1:6">
      <c r="A351">
        <v>350</v>
      </c>
      <c r="B351">
        <v>80</v>
      </c>
      <c r="C351" t="s">
        <v>6</v>
      </c>
      <c r="D351" t="s">
        <v>7</v>
      </c>
      <c r="E351">
        <v>4291.2615601731468</v>
      </c>
      <c r="F351" t="s">
        <v>8</v>
      </c>
    </row>
    <row r="352" spans="1:6">
      <c r="A352">
        <v>351</v>
      </c>
      <c r="B352">
        <v>63</v>
      </c>
      <c r="C352" t="s">
        <v>6</v>
      </c>
      <c r="D352" t="s">
        <v>11</v>
      </c>
      <c r="E352">
        <v>6306.9915313885531</v>
      </c>
      <c r="F352" t="s">
        <v>8</v>
      </c>
    </row>
    <row r="353" spans="1:6">
      <c r="A353">
        <v>352</v>
      </c>
      <c r="B353">
        <v>87</v>
      </c>
      <c r="C353" t="s">
        <v>9</v>
      </c>
      <c r="D353" t="s">
        <v>13</v>
      </c>
      <c r="E353">
        <v>8546.4772638551294</v>
      </c>
      <c r="F353" t="s">
        <v>8</v>
      </c>
    </row>
    <row r="354" spans="1:6">
      <c r="A354">
        <v>353</v>
      </c>
      <c r="B354">
        <v>35</v>
      </c>
      <c r="C354" t="s">
        <v>9</v>
      </c>
      <c r="D354" t="s">
        <v>10</v>
      </c>
      <c r="E354">
        <v>4923.0864125813232</v>
      </c>
      <c r="F354" t="s">
        <v>8</v>
      </c>
    </row>
    <row r="355" spans="1:6">
      <c r="A355">
        <v>354</v>
      </c>
      <c r="B355">
        <v>19</v>
      </c>
      <c r="C355" t="s">
        <v>6</v>
      </c>
      <c r="D355" t="s">
        <v>7</v>
      </c>
      <c r="E355">
        <v>7986.3696812554344</v>
      </c>
      <c r="F355" t="s">
        <v>8</v>
      </c>
    </row>
    <row r="356" spans="1:6">
      <c r="A356">
        <v>355</v>
      </c>
      <c r="B356">
        <v>89</v>
      </c>
      <c r="C356" t="s">
        <v>6</v>
      </c>
      <c r="D356" t="s">
        <v>7</v>
      </c>
      <c r="E356">
        <v>5166.0443152719363</v>
      </c>
      <c r="F356" t="s">
        <v>12</v>
      </c>
    </row>
    <row r="357" spans="1:6">
      <c r="A357">
        <v>356</v>
      </c>
      <c r="B357">
        <v>38</v>
      </c>
      <c r="C357" t="s">
        <v>6</v>
      </c>
      <c r="D357" t="s">
        <v>10</v>
      </c>
      <c r="E357">
        <v>5231.0642085191193</v>
      </c>
      <c r="F357" t="s">
        <v>8</v>
      </c>
    </row>
    <row r="358" spans="1:6">
      <c r="A358">
        <v>357</v>
      </c>
      <c r="B358">
        <v>74</v>
      </c>
      <c r="C358" t="s">
        <v>6</v>
      </c>
      <c r="D358" t="s">
        <v>7</v>
      </c>
      <c r="E358">
        <v>5649.650626697493</v>
      </c>
      <c r="F358" t="s">
        <v>12</v>
      </c>
    </row>
    <row r="359" spans="1:6">
      <c r="A359">
        <v>358</v>
      </c>
      <c r="B359">
        <v>88</v>
      </c>
      <c r="C359" t="s">
        <v>6</v>
      </c>
      <c r="D359" t="s">
        <v>13</v>
      </c>
      <c r="E359">
        <v>3258.8455094781621</v>
      </c>
      <c r="F359" t="s">
        <v>8</v>
      </c>
    </row>
    <row r="360" spans="1:6">
      <c r="A360">
        <v>359</v>
      </c>
      <c r="B360">
        <v>89</v>
      </c>
      <c r="C360" t="s">
        <v>6</v>
      </c>
      <c r="D360" t="s">
        <v>10</v>
      </c>
      <c r="E360">
        <v>4896.5635742102331</v>
      </c>
      <c r="F360" t="s">
        <v>8</v>
      </c>
    </row>
    <row r="361" spans="1:6">
      <c r="A361">
        <v>360</v>
      </c>
      <c r="B361">
        <v>76</v>
      </c>
      <c r="C361" t="s">
        <v>9</v>
      </c>
      <c r="D361" t="s">
        <v>7</v>
      </c>
      <c r="E361">
        <v>6816.8953975845016</v>
      </c>
      <c r="F361" t="s">
        <v>8</v>
      </c>
    </row>
    <row r="362" spans="1:6">
      <c r="A362">
        <v>361</v>
      </c>
      <c r="B362">
        <v>54</v>
      </c>
      <c r="C362" t="s">
        <v>9</v>
      </c>
      <c r="D362" t="s">
        <v>10</v>
      </c>
      <c r="E362">
        <v>3500.548426295622</v>
      </c>
      <c r="F362" t="s">
        <v>8</v>
      </c>
    </row>
    <row r="363" spans="1:6">
      <c r="A363">
        <v>362</v>
      </c>
      <c r="B363">
        <v>72</v>
      </c>
      <c r="C363" t="s">
        <v>6</v>
      </c>
      <c r="D363" t="s">
        <v>7</v>
      </c>
      <c r="E363">
        <v>4356.787860224078</v>
      </c>
      <c r="F363" t="s">
        <v>8</v>
      </c>
    </row>
    <row r="364" spans="1:6">
      <c r="A364">
        <v>363</v>
      </c>
      <c r="C364" t="s">
        <v>6</v>
      </c>
      <c r="D364" t="s">
        <v>11</v>
      </c>
      <c r="E364">
        <v>2704.458499081491</v>
      </c>
      <c r="F364" t="s">
        <v>12</v>
      </c>
    </row>
    <row r="365" spans="1:6">
      <c r="A365">
        <v>364</v>
      </c>
      <c r="B365">
        <v>57</v>
      </c>
      <c r="C365" t="s">
        <v>6</v>
      </c>
      <c r="D365" t="s">
        <v>10</v>
      </c>
      <c r="E365">
        <v>5708.7043928987096</v>
      </c>
      <c r="F365" t="s">
        <v>12</v>
      </c>
    </row>
    <row r="366" spans="1:6">
      <c r="A366">
        <v>365</v>
      </c>
      <c r="B366">
        <v>23</v>
      </c>
      <c r="C366" t="s">
        <v>9</v>
      </c>
      <c r="D366" t="s">
        <v>13</v>
      </c>
      <c r="E366">
        <v>5849.5995647780446</v>
      </c>
      <c r="F366" t="s">
        <v>12</v>
      </c>
    </row>
    <row r="367" spans="1:6">
      <c r="A367">
        <v>366</v>
      </c>
      <c r="B367">
        <v>45</v>
      </c>
      <c r="C367" t="s">
        <v>6</v>
      </c>
      <c r="D367" t="s">
        <v>10</v>
      </c>
      <c r="E367">
        <v>6296.6947024481633</v>
      </c>
      <c r="F367" t="s">
        <v>12</v>
      </c>
    </row>
    <row r="368" spans="1:6">
      <c r="A368">
        <v>367</v>
      </c>
      <c r="B368">
        <v>49</v>
      </c>
      <c r="C368" t="s">
        <v>9</v>
      </c>
      <c r="D368" t="s">
        <v>11</v>
      </c>
      <c r="E368">
        <v>2560.3799369661961</v>
      </c>
      <c r="F368" t="s">
        <v>12</v>
      </c>
    </row>
    <row r="369" spans="1:6">
      <c r="A369">
        <v>368</v>
      </c>
      <c r="B369">
        <v>66</v>
      </c>
      <c r="C369" t="s">
        <v>9</v>
      </c>
      <c r="D369" t="s">
        <v>10</v>
      </c>
      <c r="E369">
        <v>5214.470069509528</v>
      </c>
      <c r="F369" t="s">
        <v>8</v>
      </c>
    </row>
    <row r="370" spans="1:6">
      <c r="A370">
        <v>369</v>
      </c>
      <c r="B370">
        <v>82</v>
      </c>
      <c r="C370" t="s">
        <v>9</v>
      </c>
      <c r="D370" t="s">
        <v>11</v>
      </c>
      <c r="E370">
        <v>3111.884616700308</v>
      </c>
      <c r="F370" t="s">
        <v>8</v>
      </c>
    </row>
    <row r="371" spans="1:6">
      <c r="A371">
        <v>370</v>
      </c>
      <c r="B371">
        <v>86</v>
      </c>
      <c r="C371" t="s">
        <v>9</v>
      </c>
      <c r="D371" t="s">
        <v>11</v>
      </c>
      <c r="E371">
        <v>4999.2307025679529</v>
      </c>
      <c r="F371" t="s">
        <v>12</v>
      </c>
    </row>
    <row r="372" spans="1:6">
      <c r="A372">
        <v>371</v>
      </c>
      <c r="B372">
        <v>64</v>
      </c>
      <c r="C372" t="s">
        <v>6</v>
      </c>
      <c r="D372" t="s">
        <v>13</v>
      </c>
      <c r="E372">
        <v>7685.2478400121599</v>
      </c>
      <c r="F372" t="s">
        <v>8</v>
      </c>
    </row>
    <row r="373" spans="1:6">
      <c r="A373">
        <v>372</v>
      </c>
      <c r="B373">
        <v>37</v>
      </c>
      <c r="C373" t="s">
        <v>9</v>
      </c>
      <c r="D373" t="s">
        <v>7</v>
      </c>
      <c r="E373">
        <v>3992.9494261314489</v>
      </c>
      <c r="F373" t="s">
        <v>8</v>
      </c>
    </row>
    <row r="374" spans="1:6">
      <c r="A374">
        <v>373</v>
      </c>
      <c r="C374" t="s">
        <v>9</v>
      </c>
      <c r="D374" t="s">
        <v>11</v>
      </c>
      <c r="E374">
        <v>6433.3666418776502</v>
      </c>
      <c r="F374" t="s">
        <v>8</v>
      </c>
    </row>
    <row r="375" spans="1:6">
      <c r="A375">
        <v>374</v>
      </c>
      <c r="B375">
        <v>79</v>
      </c>
      <c r="C375" t="s">
        <v>6</v>
      </c>
      <c r="D375" t="s">
        <v>13</v>
      </c>
      <c r="E375">
        <v>3500.6628318326088</v>
      </c>
      <c r="F375" t="s">
        <v>8</v>
      </c>
    </row>
    <row r="376" spans="1:6">
      <c r="A376">
        <v>375</v>
      </c>
      <c r="B376">
        <v>80</v>
      </c>
      <c r="C376" t="s">
        <v>9</v>
      </c>
      <c r="D376" t="s">
        <v>7</v>
      </c>
      <c r="E376">
        <v>4042.9435790993889</v>
      </c>
      <c r="F376" t="s">
        <v>12</v>
      </c>
    </row>
    <row r="377" spans="1:6">
      <c r="A377">
        <v>376</v>
      </c>
      <c r="B377">
        <v>79</v>
      </c>
      <c r="C377" t="s">
        <v>9</v>
      </c>
      <c r="D377" t="s">
        <v>11</v>
      </c>
      <c r="E377">
        <v>5877.443501173233</v>
      </c>
      <c r="F377" t="s">
        <v>8</v>
      </c>
    </row>
    <row r="378" spans="1:6">
      <c r="A378">
        <v>377</v>
      </c>
      <c r="B378">
        <v>27</v>
      </c>
      <c r="C378" t="s">
        <v>9</v>
      </c>
      <c r="D378" t="s">
        <v>13</v>
      </c>
      <c r="E378">
        <v>3641.7754590842642</v>
      </c>
      <c r="F378" t="s">
        <v>8</v>
      </c>
    </row>
    <row r="379" spans="1:6">
      <c r="A379">
        <v>378</v>
      </c>
      <c r="B379">
        <v>76</v>
      </c>
      <c r="C379" t="s">
        <v>9</v>
      </c>
      <c r="D379" t="s">
        <v>11</v>
      </c>
      <c r="E379">
        <v>1594.07032970913</v>
      </c>
      <c r="F379" t="s">
        <v>12</v>
      </c>
    </row>
    <row r="380" spans="1:6">
      <c r="A380">
        <v>379</v>
      </c>
      <c r="B380">
        <v>66</v>
      </c>
      <c r="C380" t="s">
        <v>9</v>
      </c>
      <c r="D380" t="s">
        <v>11</v>
      </c>
      <c r="E380">
        <v>7530.3368704266604</v>
      </c>
      <c r="F380" t="s">
        <v>12</v>
      </c>
    </row>
    <row r="381" spans="1:6">
      <c r="A381">
        <v>380</v>
      </c>
      <c r="B381">
        <v>24</v>
      </c>
      <c r="C381" t="s">
        <v>9</v>
      </c>
      <c r="D381" t="s">
        <v>10</v>
      </c>
      <c r="E381">
        <v>5720.7144757596934</v>
      </c>
      <c r="F381" t="s">
        <v>8</v>
      </c>
    </row>
    <row r="382" spans="1:6">
      <c r="A382">
        <v>381</v>
      </c>
      <c r="B382">
        <v>78</v>
      </c>
      <c r="C382" t="s">
        <v>9</v>
      </c>
      <c r="D382" t="s">
        <v>11</v>
      </c>
      <c r="E382">
        <v>3832.721118879821</v>
      </c>
      <c r="F382" t="s">
        <v>8</v>
      </c>
    </row>
    <row r="383" spans="1:6">
      <c r="A383">
        <v>382</v>
      </c>
      <c r="B383">
        <v>55</v>
      </c>
      <c r="C383" t="s">
        <v>6</v>
      </c>
      <c r="D383" t="s">
        <v>11</v>
      </c>
      <c r="E383">
        <v>1011.842425338798</v>
      </c>
      <c r="F383" t="s">
        <v>8</v>
      </c>
    </row>
    <row r="384" spans="1:6">
      <c r="A384">
        <v>383</v>
      </c>
      <c r="B384">
        <v>53</v>
      </c>
      <c r="C384" t="s">
        <v>6</v>
      </c>
      <c r="D384" t="s">
        <v>10</v>
      </c>
      <c r="E384">
        <v>8804.4195427986087</v>
      </c>
      <c r="F384" t="s">
        <v>8</v>
      </c>
    </row>
    <row r="385" spans="1:6">
      <c r="A385">
        <v>384</v>
      </c>
      <c r="C385" t="s">
        <v>9</v>
      </c>
      <c r="D385" t="s">
        <v>10</v>
      </c>
      <c r="E385">
        <v>11780.74164254308</v>
      </c>
      <c r="F385" t="s">
        <v>8</v>
      </c>
    </row>
    <row r="386" spans="1:6">
      <c r="A386">
        <v>385</v>
      </c>
      <c r="B386">
        <v>51</v>
      </c>
      <c r="C386" t="s">
        <v>9</v>
      </c>
      <c r="D386" t="s">
        <v>13</v>
      </c>
      <c r="E386">
        <v>5414.9608147109129</v>
      </c>
      <c r="F386" t="s">
        <v>8</v>
      </c>
    </row>
    <row r="387" spans="1:6">
      <c r="A387">
        <v>386</v>
      </c>
      <c r="B387">
        <v>21</v>
      </c>
      <c r="C387" t="s">
        <v>9</v>
      </c>
      <c r="D387" t="s">
        <v>10</v>
      </c>
      <c r="E387">
        <v>6699.6132950223782</v>
      </c>
      <c r="F387" t="s">
        <v>12</v>
      </c>
    </row>
    <row r="388" spans="1:6">
      <c r="A388">
        <v>387</v>
      </c>
      <c r="B388">
        <v>71</v>
      </c>
      <c r="C388" t="s">
        <v>9</v>
      </c>
      <c r="D388" t="s">
        <v>11</v>
      </c>
      <c r="E388">
        <v>7449.1206241483214</v>
      </c>
      <c r="F388" t="s">
        <v>12</v>
      </c>
    </row>
    <row r="389" spans="1:6">
      <c r="A389">
        <v>388</v>
      </c>
      <c r="C389" t="s">
        <v>9</v>
      </c>
      <c r="D389" t="s">
        <v>10</v>
      </c>
      <c r="E389">
        <v>3596.3911329227831</v>
      </c>
      <c r="F389" t="s">
        <v>8</v>
      </c>
    </row>
    <row r="390" spans="1:6">
      <c r="A390">
        <v>389</v>
      </c>
      <c r="B390">
        <v>75</v>
      </c>
      <c r="C390" t="s">
        <v>9</v>
      </c>
      <c r="D390" t="s">
        <v>11</v>
      </c>
      <c r="E390">
        <v>4297.6075408869201</v>
      </c>
      <c r="F390" t="s">
        <v>8</v>
      </c>
    </row>
    <row r="391" spans="1:6">
      <c r="A391">
        <v>390</v>
      </c>
      <c r="B391">
        <v>73</v>
      </c>
      <c r="C391" t="s">
        <v>6</v>
      </c>
      <c r="D391" t="s">
        <v>11</v>
      </c>
      <c r="E391">
        <v>1545.757926709608</v>
      </c>
      <c r="F391" t="s">
        <v>8</v>
      </c>
    </row>
    <row r="392" spans="1:6">
      <c r="A392">
        <v>391</v>
      </c>
      <c r="B392">
        <v>68</v>
      </c>
      <c r="C392" t="s">
        <v>9</v>
      </c>
      <c r="D392" t="s">
        <v>13</v>
      </c>
      <c r="E392">
        <v>3526.8435354562562</v>
      </c>
      <c r="F392" t="s">
        <v>8</v>
      </c>
    </row>
    <row r="393" spans="1:6">
      <c r="A393">
        <v>392</v>
      </c>
      <c r="C393" t="s">
        <v>9</v>
      </c>
      <c r="D393" t="s">
        <v>7</v>
      </c>
      <c r="E393">
        <v>6244.819565772229</v>
      </c>
      <c r="F393" t="s">
        <v>8</v>
      </c>
    </row>
    <row r="394" spans="1:6">
      <c r="A394">
        <v>393</v>
      </c>
      <c r="B394">
        <v>65</v>
      </c>
      <c r="C394" t="s">
        <v>9</v>
      </c>
      <c r="D394" t="s">
        <v>7</v>
      </c>
      <c r="E394">
        <v>4418.5680215182592</v>
      </c>
      <c r="F394" t="s">
        <v>12</v>
      </c>
    </row>
    <row r="395" spans="1:6">
      <c r="A395">
        <v>394</v>
      </c>
      <c r="B395">
        <v>20</v>
      </c>
      <c r="C395" t="s">
        <v>6</v>
      </c>
      <c r="D395" t="s">
        <v>10</v>
      </c>
      <c r="E395">
        <v>4571.5769316338456</v>
      </c>
      <c r="F395" t="s">
        <v>8</v>
      </c>
    </row>
    <row r="396" spans="1:6">
      <c r="A396">
        <v>395</v>
      </c>
      <c r="B396">
        <v>50</v>
      </c>
      <c r="C396" t="s">
        <v>6</v>
      </c>
      <c r="D396" t="s">
        <v>10</v>
      </c>
      <c r="E396">
        <v>4774.8808969949678</v>
      </c>
      <c r="F396" t="s">
        <v>12</v>
      </c>
    </row>
    <row r="397" spans="1:6">
      <c r="A397">
        <v>396</v>
      </c>
      <c r="B397">
        <v>51</v>
      </c>
      <c r="C397" t="s">
        <v>6</v>
      </c>
      <c r="D397" t="s">
        <v>13</v>
      </c>
      <c r="E397">
        <v>12726.660350087899</v>
      </c>
      <c r="F397" t="s">
        <v>12</v>
      </c>
    </row>
    <row r="398" spans="1:6">
      <c r="A398">
        <v>397</v>
      </c>
      <c r="B398">
        <v>83</v>
      </c>
      <c r="C398" t="s">
        <v>9</v>
      </c>
      <c r="D398" t="s">
        <v>13</v>
      </c>
      <c r="E398">
        <v>6675.2598684633413</v>
      </c>
      <c r="F398" t="s">
        <v>8</v>
      </c>
    </row>
    <row r="399" spans="1:6">
      <c r="A399">
        <v>398</v>
      </c>
      <c r="B399">
        <v>81</v>
      </c>
      <c r="C399" t="s">
        <v>6</v>
      </c>
      <c r="D399" t="s">
        <v>11</v>
      </c>
      <c r="E399">
        <v>2113.014222129158</v>
      </c>
      <c r="F399" t="s">
        <v>8</v>
      </c>
    </row>
    <row r="400" spans="1:6">
      <c r="A400">
        <v>399</v>
      </c>
      <c r="B400">
        <v>57</v>
      </c>
      <c r="C400" t="s">
        <v>6</v>
      </c>
      <c r="D400" t="s">
        <v>7</v>
      </c>
      <c r="E400">
        <v>4582.8596751687037</v>
      </c>
      <c r="F400" t="s">
        <v>8</v>
      </c>
    </row>
    <row r="401" spans="1:6">
      <c r="A401">
        <v>400</v>
      </c>
      <c r="B401">
        <v>75</v>
      </c>
      <c r="C401" t="s">
        <v>9</v>
      </c>
      <c r="D401" t="s">
        <v>7</v>
      </c>
      <c r="E401">
        <v>4122.8730758823394</v>
      </c>
      <c r="F401" t="s">
        <v>8</v>
      </c>
    </row>
    <row r="402" spans="1:6">
      <c r="A402">
        <v>401</v>
      </c>
      <c r="B402">
        <v>37</v>
      </c>
      <c r="C402" t="s">
        <v>9</v>
      </c>
      <c r="D402" t="s">
        <v>7</v>
      </c>
      <c r="E402">
        <v>4562.8123662876033</v>
      </c>
      <c r="F402" t="s">
        <v>8</v>
      </c>
    </row>
    <row r="403" spans="1:6">
      <c r="A403">
        <v>402</v>
      </c>
      <c r="B403">
        <v>42</v>
      </c>
      <c r="C403" t="s">
        <v>6</v>
      </c>
      <c r="D403" t="s">
        <v>10</v>
      </c>
      <c r="E403">
        <v>7919.9318894715716</v>
      </c>
      <c r="F403" t="s">
        <v>8</v>
      </c>
    </row>
    <row r="404" spans="1:6">
      <c r="A404">
        <v>403</v>
      </c>
      <c r="B404">
        <v>88</v>
      </c>
      <c r="C404" t="s">
        <v>6</v>
      </c>
      <c r="D404" t="s">
        <v>7</v>
      </c>
      <c r="E404">
        <v>3835.8801641692612</v>
      </c>
      <c r="F404" t="s">
        <v>8</v>
      </c>
    </row>
    <row r="405" spans="1:6">
      <c r="A405">
        <v>404</v>
      </c>
      <c r="B405">
        <v>57</v>
      </c>
      <c r="C405" t="s">
        <v>6</v>
      </c>
      <c r="D405" t="s">
        <v>7</v>
      </c>
      <c r="E405">
        <v>3433.804808576208</v>
      </c>
      <c r="F405" t="s">
        <v>8</v>
      </c>
    </row>
    <row r="406" spans="1:6">
      <c r="A406">
        <v>405</v>
      </c>
      <c r="B406">
        <v>78</v>
      </c>
      <c r="C406" t="s">
        <v>6</v>
      </c>
      <c r="D406" t="s">
        <v>11</v>
      </c>
      <c r="E406">
        <v>1960.6920101123101</v>
      </c>
      <c r="F406" t="s">
        <v>12</v>
      </c>
    </row>
    <row r="407" spans="1:6">
      <c r="A407">
        <v>406</v>
      </c>
      <c r="B407">
        <v>39</v>
      </c>
      <c r="C407" t="s">
        <v>6</v>
      </c>
      <c r="D407" t="s">
        <v>10</v>
      </c>
      <c r="E407">
        <v>3388.6038367775018</v>
      </c>
      <c r="F407" t="s">
        <v>8</v>
      </c>
    </row>
    <row r="408" spans="1:6">
      <c r="A408">
        <v>407</v>
      </c>
      <c r="B408">
        <v>73</v>
      </c>
      <c r="C408" t="s">
        <v>6</v>
      </c>
      <c r="D408" t="s">
        <v>13</v>
      </c>
      <c r="E408">
        <v>2667.6305852645228</v>
      </c>
      <c r="F408" t="s">
        <v>12</v>
      </c>
    </row>
    <row r="409" spans="1:6">
      <c r="A409">
        <v>408</v>
      </c>
      <c r="B409">
        <v>50</v>
      </c>
      <c r="C409" t="s">
        <v>6</v>
      </c>
      <c r="D409" t="s">
        <v>11</v>
      </c>
      <c r="E409">
        <v>5815.892392496592</v>
      </c>
      <c r="F409" t="s">
        <v>8</v>
      </c>
    </row>
    <row r="410" spans="1:6">
      <c r="A410">
        <v>409</v>
      </c>
      <c r="B410">
        <v>81</v>
      </c>
      <c r="C410" t="s">
        <v>6</v>
      </c>
      <c r="D410" t="s">
        <v>13</v>
      </c>
      <c r="E410">
        <v>3273.9915079842472</v>
      </c>
      <c r="F410" t="s">
        <v>12</v>
      </c>
    </row>
    <row r="411" spans="1:6">
      <c r="A411">
        <v>410</v>
      </c>
      <c r="B411">
        <v>70</v>
      </c>
      <c r="C411" t="s">
        <v>9</v>
      </c>
      <c r="D411" t="s">
        <v>7</v>
      </c>
      <c r="E411">
        <v>5608.0840700562721</v>
      </c>
      <c r="F411" t="s">
        <v>8</v>
      </c>
    </row>
    <row r="412" spans="1:6">
      <c r="A412">
        <v>411</v>
      </c>
      <c r="B412">
        <v>48</v>
      </c>
      <c r="C412" t="s">
        <v>9</v>
      </c>
      <c r="D412" t="s">
        <v>7</v>
      </c>
      <c r="E412">
        <v>4707.1450243041591</v>
      </c>
      <c r="F412" t="s">
        <v>8</v>
      </c>
    </row>
    <row r="413" spans="1:6">
      <c r="A413">
        <v>412</v>
      </c>
      <c r="B413">
        <v>63</v>
      </c>
      <c r="C413" t="s">
        <v>6</v>
      </c>
      <c r="D413" t="s">
        <v>10</v>
      </c>
      <c r="E413">
        <v>2132.8756401783921</v>
      </c>
      <c r="F413" t="s">
        <v>8</v>
      </c>
    </row>
    <row r="414" spans="1:6">
      <c r="A414">
        <v>413</v>
      </c>
      <c r="B414">
        <v>89</v>
      </c>
      <c r="C414" t="s">
        <v>9</v>
      </c>
      <c r="D414" t="s">
        <v>13</v>
      </c>
      <c r="E414">
        <v>3418.7844285546039</v>
      </c>
      <c r="F414" t="s">
        <v>8</v>
      </c>
    </row>
    <row r="415" spans="1:6">
      <c r="A415">
        <v>414</v>
      </c>
      <c r="B415">
        <v>41</v>
      </c>
      <c r="C415" t="s">
        <v>6</v>
      </c>
      <c r="D415" t="s">
        <v>7</v>
      </c>
      <c r="E415">
        <v>6770.2249101153548</v>
      </c>
      <c r="F415" t="s">
        <v>8</v>
      </c>
    </row>
    <row r="416" spans="1:6">
      <c r="A416">
        <v>415</v>
      </c>
      <c r="B416">
        <v>77</v>
      </c>
      <c r="C416" t="s">
        <v>9</v>
      </c>
      <c r="D416" t="s">
        <v>7</v>
      </c>
      <c r="E416">
        <v>6806.1521719091352</v>
      </c>
      <c r="F416" t="s">
        <v>8</v>
      </c>
    </row>
    <row r="417" spans="1:6">
      <c r="A417">
        <v>416</v>
      </c>
      <c r="B417">
        <v>47</v>
      </c>
      <c r="C417" t="s">
        <v>9</v>
      </c>
      <c r="D417" t="s">
        <v>11</v>
      </c>
      <c r="E417">
        <v>9011.1465486012548</v>
      </c>
      <c r="F417" t="s">
        <v>8</v>
      </c>
    </row>
    <row r="418" spans="1:6">
      <c r="A418">
        <v>417</v>
      </c>
      <c r="B418">
        <v>40</v>
      </c>
      <c r="C418" t="s">
        <v>6</v>
      </c>
      <c r="D418" t="s">
        <v>13</v>
      </c>
      <c r="E418">
        <v>4992.8393832004394</v>
      </c>
      <c r="F418" t="s">
        <v>12</v>
      </c>
    </row>
    <row r="419" spans="1:6">
      <c r="A419">
        <v>418</v>
      </c>
      <c r="B419">
        <v>34</v>
      </c>
      <c r="C419" t="s">
        <v>6</v>
      </c>
      <c r="D419" t="s">
        <v>10</v>
      </c>
      <c r="E419">
        <v>2008.3463720357199</v>
      </c>
      <c r="F419" t="s">
        <v>8</v>
      </c>
    </row>
    <row r="420" spans="1:6">
      <c r="A420">
        <v>419</v>
      </c>
      <c r="B420">
        <v>76</v>
      </c>
      <c r="C420" t="s">
        <v>9</v>
      </c>
      <c r="D420" t="s">
        <v>7</v>
      </c>
      <c r="E420">
        <v>3463.1659459696812</v>
      </c>
      <c r="F420" t="s">
        <v>8</v>
      </c>
    </row>
    <row r="421" spans="1:6">
      <c r="A421">
        <v>420</v>
      </c>
      <c r="B421">
        <v>74</v>
      </c>
      <c r="C421" t="s">
        <v>6</v>
      </c>
      <c r="D421" t="s">
        <v>13</v>
      </c>
      <c r="E421">
        <v>5816.9770096802968</v>
      </c>
      <c r="F421" t="s">
        <v>12</v>
      </c>
    </row>
    <row r="422" spans="1:6">
      <c r="A422">
        <v>421</v>
      </c>
      <c r="B422">
        <v>60</v>
      </c>
      <c r="C422" t="s">
        <v>9</v>
      </c>
      <c r="D422" t="s">
        <v>10</v>
      </c>
      <c r="E422">
        <v>8800.2726697894432</v>
      </c>
      <c r="F422" t="s">
        <v>8</v>
      </c>
    </row>
    <row r="423" spans="1:6">
      <c r="A423">
        <v>422</v>
      </c>
      <c r="B423">
        <v>40</v>
      </c>
      <c r="C423" t="s">
        <v>9</v>
      </c>
      <c r="D423" t="s">
        <v>13</v>
      </c>
      <c r="F423" t="s">
        <v>8</v>
      </c>
    </row>
    <row r="424" spans="1:6">
      <c r="A424">
        <v>423</v>
      </c>
      <c r="B424">
        <v>62</v>
      </c>
      <c r="C424" t="s">
        <v>6</v>
      </c>
      <c r="D424" t="s">
        <v>13</v>
      </c>
      <c r="E424">
        <v>7280.7736502569387</v>
      </c>
      <c r="F424" t="s">
        <v>8</v>
      </c>
    </row>
    <row r="425" spans="1:6">
      <c r="A425">
        <v>424</v>
      </c>
      <c r="B425">
        <v>25</v>
      </c>
      <c r="C425" t="s">
        <v>6</v>
      </c>
      <c r="D425" t="s">
        <v>7</v>
      </c>
      <c r="F425" t="s">
        <v>8</v>
      </c>
    </row>
    <row r="426" spans="1:6">
      <c r="A426">
        <v>425</v>
      </c>
      <c r="B426">
        <v>53</v>
      </c>
      <c r="C426" t="s">
        <v>6</v>
      </c>
      <c r="D426" t="s">
        <v>13</v>
      </c>
      <c r="E426">
        <v>2663.8167557653342</v>
      </c>
      <c r="F426" t="s">
        <v>12</v>
      </c>
    </row>
    <row r="427" spans="1:6">
      <c r="A427">
        <v>426</v>
      </c>
      <c r="B427">
        <v>84</v>
      </c>
      <c r="C427" t="s">
        <v>6</v>
      </c>
      <c r="D427" t="s">
        <v>7</v>
      </c>
      <c r="E427">
        <v>4657.7746954702816</v>
      </c>
      <c r="F427" t="s">
        <v>8</v>
      </c>
    </row>
    <row r="428" spans="1:6">
      <c r="A428">
        <v>427</v>
      </c>
      <c r="B428">
        <v>56</v>
      </c>
      <c r="C428" t="s">
        <v>6</v>
      </c>
      <c r="D428" t="s">
        <v>10</v>
      </c>
      <c r="F428" t="s">
        <v>12</v>
      </c>
    </row>
    <row r="429" spans="1:6">
      <c r="A429">
        <v>428</v>
      </c>
      <c r="B429">
        <v>50</v>
      </c>
      <c r="C429" t="s">
        <v>6</v>
      </c>
      <c r="D429" t="s">
        <v>11</v>
      </c>
      <c r="E429">
        <v>6752.1922191918266</v>
      </c>
      <c r="F429" t="s">
        <v>8</v>
      </c>
    </row>
    <row r="430" spans="1:6">
      <c r="A430">
        <v>429</v>
      </c>
      <c r="B430">
        <v>55</v>
      </c>
      <c r="C430" t="s">
        <v>9</v>
      </c>
      <c r="D430" t="s">
        <v>10</v>
      </c>
      <c r="E430">
        <v>5927.5922831355956</v>
      </c>
      <c r="F430" t="s">
        <v>8</v>
      </c>
    </row>
    <row r="431" spans="1:6">
      <c r="A431">
        <v>430</v>
      </c>
      <c r="B431">
        <v>45</v>
      </c>
      <c r="C431" t="s">
        <v>9</v>
      </c>
      <c r="D431" t="s">
        <v>11</v>
      </c>
      <c r="E431">
        <v>59542.284907537578</v>
      </c>
      <c r="F431" t="s">
        <v>8</v>
      </c>
    </row>
    <row r="432" spans="1:6">
      <c r="A432">
        <v>431</v>
      </c>
      <c r="B432">
        <v>70</v>
      </c>
      <c r="C432" t="s">
        <v>6</v>
      </c>
      <c r="D432" t="s">
        <v>7</v>
      </c>
      <c r="E432">
        <v>4017.1893995811961</v>
      </c>
      <c r="F432" t="s">
        <v>8</v>
      </c>
    </row>
    <row r="433" spans="1:6">
      <c r="A433">
        <v>432</v>
      </c>
      <c r="B433">
        <v>27</v>
      </c>
      <c r="C433" t="s">
        <v>9</v>
      </c>
      <c r="D433" t="s">
        <v>13</v>
      </c>
      <c r="E433">
        <v>2361.2293733115962</v>
      </c>
      <c r="F433" t="s">
        <v>12</v>
      </c>
    </row>
    <row r="434" spans="1:6">
      <c r="A434">
        <v>433</v>
      </c>
      <c r="B434">
        <v>58</v>
      </c>
      <c r="C434" t="s">
        <v>9</v>
      </c>
      <c r="D434" t="s">
        <v>11</v>
      </c>
      <c r="E434">
        <v>7590.851581662615</v>
      </c>
      <c r="F434" t="s">
        <v>8</v>
      </c>
    </row>
    <row r="435" spans="1:6">
      <c r="A435">
        <v>434</v>
      </c>
      <c r="B435">
        <v>25</v>
      </c>
      <c r="C435" t="s">
        <v>6</v>
      </c>
      <c r="D435" t="s">
        <v>13</v>
      </c>
      <c r="E435">
        <v>2159.5610166661422</v>
      </c>
      <c r="F435" t="s">
        <v>12</v>
      </c>
    </row>
    <row r="436" spans="1:6">
      <c r="A436">
        <v>435</v>
      </c>
      <c r="B436">
        <v>18</v>
      </c>
      <c r="C436" t="s">
        <v>9</v>
      </c>
      <c r="D436" t="s">
        <v>11</v>
      </c>
      <c r="E436">
        <v>3122.20816058834</v>
      </c>
      <c r="F436" t="s">
        <v>8</v>
      </c>
    </row>
    <row r="437" spans="1:6">
      <c r="A437">
        <v>436</v>
      </c>
      <c r="B437">
        <v>83</v>
      </c>
      <c r="C437" t="s">
        <v>9</v>
      </c>
      <c r="D437" t="s">
        <v>10</v>
      </c>
      <c r="E437">
        <v>6257.929985039681</v>
      </c>
      <c r="F437" t="s">
        <v>8</v>
      </c>
    </row>
    <row r="438" spans="1:6">
      <c r="A438">
        <v>437</v>
      </c>
      <c r="B438">
        <v>29</v>
      </c>
      <c r="C438" t="s">
        <v>6</v>
      </c>
      <c r="D438" t="s">
        <v>7</v>
      </c>
      <c r="E438">
        <v>2475.610901220798</v>
      </c>
      <c r="F438" t="s">
        <v>12</v>
      </c>
    </row>
    <row r="439" spans="1:6">
      <c r="A439">
        <v>438</v>
      </c>
      <c r="B439">
        <v>89</v>
      </c>
      <c r="C439" t="s">
        <v>9</v>
      </c>
      <c r="D439" t="s">
        <v>10</v>
      </c>
      <c r="E439">
        <v>3896.2591734544171</v>
      </c>
      <c r="F439" t="s">
        <v>8</v>
      </c>
    </row>
    <row r="440" spans="1:6">
      <c r="A440">
        <v>439</v>
      </c>
      <c r="B440">
        <v>58</v>
      </c>
      <c r="C440" t="s">
        <v>9</v>
      </c>
      <c r="D440" t="s">
        <v>10</v>
      </c>
      <c r="E440">
        <v>2634.4009864350451</v>
      </c>
      <c r="F440" t="s">
        <v>8</v>
      </c>
    </row>
    <row r="441" spans="1:6">
      <c r="A441">
        <v>440</v>
      </c>
      <c r="B441">
        <v>25</v>
      </c>
      <c r="C441" t="s">
        <v>6</v>
      </c>
      <c r="D441" t="s">
        <v>11</v>
      </c>
      <c r="E441">
        <v>6241.3271154579006</v>
      </c>
      <c r="F441" t="s">
        <v>8</v>
      </c>
    </row>
    <row r="442" spans="1:6">
      <c r="A442">
        <v>441</v>
      </c>
      <c r="C442" t="s">
        <v>6</v>
      </c>
      <c r="D442" t="s">
        <v>10</v>
      </c>
      <c r="E442">
        <v>5892.6260332761913</v>
      </c>
      <c r="F442" t="s">
        <v>12</v>
      </c>
    </row>
    <row r="443" spans="1:6">
      <c r="A443">
        <v>442</v>
      </c>
      <c r="B443">
        <v>90</v>
      </c>
      <c r="C443" t="s">
        <v>9</v>
      </c>
      <c r="D443" t="s">
        <v>13</v>
      </c>
      <c r="E443">
        <v>5843.7693865473757</v>
      </c>
      <c r="F443" t="s">
        <v>8</v>
      </c>
    </row>
    <row r="444" spans="1:6">
      <c r="A444">
        <v>443</v>
      </c>
      <c r="B444">
        <v>69</v>
      </c>
      <c r="C444" t="s">
        <v>6</v>
      </c>
      <c r="D444" t="s">
        <v>11</v>
      </c>
      <c r="E444">
        <v>5884.9295442912726</v>
      </c>
      <c r="F444" t="s">
        <v>8</v>
      </c>
    </row>
    <row r="445" spans="1:6">
      <c r="A445">
        <v>444</v>
      </c>
      <c r="B445">
        <v>84</v>
      </c>
      <c r="C445" t="s">
        <v>6</v>
      </c>
      <c r="D445" t="s">
        <v>11</v>
      </c>
      <c r="E445">
        <v>61144.914927578779</v>
      </c>
      <c r="F445" t="s">
        <v>8</v>
      </c>
    </row>
    <row r="446" spans="1:6">
      <c r="A446">
        <v>445</v>
      </c>
      <c r="B446">
        <v>57</v>
      </c>
      <c r="C446" t="s">
        <v>6</v>
      </c>
      <c r="D446" t="s">
        <v>11</v>
      </c>
      <c r="E446">
        <v>6278.7129839410336</v>
      </c>
      <c r="F446" t="s">
        <v>12</v>
      </c>
    </row>
    <row r="447" spans="1:6">
      <c r="A447">
        <v>446</v>
      </c>
      <c r="B447">
        <v>19</v>
      </c>
      <c r="C447" t="s">
        <v>9</v>
      </c>
      <c r="D447" t="s">
        <v>7</v>
      </c>
      <c r="E447">
        <v>1062.6768866515561</v>
      </c>
      <c r="F447" t="s">
        <v>8</v>
      </c>
    </row>
    <row r="448" spans="1:6">
      <c r="A448">
        <v>447</v>
      </c>
      <c r="B448">
        <v>82</v>
      </c>
      <c r="C448" t="s">
        <v>6</v>
      </c>
      <c r="D448" t="s">
        <v>7</v>
      </c>
      <c r="E448">
        <v>4702.3672772802638</v>
      </c>
      <c r="F448" t="s">
        <v>8</v>
      </c>
    </row>
    <row r="449" spans="1:6">
      <c r="A449">
        <v>448</v>
      </c>
      <c r="B449">
        <v>90</v>
      </c>
      <c r="C449" t="s">
        <v>6</v>
      </c>
      <c r="D449" t="s">
        <v>13</v>
      </c>
      <c r="E449">
        <v>5224.9276251038009</v>
      </c>
      <c r="F449" t="s">
        <v>12</v>
      </c>
    </row>
    <row r="450" spans="1:6">
      <c r="A450">
        <v>449</v>
      </c>
      <c r="B450">
        <v>24</v>
      </c>
      <c r="C450" t="s">
        <v>6</v>
      </c>
      <c r="D450" t="s">
        <v>10</v>
      </c>
      <c r="E450">
        <v>6449.352405295519</v>
      </c>
      <c r="F450" t="s">
        <v>8</v>
      </c>
    </row>
    <row r="451" spans="1:6">
      <c r="A451">
        <v>450</v>
      </c>
      <c r="B451">
        <v>46</v>
      </c>
      <c r="C451" t="s">
        <v>6</v>
      </c>
      <c r="D451" t="s">
        <v>11</v>
      </c>
      <c r="E451">
        <v>2625.02784798943</v>
      </c>
      <c r="F451" t="s">
        <v>8</v>
      </c>
    </row>
    <row r="452" spans="1:6">
      <c r="A452">
        <v>451</v>
      </c>
      <c r="B452">
        <v>37</v>
      </c>
      <c r="C452" t="s">
        <v>9</v>
      </c>
      <c r="D452" t="s">
        <v>7</v>
      </c>
      <c r="E452">
        <v>4000.7996203681741</v>
      </c>
      <c r="F452" t="s">
        <v>8</v>
      </c>
    </row>
    <row r="453" spans="1:6">
      <c r="A453">
        <v>452</v>
      </c>
      <c r="B453">
        <v>24</v>
      </c>
      <c r="C453" t="s">
        <v>9</v>
      </c>
      <c r="D453" t="s">
        <v>7</v>
      </c>
      <c r="E453">
        <v>2852.7140184976829</v>
      </c>
      <c r="F453" t="s">
        <v>8</v>
      </c>
    </row>
    <row r="454" spans="1:6">
      <c r="A454">
        <v>453</v>
      </c>
      <c r="B454">
        <v>62</v>
      </c>
      <c r="C454" t="s">
        <v>9</v>
      </c>
      <c r="D454" t="s">
        <v>13</v>
      </c>
      <c r="E454">
        <v>7114.4804254193596</v>
      </c>
      <c r="F454" t="s">
        <v>12</v>
      </c>
    </row>
    <row r="455" spans="1:6">
      <c r="A455">
        <v>454</v>
      </c>
      <c r="B455">
        <v>42</v>
      </c>
      <c r="C455" t="s">
        <v>9</v>
      </c>
      <c r="D455" t="s">
        <v>7</v>
      </c>
      <c r="E455">
        <v>7558.1451664186679</v>
      </c>
      <c r="F455" t="s">
        <v>8</v>
      </c>
    </row>
    <row r="456" spans="1:6">
      <c r="A456">
        <v>455</v>
      </c>
      <c r="B456">
        <v>30</v>
      </c>
      <c r="C456" t="s">
        <v>9</v>
      </c>
      <c r="D456" t="s">
        <v>7</v>
      </c>
      <c r="E456">
        <v>6575.353450718465</v>
      </c>
      <c r="F456" t="s">
        <v>12</v>
      </c>
    </row>
    <row r="457" spans="1:6">
      <c r="A457">
        <v>456</v>
      </c>
      <c r="C457" t="s">
        <v>6</v>
      </c>
      <c r="D457" t="s">
        <v>10</v>
      </c>
      <c r="E457">
        <v>2555.1932348460182</v>
      </c>
      <c r="F457" t="s">
        <v>8</v>
      </c>
    </row>
    <row r="458" spans="1:6">
      <c r="A458">
        <v>457</v>
      </c>
      <c r="B458">
        <v>58</v>
      </c>
      <c r="C458" t="s">
        <v>6</v>
      </c>
      <c r="D458" t="s">
        <v>13</v>
      </c>
      <c r="E458">
        <v>5903.9042334733076</v>
      </c>
      <c r="F458" t="s">
        <v>8</v>
      </c>
    </row>
    <row r="459" spans="1:6">
      <c r="A459">
        <v>458</v>
      </c>
      <c r="B459">
        <v>29</v>
      </c>
      <c r="C459" t="s">
        <v>9</v>
      </c>
      <c r="D459" t="s">
        <v>10</v>
      </c>
      <c r="E459">
        <v>7300.8983727618324</v>
      </c>
      <c r="F459" t="s">
        <v>8</v>
      </c>
    </row>
    <row r="460" spans="1:6">
      <c r="A460">
        <v>459</v>
      </c>
      <c r="B460">
        <v>25</v>
      </c>
      <c r="C460" t="s">
        <v>9</v>
      </c>
      <c r="D460" t="s">
        <v>7</v>
      </c>
      <c r="E460">
        <v>5335.8819614729182</v>
      </c>
      <c r="F460" t="s">
        <v>12</v>
      </c>
    </row>
    <row r="461" spans="1:6">
      <c r="A461">
        <v>460</v>
      </c>
      <c r="B461">
        <v>88</v>
      </c>
      <c r="C461" t="s">
        <v>6</v>
      </c>
      <c r="D461" t="s">
        <v>11</v>
      </c>
      <c r="E461">
        <v>3867.7813342080599</v>
      </c>
      <c r="F461" t="s">
        <v>8</v>
      </c>
    </row>
    <row r="462" spans="1:6">
      <c r="A462">
        <v>461</v>
      </c>
      <c r="B462">
        <v>32</v>
      </c>
      <c r="C462" t="s">
        <v>6</v>
      </c>
      <c r="D462" t="s">
        <v>7</v>
      </c>
      <c r="E462">
        <v>2827.7635187772999</v>
      </c>
      <c r="F462" t="s">
        <v>8</v>
      </c>
    </row>
    <row r="463" spans="1:6">
      <c r="A463">
        <v>462</v>
      </c>
      <c r="B463">
        <v>66</v>
      </c>
      <c r="C463" t="s">
        <v>9</v>
      </c>
      <c r="D463" t="s">
        <v>13</v>
      </c>
      <c r="E463">
        <v>3669.3944088796879</v>
      </c>
      <c r="F463" t="s">
        <v>12</v>
      </c>
    </row>
    <row r="464" spans="1:6">
      <c r="A464">
        <v>463</v>
      </c>
      <c r="B464">
        <v>56</v>
      </c>
      <c r="C464" t="s">
        <v>9</v>
      </c>
      <c r="D464" t="s">
        <v>11</v>
      </c>
      <c r="E464">
        <v>6429.6967118986777</v>
      </c>
      <c r="F464" t="s">
        <v>12</v>
      </c>
    </row>
    <row r="465" spans="1:6">
      <c r="A465">
        <v>464</v>
      </c>
      <c r="B465">
        <v>52</v>
      </c>
      <c r="C465" t="s">
        <v>6</v>
      </c>
      <c r="D465" t="s">
        <v>13</v>
      </c>
      <c r="E465">
        <v>4136.677799236144</v>
      </c>
      <c r="F465" t="s">
        <v>8</v>
      </c>
    </row>
    <row r="466" spans="1:6">
      <c r="A466">
        <v>465</v>
      </c>
      <c r="B466">
        <v>23</v>
      </c>
      <c r="C466" t="s">
        <v>6</v>
      </c>
      <c r="D466" t="s">
        <v>7</v>
      </c>
      <c r="E466">
        <v>5455.2298798801748</v>
      </c>
      <c r="F466" t="s">
        <v>8</v>
      </c>
    </row>
    <row r="467" spans="1:6">
      <c r="A467">
        <v>466</v>
      </c>
      <c r="B467">
        <v>88</v>
      </c>
      <c r="C467" t="s">
        <v>9</v>
      </c>
      <c r="D467" t="s">
        <v>11</v>
      </c>
      <c r="E467">
        <v>7589.891591340609</v>
      </c>
      <c r="F467" t="s">
        <v>12</v>
      </c>
    </row>
    <row r="468" spans="1:6">
      <c r="A468">
        <v>467</v>
      </c>
      <c r="B468">
        <v>21</v>
      </c>
      <c r="C468" t="s">
        <v>9</v>
      </c>
      <c r="D468" t="s">
        <v>10</v>
      </c>
      <c r="E468">
        <v>6156.66988093891</v>
      </c>
      <c r="F468" t="s">
        <v>8</v>
      </c>
    </row>
    <row r="469" spans="1:6">
      <c r="A469">
        <v>468</v>
      </c>
      <c r="B469">
        <v>65</v>
      </c>
      <c r="C469" t="s">
        <v>9</v>
      </c>
      <c r="D469" t="s">
        <v>13</v>
      </c>
      <c r="E469">
        <v>7729.3455629470791</v>
      </c>
      <c r="F469" t="s">
        <v>12</v>
      </c>
    </row>
    <row r="470" spans="1:6">
      <c r="A470">
        <v>469</v>
      </c>
      <c r="B470">
        <v>25</v>
      </c>
      <c r="C470" t="s">
        <v>9</v>
      </c>
      <c r="D470" t="s">
        <v>13</v>
      </c>
      <c r="E470">
        <v>1596.8403946791871</v>
      </c>
      <c r="F470" t="s">
        <v>12</v>
      </c>
    </row>
    <row r="471" spans="1:6">
      <c r="A471">
        <v>470</v>
      </c>
      <c r="B471">
        <v>70</v>
      </c>
      <c r="C471" t="s">
        <v>9</v>
      </c>
      <c r="D471" t="s">
        <v>7</v>
      </c>
      <c r="E471">
        <v>4438.6474405724148</v>
      </c>
      <c r="F471" t="s">
        <v>8</v>
      </c>
    </row>
    <row r="472" spans="1:6">
      <c r="A472">
        <v>471</v>
      </c>
      <c r="B472">
        <v>84</v>
      </c>
      <c r="C472" t="s">
        <v>6</v>
      </c>
      <c r="D472" t="s">
        <v>13</v>
      </c>
      <c r="E472">
        <v>5130.1360389843867</v>
      </c>
      <c r="F472" t="s">
        <v>12</v>
      </c>
    </row>
    <row r="473" spans="1:6">
      <c r="A473">
        <v>472</v>
      </c>
      <c r="B473">
        <v>70</v>
      </c>
      <c r="C473" t="s">
        <v>6</v>
      </c>
      <c r="D473" t="s">
        <v>10</v>
      </c>
      <c r="E473">
        <v>6157.1785832170299</v>
      </c>
      <c r="F473" t="s">
        <v>8</v>
      </c>
    </row>
    <row r="474" spans="1:6">
      <c r="A474">
        <v>473</v>
      </c>
      <c r="B474">
        <v>31</v>
      </c>
      <c r="C474" t="s">
        <v>9</v>
      </c>
      <c r="D474" t="s">
        <v>10</v>
      </c>
      <c r="E474">
        <v>2661.5867569420589</v>
      </c>
      <c r="F474" t="s">
        <v>12</v>
      </c>
    </row>
    <row r="475" spans="1:6">
      <c r="A475">
        <v>474</v>
      </c>
      <c r="B475">
        <v>45</v>
      </c>
      <c r="C475" t="s">
        <v>9</v>
      </c>
      <c r="D475" t="s">
        <v>10</v>
      </c>
      <c r="F475" t="s">
        <v>8</v>
      </c>
    </row>
    <row r="476" spans="1:6">
      <c r="A476">
        <v>475</v>
      </c>
      <c r="B476">
        <v>23</v>
      </c>
      <c r="C476" t="s">
        <v>6</v>
      </c>
      <c r="D476" t="s">
        <v>11</v>
      </c>
      <c r="E476">
        <v>5614.7801523246671</v>
      </c>
      <c r="F476" t="s">
        <v>8</v>
      </c>
    </row>
    <row r="477" spans="1:6">
      <c r="A477">
        <v>476</v>
      </c>
      <c r="B477">
        <v>26</v>
      </c>
      <c r="C477" t="s">
        <v>9</v>
      </c>
      <c r="D477" t="s">
        <v>10</v>
      </c>
      <c r="E477">
        <v>5527.612027209434</v>
      </c>
      <c r="F477" t="s">
        <v>8</v>
      </c>
    </row>
    <row r="478" spans="1:6">
      <c r="A478">
        <v>477</v>
      </c>
      <c r="B478">
        <v>50</v>
      </c>
      <c r="C478" t="s">
        <v>9</v>
      </c>
      <c r="D478" t="s">
        <v>10</v>
      </c>
      <c r="E478">
        <v>6016.9695832100924</v>
      </c>
      <c r="F478" t="s">
        <v>8</v>
      </c>
    </row>
    <row r="479" spans="1:6">
      <c r="A479">
        <v>478</v>
      </c>
      <c r="B479">
        <v>63</v>
      </c>
      <c r="C479" t="s">
        <v>9</v>
      </c>
      <c r="D479" t="s">
        <v>7</v>
      </c>
      <c r="E479">
        <v>4767.2831202460111</v>
      </c>
      <c r="F479" t="s">
        <v>8</v>
      </c>
    </row>
    <row r="480" spans="1:6">
      <c r="A480">
        <v>479</v>
      </c>
      <c r="B480">
        <v>81</v>
      </c>
      <c r="C480" t="s">
        <v>9</v>
      </c>
      <c r="D480" t="s">
        <v>10</v>
      </c>
      <c r="E480">
        <v>6851.0921969982273</v>
      </c>
      <c r="F480" t="s">
        <v>12</v>
      </c>
    </row>
    <row r="481" spans="1:6">
      <c r="A481">
        <v>480</v>
      </c>
      <c r="B481">
        <v>36</v>
      </c>
      <c r="C481" t="s">
        <v>9</v>
      </c>
      <c r="D481" t="s">
        <v>13</v>
      </c>
      <c r="E481">
        <v>6296.4595474629796</v>
      </c>
      <c r="F481" t="s">
        <v>8</v>
      </c>
    </row>
    <row r="482" spans="1:6">
      <c r="A482">
        <v>481</v>
      </c>
      <c r="B482">
        <v>18</v>
      </c>
      <c r="C482" t="s">
        <v>6</v>
      </c>
      <c r="D482" t="s">
        <v>13</v>
      </c>
      <c r="E482">
        <v>4699.581251664601</v>
      </c>
      <c r="F482" t="s">
        <v>8</v>
      </c>
    </row>
    <row r="483" spans="1:6">
      <c r="A483">
        <v>482</v>
      </c>
      <c r="B483">
        <v>69</v>
      </c>
      <c r="C483" t="s">
        <v>6</v>
      </c>
      <c r="D483" t="s">
        <v>10</v>
      </c>
      <c r="E483">
        <v>7080.7540386813998</v>
      </c>
      <c r="F483" t="s">
        <v>8</v>
      </c>
    </row>
    <row r="484" spans="1:6">
      <c r="A484">
        <v>483</v>
      </c>
      <c r="B484">
        <v>85</v>
      </c>
      <c r="C484" t="s">
        <v>9</v>
      </c>
      <c r="D484" t="s">
        <v>11</v>
      </c>
      <c r="E484">
        <v>5585.1173698923631</v>
      </c>
      <c r="F484" t="s">
        <v>12</v>
      </c>
    </row>
    <row r="485" spans="1:6">
      <c r="A485">
        <v>484</v>
      </c>
      <c r="B485">
        <v>22</v>
      </c>
      <c r="C485" t="s">
        <v>9</v>
      </c>
      <c r="D485" t="s">
        <v>7</v>
      </c>
      <c r="E485">
        <v>6337.5027988789298</v>
      </c>
      <c r="F485" t="s">
        <v>12</v>
      </c>
    </row>
    <row r="486" spans="1:6">
      <c r="A486">
        <v>485</v>
      </c>
      <c r="B486">
        <v>36</v>
      </c>
      <c r="C486" t="s">
        <v>9</v>
      </c>
      <c r="D486" t="s">
        <v>11</v>
      </c>
      <c r="E486">
        <v>3811.6447167515571</v>
      </c>
      <c r="F486" t="s">
        <v>8</v>
      </c>
    </row>
    <row r="487" spans="1:6">
      <c r="A487">
        <v>486</v>
      </c>
      <c r="B487">
        <v>52</v>
      </c>
      <c r="C487" t="s">
        <v>6</v>
      </c>
      <c r="D487" t="s">
        <v>10</v>
      </c>
      <c r="E487">
        <v>8160.8636739718404</v>
      </c>
      <c r="F487" t="s">
        <v>8</v>
      </c>
    </row>
    <row r="488" spans="1:6">
      <c r="A488">
        <v>487</v>
      </c>
      <c r="B488">
        <v>50</v>
      </c>
      <c r="C488" t="s">
        <v>6</v>
      </c>
      <c r="D488" t="s">
        <v>7</v>
      </c>
      <c r="E488">
        <v>4992.0221113000334</v>
      </c>
      <c r="F488" t="s">
        <v>12</v>
      </c>
    </row>
    <row r="489" spans="1:6">
      <c r="A489">
        <v>488</v>
      </c>
      <c r="B489">
        <v>86</v>
      </c>
      <c r="C489" t="s">
        <v>6</v>
      </c>
      <c r="D489" t="s">
        <v>7</v>
      </c>
      <c r="E489">
        <v>6695.6855377869506</v>
      </c>
      <c r="F489" t="s">
        <v>8</v>
      </c>
    </row>
    <row r="490" spans="1:6">
      <c r="A490">
        <v>489</v>
      </c>
      <c r="B490">
        <v>78</v>
      </c>
      <c r="C490" t="s">
        <v>9</v>
      </c>
      <c r="D490" t="s">
        <v>10</v>
      </c>
      <c r="E490">
        <v>4799.7669482146184</v>
      </c>
      <c r="F490" t="s">
        <v>8</v>
      </c>
    </row>
    <row r="491" spans="1:6">
      <c r="A491">
        <v>490</v>
      </c>
      <c r="B491">
        <v>40</v>
      </c>
      <c r="C491" t="s">
        <v>9</v>
      </c>
      <c r="D491" t="s">
        <v>13</v>
      </c>
      <c r="E491">
        <v>4440.7401860388018</v>
      </c>
      <c r="F491" t="s">
        <v>8</v>
      </c>
    </row>
    <row r="492" spans="1:6">
      <c r="A492">
        <v>491</v>
      </c>
      <c r="B492">
        <v>58</v>
      </c>
      <c r="C492" t="s">
        <v>6</v>
      </c>
      <c r="D492" t="s">
        <v>11</v>
      </c>
      <c r="E492">
        <v>6568.8764905600128</v>
      </c>
      <c r="F492" t="s">
        <v>12</v>
      </c>
    </row>
    <row r="493" spans="1:6">
      <c r="A493">
        <v>492</v>
      </c>
      <c r="B493">
        <v>80</v>
      </c>
      <c r="C493" t="s">
        <v>9</v>
      </c>
      <c r="D493" t="s">
        <v>11</v>
      </c>
      <c r="E493">
        <v>1830.7667108176511</v>
      </c>
      <c r="F493" t="s">
        <v>8</v>
      </c>
    </row>
    <row r="494" spans="1:6">
      <c r="A494">
        <v>493</v>
      </c>
      <c r="B494">
        <v>66</v>
      </c>
      <c r="C494" t="s">
        <v>6</v>
      </c>
      <c r="D494" t="s">
        <v>7</v>
      </c>
      <c r="E494">
        <v>5956.7322955880609</v>
      </c>
      <c r="F494" t="s">
        <v>8</v>
      </c>
    </row>
    <row r="495" spans="1:6">
      <c r="A495">
        <v>494</v>
      </c>
      <c r="B495">
        <v>86</v>
      </c>
      <c r="C495" t="s">
        <v>9</v>
      </c>
      <c r="D495" t="s">
        <v>13</v>
      </c>
      <c r="E495">
        <v>5787.1327459896293</v>
      </c>
      <c r="F495" t="s">
        <v>12</v>
      </c>
    </row>
    <row r="496" spans="1:6">
      <c r="A496">
        <v>495</v>
      </c>
      <c r="B496">
        <v>81</v>
      </c>
      <c r="C496" t="s">
        <v>9</v>
      </c>
      <c r="D496" t="s">
        <v>10</v>
      </c>
      <c r="E496">
        <v>-390.65873824903252</v>
      </c>
      <c r="F496" t="s">
        <v>8</v>
      </c>
    </row>
    <row r="497" spans="1:6">
      <c r="A497">
        <v>496</v>
      </c>
      <c r="B497">
        <v>19</v>
      </c>
      <c r="C497" t="s">
        <v>9</v>
      </c>
      <c r="D497" t="s">
        <v>13</v>
      </c>
      <c r="E497">
        <v>5736.7546570665136</v>
      </c>
      <c r="F497" t="s">
        <v>12</v>
      </c>
    </row>
    <row r="498" spans="1:6">
      <c r="A498">
        <v>497</v>
      </c>
      <c r="B498">
        <v>35</v>
      </c>
      <c r="C498" t="s">
        <v>6</v>
      </c>
      <c r="D498" t="s">
        <v>11</v>
      </c>
      <c r="E498">
        <v>663.16450530598922</v>
      </c>
      <c r="F498" t="s">
        <v>8</v>
      </c>
    </row>
    <row r="499" spans="1:6">
      <c r="A499">
        <v>498</v>
      </c>
      <c r="B499">
        <v>21</v>
      </c>
      <c r="C499" t="s">
        <v>6</v>
      </c>
      <c r="D499" t="s">
        <v>10</v>
      </c>
      <c r="E499">
        <v>6319.6087537854401</v>
      </c>
      <c r="F499" t="s">
        <v>12</v>
      </c>
    </row>
    <row r="500" spans="1:6">
      <c r="A500">
        <v>499</v>
      </c>
      <c r="B500">
        <v>89</v>
      </c>
      <c r="C500" t="s">
        <v>9</v>
      </c>
      <c r="D500" t="s">
        <v>10</v>
      </c>
      <c r="E500">
        <v>4092.17253323762</v>
      </c>
      <c r="F500" t="s">
        <v>8</v>
      </c>
    </row>
    <row r="501" spans="1:6">
      <c r="A501">
        <v>500</v>
      </c>
      <c r="B501">
        <v>82</v>
      </c>
      <c r="C501" t="s">
        <v>9</v>
      </c>
      <c r="D501" t="s">
        <v>10</v>
      </c>
      <c r="E501">
        <v>3610.1263495302119</v>
      </c>
      <c r="F50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62D8A-138F-47BB-A9D5-A69C8AD215E2}">
  <dimension ref="A1:P501"/>
  <sheetViews>
    <sheetView zoomScaleNormal="100" workbookViewId="0">
      <selection activeCell="K16" sqref="K16"/>
    </sheetView>
  </sheetViews>
  <sheetFormatPr defaultRowHeight="14.45"/>
  <cols>
    <col min="4" max="4" width="14.85546875" bestFit="1" customWidth="1"/>
    <col min="5" max="5" width="13.5703125" customWidth="1"/>
    <col min="6" max="6" width="13.28515625" customWidth="1"/>
    <col min="7" max="7" width="20.140625" bestFit="1" customWidth="1"/>
  </cols>
  <sheetData>
    <row r="1" spans="1:16" ht="22.9" customHeight="1" thickBot="1">
      <c r="A1" s="2" t="s">
        <v>0</v>
      </c>
      <c r="B1" s="2" t="s">
        <v>1</v>
      </c>
      <c r="C1" s="2" t="s">
        <v>2</v>
      </c>
      <c r="D1" s="2" t="s">
        <v>3</v>
      </c>
      <c r="E1" s="2" t="s">
        <v>4</v>
      </c>
      <c r="F1" s="2" t="s">
        <v>5</v>
      </c>
      <c r="G1" s="2" t="s">
        <v>14</v>
      </c>
    </row>
    <row r="2" spans="1:16">
      <c r="A2" s="3">
        <v>1</v>
      </c>
      <c r="B2" s="3">
        <v>48</v>
      </c>
      <c r="C2" s="3" t="s">
        <v>6</v>
      </c>
      <c r="D2" s="3" t="s">
        <v>7</v>
      </c>
      <c r="E2" s="3">
        <v>7098.1732531186553</v>
      </c>
      <c r="F2" s="3" t="s">
        <v>8</v>
      </c>
      <c r="G2" s="3">
        <f>IF(ISNUMBER(E2),TRUNC(E2,2),"")</f>
        <v>7098.17</v>
      </c>
      <c r="I2" s="37" t="s">
        <v>15</v>
      </c>
      <c r="J2" s="38"/>
      <c r="K2" s="38"/>
      <c r="L2" s="38"/>
      <c r="M2" s="38"/>
      <c r="N2" s="38"/>
      <c r="O2" s="38"/>
      <c r="P2" s="39"/>
    </row>
    <row r="3" spans="1:16">
      <c r="A3" s="3">
        <v>2</v>
      </c>
      <c r="B3" s="3">
        <v>68</v>
      </c>
      <c r="C3" s="3" t="s">
        <v>9</v>
      </c>
      <c r="D3" s="3" t="s">
        <v>10</v>
      </c>
      <c r="E3" s="3">
        <v>4280.0497641138872</v>
      </c>
      <c r="F3" s="3" t="s">
        <v>8</v>
      </c>
      <c r="G3" s="3">
        <f t="shared" ref="G3:G66" si="0">IF(ISNUMBER(E3),TRUNC(E3,2),"")</f>
        <v>4280.04</v>
      </c>
      <c r="I3" s="40"/>
      <c r="J3" s="41"/>
      <c r="K3" s="41"/>
      <c r="L3" s="41"/>
      <c r="M3" s="41"/>
      <c r="N3" s="41"/>
      <c r="O3" s="41"/>
      <c r="P3" s="42"/>
    </row>
    <row r="4" spans="1:16">
      <c r="A4" s="3">
        <v>3</v>
      </c>
      <c r="B4" s="3">
        <v>31</v>
      </c>
      <c r="C4" s="3" t="s">
        <v>9</v>
      </c>
      <c r="D4" s="3" t="s">
        <v>11</v>
      </c>
      <c r="E4" s="3">
        <v>1628.1670909225199</v>
      </c>
      <c r="F4" s="3" t="s">
        <v>12</v>
      </c>
      <c r="G4" s="3">
        <f t="shared" si="0"/>
        <v>1628.16</v>
      </c>
      <c r="I4" s="40"/>
      <c r="J4" s="41"/>
      <c r="K4" s="41"/>
      <c r="L4" s="41"/>
      <c r="M4" s="41"/>
      <c r="N4" s="41"/>
      <c r="O4" s="41"/>
      <c r="P4" s="42"/>
    </row>
    <row r="5" spans="1:16">
      <c r="A5" s="3">
        <v>4</v>
      </c>
      <c r="B5" s="3">
        <v>84</v>
      </c>
      <c r="C5" s="3" t="s">
        <v>9</v>
      </c>
      <c r="D5" s="3" t="s">
        <v>10</v>
      </c>
      <c r="E5" s="3">
        <v>3310.8331429280929</v>
      </c>
      <c r="F5" s="3" t="s">
        <v>8</v>
      </c>
      <c r="G5" s="3">
        <f t="shared" si="0"/>
        <v>3310.83</v>
      </c>
      <c r="I5" s="40"/>
      <c r="J5" s="41"/>
      <c r="K5" s="41"/>
      <c r="L5" s="41"/>
      <c r="M5" s="41"/>
      <c r="N5" s="41"/>
      <c r="O5" s="41"/>
      <c r="P5" s="42"/>
    </row>
    <row r="6" spans="1:16">
      <c r="A6" s="3">
        <v>5</v>
      </c>
      <c r="B6" s="3">
        <v>59</v>
      </c>
      <c r="C6" s="3" t="s">
        <v>9</v>
      </c>
      <c r="D6" s="3" t="s">
        <v>10</v>
      </c>
      <c r="E6" s="3">
        <v>4084.4789335189839</v>
      </c>
      <c r="F6" s="3" t="s">
        <v>8</v>
      </c>
      <c r="G6" s="3">
        <f t="shared" si="0"/>
        <v>4084.47</v>
      </c>
      <c r="I6" s="40"/>
      <c r="J6" s="41"/>
      <c r="K6" s="41"/>
      <c r="L6" s="41"/>
      <c r="M6" s="41"/>
      <c r="N6" s="41"/>
      <c r="O6" s="41"/>
      <c r="P6" s="42"/>
    </row>
    <row r="7" spans="1:16">
      <c r="A7" s="3">
        <v>6</v>
      </c>
      <c r="B7" s="3">
        <v>67</v>
      </c>
      <c r="C7" s="3" t="s">
        <v>9</v>
      </c>
      <c r="D7" s="3" t="s">
        <v>10</v>
      </c>
      <c r="E7" s="3">
        <v>5207.276008456608</v>
      </c>
      <c r="F7" s="3" t="s">
        <v>12</v>
      </c>
      <c r="G7" s="3">
        <f t="shared" si="0"/>
        <v>5207.2700000000004</v>
      </c>
      <c r="I7" s="40"/>
      <c r="J7" s="41"/>
      <c r="K7" s="41"/>
      <c r="L7" s="41"/>
      <c r="M7" s="41"/>
      <c r="N7" s="41"/>
      <c r="O7" s="41"/>
      <c r="P7" s="42"/>
    </row>
    <row r="8" spans="1:16">
      <c r="A8" s="3">
        <v>7</v>
      </c>
      <c r="B8" s="4" t="s">
        <v>16</v>
      </c>
      <c r="C8" s="3" t="s">
        <v>9</v>
      </c>
      <c r="D8" s="3" t="s">
        <v>11</v>
      </c>
      <c r="E8" s="3">
        <v>3674.7854485983712</v>
      </c>
      <c r="F8" s="3" t="s">
        <v>12</v>
      </c>
      <c r="G8" s="3">
        <f t="shared" si="0"/>
        <v>3674.78</v>
      </c>
      <c r="I8" s="40"/>
      <c r="J8" s="41"/>
      <c r="K8" s="41"/>
      <c r="L8" s="41"/>
      <c r="M8" s="41"/>
      <c r="N8" s="41"/>
      <c r="O8" s="41"/>
      <c r="P8" s="42"/>
    </row>
    <row r="9" spans="1:16" ht="15" thickBot="1">
      <c r="A9" s="3">
        <v>8</v>
      </c>
      <c r="B9" s="3">
        <v>31</v>
      </c>
      <c r="C9" s="3" t="s">
        <v>6</v>
      </c>
      <c r="D9" s="3" t="s">
        <v>13</v>
      </c>
      <c r="E9" s="3">
        <v>9013.3613816637808</v>
      </c>
      <c r="F9" s="3" t="s">
        <v>8</v>
      </c>
      <c r="G9" s="3">
        <f t="shared" si="0"/>
        <v>9013.36</v>
      </c>
      <c r="I9" s="43"/>
      <c r="J9" s="44"/>
      <c r="K9" s="44"/>
      <c r="L9" s="44"/>
      <c r="M9" s="44"/>
      <c r="N9" s="44"/>
      <c r="O9" s="44"/>
      <c r="P9" s="45"/>
    </row>
    <row r="10" spans="1:16">
      <c r="A10" s="3">
        <v>9</v>
      </c>
      <c r="B10" s="3">
        <v>42</v>
      </c>
      <c r="C10" s="3" t="s">
        <v>6</v>
      </c>
      <c r="D10" s="3" t="s">
        <v>10</v>
      </c>
      <c r="E10" s="3">
        <v>4455.4649311632984</v>
      </c>
      <c r="F10" s="3" t="s">
        <v>8</v>
      </c>
      <c r="G10" s="3">
        <f t="shared" si="0"/>
        <v>4455.46</v>
      </c>
    </row>
    <row r="11" spans="1:16">
      <c r="A11" s="3">
        <v>10</v>
      </c>
      <c r="B11" s="3">
        <v>86</v>
      </c>
      <c r="C11" s="3" t="s">
        <v>9</v>
      </c>
      <c r="D11" s="3" t="s">
        <v>11</v>
      </c>
      <c r="E11" s="3">
        <v>2572.1110595209811</v>
      </c>
      <c r="F11" s="3" t="s">
        <v>12</v>
      </c>
      <c r="G11" s="3">
        <f t="shared" si="0"/>
        <v>2572.11</v>
      </c>
    </row>
    <row r="12" spans="1:16">
      <c r="A12" s="3">
        <v>11</v>
      </c>
      <c r="B12" s="3">
        <v>74</v>
      </c>
      <c r="C12" s="3" t="s">
        <v>9</v>
      </c>
      <c r="D12" s="3" t="s">
        <v>11</v>
      </c>
      <c r="E12" s="3">
        <v>4717.4764854349733</v>
      </c>
      <c r="F12" s="3" t="s">
        <v>8</v>
      </c>
      <c r="G12" s="3">
        <f t="shared" si="0"/>
        <v>4717.47</v>
      </c>
    </row>
    <row r="13" spans="1:16">
      <c r="A13" s="3">
        <v>12</v>
      </c>
      <c r="B13" s="3">
        <v>26</v>
      </c>
      <c r="C13" s="3" t="s">
        <v>6</v>
      </c>
      <c r="D13" s="3" t="s">
        <v>11</v>
      </c>
      <c r="E13" s="3">
        <v>2989.2448368131718</v>
      </c>
      <c r="F13" s="3" t="s">
        <v>12</v>
      </c>
      <c r="G13" s="3">
        <f t="shared" si="0"/>
        <v>2989.24</v>
      </c>
    </row>
    <row r="14" spans="1:16">
      <c r="A14" s="3">
        <v>13</v>
      </c>
      <c r="B14" s="3">
        <v>89</v>
      </c>
      <c r="C14" s="3" t="s">
        <v>6</v>
      </c>
      <c r="D14" s="3" t="s">
        <v>7</v>
      </c>
      <c r="E14" s="3">
        <v>5312.3114145506524</v>
      </c>
      <c r="F14" s="3" t="s">
        <v>8</v>
      </c>
      <c r="G14" s="3">
        <f t="shared" si="0"/>
        <v>5312.31</v>
      </c>
    </row>
    <row r="15" spans="1:16">
      <c r="A15" s="3">
        <v>14</v>
      </c>
      <c r="B15" s="3">
        <v>43</v>
      </c>
      <c r="C15" s="3" t="s">
        <v>9</v>
      </c>
      <c r="D15" s="3" t="s">
        <v>10</v>
      </c>
      <c r="E15" s="3">
        <v>5467.2672281797386</v>
      </c>
      <c r="F15" s="3" t="s">
        <v>8</v>
      </c>
      <c r="G15" s="3">
        <f t="shared" si="0"/>
        <v>5467.26</v>
      </c>
    </row>
    <row r="16" spans="1:16">
      <c r="A16" s="3">
        <v>15</v>
      </c>
      <c r="B16" s="3">
        <v>24</v>
      </c>
      <c r="C16" s="3" t="s">
        <v>9</v>
      </c>
      <c r="D16" s="3" t="s">
        <v>7</v>
      </c>
      <c r="E16" s="3">
        <v>5711.1752232567687</v>
      </c>
      <c r="F16" s="3" t="s">
        <v>8</v>
      </c>
      <c r="G16" s="3">
        <f t="shared" si="0"/>
        <v>5711.17</v>
      </c>
    </row>
    <row r="17" spans="1:7">
      <c r="A17" s="3">
        <v>16</v>
      </c>
      <c r="B17" s="3">
        <v>59</v>
      </c>
      <c r="C17" s="3" t="s">
        <v>9</v>
      </c>
      <c r="D17" s="3" t="s">
        <v>11</v>
      </c>
      <c r="E17" s="3">
        <v>1756.2834817515709</v>
      </c>
      <c r="F17" s="3" t="s">
        <v>8</v>
      </c>
      <c r="G17" s="3">
        <f t="shared" si="0"/>
        <v>1756.28</v>
      </c>
    </row>
    <row r="18" spans="1:7">
      <c r="A18" s="3">
        <v>17</v>
      </c>
      <c r="B18" s="3">
        <v>26</v>
      </c>
      <c r="C18" s="3" t="s">
        <v>6</v>
      </c>
      <c r="D18" s="3" t="s">
        <v>7</v>
      </c>
      <c r="E18" s="3">
        <v>5441.4225819412977</v>
      </c>
      <c r="F18" s="3" t="s">
        <v>12</v>
      </c>
      <c r="G18" s="3">
        <f t="shared" si="0"/>
        <v>5441.42</v>
      </c>
    </row>
    <row r="19" spans="1:7">
      <c r="A19" s="3">
        <v>18</v>
      </c>
      <c r="B19" s="3">
        <v>53</v>
      </c>
      <c r="C19" s="3" t="s">
        <v>9</v>
      </c>
      <c r="D19" s="3" t="s">
        <v>7</v>
      </c>
      <c r="E19" s="3">
        <v>5620.900161083292</v>
      </c>
      <c r="F19" s="3" t="s">
        <v>8</v>
      </c>
      <c r="G19" s="3">
        <f t="shared" si="0"/>
        <v>5620.9</v>
      </c>
    </row>
    <row r="20" spans="1:7">
      <c r="A20" s="3">
        <v>19</v>
      </c>
      <c r="B20" s="3">
        <v>60</v>
      </c>
      <c r="C20" s="3" t="s">
        <v>9</v>
      </c>
      <c r="D20" s="3" t="s">
        <v>11</v>
      </c>
      <c r="E20" s="4" t="s">
        <v>16</v>
      </c>
      <c r="F20" s="3" t="s">
        <v>8</v>
      </c>
      <c r="G20" s="3" t="str">
        <f t="shared" si="0"/>
        <v/>
      </c>
    </row>
    <row r="21" spans="1:7">
      <c r="A21" s="3">
        <v>20</v>
      </c>
      <c r="B21" s="3">
        <v>32</v>
      </c>
      <c r="C21" s="3" t="s">
        <v>6</v>
      </c>
      <c r="D21" s="3" t="s">
        <v>13</v>
      </c>
      <c r="E21" s="3">
        <v>6910.7312794608224</v>
      </c>
      <c r="F21" s="3" t="s">
        <v>8</v>
      </c>
      <c r="G21" s="3">
        <f t="shared" si="0"/>
        <v>6910.73</v>
      </c>
    </row>
    <row r="22" spans="1:7">
      <c r="A22" s="3">
        <v>21</v>
      </c>
      <c r="B22" s="3">
        <v>49</v>
      </c>
      <c r="C22" s="3" t="s">
        <v>6</v>
      </c>
      <c r="D22" s="3" t="s">
        <v>13</v>
      </c>
      <c r="E22" s="3">
        <v>6568.3417581886752</v>
      </c>
      <c r="F22" s="3" t="s">
        <v>12</v>
      </c>
      <c r="G22" s="3">
        <f t="shared" si="0"/>
        <v>6568.34</v>
      </c>
    </row>
    <row r="23" spans="1:7">
      <c r="A23" s="3">
        <v>22</v>
      </c>
      <c r="B23" s="3">
        <v>24</v>
      </c>
      <c r="C23" s="3" t="s">
        <v>6</v>
      </c>
      <c r="D23" s="3" t="s">
        <v>7</v>
      </c>
      <c r="E23" s="3">
        <v>9599.2387223088917</v>
      </c>
      <c r="F23" s="3" t="s">
        <v>8</v>
      </c>
      <c r="G23" s="3">
        <f t="shared" si="0"/>
        <v>9599.23</v>
      </c>
    </row>
    <row r="24" spans="1:7">
      <c r="A24" s="3">
        <v>23</v>
      </c>
      <c r="B24" s="3">
        <v>26</v>
      </c>
      <c r="C24" s="3" t="s">
        <v>9</v>
      </c>
      <c r="D24" s="3" t="s">
        <v>13</v>
      </c>
      <c r="E24" s="3">
        <v>5313.4059747514557</v>
      </c>
      <c r="F24" s="3" t="s">
        <v>12</v>
      </c>
      <c r="G24" s="3">
        <f t="shared" si="0"/>
        <v>5313.4</v>
      </c>
    </row>
    <row r="25" spans="1:7">
      <c r="A25" s="3">
        <v>24</v>
      </c>
      <c r="B25" s="3">
        <v>58</v>
      </c>
      <c r="C25" s="3" t="s">
        <v>9</v>
      </c>
      <c r="D25" s="3" t="s">
        <v>10</v>
      </c>
      <c r="E25" s="3">
        <v>5093.4670550360024</v>
      </c>
      <c r="F25" s="3" t="s">
        <v>8</v>
      </c>
      <c r="G25" s="3">
        <f t="shared" si="0"/>
        <v>5093.46</v>
      </c>
    </row>
    <row r="26" spans="1:7">
      <c r="A26" s="3">
        <v>25</v>
      </c>
      <c r="B26" s="3">
        <v>40</v>
      </c>
      <c r="C26" s="3" t="s">
        <v>6</v>
      </c>
      <c r="D26" s="3" t="s">
        <v>11</v>
      </c>
      <c r="E26" s="3">
        <v>5193.1716681648722</v>
      </c>
      <c r="F26" s="3" t="s">
        <v>12</v>
      </c>
      <c r="G26" s="3">
        <f t="shared" si="0"/>
        <v>5193.17</v>
      </c>
    </row>
    <row r="27" spans="1:7">
      <c r="A27" s="3">
        <v>26</v>
      </c>
      <c r="B27" s="3">
        <v>44</v>
      </c>
      <c r="C27" s="3" t="s">
        <v>6</v>
      </c>
      <c r="D27" s="3" t="s">
        <v>7</v>
      </c>
      <c r="E27" s="3">
        <v>5139.5324618006016</v>
      </c>
      <c r="F27" s="3" t="s">
        <v>8</v>
      </c>
      <c r="G27" s="3">
        <f t="shared" si="0"/>
        <v>5139.53</v>
      </c>
    </row>
    <row r="28" spans="1:7">
      <c r="A28" s="3">
        <v>27</v>
      </c>
      <c r="B28" s="4" t="s">
        <v>16</v>
      </c>
      <c r="C28" s="3" t="s">
        <v>6</v>
      </c>
      <c r="D28" s="3" t="s">
        <v>7</v>
      </c>
      <c r="E28" s="3">
        <v>1303.0544493246659</v>
      </c>
      <c r="F28" s="3" t="s">
        <v>12</v>
      </c>
      <c r="G28" s="3">
        <f t="shared" si="0"/>
        <v>1303.05</v>
      </c>
    </row>
    <row r="29" spans="1:7">
      <c r="A29" s="3">
        <v>28</v>
      </c>
      <c r="B29" s="3">
        <v>70</v>
      </c>
      <c r="C29" s="3" t="s">
        <v>9</v>
      </c>
      <c r="D29" s="3" t="s">
        <v>7</v>
      </c>
      <c r="E29" s="3">
        <v>1657.7458827155131</v>
      </c>
      <c r="F29" s="3" t="s">
        <v>8</v>
      </c>
      <c r="G29" s="3">
        <f t="shared" si="0"/>
        <v>1657.74</v>
      </c>
    </row>
    <row r="30" spans="1:7">
      <c r="A30" s="3">
        <v>29</v>
      </c>
      <c r="B30" s="4" t="s">
        <v>16</v>
      </c>
      <c r="C30" s="3" t="s">
        <v>9</v>
      </c>
      <c r="D30" s="3" t="s">
        <v>10</v>
      </c>
      <c r="E30" s="3">
        <v>4844.9220664175937</v>
      </c>
      <c r="F30" s="3" t="s">
        <v>8</v>
      </c>
      <c r="G30" s="3">
        <f t="shared" si="0"/>
        <v>4844.92</v>
      </c>
    </row>
    <row r="31" spans="1:7">
      <c r="A31" s="3">
        <v>30</v>
      </c>
      <c r="B31" s="3">
        <v>70</v>
      </c>
      <c r="C31" s="3" t="s">
        <v>6</v>
      </c>
      <c r="D31" s="3" t="s">
        <v>7</v>
      </c>
      <c r="E31" s="3">
        <v>3837.865238867003</v>
      </c>
      <c r="F31" s="3" t="s">
        <v>12</v>
      </c>
      <c r="G31" s="3">
        <f t="shared" si="0"/>
        <v>3837.86</v>
      </c>
    </row>
    <row r="32" spans="1:7">
      <c r="A32" s="3">
        <v>31</v>
      </c>
      <c r="B32" s="3">
        <v>44</v>
      </c>
      <c r="C32" s="3" t="s">
        <v>6</v>
      </c>
      <c r="D32" s="3" t="s">
        <v>10</v>
      </c>
      <c r="E32" s="3">
        <v>5109.4730501148506</v>
      </c>
      <c r="F32" s="3" t="s">
        <v>8</v>
      </c>
      <c r="G32" s="3">
        <f t="shared" si="0"/>
        <v>5109.47</v>
      </c>
    </row>
    <row r="33" spans="1:7">
      <c r="A33" s="3">
        <v>32</v>
      </c>
      <c r="B33" s="3">
        <v>55</v>
      </c>
      <c r="C33" s="3" t="s">
        <v>9</v>
      </c>
      <c r="D33" s="3" t="s">
        <v>7</v>
      </c>
      <c r="E33" s="3">
        <v>777.58325347893697</v>
      </c>
      <c r="F33" s="3" t="s">
        <v>8</v>
      </c>
      <c r="G33" s="3">
        <f t="shared" si="0"/>
        <v>777.58</v>
      </c>
    </row>
    <row r="34" spans="1:7">
      <c r="A34" s="3">
        <v>33</v>
      </c>
      <c r="B34" s="3">
        <v>51</v>
      </c>
      <c r="C34" s="3" t="s">
        <v>9</v>
      </c>
      <c r="D34" s="3" t="s">
        <v>7</v>
      </c>
      <c r="E34" s="3">
        <v>2002.603490946484</v>
      </c>
      <c r="F34" s="3" t="s">
        <v>12</v>
      </c>
      <c r="G34" s="3">
        <f t="shared" si="0"/>
        <v>2002.6</v>
      </c>
    </row>
    <row r="35" spans="1:7">
      <c r="A35" s="3">
        <v>34</v>
      </c>
      <c r="B35" s="3">
        <v>86</v>
      </c>
      <c r="C35" s="3" t="s">
        <v>9</v>
      </c>
      <c r="D35" s="3" t="s">
        <v>13</v>
      </c>
      <c r="E35" s="3">
        <v>2797.0331221225151</v>
      </c>
      <c r="F35" s="3" t="s">
        <v>8</v>
      </c>
      <c r="G35" s="3">
        <f t="shared" si="0"/>
        <v>2797.03</v>
      </c>
    </row>
    <row r="36" spans="1:7">
      <c r="A36" s="3">
        <v>35</v>
      </c>
      <c r="B36" s="3">
        <v>89</v>
      </c>
      <c r="C36" s="3" t="s">
        <v>6</v>
      </c>
      <c r="D36" s="3" t="s">
        <v>13</v>
      </c>
      <c r="E36" s="3">
        <v>6972.1164421204949</v>
      </c>
      <c r="F36" s="3" t="s">
        <v>12</v>
      </c>
      <c r="G36" s="3">
        <f t="shared" si="0"/>
        <v>6972.11</v>
      </c>
    </row>
    <row r="37" spans="1:7">
      <c r="A37" s="3">
        <v>36</v>
      </c>
      <c r="B37" s="3">
        <v>80</v>
      </c>
      <c r="C37" s="3" t="s">
        <v>6</v>
      </c>
      <c r="D37" s="3" t="s">
        <v>13</v>
      </c>
      <c r="E37" s="3">
        <v>2803.019985819767</v>
      </c>
      <c r="F37" s="3" t="s">
        <v>8</v>
      </c>
      <c r="G37" s="3">
        <f t="shared" si="0"/>
        <v>2803.01</v>
      </c>
    </row>
    <row r="38" spans="1:7">
      <c r="A38" s="3">
        <v>37</v>
      </c>
      <c r="B38" s="3">
        <v>30</v>
      </c>
      <c r="C38" s="3" t="s">
        <v>9</v>
      </c>
      <c r="D38" s="3" t="s">
        <v>10</v>
      </c>
      <c r="E38" s="3">
        <v>3400.9720928469392</v>
      </c>
      <c r="F38" s="3" t="s">
        <v>12</v>
      </c>
      <c r="G38" s="3">
        <f t="shared" si="0"/>
        <v>3400.97</v>
      </c>
    </row>
    <row r="39" spans="1:7">
      <c r="A39" s="3">
        <v>38</v>
      </c>
      <c r="B39" s="3">
        <v>42</v>
      </c>
      <c r="C39" s="3" t="s">
        <v>9</v>
      </c>
      <c r="D39" s="3" t="s">
        <v>11</v>
      </c>
      <c r="E39" s="3">
        <v>5159.7476373481049</v>
      </c>
      <c r="F39" s="3" t="s">
        <v>12</v>
      </c>
      <c r="G39" s="3">
        <f t="shared" si="0"/>
        <v>5159.74</v>
      </c>
    </row>
    <row r="40" spans="1:7">
      <c r="A40" s="3">
        <v>39</v>
      </c>
      <c r="B40" s="3">
        <v>55</v>
      </c>
      <c r="C40" s="3" t="s">
        <v>6</v>
      </c>
      <c r="D40" s="3" t="s">
        <v>13</v>
      </c>
      <c r="E40" s="4" t="s">
        <v>16</v>
      </c>
      <c r="F40" s="3" t="s">
        <v>8</v>
      </c>
      <c r="G40" s="3" t="str">
        <f t="shared" si="0"/>
        <v/>
      </c>
    </row>
    <row r="41" spans="1:7">
      <c r="A41" s="3">
        <v>40</v>
      </c>
      <c r="B41" s="3">
        <v>38</v>
      </c>
      <c r="C41" s="3" t="s">
        <v>9</v>
      </c>
      <c r="D41" s="3" t="s">
        <v>10</v>
      </c>
      <c r="E41" s="4" t="s">
        <v>16</v>
      </c>
      <c r="F41" s="3" t="s">
        <v>12</v>
      </c>
      <c r="G41" s="3" t="str">
        <f t="shared" si="0"/>
        <v/>
      </c>
    </row>
    <row r="42" spans="1:7">
      <c r="A42" s="3">
        <v>41</v>
      </c>
      <c r="B42" s="3">
        <v>58</v>
      </c>
      <c r="C42" s="3" t="s">
        <v>9</v>
      </c>
      <c r="D42" s="3" t="s">
        <v>13</v>
      </c>
      <c r="E42" s="3">
        <v>9610.1239640913846</v>
      </c>
      <c r="F42" s="3" t="s">
        <v>8</v>
      </c>
      <c r="G42" s="3">
        <f t="shared" si="0"/>
        <v>9610.1200000000008</v>
      </c>
    </row>
    <row r="43" spans="1:7">
      <c r="A43" s="3">
        <v>42</v>
      </c>
      <c r="B43" s="3">
        <v>64</v>
      </c>
      <c r="C43" s="3" t="s">
        <v>6</v>
      </c>
      <c r="D43" s="3" t="s">
        <v>13</v>
      </c>
      <c r="E43" s="3">
        <v>2750.7926574835269</v>
      </c>
      <c r="F43" s="3" t="s">
        <v>8</v>
      </c>
      <c r="G43" s="3">
        <f t="shared" si="0"/>
        <v>2750.79</v>
      </c>
    </row>
    <row r="44" spans="1:7">
      <c r="A44" s="3">
        <v>43</v>
      </c>
      <c r="B44" s="4" t="s">
        <v>16</v>
      </c>
      <c r="C44" s="3" t="s">
        <v>9</v>
      </c>
      <c r="D44" s="3" t="s">
        <v>7</v>
      </c>
      <c r="E44" s="4" t="s">
        <v>16</v>
      </c>
      <c r="F44" s="3" t="s">
        <v>12</v>
      </c>
      <c r="G44" s="3" t="str">
        <f t="shared" si="0"/>
        <v/>
      </c>
    </row>
    <row r="45" spans="1:7">
      <c r="A45" s="3">
        <v>44</v>
      </c>
      <c r="B45" s="3">
        <v>33</v>
      </c>
      <c r="C45" s="3" t="s">
        <v>6</v>
      </c>
      <c r="D45" s="3" t="s">
        <v>13</v>
      </c>
      <c r="E45" s="3">
        <v>3966.4811005125339</v>
      </c>
      <c r="F45" s="3" t="s">
        <v>8</v>
      </c>
      <c r="G45" s="3">
        <f t="shared" si="0"/>
        <v>3966.48</v>
      </c>
    </row>
    <row r="46" spans="1:7">
      <c r="A46" s="3">
        <v>45</v>
      </c>
      <c r="B46" s="3">
        <v>23</v>
      </c>
      <c r="C46" s="3" t="s">
        <v>9</v>
      </c>
      <c r="D46" s="3" t="s">
        <v>10</v>
      </c>
      <c r="E46" s="3">
        <v>8024.7908536649084</v>
      </c>
      <c r="F46" s="3" t="s">
        <v>8</v>
      </c>
      <c r="G46" s="3">
        <f t="shared" si="0"/>
        <v>8024.79</v>
      </c>
    </row>
    <row r="47" spans="1:7">
      <c r="A47" s="3">
        <v>46</v>
      </c>
      <c r="B47" s="3">
        <v>89</v>
      </c>
      <c r="C47" s="3" t="s">
        <v>9</v>
      </c>
      <c r="D47" s="3" t="s">
        <v>11</v>
      </c>
      <c r="E47" s="3">
        <v>3461.0301542194452</v>
      </c>
      <c r="F47" s="3" t="s">
        <v>8</v>
      </c>
      <c r="G47" s="3">
        <f t="shared" si="0"/>
        <v>3461.03</v>
      </c>
    </row>
    <row r="48" spans="1:7">
      <c r="A48" s="3">
        <v>47</v>
      </c>
      <c r="B48" s="3">
        <v>56</v>
      </c>
      <c r="C48" s="3" t="s">
        <v>6</v>
      </c>
      <c r="D48" s="3" t="s">
        <v>10</v>
      </c>
      <c r="E48" s="3">
        <v>4835.8261924485632</v>
      </c>
      <c r="F48" s="3" t="s">
        <v>12</v>
      </c>
      <c r="G48" s="3">
        <f t="shared" si="0"/>
        <v>4835.82</v>
      </c>
    </row>
    <row r="49" spans="1:7">
      <c r="A49" s="3">
        <v>48</v>
      </c>
      <c r="B49" s="3">
        <v>48</v>
      </c>
      <c r="C49" s="3" t="s">
        <v>6</v>
      </c>
      <c r="D49" s="3" t="s">
        <v>7</v>
      </c>
      <c r="E49" s="3">
        <v>6574.2672286454153</v>
      </c>
      <c r="F49" s="3" t="s">
        <v>12</v>
      </c>
      <c r="G49" s="3">
        <f t="shared" si="0"/>
        <v>6574.26</v>
      </c>
    </row>
    <row r="50" spans="1:7">
      <c r="A50" s="3">
        <v>49</v>
      </c>
      <c r="B50" s="3">
        <v>67</v>
      </c>
      <c r="C50" s="3" t="s">
        <v>9</v>
      </c>
      <c r="D50" s="3" t="s">
        <v>11</v>
      </c>
      <c r="E50" s="3">
        <v>2882.818928103201</v>
      </c>
      <c r="F50" s="3" t="s">
        <v>8</v>
      </c>
      <c r="G50" s="3">
        <f t="shared" si="0"/>
        <v>2882.81</v>
      </c>
    </row>
    <row r="51" spans="1:7">
      <c r="A51" s="3">
        <v>50</v>
      </c>
      <c r="B51" s="3">
        <v>51</v>
      </c>
      <c r="C51" s="3" t="s">
        <v>6</v>
      </c>
      <c r="D51" s="3" t="s">
        <v>11</v>
      </c>
      <c r="E51" s="3">
        <v>8310.3516314840199</v>
      </c>
      <c r="F51" s="3" t="s">
        <v>8</v>
      </c>
      <c r="G51" s="3">
        <f t="shared" si="0"/>
        <v>8310.35</v>
      </c>
    </row>
    <row r="52" spans="1:7">
      <c r="A52" s="3">
        <v>51</v>
      </c>
      <c r="B52" s="3">
        <v>21</v>
      </c>
      <c r="C52" s="3" t="s">
        <v>6</v>
      </c>
      <c r="D52" s="3" t="s">
        <v>11</v>
      </c>
      <c r="E52" s="3">
        <v>6351.5248309484923</v>
      </c>
      <c r="F52" s="3" t="s">
        <v>8</v>
      </c>
      <c r="G52" s="3">
        <f t="shared" si="0"/>
        <v>6351.52</v>
      </c>
    </row>
    <row r="53" spans="1:7">
      <c r="A53" s="3">
        <v>52</v>
      </c>
      <c r="B53" s="3">
        <v>30</v>
      </c>
      <c r="C53" s="3" t="s">
        <v>6</v>
      </c>
      <c r="D53" s="3" t="s">
        <v>7</v>
      </c>
      <c r="E53" s="3">
        <v>2851.5867809392912</v>
      </c>
      <c r="F53" s="3" t="s">
        <v>8</v>
      </c>
      <c r="G53" s="3">
        <f t="shared" si="0"/>
        <v>2851.58</v>
      </c>
    </row>
    <row r="54" spans="1:7">
      <c r="A54" s="3">
        <v>53</v>
      </c>
      <c r="B54" s="3">
        <v>86</v>
      </c>
      <c r="C54" s="3" t="s">
        <v>6</v>
      </c>
      <c r="D54" s="3" t="s">
        <v>10</v>
      </c>
      <c r="E54" s="3">
        <v>5909.1556181154756</v>
      </c>
      <c r="F54" s="3" t="s">
        <v>8</v>
      </c>
      <c r="G54" s="3">
        <f t="shared" si="0"/>
        <v>5909.15</v>
      </c>
    </row>
    <row r="55" spans="1:7">
      <c r="A55" s="3">
        <v>54</v>
      </c>
      <c r="B55" s="3">
        <v>42</v>
      </c>
      <c r="C55" s="3" t="s">
        <v>6</v>
      </c>
      <c r="D55" s="3" t="s">
        <v>11</v>
      </c>
      <c r="E55" s="3">
        <v>4573.3857135338631</v>
      </c>
      <c r="F55" s="3" t="s">
        <v>8</v>
      </c>
      <c r="G55" s="3">
        <f t="shared" si="0"/>
        <v>4573.38</v>
      </c>
    </row>
    <row r="56" spans="1:7">
      <c r="A56" s="3">
        <v>55</v>
      </c>
      <c r="B56" s="3">
        <v>69</v>
      </c>
      <c r="C56" s="3" t="s">
        <v>6</v>
      </c>
      <c r="D56" s="3" t="s">
        <v>13</v>
      </c>
      <c r="E56" s="3">
        <v>5626.4575439886694</v>
      </c>
      <c r="F56" s="3" t="s">
        <v>12</v>
      </c>
      <c r="G56" s="3">
        <f t="shared" si="0"/>
        <v>5626.45</v>
      </c>
    </row>
    <row r="57" spans="1:7">
      <c r="A57" s="3">
        <v>56</v>
      </c>
      <c r="B57" s="3">
        <v>39</v>
      </c>
      <c r="C57" s="3" t="s">
        <v>6</v>
      </c>
      <c r="D57" s="3" t="s">
        <v>10</v>
      </c>
      <c r="E57" s="3">
        <v>4820.0496059686729</v>
      </c>
      <c r="F57" s="3" t="s">
        <v>8</v>
      </c>
      <c r="G57" s="3">
        <f t="shared" si="0"/>
        <v>4820.04</v>
      </c>
    </row>
    <row r="58" spans="1:7">
      <c r="A58" s="3">
        <v>57</v>
      </c>
      <c r="B58" s="3">
        <v>49</v>
      </c>
      <c r="C58" s="3" t="s">
        <v>9</v>
      </c>
      <c r="D58" s="3" t="s">
        <v>7</v>
      </c>
      <c r="E58" s="3">
        <v>7141.0320735566866</v>
      </c>
      <c r="F58" s="3" t="s">
        <v>8</v>
      </c>
      <c r="G58" s="3">
        <f t="shared" si="0"/>
        <v>7141.03</v>
      </c>
    </row>
    <row r="59" spans="1:7">
      <c r="A59" s="3">
        <v>58</v>
      </c>
      <c r="B59" s="4" t="s">
        <v>16</v>
      </c>
      <c r="C59" s="3" t="s">
        <v>9</v>
      </c>
      <c r="D59" s="3" t="s">
        <v>11</v>
      </c>
      <c r="E59" s="3">
        <v>2297.7992285933319</v>
      </c>
      <c r="F59" s="3" t="s">
        <v>8</v>
      </c>
      <c r="G59" s="3">
        <f t="shared" si="0"/>
        <v>2297.79</v>
      </c>
    </row>
    <row r="60" spans="1:7">
      <c r="A60" s="3">
        <v>59</v>
      </c>
      <c r="B60" s="3">
        <v>52</v>
      </c>
      <c r="C60" s="3" t="s">
        <v>6</v>
      </c>
      <c r="D60" s="3" t="s">
        <v>13</v>
      </c>
      <c r="E60" s="3">
        <v>3954.766605608168</v>
      </c>
      <c r="F60" s="3" t="s">
        <v>8</v>
      </c>
      <c r="G60" s="3">
        <f t="shared" si="0"/>
        <v>3954.76</v>
      </c>
    </row>
    <row r="61" spans="1:7">
      <c r="A61" s="3">
        <v>60</v>
      </c>
      <c r="B61" s="3">
        <v>57</v>
      </c>
      <c r="C61" s="3" t="s">
        <v>9</v>
      </c>
      <c r="D61" s="3" t="s">
        <v>13</v>
      </c>
      <c r="E61" s="3">
        <v>4501.6186444892019</v>
      </c>
      <c r="F61" s="3" t="s">
        <v>8</v>
      </c>
      <c r="G61" s="3">
        <f t="shared" si="0"/>
        <v>4501.6099999999997</v>
      </c>
    </row>
    <row r="62" spans="1:7">
      <c r="A62" s="3">
        <v>61</v>
      </c>
      <c r="B62" s="3">
        <v>47</v>
      </c>
      <c r="C62" s="3" t="s">
        <v>6</v>
      </c>
      <c r="D62" s="3" t="s">
        <v>11</v>
      </c>
      <c r="E62" s="3">
        <v>3008.4025502973341</v>
      </c>
      <c r="F62" s="3" t="s">
        <v>8</v>
      </c>
      <c r="G62" s="3">
        <f t="shared" si="0"/>
        <v>3008.4</v>
      </c>
    </row>
    <row r="63" spans="1:7">
      <c r="A63" s="3">
        <v>62</v>
      </c>
      <c r="B63" s="3">
        <v>29</v>
      </c>
      <c r="C63" s="3" t="s">
        <v>6</v>
      </c>
      <c r="D63" s="3" t="s">
        <v>11</v>
      </c>
      <c r="E63" s="3">
        <v>2920.0899124676121</v>
      </c>
      <c r="F63" s="3" t="s">
        <v>12</v>
      </c>
      <c r="G63" s="3">
        <f t="shared" si="0"/>
        <v>2920.08</v>
      </c>
    </row>
    <row r="64" spans="1:7">
      <c r="A64" s="3">
        <v>63</v>
      </c>
      <c r="B64" s="3">
        <v>48</v>
      </c>
      <c r="C64" s="3" t="s">
        <v>9</v>
      </c>
      <c r="D64" s="3" t="s">
        <v>11</v>
      </c>
      <c r="E64" s="3">
        <v>4964.0395188466746</v>
      </c>
      <c r="F64" s="3" t="s">
        <v>8</v>
      </c>
      <c r="G64" s="3">
        <f t="shared" si="0"/>
        <v>4964.03</v>
      </c>
    </row>
    <row r="65" spans="1:7">
      <c r="A65" s="3">
        <v>64</v>
      </c>
      <c r="B65" s="3">
        <v>47</v>
      </c>
      <c r="C65" s="3" t="s">
        <v>9</v>
      </c>
      <c r="D65" s="3" t="s">
        <v>7</v>
      </c>
      <c r="E65" s="3">
        <v>4735.6497342865296</v>
      </c>
      <c r="F65" s="3" t="s">
        <v>8</v>
      </c>
      <c r="G65" s="3">
        <f t="shared" si="0"/>
        <v>4735.6400000000003</v>
      </c>
    </row>
    <row r="66" spans="1:7">
      <c r="A66" s="3">
        <v>65</v>
      </c>
      <c r="B66" s="3">
        <v>81</v>
      </c>
      <c r="C66" s="3" t="s">
        <v>6</v>
      </c>
      <c r="D66" s="3" t="s">
        <v>7</v>
      </c>
      <c r="E66" s="3">
        <v>-98.685549500863999</v>
      </c>
      <c r="F66" s="3" t="s">
        <v>8</v>
      </c>
      <c r="G66" s="3">
        <f t="shared" si="0"/>
        <v>-98.68</v>
      </c>
    </row>
    <row r="67" spans="1:7">
      <c r="A67" s="3">
        <v>66</v>
      </c>
      <c r="B67" s="3">
        <v>31</v>
      </c>
      <c r="C67" s="3" t="s">
        <v>9</v>
      </c>
      <c r="D67" s="3" t="s">
        <v>10</v>
      </c>
      <c r="E67" s="3">
        <v>7081.1469114387528</v>
      </c>
      <c r="F67" s="3" t="s">
        <v>12</v>
      </c>
      <c r="G67" s="3">
        <f t="shared" ref="G67:G130" si="1">IF(ISNUMBER(E67),TRUNC(E67,2),"")</f>
        <v>7081.14</v>
      </c>
    </row>
    <row r="68" spans="1:7">
      <c r="A68" s="3">
        <v>67</v>
      </c>
      <c r="B68" s="3">
        <v>88</v>
      </c>
      <c r="C68" s="3" t="s">
        <v>6</v>
      </c>
      <c r="D68" s="3" t="s">
        <v>11</v>
      </c>
      <c r="E68" s="3">
        <v>5499.4514719703802</v>
      </c>
      <c r="F68" s="3" t="s">
        <v>8</v>
      </c>
      <c r="G68" s="3">
        <f t="shared" si="1"/>
        <v>5499.45</v>
      </c>
    </row>
    <row r="69" spans="1:7">
      <c r="A69" s="3">
        <v>68</v>
      </c>
      <c r="B69" s="3">
        <v>84</v>
      </c>
      <c r="C69" s="3" t="s">
        <v>6</v>
      </c>
      <c r="D69" s="3" t="s">
        <v>11</v>
      </c>
      <c r="E69" s="4" t="s">
        <v>16</v>
      </c>
      <c r="F69" s="3" t="s">
        <v>8</v>
      </c>
      <c r="G69" s="3" t="str">
        <f t="shared" si="1"/>
        <v/>
      </c>
    </row>
    <row r="70" spans="1:7">
      <c r="A70" s="3">
        <v>69</v>
      </c>
      <c r="B70" s="3">
        <v>40</v>
      </c>
      <c r="C70" s="3" t="s">
        <v>9</v>
      </c>
      <c r="D70" s="3" t="s">
        <v>7</v>
      </c>
      <c r="E70" s="3">
        <v>63703.96476102194</v>
      </c>
      <c r="F70" s="3" t="s">
        <v>8</v>
      </c>
      <c r="G70" s="3">
        <f t="shared" si="1"/>
        <v>63703.96</v>
      </c>
    </row>
    <row r="71" spans="1:7">
      <c r="A71" s="3">
        <v>70</v>
      </c>
      <c r="B71" s="3">
        <v>54</v>
      </c>
      <c r="C71" s="3" t="s">
        <v>9</v>
      </c>
      <c r="D71" s="3" t="s">
        <v>11</v>
      </c>
      <c r="E71" s="3">
        <v>4106.081382076015</v>
      </c>
      <c r="F71" s="3" t="s">
        <v>8</v>
      </c>
      <c r="G71" s="3">
        <f t="shared" si="1"/>
        <v>4106.08</v>
      </c>
    </row>
    <row r="72" spans="1:7">
      <c r="A72" s="3">
        <v>71</v>
      </c>
      <c r="B72" s="3">
        <v>25</v>
      </c>
      <c r="C72" s="3" t="s">
        <v>9</v>
      </c>
      <c r="D72" s="3" t="s">
        <v>10</v>
      </c>
      <c r="E72" s="3">
        <v>10594.782293916191</v>
      </c>
      <c r="F72" s="3" t="s">
        <v>8</v>
      </c>
      <c r="G72" s="3">
        <f t="shared" si="1"/>
        <v>10594.78</v>
      </c>
    </row>
    <row r="73" spans="1:7">
      <c r="A73" s="3">
        <v>72</v>
      </c>
      <c r="B73" s="3">
        <v>68</v>
      </c>
      <c r="C73" s="3" t="s">
        <v>6</v>
      </c>
      <c r="D73" s="3" t="s">
        <v>10</v>
      </c>
      <c r="E73" s="4" t="s">
        <v>16</v>
      </c>
      <c r="F73" s="3" t="s">
        <v>8</v>
      </c>
      <c r="G73" s="3" t="str">
        <f t="shared" si="1"/>
        <v/>
      </c>
    </row>
    <row r="74" spans="1:7">
      <c r="A74" s="3">
        <v>73</v>
      </c>
      <c r="B74" s="3">
        <v>67</v>
      </c>
      <c r="C74" s="3" t="s">
        <v>9</v>
      </c>
      <c r="D74" s="3" t="s">
        <v>13</v>
      </c>
      <c r="E74" s="3">
        <v>2562.576367419641</v>
      </c>
      <c r="F74" s="3" t="s">
        <v>12</v>
      </c>
      <c r="G74" s="3">
        <f t="shared" si="1"/>
        <v>2562.5700000000002</v>
      </c>
    </row>
    <row r="75" spans="1:7">
      <c r="A75" s="3">
        <v>74</v>
      </c>
      <c r="B75" s="3">
        <v>63</v>
      </c>
      <c r="C75" s="3" t="s">
        <v>6</v>
      </c>
      <c r="D75" s="3" t="s">
        <v>11</v>
      </c>
      <c r="E75" s="3">
        <v>5938.0639119108482</v>
      </c>
      <c r="F75" s="3" t="s">
        <v>8</v>
      </c>
      <c r="G75" s="3">
        <f t="shared" si="1"/>
        <v>5938.06</v>
      </c>
    </row>
    <row r="76" spans="1:7">
      <c r="A76" s="3">
        <v>75</v>
      </c>
      <c r="B76" s="3">
        <v>34</v>
      </c>
      <c r="C76" s="3" t="s">
        <v>6</v>
      </c>
      <c r="D76" s="3" t="s">
        <v>10</v>
      </c>
      <c r="E76" s="3">
        <v>4577.5061627356999</v>
      </c>
      <c r="F76" s="3" t="s">
        <v>8</v>
      </c>
      <c r="G76" s="3">
        <f t="shared" si="1"/>
        <v>4577.5</v>
      </c>
    </row>
    <row r="77" spans="1:7">
      <c r="A77" s="3">
        <v>76</v>
      </c>
      <c r="B77" s="3">
        <v>79</v>
      </c>
      <c r="C77" s="3" t="s">
        <v>6</v>
      </c>
      <c r="D77" s="3" t="s">
        <v>11</v>
      </c>
      <c r="E77" s="3">
        <v>5374.1022931080252</v>
      </c>
      <c r="F77" s="3" t="s">
        <v>12</v>
      </c>
      <c r="G77" s="3">
        <f t="shared" si="1"/>
        <v>5374.1</v>
      </c>
    </row>
    <row r="78" spans="1:7">
      <c r="A78" s="3">
        <v>77</v>
      </c>
      <c r="B78" s="3">
        <v>63</v>
      </c>
      <c r="C78" s="3" t="s">
        <v>9</v>
      </c>
      <c r="D78" s="3" t="s">
        <v>7</v>
      </c>
      <c r="E78" s="3">
        <v>5455.0854571376276</v>
      </c>
      <c r="F78" s="3" t="s">
        <v>8</v>
      </c>
      <c r="G78" s="3">
        <f t="shared" si="1"/>
        <v>5455.08</v>
      </c>
    </row>
    <row r="79" spans="1:7">
      <c r="A79" s="3">
        <v>78</v>
      </c>
      <c r="B79" s="3">
        <v>71</v>
      </c>
      <c r="C79" s="3" t="s">
        <v>9</v>
      </c>
      <c r="D79" s="3" t="s">
        <v>7</v>
      </c>
      <c r="E79" s="3">
        <v>2476.199074261895</v>
      </c>
      <c r="F79" s="3" t="s">
        <v>12</v>
      </c>
      <c r="G79" s="3">
        <f t="shared" si="1"/>
        <v>2476.19</v>
      </c>
    </row>
    <row r="80" spans="1:7">
      <c r="A80" s="3">
        <v>79</v>
      </c>
      <c r="B80" s="3">
        <v>52</v>
      </c>
      <c r="C80" s="3" t="s">
        <v>9</v>
      </c>
      <c r="D80" s="3" t="s">
        <v>7</v>
      </c>
      <c r="E80" s="3">
        <v>5571.1791604851232</v>
      </c>
      <c r="F80" s="3" t="s">
        <v>8</v>
      </c>
      <c r="G80" s="3">
        <f t="shared" si="1"/>
        <v>5571.17</v>
      </c>
    </row>
    <row r="81" spans="1:7">
      <c r="A81" s="3">
        <v>80</v>
      </c>
      <c r="B81" s="3">
        <v>41</v>
      </c>
      <c r="C81" s="3" t="s">
        <v>9</v>
      </c>
      <c r="D81" s="3" t="s">
        <v>7</v>
      </c>
      <c r="E81" s="3">
        <v>8498.4947262835922</v>
      </c>
      <c r="F81" s="3" t="s">
        <v>8</v>
      </c>
      <c r="G81" s="3">
        <f t="shared" si="1"/>
        <v>8498.49</v>
      </c>
    </row>
    <row r="82" spans="1:7">
      <c r="A82" s="3">
        <v>81</v>
      </c>
      <c r="B82" s="3">
        <v>24</v>
      </c>
      <c r="C82" s="3" t="s">
        <v>9</v>
      </c>
      <c r="D82" s="3" t="s">
        <v>13</v>
      </c>
      <c r="E82" s="3">
        <v>4671.8199917303946</v>
      </c>
      <c r="F82" s="3" t="s">
        <v>12</v>
      </c>
      <c r="G82" s="3">
        <f t="shared" si="1"/>
        <v>4671.8100000000004</v>
      </c>
    </row>
    <row r="83" spans="1:7">
      <c r="A83" s="3">
        <v>82</v>
      </c>
      <c r="B83" s="3">
        <v>40</v>
      </c>
      <c r="C83" s="3" t="s">
        <v>9</v>
      </c>
      <c r="D83" s="3" t="s">
        <v>13</v>
      </c>
      <c r="E83" s="3">
        <v>4674.1465786030922</v>
      </c>
      <c r="F83" s="3" t="s">
        <v>8</v>
      </c>
      <c r="G83" s="3">
        <f t="shared" si="1"/>
        <v>4674.1400000000003</v>
      </c>
    </row>
    <row r="84" spans="1:7">
      <c r="A84" s="3">
        <v>83</v>
      </c>
      <c r="B84" s="3">
        <v>43</v>
      </c>
      <c r="C84" s="3" t="s">
        <v>9</v>
      </c>
      <c r="D84" s="3" t="s">
        <v>11</v>
      </c>
      <c r="E84" s="3">
        <v>7797.144012674933</v>
      </c>
      <c r="F84" s="3" t="s">
        <v>12</v>
      </c>
      <c r="G84" s="3">
        <f t="shared" si="1"/>
        <v>7797.14</v>
      </c>
    </row>
    <row r="85" spans="1:7">
      <c r="A85" s="3">
        <v>84</v>
      </c>
      <c r="B85" s="3">
        <v>49</v>
      </c>
      <c r="C85" s="3" t="s">
        <v>6</v>
      </c>
      <c r="D85" s="3" t="s">
        <v>11</v>
      </c>
      <c r="E85" s="3">
        <v>6796.7924813658956</v>
      </c>
      <c r="F85" s="3" t="s">
        <v>8</v>
      </c>
      <c r="G85" s="3">
        <f t="shared" si="1"/>
        <v>6796.79</v>
      </c>
    </row>
    <row r="86" spans="1:7">
      <c r="A86" s="3">
        <v>85</v>
      </c>
      <c r="B86" s="3">
        <v>24</v>
      </c>
      <c r="C86" s="3" t="s">
        <v>6</v>
      </c>
      <c r="D86" s="3" t="s">
        <v>13</v>
      </c>
      <c r="E86" s="3">
        <v>1703.0103632374301</v>
      </c>
      <c r="F86" s="3" t="s">
        <v>8</v>
      </c>
      <c r="G86" s="3">
        <f t="shared" si="1"/>
        <v>1703.01</v>
      </c>
    </row>
    <row r="87" spans="1:7">
      <c r="A87" s="3">
        <v>86</v>
      </c>
      <c r="B87" s="3">
        <v>44</v>
      </c>
      <c r="C87" s="3" t="s">
        <v>6</v>
      </c>
      <c r="D87" s="3" t="s">
        <v>7</v>
      </c>
      <c r="E87" s="3">
        <v>5457.1139465243741</v>
      </c>
      <c r="F87" s="3" t="s">
        <v>8</v>
      </c>
      <c r="G87" s="3">
        <f t="shared" si="1"/>
        <v>5457.11</v>
      </c>
    </row>
    <row r="88" spans="1:7">
      <c r="A88" s="3">
        <v>87</v>
      </c>
      <c r="B88" s="3">
        <v>59</v>
      </c>
      <c r="C88" s="3" t="s">
        <v>9</v>
      </c>
      <c r="D88" s="3" t="s">
        <v>10</v>
      </c>
      <c r="E88" s="3">
        <v>8307.0944693554666</v>
      </c>
      <c r="F88" s="3" t="s">
        <v>12</v>
      </c>
      <c r="G88" s="3">
        <f t="shared" si="1"/>
        <v>8307.09</v>
      </c>
    </row>
    <row r="89" spans="1:7">
      <c r="A89" s="3">
        <v>88</v>
      </c>
      <c r="B89" s="3">
        <v>22</v>
      </c>
      <c r="C89" s="3" t="s">
        <v>9</v>
      </c>
      <c r="D89" s="3" t="s">
        <v>10</v>
      </c>
      <c r="E89" s="3">
        <v>7830.5526998382848</v>
      </c>
      <c r="F89" s="3" t="s">
        <v>8</v>
      </c>
      <c r="G89" s="3">
        <f t="shared" si="1"/>
        <v>7830.55</v>
      </c>
    </row>
    <row r="90" spans="1:7">
      <c r="A90" s="3">
        <v>89</v>
      </c>
      <c r="B90" s="3">
        <v>87</v>
      </c>
      <c r="C90" s="3" t="s">
        <v>9</v>
      </c>
      <c r="D90" s="3" t="s">
        <v>10</v>
      </c>
      <c r="E90" s="3">
        <v>5839.9032076284602</v>
      </c>
      <c r="F90" s="3" t="s">
        <v>8</v>
      </c>
      <c r="G90" s="3">
        <f t="shared" si="1"/>
        <v>5839.9</v>
      </c>
    </row>
    <row r="91" spans="1:7">
      <c r="A91" s="3">
        <v>90</v>
      </c>
      <c r="B91" s="3">
        <v>33</v>
      </c>
      <c r="C91" s="3" t="s">
        <v>9</v>
      </c>
      <c r="D91" s="3" t="s">
        <v>7</v>
      </c>
      <c r="E91" s="3">
        <v>6442.4416142257878</v>
      </c>
      <c r="F91" s="3" t="s">
        <v>8</v>
      </c>
      <c r="G91" s="3">
        <f t="shared" si="1"/>
        <v>6442.44</v>
      </c>
    </row>
    <row r="92" spans="1:7">
      <c r="A92" s="3">
        <v>91</v>
      </c>
      <c r="B92" s="3">
        <v>41</v>
      </c>
      <c r="C92" s="3" t="s">
        <v>6</v>
      </c>
      <c r="D92" s="3" t="s">
        <v>11</v>
      </c>
      <c r="E92" s="3">
        <v>2606.1295756226332</v>
      </c>
      <c r="F92" s="3" t="s">
        <v>12</v>
      </c>
      <c r="G92" s="3">
        <f t="shared" si="1"/>
        <v>2606.12</v>
      </c>
    </row>
    <row r="93" spans="1:7">
      <c r="A93" s="3">
        <v>92</v>
      </c>
      <c r="B93" s="3">
        <v>49</v>
      </c>
      <c r="C93" s="3" t="s">
        <v>9</v>
      </c>
      <c r="D93" s="3" t="s">
        <v>13</v>
      </c>
      <c r="E93" s="3">
        <v>5600.2631337627463</v>
      </c>
      <c r="F93" s="3" t="s">
        <v>8</v>
      </c>
      <c r="G93" s="3">
        <f t="shared" si="1"/>
        <v>5600.26</v>
      </c>
    </row>
    <row r="94" spans="1:7">
      <c r="A94" s="3">
        <v>93</v>
      </c>
      <c r="B94" s="3">
        <v>38</v>
      </c>
      <c r="C94" s="3" t="s">
        <v>6</v>
      </c>
      <c r="D94" s="3" t="s">
        <v>7</v>
      </c>
      <c r="E94" s="3">
        <v>3091.1021296243548</v>
      </c>
      <c r="F94" s="3" t="s">
        <v>8</v>
      </c>
      <c r="G94" s="3">
        <f t="shared" si="1"/>
        <v>3091.1</v>
      </c>
    </row>
    <row r="95" spans="1:7">
      <c r="A95" s="3">
        <v>94</v>
      </c>
      <c r="B95" s="3">
        <v>72</v>
      </c>
      <c r="C95" s="3" t="s">
        <v>6</v>
      </c>
      <c r="D95" s="3" t="s">
        <v>10</v>
      </c>
      <c r="E95" s="3">
        <v>4083.963863806111</v>
      </c>
      <c r="F95" s="3" t="s">
        <v>8</v>
      </c>
      <c r="G95" s="3">
        <f t="shared" si="1"/>
        <v>4083.96</v>
      </c>
    </row>
    <row r="96" spans="1:7">
      <c r="A96" s="3">
        <v>95</v>
      </c>
      <c r="B96" s="3">
        <v>53</v>
      </c>
      <c r="C96" s="3" t="s">
        <v>9</v>
      </c>
      <c r="D96" s="3" t="s">
        <v>7</v>
      </c>
      <c r="E96" s="4" t="s">
        <v>16</v>
      </c>
      <c r="F96" s="3" t="s">
        <v>8</v>
      </c>
      <c r="G96" s="3" t="str">
        <f t="shared" si="1"/>
        <v/>
      </c>
    </row>
    <row r="97" spans="1:7">
      <c r="A97" s="3">
        <v>96</v>
      </c>
      <c r="B97" s="3">
        <v>56</v>
      </c>
      <c r="C97" s="3" t="s">
        <v>9</v>
      </c>
      <c r="D97" s="3" t="s">
        <v>13</v>
      </c>
      <c r="E97" s="3">
        <v>2726.2137766177138</v>
      </c>
      <c r="F97" s="3" t="s">
        <v>8</v>
      </c>
      <c r="G97" s="3">
        <f t="shared" si="1"/>
        <v>2726.21</v>
      </c>
    </row>
    <row r="98" spans="1:7">
      <c r="A98" s="3">
        <v>97</v>
      </c>
      <c r="B98" s="3">
        <v>71</v>
      </c>
      <c r="C98" s="3" t="s">
        <v>6</v>
      </c>
      <c r="D98" s="3" t="s">
        <v>11</v>
      </c>
      <c r="E98" s="3">
        <v>5533.8365017461156</v>
      </c>
      <c r="F98" s="3" t="s">
        <v>12</v>
      </c>
      <c r="G98" s="3">
        <f t="shared" si="1"/>
        <v>5533.83</v>
      </c>
    </row>
    <row r="99" spans="1:7">
      <c r="A99" s="3">
        <v>98</v>
      </c>
      <c r="B99" s="3">
        <v>26</v>
      </c>
      <c r="C99" s="3" t="s">
        <v>9</v>
      </c>
      <c r="D99" s="3" t="s">
        <v>7</v>
      </c>
      <c r="E99" s="4" t="s">
        <v>16</v>
      </c>
      <c r="F99" s="3" t="s">
        <v>8</v>
      </c>
      <c r="G99" s="3" t="str">
        <f t="shared" si="1"/>
        <v/>
      </c>
    </row>
    <row r="100" spans="1:7">
      <c r="A100" s="3">
        <v>99</v>
      </c>
      <c r="B100" s="3">
        <v>88</v>
      </c>
      <c r="C100" s="3" t="s">
        <v>6</v>
      </c>
      <c r="D100" s="3" t="s">
        <v>10</v>
      </c>
      <c r="E100" s="3">
        <v>5109.8239396792596</v>
      </c>
      <c r="F100" s="3" t="s">
        <v>12</v>
      </c>
      <c r="G100" s="3">
        <f t="shared" si="1"/>
        <v>5109.82</v>
      </c>
    </row>
    <row r="101" spans="1:7">
      <c r="A101" s="3">
        <v>100</v>
      </c>
      <c r="B101" s="4" t="s">
        <v>16</v>
      </c>
      <c r="C101" s="3" t="s">
        <v>9</v>
      </c>
      <c r="D101" s="3" t="s">
        <v>13</v>
      </c>
      <c r="E101" s="3">
        <v>8644.3776436708304</v>
      </c>
      <c r="F101" s="3" t="s">
        <v>8</v>
      </c>
      <c r="G101" s="3">
        <f t="shared" si="1"/>
        <v>8644.3700000000008</v>
      </c>
    </row>
    <row r="102" spans="1:7">
      <c r="A102" s="3">
        <v>101</v>
      </c>
      <c r="B102" s="3">
        <v>73</v>
      </c>
      <c r="C102" s="3" t="s">
        <v>6</v>
      </c>
      <c r="D102" s="3" t="s">
        <v>10</v>
      </c>
      <c r="E102" s="3">
        <v>2955.3053428495</v>
      </c>
      <c r="F102" s="3" t="s">
        <v>12</v>
      </c>
      <c r="G102" s="3">
        <f t="shared" si="1"/>
        <v>2955.3</v>
      </c>
    </row>
    <row r="103" spans="1:7">
      <c r="A103" s="3">
        <v>102</v>
      </c>
      <c r="B103" s="3">
        <v>56</v>
      </c>
      <c r="C103" s="3" t="s">
        <v>6</v>
      </c>
      <c r="D103" s="3" t="s">
        <v>10</v>
      </c>
      <c r="E103" s="3">
        <v>6212.2605228711991</v>
      </c>
      <c r="F103" s="3" t="s">
        <v>8</v>
      </c>
      <c r="G103" s="3">
        <f t="shared" si="1"/>
        <v>6212.26</v>
      </c>
    </row>
    <row r="104" spans="1:7">
      <c r="A104" s="3">
        <v>103</v>
      </c>
      <c r="B104" s="3">
        <v>85</v>
      </c>
      <c r="C104" s="3" t="s">
        <v>6</v>
      </c>
      <c r="D104" s="3" t="s">
        <v>10</v>
      </c>
      <c r="E104" s="3">
        <v>4822.1388650986664</v>
      </c>
      <c r="F104" s="3" t="s">
        <v>8</v>
      </c>
      <c r="G104" s="3">
        <f t="shared" si="1"/>
        <v>4822.13</v>
      </c>
    </row>
    <row r="105" spans="1:7">
      <c r="A105" s="3">
        <v>104</v>
      </c>
      <c r="B105" s="3">
        <v>18</v>
      </c>
      <c r="C105" s="3" t="s">
        <v>9</v>
      </c>
      <c r="D105" s="3" t="s">
        <v>7</v>
      </c>
      <c r="E105" s="3">
        <v>4478.3355123321517</v>
      </c>
      <c r="F105" s="3" t="s">
        <v>8</v>
      </c>
      <c r="G105" s="3">
        <f t="shared" si="1"/>
        <v>4478.33</v>
      </c>
    </row>
    <row r="106" spans="1:7">
      <c r="A106" s="3">
        <v>105</v>
      </c>
      <c r="B106" s="3">
        <v>57</v>
      </c>
      <c r="C106" s="3" t="s">
        <v>6</v>
      </c>
      <c r="D106" s="3" t="s">
        <v>13</v>
      </c>
      <c r="E106" s="3">
        <v>5928.1824677047634</v>
      </c>
      <c r="F106" s="3" t="s">
        <v>8</v>
      </c>
      <c r="G106" s="3">
        <f t="shared" si="1"/>
        <v>5928.18</v>
      </c>
    </row>
    <row r="107" spans="1:7">
      <c r="A107" s="3">
        <v>106</v>
      </c>
      <c r="B107" s="3">
        <v>47</v>
      </c>
      <c r="C107" s="3" t="s">
        <v>9</v>
      </c>
      <c r="D107" s="3" t="s">
        <v>11</v>
      </c>
      <c r="E107" s="4" t="s">
        <v>16</v>
      </c>
      <c r="F107" s="3" t="s">
        <v>12</v>
      </c>
      <c r="G107" s="3" t="str">
        <f t="shared" si="1"/>
        <v/>
      </c>
    </row>
    <row r="108" spans="1:7">
      <c r="A108" s="3">
        <v>107</v>
      </c>
      <c r="B108" s="4" t="s">
        <v>16</v>
      </c>
      <c r="C108" s="3" t="s">
        <v>9</v>
      </c>
      <c r="D108" s="3" t="s">
        <v>13</v>
      </c>
      <c r="E108" s="3">
        <v>2373.0981669631901</v>
      </c>
      <c r="F108" s="3" t="s">
        <v>12</v>
      </c>
      <c r="G108" s="3">
        <f t="shared" si="1"/>
        <v>2373.09</v>
      </c>
    </row>
    <row r="109" spans="1:7">
      <c r="A109" s="3">
        <v>108</v>
      </c>
      <c r="B109" s="3">
        <v>71</v>
      </c>
      <c r="C109" s="3" t="s">
        <v>6</v>
      </c>
      <c r="D109" s="3" t="s">
        <v>7</v>
      </c>
      <c r="E109" s="3">
        <v>4011.038249033154</v>
      </c>
      <c r="F109" s="3" t="s">
        <v>8</v>
      </c>
      <c r="G109" s="3">
        <f t="shared" si="1"/>
        <v>4011.03</v>
      </c>
    </row>
    <row r="110" spans="1:7">
      <c r="A110" s="3">
        <v>109</v>
      </c>
      <c r="B110" s="3">
        <v>65</v>
      </c>
      <c r="C110" s="3" t="s">
        <v>6</v>
      </c>
      <c r="D110" s="3" t="s">
        <v>10</v>
      </c>
      <c r="E110" s="3">
        <v>8503.5142995108963</v>
      </c>
      <c r="F110" s="3" t="s">
        <v>8</v>
      </c>
      <c r="G110" s="3">
        <f t="shared" si="1"/>
        <v>8503.51</v>
      </c>
    </row>
    <row r="111" spans="1:7">
      <c r="A111" s="3">
        <v>110</v>
      </c>
      <c r="B111" s="3">
        <v>37</v>
      </c>
      <c r="C111" s="3" t="s">
        <v>6</v>
      </c>
      <c r="D111" s="3" t="s">
        <v>11</v>
      </c>
      <c r="E111" s="3">
        <v>5111.5295492250398</v>
      </c>
      <c r="F111" s="3" t="s">
        <v>8</v>
      </c>
      <c r="G111" s="3">
        <f t="shared" si="1"/>
        <v>5111.5200000000004</v>
      </c>
    </row>
    <row r="112" spans="1:7">
      <c r="A112" s="3">
        <v>111</v>
      </c>
      <c r="B112" s="3">
        <v>84</v>
      </c>
      <c r="C112" s="3" t="s">
        <v>9</v>
      </c>
      <c r="D112" s="3" t="s">
        <v>11</v>
      </c>
      <c r="E112" s="3">
        <v>5662.8687964557721</v>
      </c>
      <c r="F112" s="3" t="s">
        <v>8</v>
      </c>
      <c r="G112" s="3">
        <f t="shared" si="1"/>
        <v>5662.86</v>
      </c>
    </row>
    <row r="113" spans="1:7">
      <c r="A113" s="3">
        <v>112</v>
      </c>
      <c r="B113" s="3">
        <v>53</v>
      </c>
      <c r="C113" s="3" t="s">
        <v>6</v>
      </c>
      <c r="D113" s="3" t="s">
        <v>10</v>
      </c>
      <c r="E113" s="3">
        <v>4620.3067246449209</v>
      </c>
      <c r="F113" s="3" t="s">
        <v>8</v>
      </c>
      <c r="G113" s="3">
        <f t="shared" si="1"/>
        <v>4620.3</v>
      </c>
    </row>
    <row r="114" spans="1:7">
      <c r="A114" s="3">
        <v>113</v>
      </c>
      <c r="B114" s="3">
        <v>69</v>
      </c>
      <c r="C114" s="3" t="s">
        <v>9</v>
      </c>
      <c r="D114" s="3" t="s">
        <v>10</v>
      </c>
      <c r="E114" s="3">
        <v>5940.9854639076511</v>
      </c>
      <c r="F114" s="3" t="s">
        <v>12</v>
      </c>
      <c r="G114" s="3">
        <f t="shared" si="1"/>
        <v>5940.98</v>
      </c>
    </row>
    <row r="115" spans="1:7">
      <c r="A115" s="3">
        <v>114</v>
      </c>
      <c r="B115" s="3">
        <v>39</v>
      </c>
      <c r="C115" s="3" t="s">
        <v>6</v>
      </c>
      <c r="D115" s="3" t="s">
        <v>7</v>
      </c>
      <c r="E115" s="4" t="s">
        <v>16</v>
      </c>
      <c r="F115" s="3" t="s">
        <v>8</v>
      </c>
      <c r="G115" s="3" t="str">
        <f t="shared" si="1"/>
        <v/>
      </c>
    </row>
    <row r="116" spans="1:7">
      <c r="A116" s="3">
        <v>115</v>
      </c>
      <c r="B116" s="3">
        <v>66</v>
      </c>
      <c r="C116" s="3" t="s">
        <v>9</v>
      </c>
      <c r="D116" s="3" t="s">
        <v>13</v>
      </c>
      <c r="E116" s="3">
        <v>7315.8209331372818</v>
      </c>
      <c r="F116" s="3" t="s">
        <v>12</v>
      </c>
      <c r="G116" s="3">
        <f t="shared" si="1"/>
        <v>7315.82</v>
      </c>
    </row>
    <row r="117" spans="1:7">
      <c r="A117" s="3">
        <v>116</v>
      </c>
      <c r="B117" s="3">
        <v>59</v>
      </c>
      <c r="C117" s="3" t="s">
        <v>9</v>
      </c>
      <c r="D117" s="3" t="s">
        <v>7</v>
      </c>
      <c r="E117" s="3">
        <v>6169.4105204827029</v>
      </c>
      <c r="F117" s="3" t="s">
        <v>8</v>
      </c>
      <c r="G117" s="3">
        <f t="shared" si="1"/>
        <v>6169.41</v>
      </c>
    </row>
    <row r="118" spans="1:7">
      <c r="A118" s="3">
        <v>117</v>
      </c>
      <c r="B118" s="3">
        <v>76</v>
      </c>
      <c r="C118" s="3" t="s">
        <v>6</v>
      </c>
      <c r="D118" s="3" t="s">
        <v>7</v>
      </c>
      <c r="E118" s="3">
        <v>3387.09435461659</v>
      </c>
      <c r="F118" s="3" t="s">
        <v>12</v>
      </c>
      <c r="G118" s="3">
        <f t="shared" si="1"/>
        <v>3387.09</v>
      </c>
    </row>
    <row r="119" spans="1:7">
      <c r="A119" s="3">
        <v>118</v>
      </c>
      <c r="B119" s="3">
        <v>28</v>
      </c>
      <c r="C119" s="3" t="s">
        <v>6</v>
      </c>
      <c r="D119" s="3" t="s">
        <v>7</v>
      </c>
      <c r="E119" s="3">
        <v>5109.1064916239848</v>
      </c>
      <c r="F119" s="3" t="s">
        <v>8</v>
      </c>
      <c r="G119" s="3">
        <f t="shared" si="1"/>
        <v>5109.1000000000004</v>
      </c>
    </row>
    <row r="120" spans="1:7">
      <c r="A120" s="3">
        <v>119</v>
      </c>
      <c r="B120" s="3">
        <v>72</v>
      </c>
      <c r="C120" s="3" t="s">
        <v>6</v>
      </c>
      <c r="D120" s="3" t="s">
        <v>11</v>
      </c>
      <c r="E120" s="3">
        <v>6432.663238998246</v>
      </c>
      <c r="F120" s="3" t="s">
        <v>8</v>
      </c>
      <c r="G120" s="3">
        <f t="shared" si="1"/>
        <v>6432.66</v>
      </c>
    </row>
    <row r="121" spans="1:7">
      <c r="A121" s="3">
        <v>120</v>
      </c>
      <c r="B121" s="3">
        <v>25</v>
      </c>
      <c r="C121" s="3" t="s">
        <v>6</v>
      </c>
      <c r="D121" s="3" t="s">
        <v>10</v>
      </c>
      <c r="E121" s="3">
        <v>6115.4619641092058</v>
      </c>
      <c r="F121" s="3" t="s">
        <v>8</v>
      </c>
      <c r="G121" s="3">
        <f t="shared" si="1"/>
        <v>6115.46</v>
      </c>
    </row>
    <row r="122" spans="1:7">
      <c r="A122" s="3">
        <v>121</v>
      </c>
      <c r="B122" s="3">
        <v>63</v>
      </c>
      <c r="C122" s="3" t="s">
        <v>9</v>
      </c>
      <c r="D122" s="3" t="s">
        <v>11</v>
      </c>
      <c r="E122" s="3">
        <v>7963.8680317537619</v>
      </c>
      <c r="F122" s="3" t="s">
        <v>8</v>
      </c>
      <c r="G122" s="3">
        <f t="shared" si="1"/>
        <v>7963.86</v>
      </c>
    </row>
    <row r="123" spans="1:7">
      <c r="A123" s="3">
        <v>122</v>
      </c>
      <c r="B123" s="3">
        <v>83</v>
      </c>
      <c r="C123" s="3" t="s">
        <v>6</v>
      </c>
      <c r="D123" s="3" t="s">
        <v>13</v>
      </c>
      <c r="E123" s="3">
        <v>3774.0244902103</v>
      </c>
      <c r="F123" s="3" t="s">
        <v>12</v>
      </c>
      <c r="G123" s="3">
        <f t="shared" si="1"/>
        <v>3774.02</v>
      </c>
    </row>
    <row r="124" spans="1:7">
      <c r="A124" s="3">
        <v>123</v>
      </c>
      <c r="B124" s="3">
        <v>63</v>
      </c>
      <c r="C124" s="3" t="s">
        <v>6</v>
      </c>
      <c r="D124" s="3" t="s">
        <v>13</v>
      </c>
      <c r="E124" s="3">
        <v>7232.273230980787</v>
      </c>
      <c r="F124" s="3" t="s">
        <v>8</v>
      </c>
      <c r="G124" s="3">
        <f t="shared" si="1"/>
        <v>7232.27</v>
      </c>
    </row>
    <row r="125" spans="1:7">
      <c r="A125" s="3">
        <v>124</v>
      </c>
      <c r="B125" s="3">
        <v>87</v>
      </c>
      <c r="C125" s="3" t="s">
        <v>9</v>
      </c>
      <c r="D125" s="3" t="s">
        <v>13</v>
      </c>
      <c r="E125" s="3">
        <v>7073.0960198824378</v>
      </c>
      <c r="F125" s="3" t="s">
        <v>8</v>
      </c>
      <c r="G125" s="3">
        <f t="shared" si="1"/>
        <v>7073.09</v>
      </c>
    </row>
    <row r="126" spans="1:7">
      <c r="A126" s="3">
        <v>125</v>
      </c>
      <c r="B126" s="3">
        <v>89</v>
      </c>
      <c r="C126" s="3" t="s">
        <v>6</v>
      </c>
      <c r="D126" s="3" t="s">
        <v>10</v>
      </c>
      <c r="E126" s="3">
        <v>4675.0337361942911</v>
      </c>
      <c r="F126" s="3" t="s">
        <v>8</v>
      </c>
      <c r="G126" s="3">
        <f t="shared" si="1"/>
        <v>4675.03</v>
      </c>
    </row>
    <row r="127" spans="1:7">
      <c r="A127" s="3">
        <v>126</v>
      </c>
      <c r="B127" s="3">
        <v>61</v>
      </c>
      <c r="C127" s="3" t="s">
        <v>9</v>
      </c>
      <c r="D127" s="3" t="s">
        <v>10</v>
      </c>
      <c r="E127" s="3">
        <v>3048.1466143562302</v>
      </c>
      <c r="F127" s="3" t="s">
        <v>8</v>
      </c>
      <c r="G127" s="3">
        <f t="shared" si="1"/>
        <v>3048.14</v>
      </c>
    </row>
    <row r="128" spans="1:7">
      <c r="A128" s="3">
        <v>127</v>
      </c>
      <c r="B128" s="3">
        <v>49</v>
      </c>
      <c r="C128" s="3" t="s">
        <v>9</v>
      </c>
      <c r="D128" s="3" t="s">
        <v>10</v>
      </c>
      <c r="E128" s="3">
        <v>2821.709618230967</v>
      </c>
      <c r="F128" s="3" t="s">
        <v>12</v>
      </c>
      <c r="G128" s="3">
        <f t="shared" si="1"/>
        <v>2821.7</v>
      </c>
    </row>
    <row r="129" spans="1:7">
      <c r="A129" s="3">
        <v>128</v>
      </c>
      <c r="B129" s="3">
        <v>53</v>
      </c>
      <c r="C129" s="3" t="s">
        <v>6</v>
      </c>
      <c r="D129" s="3" t="s">
        <v>11</v>
      </c>
      <c r="E129" s="3">
        <v>5915.5739158899414</v>
      </c>
      <c r="F129" s="3" t="s">
        <v>8</v>
      </c>
      <c r="G129" s="3">
        <f t="shared" si="1"/>
        <v>5915.57</v>
      </c>
    </row>
    <row r="130" spans="1:7">
      <c r="A130" s="3">
        <v>129</v>
      </c>
      <c r="B130" s="3">
        <v>62</v>
      </c>
      <c r="C130" s="3" t="s">
        <v>6</v>
      </c>
      <c r="D130" s="3" t="s">
        <v>13</v>
      </c>
      <c r="E130" s="3">
        <v>4857.7465325582107</v>
      </c>
      <c r="F130" s="3" t="s">
        <v>12</v>
      </c>
      <c r="G130" s="3">
        <f t="shared" si="1"/>
        <v>4857.74</v>
      </c>
    </row>
    <row r="131" spans="1:7">
      <c r="A131" s="3">
        <v>130</v>
      </c>
      <c r="B131" s="3">
        <v>31</v>
      </c>
      <c r="C131" s="3" t="s">
        <v>9</v>
      </c>
      <c r="D131" s="3" t="s">
        <v>10</v>
      </c>
      <c r="E131" s="4" t="s">
        <v>16</v>
      </c>
      <c r="F131" s="3" t="s">
        <v>12</v>
      </c>
      <c r="G131" s="3" t="str">
        <f t="shared" ref="G131:G194" si="2">IF(ISNUMBER(E131),TRUNC(E131,2),"")</f>
        <v/>
      </c>
    </row>
    <row r="132" spans="1:7">
      <c r="A132" s="3">
        <v>131</v>
      </c>
      <c r="B132" s="3">
        <v>33</v>
      </c>
      <c r="C132" s="3" t="s">
        <v>9</v>
      </c>
      <c r="D132" s="3" t="s">
        <v>10</v>
      </c>
      <c r="E132" s="3">
        <v>6070.2759209924097</v>
      </c>
      <c r="F132" s="3" t="s">
        <v>12</v>
      </c>
      <c r="G132" s="3">
        <f t="shared" si="2"/>
        <v>6070.27</v>
      </c>
    </row>
    <row r="133" spans="1:7">
      <c r="A133" s="3">
        <v>132</v>
      </c>
      <c r="B133" s="3">
        <v>50</v>
      </c>
      <c r="C133" s="3" t="s">
        <v>6</v>
      </c>
      <c r="D133" s="3" t="s">
        <v>7</v>
      </c>
      <c r="E133" s="4" t="s">
        <v>16</v>
      </c>
      <c r="F133" s="3" t="s">
        <v>8</v>
      </c>
      <c r="G133" s="3" t="str">
        <f t="shared" si="2"/>
        <v/>
      </c>
    </row>
    <row r="134" spans="1:7">
      <c r="A134" s="3">
        <v>133</v>
      </c>
      <c r="B134" s="3">
        <v>57</v>
      </c>
      <c r="C134" s="3" t="s">
        <v>6</v>
      </c>
      <c r="D134" s="3" t="s">
        <v>7</v>
      </c>
      <c r="E134" s="3">
        <v>2948.9155030057718</v>
      </c>
      <c r="F134" s="3" t="s">
        <v>8</v>
      </c>
      <c r="G134" s="3">
        <f t="shared" si="2"/>
        <v>2948.91</v>
      </c>
    </row>
    <row r="135" spans="1:7">
      <c r="A135" s="3">
        <v>134</v>
      </c>
      <c r="B135" s="3">
        <v>57</v>
      </c>
      <c r="C135" s="3" t="s">
        <v>9</v>
      </c>
      <c r="D135" s="3" t="s">
        <v>10</v>
      </c>
      <c r="E135" s="3">
        <v>3835.1966507894958</v>
      </c>
      <c r="F135" s="3" t="s">
        <v>8</v>
      </c>
      <c r="G135" s="3">
        <f t="shared" si="2"/>
        <v>3835.19</v>
      </c>
    </row>
    <row r="136" spans="1:7">
      <c r="A136" s="3">
        <v>135</v>
      </c>
      <c r="B136" s="3">
        <v>27</v>
      </c>
      <c r="C136" s="3" t="s">
        <v>6</v>
      </c>
      <c r="D136" s="3" t="s">
        <v>7</v>
      </c>
      <c r="E136" s="3">
        <v>5685.7767857946619</v>
      </c>
      <c r="F136" s="3" t="s">
        <v>8</v>
      </c>
      <c r="G136" s="3">
        <f t="shared" si="2"/>
        <v>5685.77</v>
      </c>
    </row>
    <row r="137" spans="1:7">
      <c r="A137" s="3">
        <v>136</v>
      </c>
      <c r="B137" s="3">
        <v>89</v>
      </c>
      <c r="C137" s="3" t="s">
        <v>9</v>
      </c>
      <c r="D137" s="3" t="s">
        <v>7</v>
      </c>
      <c r="E137" s="3">
        <v>4098.1307058866987</v>
      </c>
      <c r="F137" s="3" t="s">
        <v>8</v>
      </c>
      <c r="G137" s="3">
        <f t="shared" si="2"/>
        <v>4098.13</v>
      </c>
    </row>
    <row r="138" spans="1:7">
      <c r="A138" s="3">
        <v>137</v>
      </c>
      <c r="B138" s="3">
        <v>26</v>
      </c>
      <c r="C138" s="3" t="s">
        <v>9</v>
      </c>
      <c r="D138" s="3" t="s">
        <v>11</v>
      </c>
      <c r="E138" s="4" t="s">
        <v>16</v>
      </c>
      <c r="F138" s="3" t="s">
        <v>12</v>
      </c>
      <c r="G138" s="3" t="str">
        <f t="shared" si="2"/>
        <v/>
      </c>
    </row>
    <row r="139" spans="1:7">
      <c r="A139" s="3">
        <v>138</v>
      </c>
      <c r="B139" s="3">
        <v>24</v>
      </c>
      <c r="C139" s="3" t="s">
        <v>9</v>
      </c>
      <c r="D139" s="3" t="s">
        <v>13</v>
      </c>
      <c r="E139" s="3">
        <v>4331.3238956604364</v>
      </c>
      <c r="F139" s="3" t="s">
        <v>8</v>
      </c>
      <c r="G139" s="3">
        <f t="shared" si="2"/>
        <v>4331.32</v>
      </c>
    </row>
    <row r="140" spans="1:7">
      <c r="A140" s="3">
        <v>139</v>
      </c>
      <c r="B140" s="3">
        <v>24</v>
      </c>
      <c r="C140" s="3" t="s">
        <v>6</v>
      </c>
      <c r="D140" s="3" t="s">
        <v>10</v>
      </c>
      <c r="E140" s="3">
        <v>4788.8801824110487</v>
      </c>
      <c r="F140" s="3" t="s">
        <v>12</v>
      </c>
      <c r="G140" s="3">
        <f t="shared" si="2"/>
        <v>4788.88</v>
      </c>
    </row>
    <row r="141" spans="1:7">
      <c r="A141" s="3">
        <v>140</v>
      </c>
      <c r="B141" s="3">
        <v>75</v>
      </c>
      <c r="C141" s="3" t="s">
        <v>6</v>
      </c>
      <c r="D141" s="3" t="s">
        <v>13</v>
      </c>
      <c r="E141" s="3">
        <v>3538.9806543843451</v>
      </c>
      <c r="F141" s="3" t="s">
        <v>8</v>
      </c>
      <c r="G141" s="3">
        <f t="shared" si="2"/>
        <v>3538.98</v>
      </c>
    </row>
    <row r="142" spans="1:7">
      <c r="A142" s="3">
        <v>141</v>
      </c>
      <c r="B142" s="3">
        <v>78</v>
      </c>
      <c r="C142" s="3" t="s">
        <v>9</v>
      </c>
      <c r="D142" s="3" t="s">
        <v>7</v>
      </c>
      <c r="E142" s="3">
        <v>8810.0871698174087</v>
      </c>
      <c r="F142" s="3" t="s">
        <v>8</v>
      </c>
      <c r="G142" s="3">
        <f t="shared" si="2"/>
        <v>8810.08</v>
      </c>
    </row>
    <row r="143" spans="1:7">
      <c r="A143" s="3">
        <v>142</v>
      </c>
      <c r="B143" s="3">
        <v>41</v>
      </c>
      <c r="C143" s="3" t="s">
        <v>9</v>
      </c>
      <c r="D143" s="3" t="s">
        <v>11</v>
      </c>
      <c r="E143" s="3">
        <v>5665.243462940788</v>
      </c>
      <c r="F143" s="3" t="s">
        <v>12</v>
      </c>
      <c r="G143" s="3">
        <f t="shared" si="2"/>
        <v>5665.24</v>
      </c>
    </row>
    <row r="144" spans="1:7">
      <c r="A144" s="3">
        <v>143</v>
      </c>
      <c r="B144" s="3">
        <v>80</v>
      </c>
      <c r="C144" s="3" t="s">
        <v>6</v>
      </c>
      <c r="D144" s="3" t="s">
        <v>7</v>
      </c>
      <c r="E144" s="3">
        <v>5461.2672809989017</v>
      </c>
      <c r="F144" s="3" t="s">
        <v>8</v>
      </c>
      <c r="G144" s="3">
        <f t="shared" si="2"/>
        <v>5461.26</v>
      </c>
    </row>
    <row r="145" spans="1:7">
      <c r="A145" s="3">
        <v>144</v>
      </c>
      <c r="B145" s="3">
        <v>71</v>
      </c>
      <c r="C145" s="3" t="s">
        <v>9</v>
      </c>
      <c r="D145" s="3" t="s">
        <v>10</v>
      </c>
      <c r="E145" s="3">
        <v>1616.275170231866</v>
      </c>
      <c r="F145" s="3" t="s">
        <v>8</v>
      </c>
      <c r="G145" s="3">
        <f t="shared" si="2"/>
        <v>1616.27</v>
      </c>
    </row>
    <row r="146" spans="1:7">
      <c r="A146" s="3">
        <v>145</v>
      </c>
      <c r="B146" s="3">
        <v>40</v>
      </c>
      <c r="C146" s="3" t="s">
        <v>6</v>
      </c>
      <c r="D146" s="3" t="s">
        <v>11</v>
      </c>
      <c r="E146" s="3">
        <v>6319.5837990986547</v>
      </c>
      <c r="F146" s="3" t="s">
        <v>12</v>
      </c>
      <c r="G146" s="3">
        <f t="shared" si="2"/>
        <v>6319.58</v>
      </c>
    </row>
    <row r="147" spans="1:7">
      <c r="A147" s="3">
        <v>146</v>
      </c>
      <c r="B147" s="3">
        <v>43</v>
      </c>
      <c r="C147" s="3" t="s">
        <v>6</v>
      </c>
      <c r="D147" s="3" t="s">
        <v>13</v>
      </c>
      <c r="E147" s="3">
        <v>2952.7528222405758</v>
      </c>
      <c r="F147" s="3" t="s">
        <v>12</v>
      </c>
      <c r="G147" s="3">
        <f t="shared" si="2"/>
        <v>2952.75</v>
      </c>
    </row>
    <row r="148" spans="1:7">
      <c r="A148" s="3">
        <v>147</v>
      </c>
      <c r="B148" s="3">
        <v>50</v>
      </c>
      <c r="C148" s="3" t="s">
        <v>6</v>
      </c>
      <c r="D148" s="3" t="s">
        <v>13</v>
      </c>
      <c r="E148" s="3">
        <v>3216.9568512914052</v>
      </c>
      <c r="F148" s="3" t="s">
        <v>12</v>
      </c>
      <c r="G148" s="3">
        <f t="shared" si="2"/>
        <v>3216.95</v>
      </c>
    </row>
    <row r="149" spans="1:7">
      <c r="A149" s="3">
        <v>148</v>
      </c>
      <c r="B149" s="3">
        <v>74</v>
      </c>
      <c r="C149" s="3" t="s">
        <v>9</v>
      </c>
      <c r="D149" s="3" t="s">
        <v>13</v>
      </c>
      <c r="E149" s="3">
        <v>6836.6823420432966</v>
      </c>
      <c r="F149" s="3" t="s">
        <v>12</v>
      </c>
      <c r="G149" s="3">
        <f t="shared" si="2"/>
        <v>6836.68</v>
      </c>
    </row>
    <row r="150" spans="1:7">
      <c r="A150" s="3">
        <v>149</v>
      </c>
      <c r="B150" s="4" t="s">
        <v>16</v>
      </c>
      <c r="C150" s="3" t="s">
        <v>9</v>
      </c>
      <c r="D150" s="3" t="s">
        <v>11</v>
      </c>
      <c r="E150" s="3">
        <v>4094.5987069835401</v>
      </c>
      <c r="F150" s="3" t="s">
        <v>8</v>
      </c>
      <c r="G150" s="3">
        <f t="shared" si="2"/>
        <v>4094.59</v>
      </c>
    </row>
    <row r="151" spans="1:7">
      <c r="A151" s="3">
        <v>150</v>
      </c>
      <c r="B151" s="3">
        <v>27</v>
      </c>
      <c r="C151" s="3" t="s">
        <v>9</v>
      </c>
      <c r="D151" s="3" t="s">
        <v>7</v>
      </c>
      <c r="E151" s="3">
        <v>1503.255439993638</v>
      </c>
      <c r="F151" s="3" t="s">
        <v>12</v>
      </c>
      <c r="G151" s="3">
        <f t="shared" si="2"/>
        <v>1503.25</v>
      </c>
    </row>
    <row r="152" spans="1:7">
      <c r="A152" s="3">
        <v>151</v>
      </c>
      <c r="B152" s="3">
        <v>70</v>
      </c>
      <c r="C152" s="3" t="s">
        <v>6</v>
      </c>
      <c r="D152" s="3" t="s">
        <v>7</v>
      </c>
      <c r="E152" s="3">
        <v>8539.8082197787098</v>
      </c>
      <c r="F152" s="3" t="s">
        <v>12</v>
      </c>
      <c r="G152" s="3">
        <f t="shared" si="2"/>
        <v>8539.7999999999993</v>
      </c>
    </row>
    <row r="153" spans="1:7">
      <c r="A153" s="3">
        <v>152</v>
      </c>
      <c r="B153" s="3">
        <v>71</v>
      </c>
      <c r="C153" s="3" t="s">
        <v>6</v>
      </c>
      <c r="D153" s="3" t="s">
        <v>7</v>
      </c>
      <c r="E153" s="3">
        <v>245.18614921495919</v>
      </c>
      <c r="F153" s="3" t="s">
        <v>8</v>
      </c>
      <c r="G153" s="3">
        <f t="shared" si="2"/>
        <v>245.18</v>
      </c>
    </row>
    <row r="154" spans="1:7">
      <c r="A154" s="3">
        <v>153</v>
      </c>
      <c r="B154" s="3">
        <v>28</v>
      </c>
      <c r="C154" s="3" t="s">
        <v>6</v>
      </c>
      <c r="D154" s="3" t="s">
        <v>13</v>
      </c>
      <c r="E154" s="3">
        <v>6145.6230597191698</v>
      </c>
      <c r="F154" s="3" t="s">
        <v>8</v>
      </c>
      <c r="G154" s="3">
        <f t="shared" si="2"/>
        <v>6145.62</v>
      </c>
    </row>
    <row r="155" spans="1:7">
      <c r="A155" s="3">
        <v>154</v>
      </c>
      <c r="B155" s="3">
        <v>42</v>
      </c>
      <c r="C155" s="3" t="s">
        <v>9</v>
      </c>
      <c r="D155" s="3" t="s">
        <v>10</v>
      </c>
      <c r="E155" s="3">
        <v>7034.4984981692196</v>
      </c>
      <c r="F155" s="3" t="s">
        <v>8</v>
      </c>
      <c r="G155" s="3">
        <f t="shared" si="2"/>
        <v>7034.49</v>
      </c>
    </row>
    <row r="156" spans="1:7">
      <c r="A156" s="3">
        <v>155</v>
      </c>
      <c r="B156" s="3">
        <v>69</v>
      </c>
      <c r="C156" s="3" t="s">
        <v>6</v>
      </c>
      <c r="D156" s="3" t="s">
        <v>10</v>
      </c>
      <c r="E156" s="3">
        <v>3738.0642666789308</v>
      </c>
      <c r="F156" s="3" t="s">
        <v>12</v>
      </c>
      <c r="G156" s="3">
        <f t="shared" si="2"/>
        <v>3738.06</v>
      </c>
    </row>
    <row r="157" spans="1:7">
      <c r="A157" s="3">
        <v>156</v>
      </c>
      <c r="B157" s="3">
        <v>43</v>
      </c>
      <c r="C157" s="3" t="s">
        <v>6</v>
      </c>
      <c r="D157" s="3" t="s">
        <v>7</v>
      </c>
      <c r="E157" s="3">
        <v>5888.5741028231087</v>
      </c>
      <c r="F157" s="3" t="s">
        <v>8</v>
      </c>
      <c r="G157" s="3">
        <f t="shared" si="2"/>
        <v>5888.57</v>
      </c>
    </row>
    <row r="158" spans="1:7">
      <c r="A158" s="3">
        <v>157</v>
      </c>
      <c r="B158" s="3">
        <v>24</v>
      </c>
      <c r="C158" s="3" t="s">
        <v>9</v>
      </c>
      <c r="D158" s="3" t="s">
        <v>10</v>
      </c>
      <c r="E158" s="3">
        <v>5878.2607767771106</v>
      </c>
      <c r="F158" s="3" t="s">
        <v>8</v>
      </c>
      <c r="G158" s="3">
        <f t="shared" si="2"/>
        <v>5878.26</v>
      </c>
    </row>
    <row r="159" spans="1:7">
      <c r="A159" s="3">
        <v>158</v>
      </c>
      <c r="B159" s="3">
        <v>42</v>
      </c>
      <c r="C159" s="3" t="s">
        <v>9</v>
      </c>
      <c r="D159" s="3" t="s">
        <v>13</v>
      </c>
      <c r="E159" s="3">
        <v>7081.246305829025</v>
      </c>
      <c r="F159" s="3" t="s">
        <v>8</v>
      </c>
      <c r="G159" s="3">
        <f t="shared" si="2"/>
        <v>7081.24</v>
      </c>
    </row>
    <row r="160" spans="1:7">
      <c r="A160" s="3">
        <v>159</v>
      </c>
      <c r="B160" s="3">
        <v>49</v>
      </c>
      <c r="C160" s="3" t="s">
        <v>9</v>
      </c>
      <c r="D160" s="3" t="s">
        <v>13</v>
      </c>
      <c r="E160" s="3">
        <v>5968.1987759050444</v>
      </c>
      <c r="F160" s="3" t="s">
        <v>8</v>
      </c>
      <c r="G160" s="3">
        <f t="shared" si="2"/>
        <v>5968.19</v>
      </c>
    </row>
    <row r="161" spans="1:7">
      <c r="A161" s="3">
        <v>160</v>
      </c>
      <c r="B161" s="3">
        <v>41</v>
      </c>
      <c r="C161" s="3" t="s">
        <v>9</v>
      </c>
      <c r="D161" s="3" t="s">
        <v>13</v>
      </c>
      <c r="E161" s="3">
        <v>4510.2324418149501</v>
      </c>
      <c r="F161" s="3" t="s">
        <v>12</v>
      </c>
      <c r="G161" s="3">
        <f t="shared" si="2"/>
        <v>4510.2299999999996</v>
      </c>
    </row>
    <row r="162" spans="1:7">
      <c r="A162" s="3">
        <v>161</v>
      </c>
      <c r="B162" s="3">
        <v>74</v>
      </c>
      <c r="C162" s="3" t="s">
        <v>9</v>
      </c>
      <c r="D162" s="3" t="s">
        <v>10</v>
      </c>
      <c r="E162" s="3">
        <v>6831.984115880422</v>
      </c>
      <c r="F162" s="3" t="s">
        <v>8</v>
      </c>
      <c r="G162" s="3">
        <f t="shared" si="2"/>
        <v>6831.98</v>
      </c>
    </row>
    <row r="163" spans="1:7">
      <c r="A163" s="3">
        <v>162</v>
      </c>
      <c r="B163" s="3">
        <v>90</v>
      </c>
      <c r="C163" s="3" t="s">
        <v>9</v>
      </c>
      <c r="D163" s="3" t="s">
        <v>11</v>
      </c>
      <c r="E163" s="3">
        <v>6601.2447130195324</v>
      </c>
      <c r="F163" s="3" t="s">
        <v>8</v>
      </c>
      <c r="G163" s="3">
        <f t="shared" si="2"/>
        <v>6601.24</v>
      </c>
    </row>
    <row r="164" spans="1:7">
      <c r="A164" s="3">
        <v>163</v>
      </c>
      <c r="B164" s="3">
        <v>40</v>
      </c>
      <c r="C164" s="3" t="s">
        <v>9</v>
      </c>
      <c r="D164" s="3" t="s">
        <v>7</v>
      </c>
      <c r="E164" s="3">
        <v>3126.8619317284151</v>
      </c>
      <c r="F164" s="3" t="s">
        <v>8</v>
      </c>
      <c r="G164" s="3">
        <f t="shared" si="2"/>
        <v>3126.86</v>
      </c>
    </row>
    <row r="165" spans="1:7">
      <c r="A165" s="3">
        <v>164</v>
      </c>
      <c r="B165" s="3">
        <v>31</v>
      </c>
      <c r="C165" s="3" t="s">
        <v>6</v>
      </c>
      <c r="D165" s="3" t="s">
        <v>13</v>
      </c>
      <c r="E165" s="3">
        <v>2198.4251320085382</v>
      </c>
      <c r="F165" s="3" t="s">
        <v>8</v>
      </c>
      <c r="G165" s="3">
        <f t="shared" si="2"/>
        <v>2198.42</v>
      </c>
    </row>
    <row r="166" spans="1:7">
      <c r="A166" s="3">
        <v>165</v>
      </c>
      <c r="B166" s="4" t="s">
        <v>16</v>
      </c>
      <c r="C166" s="3" t="s">
        <v>6</v>
      </c>
      <c r="D166" s="3" t="s">
        <v>10</v>
      </c>
      <c r="E166" s="4" t="s">
        <v>16</v>
      </c>
      <c r="F166" s="3" t="s">
        <v>8</v>
      </c>
      <c r="G166" s="3" t="str">
        <f t="shared" si="2"/>
        <v/>
      </c>
    </row>
    <row r="167" spans="1:7">
      <c r="A167" s="3">
        <v>166</v>
      </c>
      <c r="B167" s="4" t="s">
        <v>16</v>
      </c>
      <c r="C167" s="3" t="s">
        <v>6</v>
      </c>
      <c r="D167" s="3" t="s">
        <v>10</v>
      </c>
      <c r="E167" s="3">
        <v>4452.075250449635</v>
      </c>
      <c r="F167" s="3" t="s">
        <v>12</v>
      </c>
      <c r="G167" s="3">
        <f t="shared" si="2"/>
        <v>4452.07</v>
      </c>
    </row>
    <row r="168" spans="1:7">
      <c r="A168" s="3">
        <v>167</v>
      </c>
      <c r="B168" s="3">
        <v>75</v>
      </c>
      <c r="C168" s="3" t="s">
        <v>6</v>
      </c>
      <c r="D168" s="3" t="s">
        <v>10</v>
      </c>
      <c r="E168" s="3">
        <v>3028.9217748754081</v>
      </c>
      <c r="F168" s="3" t="s">
        <v>8</v>
      </c>
      <c r="G168" s="3">
        <f t="shared" si="2"/>
        <v>3028.92</v>
      </c>
    </row>
    <row r="169" spans="1:7">
      <c r="A169" s="3">
        <v>168</v>
      </c>
      <c r="B169" s="3">
        <v>46</v>
      </c>
      <c r="C169" s="3" t="s">
        <v>6</v>
      </c>
      <c r="D169" s="3" t="s">
        <v>11</v>
      </c>
      <c r="E169" s="3">
        <v>5167.8613590300656</v>
      </c>
      <c r="F169" s="3" t="s">
        <v>8</v>
      </c>
      <c r="G169" s="3">
        <f t="shared" si="2"/>
        <v>5167.8599999999997</v>
      </c>
    </row>
    <row r="170" spans="1:7">
      <c r="A170" s="3">
        <v>169</v>
      </c>
      <c r="B170" s="3">
        <v>43</v>
      </c>
      <c r="C170" s="3" t="s">
        <v>9</v>
      </c>
      <c r="D170" s="3" t="s">
        <v>7</v>
      </c>
      <c r="E170" s="3">
        <v>2360.0069470261878</v>
      </c>
      <c r="F170" s="3" t="s">
        <v>8</v>
      </c>
      <c r="G170" s="3">
        <f t="shared" si="2"/>
        <v>2360</v>
      </c>
    </row>
    <row r="171" spans="1:7">
      <c r="A171" s="3">
        <v>170</v>
      </c>
      <c r="B171" s="3">
        <v>44</v>
      </c>
      <c r="C171" s="3" t="s">
        <v>9</v>
      </c>
      <c r="D171" s="3" t="s">
        <v>11</v>
      </c>
      <c r="E171" s="3">
        <v>5322.4527026523983</v>
      </c>
      <c r="F171" s="3" t="s">
        <v>12</v>
      </c>
      <c r="G171" s="3">
        <f t="shared" si="2"/>
        <v>5322.45</v>
      </c>
    </row>
    <row r="172" spans="1:7">
      <c r="A172" s="3">
        <v>171</v>
      </c>
      <c r="B172" s="3">
        <v>24</v>
      </c>
      <c r="C172" s="3" t="s">
        <v>6</v>
      </c>
      <c r="D172" s="3" t="s">
        <v>7</v>
      </c>
      <c r="E172" s="3">
        <v>3750.1432249161599</v>
      </c>
      <c r="F172" s="3" t="s">
        <v>8</v>
      </c>
      <c r="G172" s="3">
        <f t="shared" si="2"/>
        <v>3750.14</v>
      </c>
    </row>
    <row r="173" spans="1:7">
      <c r="A173" s="3">
        <v>172</v>
      </c>
      <c r="B173" s="3">
        <v>77</v>
      </c>
      <c r="C173" s="3" t="s">
        <v>6</v>
      </c>
      <c r="D173" s="3" t="s">
        <v>11</v>
      </c>
      <c r="E173" s="3">
        <v>6914.3285483849622</v>
      </c>
      <c r="F173" s="3" t="s">
        <v>8</v>
      </c>
      <c r="G173" s="3">
        <f t="shared" si="2"/>
        <v>6914.32</v>
      </c>
    </row>
    <row r="174" spans="1:7">
      <c r="A174" s="3">
        <v>173</v>
      </c>
      <c r="B174" s="3">
        <v>43</v>
      </c>
      <c r="C174" s="3" t="s">
        <v>6</v>
      </c>
      <c r="D174" s="3" t="s">
        <v>13</v>
      </c>
      <c r="E174" s="3">
        <v>9848.9782823230671</v>
      </c>
      <c r="F174" s="3" t="s">
        <v>12</v>
      </c>
      <c r="G174" s="3">
        <f t="shared" si="2"/>
        <v>9848.9699999999993</v>
      </c>
    </row>
    <row r="175" spans="1:7">
      <c r="A175" s="3">
        <v>174</v>
      </c>
      <c r="B175" s="3">
        <v>58</v>
      </c>
      <c r="C175" s="3" t="s">
        <v>9</v>
      </c>
      <c r="D175" s="3" t="s">
        <v>10</v>
      </c>
      <c r="E175" s="3">
        <v>3168.0415126264161</v>
      </c>
      <c r="F175" s="3" t="s">
        <v>8</v>
      </c>
      <c r="G175" s="3">
        <f t="shared" si="2"/>
        <v>3168.04</v>
      </c>
    </row>
    <row r="176" spans="1:7">
      <c r="A176" s="3">
        <v>175</v>
      </c>
      <c r="B176" s="3">
        <v>23</v>
      </c>
      <c r="C176" s="3" t="s">
        <v>6</v>
      </c>
      <c r="D176" s="3" t="s">
        <v>7</v>
      </c>
      <c r="E176" s="3">
        <v>7115.3283418859501</v>
      </c>
      <c r="F176" s="3" t="s">
        <v>8</v>
      </c>
      <c r="G176" s="3">
        <f t="shared" si="2"/>
        <v>7115.32</v>
      </c>
    </row>
    <row r="177" spans="1:7">
      <c r="A177" s="3">
        <v>176</v>
      </c>
      <c r="B177" s="3">
        <v>48</v>
      </c>
      <c r="C177" s="3" t="s">
        <v>9</v>
      </c>
      <c r="D177" s="3" t="s">
        <v>13</v>
      </c>
      <c r="E177" s="3">
        <v>6650.2994555365667</v>
      </c>
      <c r="F177" s="3" t="s">
        <v>12</v>
      </c>
      <c r="G177" s="3">
        <f t="shared" si="2"/>
        <v>6650.29</v>
      </c>
    </row>
    <row r="178" spans="1:7">
      <c r="A178" s="3">
        <v>177</v>
      </c>
      <c r="B178" s="3">
        <v>34</v>
      </c>
      <c r="C178" s="3" t="s">
        <v>6</v>
      </c>
      <c r="D178" s="3" t="s">
        <v>13</v>
      </c>
      <c r="E178" s="4" t="s">
        <v>16</v>
      </c>
      <c r="F178" s="3" t="s">
        <v>8</v>
      </c>
      <c r="G178" s="3" t="str">
        <f t="shared" si="2"/>
        <v/>
      </c>
    </row>
    <row r="179" spans="1:7">
      <c r="A179" s="3">
        <v>178</v>
      </c>
      <c r="B179" s="3">
        <v>81</v>
      </c>
      <c r="C179" s="3" t="s">
        <v>6</v>
      </c>
      <c r="D179" s="3" t="s">
        <v>7</v>
      </c>
      <c r="E179" s="3">
        <v>4092.7072518859709</v>
      </c>
      <c r="F179" s="3" t="s">
        <v>12</v>
      </c>
      <c r="G179" s="3">
        <f t="shared" si="2"/>
        <v>4092.7</v>
      </c>
    </row>
    <row r="180" spans="1:7">
      <c r="A180" s="3">
        <v>179</v>
      </c>
      <c r="B180" s="3">
        <v>54</v>
      </c>
      <c r="C180" s="3" t="s">
        <v>6</v>
      </c>
      <c r="D180" s="3" t="s">
        <v>13</v>
      </c>
      <c r="E180" s="3">
        <v>8150.6154136749692</v>
      </c>
      <c r="F180" s="3" t="s">
        <v>12</v>
      </c>
      <c r="G180" s="3">
        <f t="shared" si="2"/>
        <v>8150.61</v>
      </c>
    </row>
    <row r="181" spans="1:7">
      <c r="A181" s="3">
        <v>180</v>
      </c>
      <c r="B181" s="3">
        <v>74</v>
      </c>
      <c r="C181" s="3" t="s">
        <v>6</v>
      </c>
      <c r="D181" s="3" t="s">
        <v>10</v>
      </c>
      <c r="E181" s="3">
        <v>989.08436352750596</v>
      </c>
      <c r="F181" s="3" t="s">
        <v>12</v>
      </c>
      <c r="G181" s="3">
        <f t="shared" si="2"/>
        <v>989.08</v>
      </c>
    </row>
    <row r="182" spans="1:7">
      <c r="A182" s="3">
        <v>181</v>
      </c>
      <c r="B182" s="3">
        <v>37</v>
      </c>
      <c r="C182" s="3" t="s">
        <v>6</v>
      </c>
      <c r="D182" s="3" t="s">
        <v>7</v>
      </c>
      <c r="E182" s="3">
        <v>3713.610416812674</v>
      </c>
      <c r="F182" s="3" t="s">
        <v>12</v>
      </c>
      <c r="G182" s="3">
        <f t="shared" si="2"/>
        <v>3713.61</v>
      </c>
    </row>
    <row r="183" spans="1:7">
      <c r="A183" s="3">
        <v>182</v>
      </c>
      <c r="B183" s="3">
        <v>52</v>
      </c>
      <c r="C183" s="3" t="s">
        <v>9</v>
      </c>
      <c r="D183" s="3" t="s">
        <v>13</v>
      </c>
      <c r="E183" s="3">
        <v>2126.3131126844492</v>
      </c>
      <c r="F183" s="3" t="s">
        <v>8</v>
      </c>
      <c r="G183" s="3">
        <f t="shared" si="2"/>
        <v>2126.31</v>
      </c>
    </row>
    <row r="184" spans="1:7">
      <c r="A184" s="3">
        <v>183</v>
      </c>
      <c r="B184" s="3">
        <v>50</v>
      </c>
      <c r="C184" s="3" t="s">
        <v>9</v>
      </c>
      <c r="D184" s="3" t="s">
        <v>11</v>
      </c>
      <c r="E184" s="3">
        <v>7790.626877892154</v>
      </c>
      <c r="F184" s="3" t="s">
        <v>8</v>
      </c>
      <c r="G184" s="3">
        <f t="shared" si="2"/>
        <v>7790.62</v>
      </c>
    </row>
    <row r="185" spans="1:7">
      <c r="A185" s="3">
        <v>184</v>
      </c>
      <c r="B185" s="3">
        <v>83</v>
      </c>
      <c r="C185" s="3" t="s">
        <v>9</v>
      </c>
      <c r="D185" s="3" t="s">
        <v>13</v>
      </c>
      <c r="E185" s="3">
        <v>4618.593134710286</v>
      </c>
      <c r="F185" s="3" t="s">
        <v>8</v>
      </c>
      <c r="G185" s="3">
        <f t="shared" si="2"/>
        <v>4618.59</v>
      </c>
    </row>
    <row r="186" spans="1:7">
      <c r="A186" s="3">
        <v>185</v>
      </c>
      <c r="B186" s="3">
        <v>21</v>
      </c>
      <c r="C186" s="3" t="s">
        <v>6</v>
      </c>
      <c r="D186" s="3" t="s">
        <v>11</v>
      </c>
      <c r="E186" s="3">
        <v>3950.6576010606568</v>
      </c>
      <c r="F186" s="3" t="s">
        <v>8</v>
      </c>
      <c r="G186" s="3">
        <f t="shared" si="2"/>
        <v>3950.65</v>
      </c>
    </row>
    <row r="187" spans="1:7">
      <c r="A187" s="3">
        <v>186</v>
      </c>
      <c r="B187" s="4" t="s">
        <v>16</v>
      </c>
      <c r="C187" s="3" t="s">
        <v>6</v>
      </c>
      <c r="D187" s="3" t="s">
        <v>11</v>
      </c>
      <c r="E187" s="3">
        <v>11368.088948132659</v>
      </c>
      <c r="F187" s="3" t="s">
        <v>12</v>
      </c>
      <c r="G187" s="3">
        <f t="shared" si="2"/>
        <v>11368.08</v>
      </c>
    </row>
    <row r="188" spans="1:7">
      <c r="A188" s="3">
        <v>187</v>
      </c>
      <c r="B188" s="3">
        <v>42</v>
      </c>
      <c r="C188" s="3" t="s">
        <v>6</v>
      </c>
      <c r="D188" s="3" t="s">
        <v>13</v>
      </c>
      <c r="E188" s="3">
        <v>4899.9254642247433</v>
      </c>
      <c r="F188" s="3" t="s">
        <v>8</v>
      </c>
      <c r="G188" s="3">
        <f t="shared" si="2"/>
        <v>4899.92</v>
      </c>
    </row>
    <row r="189" spans="1:7">
      <c r="A189" s="3">
        <v>188</v>
      </c>
      <c r="B189" s="4" t="s">
        <v>16</v>
      </c>
      <c r="C189" s="3" t="s">
        <v>9</v>
      </c>
      <c r="D189" s="3" t="s">
        <v>13</v>
      </c>
      <c r="E189" s="3">
        <v>4112.5013762669532</v>
      </c>
      <c r="F189" s="3" t="s">
        <v>12</v>
      </c>
      <c r="G189" s="3">
        <f t="shared" si="2"/>
        <v>4112.5</v>
      </c>
    </row>
    <row r="190" spans="1:7">
      <c r="A190" s="3">
        <v>189</v>
      </c>
      <c r="B190" s="3">
        <v>72</v>
      </c>
      <c r="C190" s="3" t="s">
        <v>9</v>
      </c>
      <c r="D190" s="3" t="s">
        <v>13</v>
      </c>
      <c r="E190" s="3">
        <v>5599.7305002722896</v>
      </c>
      <c r="F190" s="3" t="s">
        <v>8</v>
      </c>
      <c r="G190" s="3">
        <f t="shared" si="2"/>
        <v>5599.73</v>
      </c>
    </row>
    <row r="191" spans="1:7">
      <c r="A191" s="3">
        <v>190</v>
      </c>
      <c r="B191" s="3">
        <v>62</v>
      </c>
      <c r="C191" s="3" t="s">
        <v>9</v>
      </c>
      <c r="D191" s="3" t="s">
        <v>7</v>
      </c>
      <c r="E191" s="3">
        <v>1863.1507584900619</v>
      </c>
      <c r="F191" s="3" t="s">
        <v>8</v>
      </c>
      <c r="G191" s="3">
        <f t="shared" si="2"/>
        <v>1863.15</v>
      </c>
    </row>
    <row r="192" spans="1:7">
      <c r="A192" s="3">
        <v>191</v>
      </c>
      <c r="B192" s="3">
        <v>35</v>
      </c>
      <c r="C192" s="3" t="s">
        <v>6</v>
      </c>
      <c r="D192" s="3" t="s">
        <v>11</v>
      </c>
      <c r="E192" s="3">
        <v>5980.6052853441352</v>
      </c>
      <c r="F192" s="3" t="s">
        <v>12</v>
      </c>
      <c r="G192" s="3">
        <f t="shared" si="2"/>
        <v>5980.6</v>
      </c>
    </row>
    <row r="193" spans="1:7">
      <c r="A193" s="3">
        <v>192</v>
      </c>
      <c r="B193" s="3">
        <v>59</v>
      </c>
      <c r="C193" s="3" t="s">
        <v>9</v>
      </c>
      <c r="D193" s="3" t="s">
        <v>7</v>
      </c>
      <c r="E193" s="3">
        <v>4807.6735978400666</v>
      </c>
      <c r="F193" s="3" t="s">
        <v>12</v>
      </c>
      <c r="G193" s="3">
        <f t="shared" si="2"/>
        <v>4807.67</v>
      </c>
    </row>
    <row r="194" spans="1:7">
      <c r="A194" s="3">
        <v>193</v>
      </c>
      <c r="B194" s="3">
        <v>48</v>
      </c>
      <c r="C194" s="3" t="s">
        <v>6</v>
      </c>
      <c r="D194" s="3" t="s">
        <v>11</v>
      </c>
      <c r="E194" s="3">
        <v>5937.0502450602917</v>
      </c>
      <c r="F194" s="3" t="s">
        <v>8</v>
      </c>
      <c r="G194" s="3">
        <f t="shared" si="2"/>
        <v>5937.05</v>
      </c>
    </row>
    <row r="195" spans="1:7">
      <c r="A195" s="3">
        <v>194</v>
      </c>
      <c r="B195" s="4" t="s">
        <v>16</v>
      </c>
      <c r="C195" s="3" t="s">
        <v>9</v>
      </c>
      <c r="D195" s="3" t="s">
        <v>13</v>
      </c>
      <c r="E195" s="3">
        <v>3035.2587281242918</v>
      </c>
      <c r="F195" s="3" t="s">
        <v>8</v>
      </c>
      <c r="G195" s="3">
        <f t="shared" ref="G195:G258" si="3">IF(ISNUMBER(E195),TRUNC(E195,2),"")</f>
        <v>3035.25</v>
      </c>
    </row>
    <row r="196" spans="1:7">
      <c r="A196" s="3">
        <v>195</v>
      </c>
      <c r="B196" s="3">
        <v>88</v>
      </c>
      <c r="C196" s="3" t="s">
        <v>9</v>
      </c>
      <c r="D196" s="3" t="s">
        <v>13</v>
      </c>
      <c r="E196" s="3">
        <v>2954.032315704113</v>
      </c>
      <c r="F196" s="3" t="s">
        <v>8</v>
      </c>
      <c r="G196" s="3">
        <f t="shared" si="3"/>
        <v>2954.03</v>
      </c>
    </row>
    <row r="197" spans="1:7">
      <c r="A197" s="3">
        <v>196</v>
      </c>
      <c r="B197" s="3">
        <v>78</v>
      </c>
      <c r="C197" s="3" t="s">
        <v>6</v>
      </c>
      <c r="D197" s="3" t="s">
        <v>10</v>
      </c>
      <c r="E197" s="4" t="s">
        <v>16</v>
      </c>
      <c r="F197" s="3" t="s">
        <v>12</v>
      </c>
      <c r="G197" s="3" t="str">
        <f t="shared" si="3"/>
        <v/>
      </c>
    </row>
    <row r="198" spans="1:7">
      <c r="A198" s="3">
        <v>197</v>
      </c>
      <c r="B198" s="3">
        <v>65</v>
      </c>
      <c r="C198" s="3" t="s">
        <v>6</v>
      </c>
      <c r="D198" s="3" t="s">
        <v>13</v>
      </c>
      <c r="E198" s="3">
        <v>3464.0208538144361</v>
      </c>
      <c r="F198" s="3" t="s">
        <v>8</v>
      </c>
      <c r="G198" s="3">
        <f t="shared" si="3"/>
        <v>3464.02</v>
      </c>
    </row>
    <row r="199" spans="1:7">
      <c r="A199" s="3">
        <v>198</v>
      </c>
      <c r="B199" s="3">
        <v>34</v>
      </c>
      <c r="C199" s="3" t="s">
        <v>9</v>
      </c>
      <c r="D199" s="3" t="s">
        <v>13</v>
      </c>
      <c r="E199" s="3">
        <v>7598.0999333671789</v>
      </c>
      <c r="F199" s="3" t="s">
        <v>8</v>
      </c>
      <c r="G199" s="3">
        <f t="shared" si="3"/>
        <v>7598.09</v>
      </c>
    </row>
    <row r="200" spans="1:7">
      <c r="A200" s="3">
        <v>199</v>
      </c>
      <c r="B200" s="3">
        <v>62</v>
      </c>
      <c r="C200" s="3" t="s">
        <v>9</v>
      </c>
      <c r="D200" s="3" t="s">
        <v>11</v>
      </c>
      <c r="E200" s="3">
        <v>8158.2911236161808</v>
      </c>
      <c r="F200" s="3" t="s">
        <v>12</v>
      </c>
      <c r="G200" s="3">
        <f t="shared" si="3"/>
        <v>8158.29</v>
      </c>
    </row>
    <row r="201" spans="1:7">
      <c r="A201" s="3">
        <v>200</v>
      </c>
      <c r="B201" s="3">
        <v>80</v>
      </c>
      <c r="C201" s="3" t="s">
        <v>6</v>
      </c>
      <c r="D201" s="3" t="s">
        <v>13</v>
      </c>
      <c r="E201" s="3">
        <v>4686.2160939218656</v>
      </c>
      <c r="F201" s="3" t="s">
        <v>8</v>
      </c>
      <c r="G201" s="3">
        <f t="shared" si="3"/>
        <v>4686.21</v>
      </c>
    </row>
    <row r="202" spans="1:7">
      <c r="A202" s="3">
        <v>201</v>
      </c>
      <c r="B202" s="3">
        <v>70</v>
      </c>
      <c r="C202" s="3" t="s">
        <v>6</v>
      </c>
      <c r="D202" s="3" t="s">
        <v>11</v>
      </c>
      <c r="E202" s="3">
        <v>4282.1268788306388</v>
      </c>
      <c r="F202" s="3" t="s">
        <v>12</v>
      </c>
      <c r="G202" s="3">
        <f t="shared" si="3"/>
        <v>4282.12</v>
      </c>
    </row>
    <row r="203" spans="1:7">
      <c r="A203" s="3">
        <v>202</v>
      </c>
      <c r="B203" s="3">
        <v>70</v>
      </c>
      <c r="C203" s="3" t="s">
        <v>9</v>
      </c>
      <c r="D203" s="3" t="s">
        <v>11</v>
      </c>
      <c r="E203" s="3">
        <v>4341.9223391566629</v>
      </c>
      <c r="F203" s="3" t="s">
        <v>8</v>
      </c>
      <c r="G203" s="3">
        <f t="shared" si="3"/>
        <v>4341.92</v>
      </c>
    </row>
    <row r="204" spans="1:7">
      <c r="A204" s="3">
        <v>203</v>
      </c>
      <c r="B204" s="3">
        <v>80</v>
      </c>
      <c r="C204" s="3" t="s">
        <v>9</v>
      </c>
      <c r="D204" s="3" t="s">
        <v>10</v>
      </c>
      <c r="E204" s="3">
        <v>5138.4729557060327</v>
      </c>
      <c r="F204" s="3" t="s">
        <v>8</v>
      </c>
      <c r="G204" s="3">
        <f t="shared" si="3"/>
        <v>5138.47</v>
      </c>
    </row>
    <row r="205" spans="1:7">
      <c r="A205" s="3">
        <v>204</v>
      </c>
      <c r="B205" s="3">
        <v>88</v>
      </c>
      <c r="C205" s="3" t="s">
        <v>9</v>
      </c>
      <c r="D205" s="3" t="s">
        <v>11</v>
      </c>
      <c r="E205" s="3">
        <v>5193.8084674021093</v>
      </c>
      <c r="F205" s="3" t="s">
        <v>8</v>
      </c>
      <c r="G205" s="3">
        <f t="shared" si="3"/>
        <v>5193.8</v>
      </c>
    </row>
    <row r="206" spans="1:7">
      <c r="A206" s="3">
        <v>205</v>
      </c>
      <c r="B206" s="3">
        <v>34</v>
      </c>
      <c r="C206" s="3" t="s">
        <v>6</v>
      </c>
      <c r="D206" s="3" t="s">
        <v>7</v>
      </c>
      <c r="E206" s="3">
        <v>5580.068775531141</v>
      </c>
      <c r="F206" s="3" t="s">
        <v>8</v>
      </c>
      <c r="G206" s="3">
        <f t="shared" si="3"/>
        <v>5580.06</v>
      </c>
    </row>
    <row r="207" spans="1:7">
      <c r="A207" s="3">
        <v>206</v>
      </c>
      <c r="B207" s="3">
        <v>19</v>
      </c>
      <c r="C207" s="3" t="s">
        <v>9</v>
      </c>
      <c r="D207" s="3" t="s">
        <v>7</v>
      </c>
      <c r="E207" s="3">
        <v>3506.6421179074878</v>
      </c>
      <c r="F207" s="3" t="s">
        <v>8</v>
      </c>
      <c r="G207" s="3">
        <f t="shared" si="3"/>
        <v>3506.64</v>
      </c>
    </row>
    <row r="208" spans="1:7">
      <c r="A208" s="3">
        <v>207</v>
      </c>
      <c r="B208" s="3">
        <v>66</v>
      </c>
      <c r="C208" s="3" t="s">
        <v>9</v>
      </c>
      <c r="D208" s="3" t="s">
        <v>13</v>
      </c>
      <c r="E208" s="3">
        <v>3306.2072223593618</v>
      </c>
      <c r="F208" s="3" t="s">
        <v>12</v>
      </c>
      <c r="G208" s="3">
        <f t="shared" si="3"/>
        <v>3306.2</v>
      </c>
    </row>
    <row r="209" spans="1:7">
      <c r="A209" s="3">
        <v>208</v>
      </c>
      <c r="B209" s="3">
        <v>19</v>
      </c>
      <c r="C209" s="3" t="s">
        <v>9</v>
      </c>
      <c r="D209" s="3" t="s">
        <v>13</v>
      </c>
      <c r="E209" s="3">
        <v>7394.155327492168</v>
      </c>
      <c r="F209" s="3" t="s">
        <v>8</v>
      </c>
      <c r="G209" s="3">
        <f t="shared" si="3"/>
        <v>7394.15</v>
      </c>
    </row>
    <row r="210" spans="1:7">
      <c r="A210" s="3">
        <v>209</v>
      </c>
      <c r="B210" s="3">
        <v>30</v>
      </c>
      <c r="C210" s="3" t="s">
        <v>9</v>
      </c>
      <c r="D210" s="3" t="s">
        <v>7</v>
      </c>
      <c r="E210" s="3">
        <v>3902.7452777933549</v>
      </c>
      <c r="F210" s="3" t="s">
        <v>8</v>
      </c>
      <c r="G210" s="3">
        <f t="shared" si="3"/>
        <v>3902.74</v>
      </c>
    </row>
    <row r="211" spans="1:7">
      <c r="A211" s="3">
        <v>210</v>
      </c>
      <c r="B211" s="3">
        <v>41</v>
      </c>
      <c r="C211" s="3" t="s">
        <v>6</v>
      </c>
      <c r="D211" s="3" t="s">
        <v>7</v>
      </c>
      <c r="E211" s="3">
        <v>5606.0913904509016</v>
      </c>
      <c r="F211" s="3" t="s">
        <v>8</v>
      </c>
      <c r="G211" s="3">
        <f t="shared" si="3"/>
        <v>5606.09</v>
      </c>
    </row>
    <row r="212" spans="1:7">
      <c r="A212" s="3">
        <v>211</v>
      </c>
      <c r="B212" s="3">
        <v>66</v>
      </c>
      <c r="C212" s="3" t="s">
        <v>9</v>
      </c>
      <c r="D212" s="3" t="s">
        <v>11</v>
      </c>
      <c r="E212" s="3">
        <v>4886.0589323933364</v>
      </c>
      <c r="F212" s="3" t="s">
        <v>12</v>
      </c>
      <c r="G212" s="3">
        <f t="shared" si="3"/>
        <v>4886.05</v>
      </c>
    </row>
    <row r="213" spans="1:7">
      <c r="A213" s="3">
        <v>212</v>
      </c>
      <c r="B213" s="3">
        <v>84</v>
      </c>
      <c r="C213" s="3" t="s">
        <v>6</v>
      </c>
      <c r="D213" s="3" t="s">
        <v>11</v>
      </c>
      <c r="E213" s="3">
        <v>3084.301215698662</v>
      </c>
      <c r="F213" s="3" t="s">
        <v>12</v>
      </c>
      <c r="G213" s="3">
        <f t="shared" si="3"/>
        <v>3084.3</v>
      </c>
    </row>
    <row r="214" spans="1:7">
      <c r="A214" s="3">
        <v>213</v>
      </c>
      <c r="B214" s="3">
        <v>19</v>
      </c>
      <c r="C214" s="3" t="s">
        <v>9</v>
      </c>
      <c r="D214" s="3" t="s">
        <v>7</v>
      </c>
      <c r="E214" s="3">
        <v>6182.1238188230154</v>
      </c>
      <c r="F214" s="3" t="s">
        <v>8</v>
      </c>
      <c r="G214" s="3">
        <f t="shared" si="3"/>
        <v>6182.12</v>
      </c>
    </row>
    <row r="215" spans="1:7">
      <c r="A215" s="3">
        <v>214</v>
      </c>
      <c r="B215" s="3">
        <v>54</v>
      </c>
      <c r="C215" s="3" t="s">
        <v>6</v>
      </c>
      <c r="D215" s="3" t="s">
        <v>13</v>
      </c>
      <c r="E215" s="3">
        <v>5346.2097469859091</v>
      </c>
      <c r="F215" s="3" t="s">
        <v>8</v>
      </c>
      <c r="G215" s="3">
        <f t="shared" si="3"/>
        <v>5346.2</v>
      </c>
    </row>
    <row r="216" spans="1:7">
      <c r="A216" s="3">
        <v>215</v>
      </c>
      <c r="B216" s="3">
        <v>80</v>
      </c>
      <c r="C216" s="3" t="s">
        <v>9</v>
      </c>
      <c r="D216" s="3" t="s">
        <v>7</v>
      </c>
      <c r="E216" s="3">
        <v>7799.5667124250158</v>
      </c>
      <c r="F216" s="3" t="s">
        <v>12</v>
      </c>
      <c r="G216" s="3">
        <f t="shared" si="3"/>
        <v>7799.56</v>
      </c>
    </row>
    <row r="217" spans="1:7">
      <c r="A217" s="3">
        <v>216</v>
      </c>
      <c r="B217" s="3">
        <v>30</v>
      </c>
      <c r="C217" s="3" t="s">
        <v>6</v>
      </c>
      <c r="D217" s="3" t="s">
        <v>7</v>
      </c>
      <c r="E217" s="3">
        <v>5234.9191692539762</v>
      </c>
      <c r="F217" s="3" t="s">
        <v>8</v>
      </c>
      <c r="G217" s="3">
        <f t="shared" si="3"/>
        <v>5234.91</v>
      </c>
    </row>
    <row r="218" spans="1:7">
      <c r="A218" s="3">
        <v>217</v>
      </c>
      <c r="B218" s="3">
        <v>59</v>
      </c>
      <c r="C218" s="3" t="s">
        <v>6</v>
      </c>
      <c r="D218" s="3" t="s">
        <v>13</v>
      </c>
      <c r="E218" s="3">
        <v>4336.908483598294</v>
      </c>
      <c r="F218" s="3" t="s">
        <v>8</v>
      </c>
      <c r="G218" s="3">
        <f t="shared" si="3"/>
        <v>4336.8999999999996</v>
      </c>
    </row>
    <row r="219" spans="1:7">
      <c r="A219" s="3">
        <v>218</v>
      </c>
      <c r="B219" s="4" t="s">
        <v>16</v>
      </c>
      <c r="C219" s="3" t="s">
        <v>9</v>
      </c>
      <c r="D219" s="3" t="s">
        <v>10</v>
      </c>
      <c r="E219" s="4" t="s">
        <v>16</v>
      </c>
      <c r="F219" s="3" t="s">
        <v>8</v>
      </c>
      <c r="G219" s="3" t="str">
        <f t="shared" si="3"/>
        <v/>
      </c>
    </row>
    <row r="220" spans="1:7">
      <c r="A220" s="3">
        <v>219</v>
      </c>
      <c r="B220" s="3">
        <v>87</v>
      </c>
      <c r="C220" s="3" t="s">
        <v>6</v>
      </c>
      <c r="D220" s="3" t="s">
        <v>13</v>
      </c>
      <c r="E220" s="3">
        <v>2628.8167019293219</v>
      </c>
      <c r="F220" s="3" t="s">
        <v>8</v>
      </c>
      <c r="G220" s="3">
        <f t="shared" si="3"/>
        <v>2628.81</v>
      </c>
    </row>
    <row r="221" spans="1:7">
      <c r="A221" s="3">
        <v>220</v>
      </c>
      <c r="B221" s="3">
        <v>55</v>
      </c>
      <c r="C221" s="3" t="s">
        <v>6</v>
      </c>
      <c r="D221" s="3" t="s">
        <v>10</v>
      </c>
      <c r="E221" s="3">
        <v>3328.211893212806</v>
      </c>
      <c r="F221" s="3" t="s">
        <v>8</v>
      </c>
      <c r="G221" s="3">
        <f t="shared" si="3"/>
        <v>3328.21</v>
      </c>
    </row>
    <row r="222" spans="1:7">
      <c r="A222" s="3">
        <v>221</v>
      </c>
      <c r="B222" s="3">
        <v>81</v>
      </c>
      <c r="C222" s="3" t="s">
        <v>9</v>
      </c>
      <c r="D222" s="3" t="s">
        <v>13</v>
      </c>
      <c r="E222" s="3">
        <v>6020.5465022788612</v>
      </c>
      <c r="F222" s="3" t="s">
        <v>8</v>
      </c>
      <c r="G222" s="3">
        <f t="shared" si="3"/>
        <v>6020.54</v>
      </c>
    </row>
    <row r="223" spans="1:7">
      <c r="A223" s="3">
        <v>222</v>
      </c>
      <c r="B223" s="3">
        <v>53</v>
      </c>
      <c r="C223" s="3" t="s">
        <v>9</v>
      </c>
      <c r="D223" s="3" t="s">
        <v>7</v>
      </c>
      <c r="E223" s="3">
        <v>4333.7581975521034</v>
      </c>
      <c r="F223" s="3" t="s">
        <v>12</v>
      </c>
      <c r="G223" s="3">
        <f t="shared" si="3"/>
        <v>4333.75</v>
      </c>
    </row>
    <row r="224" spans="1:7">
      <c r="A224" s="3">
        <v>223</v>
      </c>
      <c r="B224" s="3">
        <v>52</v>
      </c>
      <c r="C224" s="3" t="s">
        <v>9</v>
      </c>
      <c r="D224" s="3" t="s">
        <v>13</v>
      </c>
      <c r="E224" s="3">
        <v>4868.0781072950731</v>
      </c>
      <c r="F224" s="3" t="s">
        <v>8</v>
      </c>
      <c r="G224" s="3">
        <f t="shared" si="3"/>
        <v>4868.07</v>
      </c>
    </row>
    <row r="225" spans="1:7">
      <c r="A225" s="3">
        <v>224</v>
      </c>
      <c r="B225" s="3">
        <v>84</v>
      </c>
      <c r="C225" s="3" t="s">
        <v>9</v>
      </c>
      <c r="D225" s="3" t="s">
        <v>13</v>
      </c>
      <c r="E225" s="4" t="s">
        <v>16</v>
      </c>
      <c r="F225" s="3" t="s">
        <v>12</v>
      </c>
      <c r="G225" s="3" t="str">
        <f t="shared" si="3"/>
        <v/>
      </c>
    </row>
    <row r="226" spans="1:7">
      <c r="A226" s="3">
        <v>225</v>
      </c>
      <c r="B226" s="3">
        <v>65</v>
      </c>
      <c r="C226" s="3" t="s">
        <v>6</v>
      </c>
      <c r="D226" s="3" t="s">
        <v>7</v>
      </c>
      <c r="E226" s="3">
        <v>3698.9747624509419</v>
      </c>
      <c r="F226" s="3" t="s">
        <v>8</v>
      </c>
      <c r="G226" s="3">
        <f t="shared" si="3"/>
        <v>3698.97</v>
      </c>
    </row>
    <row r="227" spans="1:7">
      <c r="A227" s="3">
        <v>226</v>
      </c>
      <c r="B227" s="3">
        <v>83</v>
      </c>
      <c r="C227" s="3" t="s">
        <v>6</v>
      </c>
      <c r="D227" s="3" t="s">
        <v>10</v>
      </c>
      <c r="E227" s="3">
        <v>962.62268183516562</v>
      </c>
      <c r="F227" s="3" t="s">
        <v>8</v>
      </c>
      <c r="G227" s="3">
        <f t="shared" si="3"/>
        <v>962.62</v>
      </c>
    </row>
    <row r="228" spans="1:7">
      <c r="A228" s="3">
        <v>227</v>
      </c>
      <c r="B228" s="3">
        <v>40</v>
      </c>
      <c r="C228" s="3" t="s">
        <v>9</v>
      </c>
      <c r="D228" s="3" t="s">
        <v>11</v>
      </c>
      <c r="E228" s="3">
        <v>5697.6699403531848</v>
      </c>
      <c r="F228" s="3" t="s">
        <v>12</v>
      </c>
      <c r="G228" s="3">
        <f t="shared" si="3"/>
        <v>5697.66</v>
      </c>
    </row>
    <row r="229" spans="1:7">
      <c r="A229" s="3">
        <v>228</v>
      </c>
      <c r="B229" s="3">
        <v>84</v>
      </c>
      <c r="C229" s="3" t="s">
        <v>9</v>
      </c>
      <c r="D229" s="3" t="s">
        <v>13</v>
      </c>
      <c r="E229" s="3">
        <v>6523.2790152937177</v>
      </c>
      <c r="F229" s="3" t="s">
        <v>8</v>
      </c>
      <c r="G229" s="3">
        <f t="shared" si="3"/>
        <v>6523.27</v>
      </c>
    </row>
    <row r="230" spans="1:7">
      <c r="A230" s="3">
        <v>229</v>
      </c>
      <c r="B230" s="3">
        <v>26</v>
      </c>
      <c r="C230" s="3" t="s">
        <v>9</v>
      </c>
      <c r="D230" s="3" t="s">
        <v>7</v>
      </c>
      <c r="E230" s="3">
        <v>2422.5675292997498</v>
      </c>
      <c r="F230" s="3" t="s">
        <v>12</v>
      </c>
      <c r="G230" s="3">
        <f t="shared" si="3"/>
        <v>2422.56</v>
      </c>
    </row>
    <row r="231" spans="1:7">
      <c r="A231" s="3">
        <v>230</v>
      </c>
      <c r="B231" s="3">
        <v>78</v>
      </c>
      <c r="C231" s="3" t="s">
        <v>9</v>
      </c>
      <c r="D231" s="3" t="s">
        <v>13</v>
      </c>
      <c r="E231" s="3">
        <v>7964.8054369172132</v>
      </c>
      <c r="F231" s="3" t="s">
        <v>8</v>
      </c>
      <c r="G231" s="3">
        <f t="shared" si="3"/>
        <v>7964.8</v>
      </c>
    </row>
    <row r="232" spans="1:7">
      <c r="A232" s="3">
        <v>231</v>
      </c>
      <c r="B232" s="3">
        <v>56</v>
      </c>
      <c r="C232" s="3" t="s">
        <v>6</v>
      </c>
      <c r="D232" s="3" t="s">
        <v>11</v>
      </c>
      <c r="E232" s="3">
        <v>5770.3096473744699</v>
      </c>
      <c r="F232" s="3" t="s">
        <v>8</v>
      </c>
      <c r="G232" s="3">
        <f t="shared" si="3"/>
        <v>5770.3</v>
      </c>
    </row>
    <row r="233" spans="1:7">
      <c r="A233" s="3">
        <v>232</v>
      </c>
      <c r="B233" s="3">
        <v>48</v>
      </c>
      <c r="C233" s="3" t="s">
        <v>9</v>
      </c>
      <c r="D233" s="3" t="s">
        <v>10</v>
      </c>
      <c r="E233" s="3">
        <v>7683.280589987744</v>
      </c>
      <c r="F233" s="3" t="s">
        <v>8</v>
      </c>
      <c r="G233" s="3">
        <f t="shared" si="3"/>
        <v>7683.28</v>
      </c>
    </row>
    <row r="234" spans="1:7">
      <c r="A234" s="3">
        <v>233</v>
      </c>
      <c r="B234" s="3">
        <v>90</v>
      </c>
      <c r="C234" s="3" t="s">
        <v>6</v>
      </c>
      <c r="D234" s="3" t="s">
        <v>7</v>
      </c>
      <c r="E234" s="3">
        <v>3085.6590575154228</v>
      </c>
      <c r="F234" s="3" t="s">
        <v>8</v>
      </c>
      <c r="G234" s="3">
        <f t="shared" si="3"/>
        <v>3085.65</v>
      </c>
    </row>
    <row r="235" spans="1:7">
      <c r="A235" s="3">
        <v>234</v>
      </c>
      <c r="B235" s="3">
        <v>53</v>
      </c>
      <c r="C235" s="3" t="s">
        <v>6</v>
      </c>
      <c r="D235" s="3" t="s">
        <v>13</v>
      </c>
      <c r="E235" s="3">
        <v>5333.5625767085021</v>
      </c>
      <c r="F235" s="3" t="s">
        <v>8</v>
      </c>
      <c r="G235" s="3">
        <f t="shared" si="3"/>
        <v>5333.56</v>
      </c>
    </row>
    <row r="236" spans="1:7">
      <c r="A236" s="3">
        <v>235</v>
      </c>
      <c r="B236" s="3">
        <v>39</v>
      </c>
      <c r="C236" s="3" t="s">
        <v>6</v>
      </c>
      <c r="D236" s="3" t="s">
        <v>10</v>
      </c>
      <c r="E236" s="3">
        <v>4799.9720821223827</v>
      </c>
      <c r="F236" s="3" t="s">
        <v>8</v>
      </c>
      <c r="G236" s="3">
        <f t="shared" si="3"/>
        <v>4799.97</v>
      </c>
    </row>
    <row r="237" spans="1:7">
      <c r="A237" s="3">
        <v>236</v>
      </c>
      <c r="B237" s="3">
        <v>61</v>
      </c>
      <c r="C237" s="3" t="s">
        <v>9</v>
      </c>
      <c r="D237" s="3" t="s">
        <v>11</v>
      </c>
      <c r="E237" s="3">
        <v>6537.0148637635521</v>
      </c>
      <c r="F237" s="3" t="s">
        <v>12</v>
      </c>
      <c r="G237" s="3">
        <f t="shared" si="3"/>
        <v>6537.01</v>
      </c>
    </row>
    <row r="238" spans="1:7">
      <c r="A238" s="3">
        <v>237</v>
      </c>
      <c r="B238" s="3">
        <v>58</v>
      </c>
      <c r="C238" s="3" t="s">
        <v>6</v>
      </c>
      <c r="D238" s="3" t="s">
        <v>13</v>
      </c>
      <c r="E238" s="3">
        <v>3848.2808641746128</v>
      </c>
      <c r="F238" s="3" t="s">
        <v>8</v>
      </c>
      <c r="G238" s="3">
        <f t="shared" si="3"/>
        <v>3848.28</v>
      </c>
    </row>
    <row r="239" spans="1:7">
      <c r="A239" s="3">
        <v>238</v>
      </c>
      <c r="B239" s="3">
        <v>60</v>
      </c>
      <c r="C239" s="3" t="s">
        <v>6</v>
      </c>
      <c r="D239" s="3" t="s">
        <v>13</v>
      </c>
      <c r="E239" s="3">
        <v>4979.8046560950779</v>
      </c>
      <c r="F239" s="3" t="s">
        <v>12</v>
      </c>
      <c r="G239" s="3">
        <f t="shared" si="3"/>
        <v>4979.8</v>
      </c>
    </row>
    <row r="240" spans="1:7">
      <c r="A240" s="3">
        <v>239</v>
      </c>
      <c r="B240" s="3">
        <v>56</v>
      </c>
      <c r="C240" s="3" t="s">
        <v>6</v>
      </c>
      <c r="D240" s="3" t="s">
        <v>11</v>
      </c>
      <c r="E240" s="3">
        <v>1442.68170251211</v>
      </c>
      <c r="F240" s="3" t="s">
        <v>12</v>
      </c>
      <c r="G240" s="3">
        <f t="shared" si="3"/>
        <v>1442.68</v>
      </c>
    </row>
    <row r="241" spans="1:7">
      <c r="A241" s="3">
        <v>240</v>
      </c>
      <c r="B241" s="3">
        <v>54</v>
      </c>
      <c r="C241" s="3" t="s">
        <v>6</v>
      </c>
      <c r="D241" s="3" t="s">
        <v>7</v>
      </c>
      <c r="E241" s="3">
        <v>3444.757114259</v>
      </c>
      <c r="F241" s="3" t="s">
        <v>8</v>
      </c>
      <c r="G241" s="3">
        <f t="shared" si="3"/>
        <v>3444.75</v>
      </c>
    </row>
    <row r="242" spans="1:7">
      <c r="A242" s="3">
        <v>241</v>
      </c>
      <c r="B242" s="3">
        <v>50</v>
      </c>
      <c r="C242" s="3" t="s">
        <v>9</v>
      </c>
      <c r="D242" s="3" t="s">
        <v>13</v>
      </c>
      <c r="E242" s="3">
        <v>5250.0677673302198</v>
      </c>
      <c r="F242" s="3" t="s">
        <v>8</v>
      </c>
      <c r="G242" s="3">
        <f t="shared" si="3"/>
        <v>5250.06</v>
      </c>
    </row>
    <row r="243" spans="1:7">
      <c r="A243" s="3">
        <v>242</v>
      </c>
      <c r="B243" s="3">
        <v>29</v>
      </c>
      <c r="C243" s="3" t="s">
        <v>6</v>
      </c>
      <c r="D243" s="3" t="s">
        <v>7</v>
      </c>
      <c r="E243" s="3">
        <v>3587.3570152235529</v>
      </c>
      <c r="F243" s="3" t="s">
        <v>8</v>
      </c>
      <c r="G243" s="3">
        <f t="shared" si="3"/>
        <v>3587.35</v>
      </c>
    </row>
    <row r="244" spans="1:7">
      <c r="A244" s="3">
        <v>243</v>
      </c>
      <c r="B244" s="3">
        <v>38</v>
      </c>
      <c r="C244" s="3" t="s">
        <v>9</v>
      </c>
      <c r="D244" s="3" t="s">
        <v>11</v>
      </c>
      <c r="E244" s="3">
        <v>4912.8610283770404</v>
      </c>
      <c r="F244" s="3" t="s">
        <v>12</v>
      </c>
      <c r="G244" s="3">
        <f t="shared" si="3"/>
        <v>4912.8599999999997</v>
      </c>
    </row>
    <row r="245" spans="1:7">
      <c r="A245" s="3">
        <v>244</v>
      </c>
      <c r="B245" s="3">
        <v>52</v>
      </c>
      <c r="C245" s="3" t="s">
        <v>9</v>
      </c>
      <c r="D245" s="3" t="s">
        <v>10</v>
      </c>
      <c r="E245" s="3">
        <v>4064.14805214956</v>
      </c>
      <c r="F245" s="3" t="s">
        <v>12</v>
      </c>
      <c r="G245" s="3">
        <f t="shared" si="3"/>
        <v>4064.14</v>
      </c>
    </row>
    <row r="246" spans="1:7">
      <c r="A246" s="3">
        <v>245</v>
      </c>
      <c r="B246" s="3">
        <v>47</v>
      </c>
      <c r="C246" s="3" t="s">
        <v>6</v>
      </c>
      <c r="D246" s="3" t="s">
        <v>10</v>
      </c>
      <c r="E246" s="3">
        <v>6213.8602723229806</v>
      </c>
      <c r="F246" s="3" t="s">
        <v>8</v>
      </c>
      <c r="G246" s="3">
        <f t="shared" si="3"/>
        <v>6213.86</v>
      </c>
    </row>
    <row r="247" spans="1:7">
      <c r="A247" s="3">
        <v>246</v>
      </c>
      <c r="B247" s="4" t="s">
        <v>16</v>
      </c>
      <c r="C247" s="3" t="s">
        <v>6</v>
      </c>
      <c r="D247" s="3" t="s">
        <v>7</v>
      </c>
      <c r="E247" s="3">
        <v>7336.9766174991246</v>
      </c>
      <c r="F247" s="3" t="s">
        <v>12</v>
      </c>
      <c r="G247" s="3">
        <f t="shared" si="3"/>
        <v>7336.97</v>
      </c>
    </row>
    <row r="248" spans="1:7">
      <c r="A248" s="3">
        <v>247</v>
      </c>
      <c r="B248" s="3">
        <v>64</v>
      </c>
      <c r="C248" s="3" t="s">
        <v>9</v>
      </c>
      <c r="D248" s="3" t="s">
        <v>10</v>
      </c>
      <c r="E248" s="3">
        <v>3354.9971743849551</v>
      </c>
      <c r="F248" s="3" t="s">
        <v>12</v>
      </c>
      <c r="G248" s="3">
        <f t="shared" si="3"/>
        <v>3354.99</v>
      </c>
    </row>
    <row r="249" spans="1:7">
      <c r="A249" s="3">
        <v>248</v>
      </c>
      <c r="B249" s="3">
        <v>84</v>
      </c>
      <c r="C249" s="3" t="s">
        <v>9</v>
      </c>
      <c r="D249" s="3" t="s">
        <v>10</v>
      </c>
      <c r="E249" s="3">
        <v>4385.9268828105432</v>
      </c>
      <c r="F249" s="3" t="s">
        <v>8</v>
      </c>
      <c r="G249" s="3">
        <f t="shared" si="3"/>
        <v>4385.92</v>
      </c>
    </row>
    <row r="250" spans="1:7">
      <c r="A250" s="3">
        <v>249</v>
      </c>
      <c r="B250" s="3">
        <v>59</v>
      </c>
      <c r="C250" s="3" t="s">
        <v>9</v>
      </c>
      <c r="D250" s="3" t="s">
        <v>10</v>
      </c>
      <c r="E250" s="3">
        <v>7879.5225167394838</v>
      </c>
      <c r="F250" s="3" t="s">
        <v>8</v>
      </c>
      <c r="G250" s="3">
        <f t="shared" si="3"/>
        <v>7879.52</v>
      </c>
    </row>
    <row r="251" spans="1:7">
      <c r="A251" s="3">
        <v>250</v>
      </c>
      <c r="B251" s="3">
        <v>57</v>
      </c>
      <c r="C251" s="3" t="s">
        <v>9</v>
      </c>
      <c r="D251" s="3" t="s">
        <v>11</v>
      </c>
      <c r="E251" s="3">
        <v>602.15349163258543</v>
      </c>
      <c r="F251" s="3" t="s">
        <v>12</v>
      </c>
      <c r="G251" s="3">
        <f t="shared" si="3"/>
        <v>602.15</v>
      </c>
    </row>
    <row r="252" spans="1:7">
      <c r="A252" s="3">
        <v>251</v>
      </c>
      <c r="B252" s="3">
        <v>59</v>
      </c>
      <c r="C252" s="3" t="s">
        <v>9</v>
      </c>
      <c r="D252" s="3" t="s">
        <v>7</v>
      </c>
      <c r="E252" s="3">
        <v>4360.3244165185297</v>
      </c>
      <c r="F252" s="3" t="s">
        <v>8</v>
      </c>
      <c r="G252" s="3">
        <f t="shared" si="3"/>
        <v>4360.32</v>
      </c>
    </row>
    <row r="253" spans="1:7">
      <c r="A253" s="3">
        <v>252</v>
      </c>
      <c r="B253" s="3">
        <v>43</v>
      </c>
      <c r="C253" s="3" t="s">
        <v>9</v>
      </c>
      <c r="D253" s="3" t="s">
        <v>7</v>
      </c>
      <c r="E253" s="3">
        <v>9129.4085682866862</v>
      </c>
      <c r="F253" s="3" t="s">
        <v>8</v>
      </c>
      <c r="G253" s="3">
        <f t="shared" si="3"/>
        <v>9129.4</v>
      </c>
    </row>
    <row r="254" spans="1:7">
      <c r="A254" s="3">
        <v>253</v>
      </c>
      <c r="B254" s="3">
        <v>30</v>
      </c>
      <c r="C254" s="3" t="s">
        <v>9</v>
      </c>
      <c r="D254" s="3" t="s">
        <v>10</v>
      </c>
      <c r="E254" s="3">
        <v>9387.1801381285095</v>
      </c>
      <c r="F254" s="3" t="s">
        <v>12</v>
      </c>
      <c r="G254" s="3">
        <f t="shared" si="3"/>
        <v>9387.18</v>
      </c>
    </row>
    <row r="255" spans="1:7">
      <c r="A255" s="3">
        <v>254</v>
      </c>
      <c r="B255" s="3">
        <v>37</v>
      </c>
      <c r="C255" s="3" t="s">
        <v>6</v>
      </c>
      <c r="D255" s="3" t="s">
        <v>13</v>
      </c>
      <c r="E255" s="3">
        <v>5313.1906467002991</v>
      </c>
      <c r="F255" s="3" t="s">
        <v>8</v>
      </c>
      <c r="G255" s="3">
        <f t="shared" si="3"/>
        <v>5313.19</v>
      </c>
    </row>
    <row r="256" spans="1:7">
      <c r="A256" s="3">
        <v>255</v>
      </c>
      <c r="B256" s="3">
        <v>37</v>
      </c>
      <c r="C256" s="3" t="s">
        <v>6</v>
      </c>
      <c r="D256" s="3" t="s">
        <v>11</v>
      </c>
      <c r="E256" s="3">
        <v>3272.7820987727232</v>
      </c>
      <c r="F256" s="3" t="s">
        <v>8</v>
      </c>
      <c r="G256" s="3">
        <f t="shared" si="3"/>
        <v>3272.78</v>
      </c>
    </row>
    <row r="257" spans="1:7">
      <c r="A257" s="3">
        <v>256</v>
      </c>
      <c r="B257" s="3">
        <v>58</v>
      </c>
      <c r="C257" s="3" t="s">
        <v>9</v>
      </c>
      <c r="D257" s="3" t="s">
        <v>10</v>
      </c>
      <c r="E257" s="3">
        <v>5330.9148389808761</v>
      </c>
      <c r="F257" s="3" t="s">
        <v>8</v>
      </c>
      <c r="G257" s="3">
        <f t="shared" si="3"/>
        <v>5330.91</v>
      </c>
    </row>
    <row r="258" spans="1:7">
      <c r="A258" s="3">
        <v>257</v>
      </c>
      <c r="B258" s="3">
        <v>25</v>
      </c>
      <c r="C258" s="3" t="s">
        <v>9</v>
      </c>
      <c r="D258" s="3" t="s">
        <v>10</v>
      </c>
      <c r="E258" s="3">
        <v>3694.4512081059611</v>
      </c>
      <c r="F258" s="3" t="s">
        <v>8</v>
      </c>
      <c r="G258" s="3">
        <f t="shared" si="3"/>
        <v>3694.45</v>
      </c>
    </row>
    <row r="259" spans="1:7">
      <c r="A259" s="3">
        <v>258</v>
      </c>
      <c r="B259" s="3">
        <v>56</v>
      </c>
      <c r="C259" s="3" t="s">
        <v>6</v>
      </c>
      <c r="D259" s="3" t="s">
        <v>10</v>
      </c>
      <c r="E259" s="3">
        <v>7905.6345645829679</v>
      </c>
      <c r="F259" s="3" t="s">
        <v>8</v>
      </c>
      <c r="G259" s="3">
        <f t="shared" ref="G259:G322" si="4">IF(ISNUMBER(E259),TRUNC(E259,2),"")</f>
        <v>7905.63</v>
      </c>
    </row>
    <row r="260" spans="1:7">
      <c r="A260" s="3">
        <v>259</v>
      </c>
      <c r="B260" s="3">
        <v>80</v>
      </c>
      <c r="C260" s="3" t="s">
        <v>9</v>
      </c>
      <c r="D260" s="3" t="s">
        <v>11</v>
      </c>
      <c r="E260" s="3">
        <v>3387.034688593908</v>
      </c>
      <c r="F260" s="3" t="s">
        <v>8</v>
      </c>
      <c r="G260" s="3">
        <f t="shared" si="4"/>
        <v>3387.03</v>
      </c>
    </row>
    <row r="261" spans="1:7">
      <c r="A261" s="3">
        <v>260</v>
      </c>
      <c r="B261" s="3">
        <v>28</v>
      </c>
      <c r="C261" s="3" t="s">
        <v>9</v>
      </c>
      <c r="D261" s="3" t="s">
        <v>11</v>
      </c>
      <c r="E261" s="3">
        <v>5745.8231904174963</v>
      </c>
      <c r="F261" s="3" t="s">
        <v>8</v>
      </c>
      <c r="G261" s="3">
        <f t="shared" si="4"/>
        <v>5745.82</v>
      </c>
    </row>
    <row r="262" spans="1:7">
      <c r="A262" s="3">
        <v>261</v>
      </c>
      <c r="B262" s="3">
        <v>19</v>
      </c>
      <c r="C262" s="3" t="s">
        <v>9</v>
      </c>
      <c r="D262" s="3" t="s">
        <v>11</v>
      </c>
      <c r="E262" s="3">
        <v>6239.700149137384</v>
      </c>
      <c r="F262" s="3" t="s">
        <v>12</v>
      </c>
      <c r="G262" s="3">
        <f t="shared" si="4"/>
        <v>6239.7</v>
      </c>
    </row>
    <row r="263" spans="1:7">
      <c r="A263" s="3">
        <v>262</v>
      </c>
      <c r="B263" s="3">
        <v>36</v>
      </c>
      <c r="C263" s="3" t="s">
        <v>6</v>
      </c>
      <c r="D263" s="3" t="s">
        <v>11</v>
      </c>
      <c r="E263" s="3">
        <v>3484.979678608302</v>
      </c>
      <c r="F263" s="3" t="s">
        <v>8</v>
      </c>
      <c r="G263" s="3">
        <f t="shared" si="4"/>
        <v>3484.97</v>
      </c>
    </row>
    <row r="264" spans="1:7">
      <c r="A264" s="3">
        <v>263</v>
      </c>
      <c r="B264" s="3">
        <v>30</v>
      </c>
      <c r="C264" s="3" t="s">
        <v>9</v>
      </c>
      <c r="D264" s="3" t="s">
        <v>10</v>
      </c>
      <c r="E264" s="3">
        <v>6703.0493630123656</v>
      </c>
      <c r="F264" s="3" t="s">
        <v>8</v>
      </c>
      <c r="G264" s="3">
        <f t="shared" si="4"/>
        <v>6703.04</v>
      </c>
    </row>
    <row r="265" spans="1:7">
      <c r="A265" s="3">
        <v>264</v>
      </c>
      <c r="B265" s="3">
        <v>48</v>
      </c>
      <c r="C265" s="3" t="s">
        <v>6</v>
      </c>
      <c r="D265" s="3" t="s">
        <v>13</v>
      </c>
      <c r="E265" s="3">
        <v>3504.1400581673879</v>
      </c>
      <c r="F265" s="3" t="s">
        <v>8</v>
      </c>
      <c r="G265" s="3">
        <f t="shared" si="4"/>
        <v>3504.14</v>
      </c>
    </row>
    <row r="266" spans="1:7">
      <c r="A266" s="3">
        <v>265</v>
      </c>
      <c r="B266" s="3">
        <v>47</v>
      </c>
      <c r="C266" s="3" t="s">
        <v>6</v>
      </c>
      <c r="D266" s="3" t="s">
        <v>11</v>
      </c>
      <c r="E266" s="3">
        <v>6260.4796593079609</v>
      </c>
      <c r="F266" s="3" t="s">
        <v>8</v>
      </c>
      <c r="G266" s="3">
        <f t="shared" si="4"/>
        <v>6260.47</v>
      </c>
    </row>
    <row r="267" spans="1:7">
      <c r="A267" s="3">
        <v>266</v>
      </c>
      <c r="B267" s="4" t="s">
        <v>16</v>
      </c>
      <c r="C267" s="3" t="s">
        <v>6</v>
      </c>
      <c r="D267" s="3" t="s">
        <v>11</v>
      </c>
      <c r="E267" s="3">
        <v>7193.3232662071041</v>
      </c>
      <c r="F267" s="3" t="s">
        <v>8</v>
      </c>
      <c r="G267" s="3">
        <f t="shared" si="4"/>
        <v>7193.32</v>
      </c>
    </row>
    <row r="268" spans="1:7">
      <c r="A268" s="3">
        <v>267</v>
      </c>
      <c r="B268" s="3">
        <v>33</v>
      </c>
      <c r="C268" s="3" t="s">
        <v>6</v>
      </c>
      <c r="D268" s="3" t="s">
        <v>13</v>
      </c>
      <c r="E268" s="3">
        <v>3023.114155233588</v>
      </c>
      <c r="F268" s="3" t="s">
        <v>8</v>
      </c>
      <c r="G268" s="3">
        <f t="shared" si="4"/>
        <v>3023.11</v>
      </c>
    </row>
    <row r="269" spans="1:7">
      <c r="A269" s="3">
        <v>268</v>
      </c>
      <c r="B269" s="3">
        <v>86</v>
      </c>
      <c r="C269" s="3" t="s">
        <v>6</v>
      </c>
      <c r="D269" s="3" t="s">
        <v>11</v>
      </c>
      <c r="E269" s="3">
        <v>7215.9900819591949</v>
      </c>
      <c r="F269" s="3" t="s">
        <v>12</v>
      </c>
      <c r="G269" s="3">
        <f t="shared" si="4"/>
        <v>7215.99</v>
      </c>
    </row>
    <row r="270" spans="1:7">
      <c r="A270" s="3">
        <v>269</v>
      </c>
      <c r="B270" s="3">
        <v>53</v>
      </c>
      <c r="C270" s="3" t="s">
        <v>6</v>
      </c>
      <c r="D270" s="3" t="s">
        <v>10</v>
      </c>
      <c r="E270" s="3">
        <v>4020.9342575751748</v>
      </c>
      <c r="F270" s="3" t="s">
        <v>8</v>
      </c>
      <c r="G270" s="3">
        <f t="shared" si="4"/>
        <v>4020.93</v>
      </c>
    </row>
    <row r="271" spans="1:7">
      <c r="A271" s="3">
        <v>270</v>
      </c>
      <c r="B271" s="3">
        <v>67</v>
      </c>
      <c r="C271" s="3" t="s">
        <v>6</v>
      </c>
      <c r="D271" s="3" t="s">
        <v>13</v>
      </c>
      <c r="E271" s="3">
        <v>5588.7067768739362</v>
      </c>
      <c r="F271" s="3" t="s">
        <v>8</v>
      </c>
      <c r="G271" s="3">
        <f t="shared" si="4"/>
        <v>5588.7</v>
      </c>
    </row>
    <row r="272" spans="1:7">
      <c r="A272" s="3">
        <v>271</v>
      </c>
      <c r="B272" s="3">
        <v>50</v>
      </c>
      <c r="C272" s="3" t="s">
        <v>9</v>
      </c>
      <c r="D272" s="3" t="s">
        <v>11</v>
      </c>
      <c r="E272" s="3">
        <v>5403.6749445775386</v>
      </c>
      <c r="F272" s="3" t="s">
        <v>12</v>
      </c>
      <c r="G272" s="3">
        <f t="shared" si="4"/>
        <v>5403.67</v>
      </c>
    </row>
    <row r="273" spans="1:7">
      <c r="A273" s="3">
        <v>272</v>
      </c>
      <c r="B273" s="3">
        <v>45</v>
      </c>
      <c r="C273" s="3" t="s">
        <v>6</v>
      </c>
      <c r="D273" s="3" t="s">
        <v>10</v>
      </c>
      <c r="E273" s="3">
        <v>4145.6072273235959</v>
      </c>
      <c r="F273" s="3" t="s">
        <v>12</v>
      </c>
      <c r="G273" s="3">
        <f t="shared" si="4"/>
        <v>4145.6000000000004</v>
      </c>
    </row>
    <row r="274" spans="1:7">
      <c r="A274" s="3">
        <v>273</v>
      </c>
      <c r="B274" s="3">
        <v>66</v>
      </c>
      <c r="C274" s="3" t="s">
        <v>9</v>
      </c>
      <c r="D274" s="3" t="s">
        <v>11</v>
      </c>
      <c r="E274" s="3">
        <v>5536.2057399955702</v>
      </c>
      <c r="F274" s="3" t="s">
        <v>8</v>
      </c>
      <c r="G274" s="3">
        <f t="shared" si="4"/>
        <v>5536.2</v>
      </c>
    </row>
    <row r="275" spans="1:7">
      <c r="A275" s="3">
        <v>274</v>
      </c>
      <c r="B275" s="3">
        <v>29</v>
      </c>
      <c r="C275" s="3" t="s">
        <v>9</v>
      </c>
      <c r="D275" s="3" t="s">
        <v>13</v>
      </c>
      <c r="E275" s="3">
        <v>2539.1381491523248</v>
      </c>
      <c r="F275" s="3" t="s">
        <v>8</v>
      </c>
      <c r="G275" s="3">
        <f t="shared" si="4"/>
        <v>2539.13</v>
      </c>
    </row>
    <row r="276" spans="1:7">
      <c r="A276" s="3">
        <v>275</v>
      </c>
      <c r="B276" s="4" t="s">
        <v>16</v>
      </c>
      <c r="C276" s="3" t="s">
        <v>6</v>
      </c>
      <c r="D276" s="3" t="s">
        <v>10</v>
      </c>
      <c r="E276" s="3">
        <v>4727.7262556300711</v>
      </c>
      <c r="F276" s="3" t="s">
        <v>8</v>
      </c>
      <c r="G276" s="3">
        <f t="shared" si="4"/>
        <v>4727.72</v>
      </c>
    </row>
    <row r="277" spans="1:7">
      <c r="A277" s="3">
        <v>276</v>
      </c>
      <c r="B277" s="3">
        <v>45</v>
      </c>
      <c r="C277" s="3" t="s">
        <v>6</v>
      </c>
      <c r="D277" s="3" t="s">
        <v>13</v>
      </c>
      <c r="E277" s="3">
        <v>6651.5816633303411</v>
      </c>
      <c r="F277" s="3" t="s">
        <v>8</v>
      </c>
      <c r="G277" s="3">
        <f t="shared" si="4"/>
        <v>6651.58</v>
      </c>
    </row>
    <row r="278" spans="1:7">
      <c r="A278" s="3">
        <v>277</v>
      </c>
      <c r="B278" s="3">
        <v>83</v>
      </c>
      <c r="C278" s="3" t="s">
        <v>9</v>
      </c>
      <c r="D278" s="3" t="s">
        <v>11</v>
      </c>
      <c r="E278" s="3">
        <v>651.75070154137211</v>
      </c>
      <c r="F278" s="3" t="s">
        <v>8</v>
      </c>
      <c r="G278" s="3">
        <f t="shared" si="4"/>
        <v>651.75</v>
      </c>
    </row>
    <row r="279" spans="1:7">
      <c r="A279" s="3">
        <v>278</v>
      </c>
      <c r="B279" s="3">
        <v>67</v>
      </c>
      <c r="C279" s="3" t="s">
        <v>6</v>
      </c>
      <c r="D279" s="3" t="s">
        <v>10</v>
      </c>
      <c r="E279" s="3">
        <v>2024.14762528349</v>
      </c>
      <c r="F279" s="3" t="s">
        <v>8</v>
      </c>
      <c r="G279" s="3">
        <f t="shared" si="4"/>
        <v>2024.14</v>
      </c>
    </row>
    <row r="280" spans="1:7">
      <c r="A280" s="3">
        <v>279</v>
      </c>
      <c r="B280" s="3">
        <v>64</v>
      </c>
      <c r="C280" s="3" t="s">
        <v>9</v>
      </c>
      <c r="D280" s="3" t="s">
        <v>7</v>
      </c>
      <c r="E280" s="3">
        <v>2676.124884806055</v>
      </c>
      <c r="F280" s="3" t="s">
        <v>8</v>
      </c>
      <c r="G280" s="3">
        <f t="shared" si="4"/>
        <v>2676.12</v>
      </c>
    </row>
    <row r="281" spans="1:7">
      <c r="A281" s="3">
        <v>280</v>
      </c>
      <c r="B281" s="3">
        <v>68</v>
      </c>
      <c r="C281" s="3" t="s">
        <v>9</v>
      </c>
      <c r="D281" s="3" t="s">
        <v>10</v>
      </c>
      <c r="E281" s="3">
        <v>1821.8206117091399</v>
      </c>
      <c r="F281" s="3" t="s">
        <v>8</v>
      </c>
      <c r="G281" s="3">
        <f t="shared" si="4"/>
        <v>1821.82</v>
      </c>
    </row>
    <row r="282" spans="1:7">
      <c r="A282" s="3">
        <v>281</v>
      </c>
      <c r="B282" s="3">
        <v>23</v>
      </c>
      <c r="C282" s="3" t="s">
        <v>6</v>
      </c>
      <c r="D282" s="3" t="s">
        <v>7</v>
      </c>
      <c r="E282" s="3">
        <v>5839.1660785927179</v>
      </c>
      <c r="F282" s="3" t="s">
        <v>8</v>
      </c>
      <c r="G282" s="3">
        <f t="shared" si="4"/>
        <v>5839.16</v>
      </c>
    </row>
    <row r="283" spans="1:7">
      <c r="A283" s="3">
        <v>282</v>
      </c>
      <c r="B283" s="3">
        <v>32</v>
      </c>
      <c r="C283" s="3" t="s">
        <v>6</v>
      </c>
      <c r="D283" s="3" t="s">
        <v>7</v>
      </c>
      <c r="E283" s="3">
        <v>3014.1433004879791</v>
      </c>
      <c r="F283" s="3" t="s">
        <v>8</v>
      </c>
      <c r="G283" s="3">
        <f t="shared" si="4"/>
        <v>3014.14</v>
      </c>
    </row>
    <row r="284" spans="1:7">
      <c r="A284" s="3">
        <v>283</v>
      </c>
      <c r="B284" s="3">
        <v>36</v>
      </c>
      <c r="C284" s="3" t="s">
        <v>9</v>
      </c>
      <c r="D284" s="3" t="s">
        <v>10</v>
      </c>
      <c r="E284" s="3">
        <v>670.90582934205395</v>
      </c>
      <c r="F284" s="3" t="s">
        <v>12</v>
      </c>
      <c r="G284" s="3">
        <f t="shared" si="4"/>
        <v>670.9</v>
      </c>
    </row>
    <row r="285" spans="1:7">
      <c r="A285" s="3">
        <v>284</v>
      </c>
      <c r="B285" s="3">
        <v>76</v>
      </c>
      <c r="C285" s="3" t="s">
        <v>6</v>
      </c>
      <c r="D285" s="3" t="s">
        <v>11</v>
      </c>
      <c r="E285" s="3">
        <v>3724.8624698391</v>
      </c>
      <c r="F285" s="3" t="s">
        <v>8</v>
      </c>
      <c r="G285" s="3">
        <f t="shared" si="4"/>
        <v>3724.86</v>
      </c>
    </row>
    <row r="286" spans="1:7">
      <c r="A286" s="3">
        <v>285</v>
      </c>
      <c r="B286" s="3">
        <v>20</v>
      </c>
      <c r="C286" s="3" t="s">
        <v>9</v>
      </c>
      <c r="D286" s="3" t="s">
        <v>11</v>
      </c>
      <c r="E286" s="3">
        <v>4218.7294970503881</v>
      </c>
      <c r="F286" s="3" t="s">
        <v>8</v>
      </c>
      <c r="G286" s="3">
        <f t="shared" si="4"/>
        <v>4218.72</v>
      </c>
    </row>
    <row r="287" spans="1:7">
      <c r="A287" s="3">
        <v>286</v>
      </c>
      <c r="B287" s="3">
        <v>50</v>
      </c>
      <c r="C287" s="3" t="s">
        <v>6</v>
      </c>
      <c r="D287" s="3" t="s">
        <v>11</v>
      </c>
      <c r="E287" s="3">
        <v>6713.5709475562198</v>
      </c>
      <c r="F287" s="3" t="s">
        <v>12</v>
      </c>
      <c r="G287" s="3">
        <f t="shared" si="4"/>
        <v>6713.57</v>
      </c>
    </row>
    <row r="288" spans="1:7">
      <c r="A288" s="3">
        <v>287</v>
      </c>
      <c r="B288" s="3">
        <v>65</v>
      </c>
      <c r="C288" s="3" t="s">
        <v>9</v>
      </c>
      <c r="D288" s="3" t="s">
        <v>10</v>
      </c>
      <c r="E288" s="3">
        <v>2792.4957280023418</v>
      </c>
      <c r="F288" s="3" t="s">
        <v>8</v>
      </c>
      <c r="G288" s="3">
        <f t="shared" si="4"/>
        <v>2792.49</v>
      </c>
    </row>
    <row r="289" spans="1:7">
      <c r="A289" s="3">
        <v>288</v>
      </c>
      <c r="B289" s="3">
        <v>62</v>
      </c>
      <c r="C289" s="3" t="s">
        <v>9</v>
      </c>
      <c r="D289" s="3" t="s">
        <v>7</v>
      </c>
      <c r="E289" s="3">
        <v>7322.5785114773917</v>
      </c>
      <c r="F289" s="3" t="s">
        <v>8</v>
      </c>
      <c r="G289" s="3">
        <f t="shared" si="4"/>
        <v>7322.57</v>
      </c>
    </row>
    <row r="290" spans="1:7">
      <c r="A290" s="3">
        <v>289</v>
      </c>
      <c r="B290" s="3">
        <v>27</v>
      </c>
      <c r="C290" s="3" t="s">
        <v>6</v>
      </c>
      <c r="D290" s="3" t="s">
        <v>7</v>
      </c>
      <c r="E290" s="3">
        <v>5796.7254312572086</v>
      </c>
      <c r="F290" s="3" t="s">
        <v>8</v>
      </c>
      <c r="G290" s="3">
        <f t="shared" si="4"/>
        <v>5796.72</v>
      </c>
    </row>
    <row r="291" spans="1:7">
      <c r="A291" s="3">
        <v>290</v>
      </c>
      <c r="B291" s="3">
        <v>59</v>
      </c>
      <c r="C291" s="3" t="s">
        <v>6</v>
      </c>
      <c r="D291" s="3" t="s">
        <v>11</v>
      </c>
      <c r="E291" s="4" t="s">
        <v>16</v>
      </c>
      <c r="F291" s="3" t="s">
        <v>8</v>
      </c>
      <c r="G291" s="3" t="str">
        <f t="shared" si="4"/>
        <v/>
      </c>
    </row>
    <row r="292" spans="1:7">
      <c r="A292" s="3">
        <v>291</v>
      </c>
      <c r="B292" s="3">
        <v>41</v>
      </c>
      <c r="C292" s="3" t="s">
        <v>6</v>
      </c>
      <c r="D292" s="3" t="s">
        <v>10</v>
      </c>
      <c r="E292" s="3">
        <v>3294.9486593709948</v>
      </c>
      <c r="F292" s="3" t="s">
        <v>8</v>
      </c>
      <c r="G292" s="3">
        <f t="shared" si="4"/>
        <v>3294.94</v>
      </c>
    </row>
    <row r="293" spans="1:7">
      <c r="A293" s="3">
        <v>292</v>
      </c>
      <c r="B293" s="3">
        <v>35</v>
      </c>
      <c r="C293" s="3" t="s">
        <v>6</v>
      </c>
      <c r="D293" s="3" t="s">
        <v>11</v>
      </c>
      <c r="E293" s="3">
        <v>8907.3357597960767</v>
      </c>
      <c r="F293" s="3" t="s">
        <v>8</v>
      </c>
      <c r="G293" s="3">
        <f t="shared" si="4"/>
        <v>8907.33</v>
      </c>
    </row>
    <row r="294" spans="1:7">
      <c r="A294" s="3">
        <v>293</v>
      </c>
      <c r="B294" s="3">
        <v>76</v>
      </c>
      <c r="C294" s="3" t="s">
        <v>6</v>
      </c>
      <c r="D294" s="3" t="s">
        <v>10</v>
      </c>
      <c r="E294" s="3">
        <v>4671.4583358056898</v>
      </c>
      <c r="F294" s="3" t="s">
        <v>8</v>
      </c>
      <c r="G294" s="3">
        <f t="shared" si="4"/>
        <v>4671.45</v>
      </c>
    </row>
    <row r="295" spans="1:7">
      <c r="A295" s="3">
        <v>294</v>
      </c>
      <c r="B295" s="3">
        <v>26</v>
      </c>
      <c r="C295" s="3" t="s">
        <v>6</v>
      </c>
      <c r="D295" s="3" t="s">
        <v>11</v>
      </c>
      <c r="E295" s="3">
        <v>1350.2048316433329</v>
      </c>
      <c r="F295" s="3" t="s">
        <v>12</v>
      </c>
      <c r="G295" s="3">
        <f t="shared" si="4"/>
        <v>1350.2</v>
      </c>
    </row>
    <row r="296" spans="1:7">
      <c r="A296" s="3">
        <v>295</v>
      </c>
      <c r="B296" s="3">
        <v>70</v>
      </c>
      <c r="C296" s="3" t="s">
        <v>6</v>
      </c>
      <c r="D296" s="3" t="s">
        <v>7</v>
      </c>
      <c r="E296" s="3">
        <v>4592.2870572150077</v>
      </c>
      <c r="F296" s="3" t="s">
        <v>8</v>
      </c>
      <c r="G296" s="3">
        <f t="shared" si="4"/>
        <v>4592.28</v>
      </c>
    </row>
    <row r="297" spans="1:7">
      <c r="A297" s="3">
        <v>296</v>
      </c>
      <c r="B297" s="3">
        <v>28</v>
      </c>
      <c r="C297" s="3" t="s">
        <v>6</v>
      </c>
      <c r="D297" s="3" t="s">
        <v>7</v>
      </c>
      <c r="E297" s="3">
        <v>1131.111858535899</v>
      </c>
      <c r="F297" s="3" t="s">
        <v>8</v>
      </c>
      <c r="G297" s="3">
        <f t="shared" si="4"/>
        <v>1131.1099999999999</v>
      </c>
    </row>
    <row r="298" spans="1:7">
      <c r="A298" s="3">
        <v>297</v>
      </c>
      <c r="B298" s="3">
        <v>25</v>
      </c>
      <c r="C298" s="3" t="s">
        <v>6</v>
      </c>
      <c r="D298" s="3" t="s">
        <v>7</v>
      </c>
      <c r="E298" s="3">
        <v>4378.9797684266532</v>
      </c>
      <c r="F298" s="3" t="s">
        <v>12</v>
      </c>
      <c r="G298" s="3">
        <f t="shared" si="4"/>
        <v>4378.97</v>
      </c>
    </row>
    <row r="299" spans="1:7">
      <c r="A299" s="3">
        <v>298</v>
      </c>
      <c r="B299" s="3">
        <v>22</v>
      </c>
      <c r="C299" s="3" t="s">
        <v>6</v>
      </c>
      <c r="D299" s="3" t="s">
        <v>7</v>
      </c>
      <c r="E299" s="3">
        <v>4155.5459936207626</v>
      </c>
      <c r="F299" s="3" t="s">
        <v>8</v>
      </c>
      <c r="G299" s="3">
        <f t="shared" si="4"/>
        <v>4155.54</v>
      </c>
    </row>
    <row r="300" spans="1:7">
      <c r="A300" s="3">
        <v>299</v>
      </c>
      <c r="B300" s="3">
        <v>46</v>
      </c>
      <c r="C300" s="3" t="s">
        <v>9</v>
      </c>
      <c r="D300" s="3" t="s">
        <v>7</v>
      </c>
      <c r="E300" s="3">
        <v>6363.6593808068201</v>
      </c>
      <c r="F300" s="3" t="s">
        <v>12</v>
      </c>
      <c r="G300" s="3">
        <f t="shared" si="4"/>
        <v>6363.65</v>
      </c>
    </row>
    <row r="301" spans="1:7">
      <c r="A301" s="3">
        <v>300</v>
      </c>
      <c r="B301" s="3">
        <v>67</v>
      </c>
      <c r="C301" s="3" t="s">
        <v>9</v>
      </c>
      <c r="D301" s="3" t="s">
        <v>11</v>
      </c>
      <c r="E301" s="3">
        <v>7018.9923714749821</v>
      </c>
      <c r="F301" s="3" t="s">
        <v>12</v>
      </c>
      <c r="G301" s="3">
        <f t="shared" si="4"/>
        <v>7018.99</v>
      </c>
    </row>
    <row r="302" spans="1:7">
      <c r="A302" s="3">
        <v>301</v>
      </c>
      <c r="B302" s="3">
        <v>87</v>
      </c>
      <c r="C302" s="3" t="s">
        <v>9</v>
      </c>
      <c r="D302" s="3" t="s">
        <v>10</v>
      </c>
      <c r="E302" s="3">
        <v>3547.790070197691</v>
      </c>
      <c r="F302" s="3" t="s">
        <v>8</v>
      </c>
      <c r="G302" s="3">
        <f t="shared" si="4"/>
        <v>3547.79</v>
      </c>
    </row>
    <row r="303" spans="1:7">
      <c r="A303" s="3">
        <v>302</v>
      </c>
      <c r="B303" s="3">
        <v>43</v>
      </c>
      <c r="C303" s="3" t="s">
        <v>9</v>
      </c>
      <c r="D303" s="3" t="s">
        <v>13</v>
      </c>
      <c r="E303" s="3">
        <v>6612.2177367500517</v>
      </c>
      <c r="F303" s="3" t="s">
        <v>12</v>
      </c>
      <c r="G303" s="3">
        <f t="shared" si="4"/>
        <v>6612.21</v>
      </c>
    </row>
    <row r="304" spans="1:7">
      <c r="A304" s="3">
        <v>303</v>
      </c>
      <c r="B304" s="3">
        <v>90</v>
      </c>
      <c r="C304" s="3" t="s">
        <v>9</v>
      </c>
      <c r="D304" s="3" t="s">
        <v>11</v>
      </c>
      <c r="E304" s="3">
        <v>7848.6462193375264</v>
      </c>
      <c r="F304" s="3" t="s">
        <v>8</v>
      </c>
      <c r="G304" s="3">
        <f t="shared" si="4"/>
        <v>7848.64</v>
      </c>
    </row>
    <row r="305" spans="1:7">
      <c r="A305" s="3">
        <v>304</v>
      </c>
      <c r="B305" s="3">
        <v>28</v>
      </c>
      <c r="C305" s="3" t="s">
        <v>9</v>
      </c>
      <c r="D305" s="3" t="s">
        <v>10</v>
      </c>
      <c r="E305" s="3">
        <v>3431.7119903147081</v>
      </c>
      <c r="F305" s="3" t="s">
        <v>8</v>
      </c>
      <c r="G305" s="3">
        <f t="shared" si="4"/>
        <v>3431.71</v>
      </c>
    </row>
    <row r="306" spans="1:7">
      <c r="A306" s="3">
        <v>305</v>
      </c>
      <c r="B306" s="3">
        <v>23</v>
      </c>
      <c r="C306" s="3" t="s">
        <v>9</v>
      </c>
      <c r="D306" s="3" t="s">
        <v>11</v>
      </c>
      <c r="E306" s="3">
        <v>3695.1912670013348</v>
      </c>
      <c r="F306" s="3" t="s">
        <v>8</v>
      </c>
      <c r="G306" s="3">
        <f t="shared" si="4"/>
        <v>3695.19</v>
      </c>
    </row>
    <row r="307" spans="1:7">
      <c r="A307" s="3">
        <v>306</v>
      </c>
      <c r="B307" s="3">
        <v>73</v>
      </c>
      <c r="C307" s="3" t="s">
        <v>6</v>
      </c>
      <c r="D307" s="3" t="s">
        <v>11</v>
      </c>
      <c r="E307" s="3">
        <v>6301.5567263073644</v>
      </c>
      <c r="F307" s="3" t="s">
        <v>8</v>
      </c>
      <c r="G307" s="3">
        <f t="shared" si="4"/>
        <v>6301.55</v>
      </c>
    </row>
    <row r="308" spans="1:7">
      <c r="A308" s="3">
        <v>307</v>
      </c>
      <c r="B308" s="3">
        <v>44</v>
      </c>
      <c r="C308" s="3" t="s">
        <v>6</v>
      </c>
      <c r="D308" s="3" t="s">
        <v>11</v>
      </c>
      <c r="E308" s="3">
        <v>5366.0959398878713</v>
      </c>
      <c r="F308" s="3" t="s">
        <v>8</v>
      </c>
      <c r="G308" s="3">
        <f t="shared" si="4"/>
        <v>5366.09</v>
      </c>
    </row>
    <row r="309" spans="1:7">
      <c r="A309" s="3">
        <v>308</v>
      </c>
      <c r="B309" s="4" t="s">
        <v>16</v>
      </c>
      <c r="C309" s="3" t="s">
        <v>6</v>
      </c>
      <c r="D309" s="3" t="s">
        <v>7</v>
      </c>
      <c r="E309" s="3">
        <v>6097.5499208885667</v>
      </c>
      <c r="F309" s="3" t="s">
        <v>8</v>
      </c>
      <c r="G309" s="3">
        <f t="shared" si="4"/>
        <v>6097.54</v>
      </c>
    </row>
    <row r="310" spans="1:7">
      <c r="A310" s="3">
        <v>309</v>
      </c>
      <c r="B310" s="3">
        <v>45</v>
      </c>
      <c r="C310" s="3" t="s">
        <v>9</v>
      </c>
      <c r="D310" s="3" t="s">
        <v>13</v>
      </c>
      <c r="E310" s="3">
        <v>7809.3685890951247</v>
      </c>
      <c r="F310" s="3" t="s">
        <v>8</v>
      </c>
      <c r="G310" s="3">
        <f t="shared" si="4"/>
        <v>7809.36</v>
      </c>
    </row>
    <row r="311" spans="1:7">
      <c r="A311" s="3">
        <v>310</v>
      </c>
      <c r="B311" s="3">
        <v>84</v>
      </c>
      <c r="C311" s="3" t="s">
        <v>9</v>
      </c>
      <c r="D311" s="3" t="s">
        <v>13</v>
      </c>
      <c r="E311" s="3">
        <v>5774.1662391527907</v>
      </c>
      <c r="F311" s="3" t="s">
        <v>12</v>
      </c>
      <c r="G311" s="3">
        <f t="shared" si="4"/>
        <v>5774.16</v>
      </c>
    </row>
    <row r="312" spans="1:7">
      <c r="A312" s="3">
        <v>311</v>
      </c>
      <c r="B312" s="3">
        <v>57</v>
      </c>
      <c r="C312" s="3" t="s">
        <v>6</v>
      </c>
      <c r="D312" s="3" t="s">
        <v>10</v>
      </c>
      <c r="E312" s="3">
        <v>7103.4025403507458</v>
      </c>
      <c r="F312" s="3" t="s">
        <v>8</v>
      </c>
      <c r="G312" s="3">
        <f t="shared" si="4"/>
        <v>7103.4</v>
      </c>
    </row>
    <row r="313" spans="1:7">
      <c r="A313" s="3">
        <v>312</v>
      </c>
      <c r="B313" s="3">
        <v>23</v>
      </c>
      <c r="C313" s="3" t="s">
        <v>6</v>
      </c>
      <c r="D313" s="3" t="s">
        <v>11</v>
      </c>
      <c r="E313" s="3">
        <v>6245.8109246743879</v>
      </c>
      <c r="F313" s="3" t="s">
        <v>8</v>
      </c>
      <c r="G313" s="3">
        <f t="shared" si="4"/>
        <v>6245.81</v>
      </c>
    </row>
    <row r="314" spans="1:7">
      <c r="A314" s="3">
        <v>313</v>
      </c>
      <c r="B314" s="3">
        <v>53</v>
      </c>
      <c r="C314" s="3" t="s">
        <v>9</v>
      </c>
      <c r="D314" s="3" t="s">
        <v>11</v>
      </c>
      <c r="E314" s="3">
        <v>5867.2407796177094</v>
      </c>
      <c r="F314" s="3" t="s">
        <v>8</v>
      </c>
      <c r="G314" s="3">
        <f t="shared" si="4"/>
        <v>5867.24</v>
      </c>
    </row>
    <row r="315" spans="1:7">
      <c r="A315" s="3">
        <v>314</v>
      </c>
      <c r="B315" s="3">
        <v>72</v>
      </c>
      <c r="C315" s="3" t="s">
        <v>6</v>
      </c>
      <c r="D315" s="3" t="s">
        <v>13</v>
      </c>
      <c r="E315" s="3">
        <v>5772.1688763688244</v>
      </c>
      <c r="F315" s="3" t="s">
        <v>12</v>
      </c>
      <c r="G315" s="3">
        <f t="shared" si="4"/>
        <v>5772.16</v>
      </c>
    </row>
    <row r="316" spans="1:7">
      <c r="A316" s="3">
        <v>315</v>
      </c>
      <c r="B316" s="3">
        <v>65</v>
      </c>
      <c r="C316" s="3" t="s">
        <v>9</v>
      </c>
      <c r="D316" s="3" t="s">
        <v>7</v>
      </c>
      <c r="E316" s="3">
        <v>7582.6466089161586</v>
      </c>
      <c r="F316" s="3" t="s">
        <v>12</v>
      </c>
      <c r="G316" s="3">
        <f t="shared" si="4"/>
        <v>7582.64</v>
      </c>
    </row>
    <row r="317" spans="1:7">
      <c r="A317" s="3">
        <v>316</v>
      </c>
      <c r="B317" s="3">
        <v>27</v>
      </c>
      <c r="C317" s="3" t="s">
        <v>9</v>
      </c>
      <c r="D317" s="3" t="s">
        <v>7</v>
      </c>
      <c r="E317" s="3">
        <v>2995.4802525786909</v>
      </c>
      <c r="F317" s="3" t="s">
        <v>12</v>
      </c>
      <c r="G317" s="3">
        <f t="shared" si="4"/>
        <v>2995.48</v>
      </c>
    </row>
    <row r="318" spans="1:7">
      <c r="A318" s="3">
        <v>317</v>
      </c>
      <c r="B318" s="3">
        <v>42</v>
      </c>
      <c r="C318" s="3" t="s">
        <v>9</v>
      </c>
      <c r="D318" s="3" t="s">
        <v>7</v>
      </c>
      <c r="E318" s="3">
        <v>2789.6345416850108</v>
      </c>
      <c r="F318" s="3" t="s">
        <v>8</v>
      </c>
      <c r="G318" s="3">
        <f t="shared" si="4"/>
        <v>2789.63</v>
      </c>
    </row>
    <row r="319" spans="1:7">
      <c r="A319" s="3">
        <v>318</v>
      </c>
      <c r="B319" s="3">
        <v>55</v>
      </c>
      <c r="C319" s="3" t="s">
        <v>6</v>
      </c>
      <c r="D319" s="3" t="s">
        <v>11</v>
      </c>
      <c r="E319" s="3">
        <v>6183.8920067944182</v>
      </c>
      <c r="F319" s="3" t="s">
        <v>8</v>
      </c>
      <c r="G319" s="3">
        <f t="shared" si="4"/>
        <v>6183.89</v>
      </c>
    </row>
    <row r="320" spans="1:7">
      <c r="A320" s="3">
        <v>319</v>
      </c>
      <c r="B320" s="3">
        <v>42</v>
      </c>
      <c r="C320" s="3" t="s">
        <v>9</v>
      </c>
      <c r="D320" s="3" t="s">
        <v>10</v>
      </c>
      <c r="E320" s="3">
        <v>4760.6206717337727</v>
      </c>
      <c r="F320" s="3" t="s">
        <v>12</v>
      </c>
      <c r="G320" s="3">
        <f t="shared" si="4"/>
        <v>4760.62</v>
      </c>
    </row>
    <row r="321" spans="1:7">
      <c r="A321" s="3">
        <v>320</v>
      </c>
      <c r="B321" s="3">
        <v>21</v>
      </c>
      <c r="C321" s="3" t="s">
        <v>9</v>
      </c>
      <c r="D321" s="3" t="s">
        <v>7</v>
      </c>
      <c r="E321" s="3">
        <v>5148.0104233699212</v>
      </c>
      <c r="F321" s="3" t="s">
        <v>8</v>
      </c>
      <c r="G321" s="3">
        <f t="shared" si="4"/>
        <v>5148.01</v>
      </c>
    </row>
    <row r="322" spans="1:7">
      <c r="A322" s="3">
        <v>321</v>
      </c>
      <c r="B322" s="3">
        <v>69</v>
      </c>
      <c r="C322" s="3" t="s">
        <v>9</v>
      </c>
      <c r="D322" s="3" t="s">
        <v>13</v>
      </c>
      <c r="E322" s="3">
        <v>6482.5547543427983</v>
      </c>
      <c r="F322" s="3" t="s">
        <v>8</v>
      </c>
      <c r="G322" s="3">
        <f t="shared" si="4"/>
        <v>6482.55</v>
      </c>
    </row>
    <row r="323" spans="1:7">
      <c r="A323" s="3">
        <v>322</v>
      </c>
      <c r="B323" s="3">
        <v>39</v>
      </c>
      <c r="C323" s="3" t="s">
        <v>6</v>
      </c>
      <c r="D323" s="3" t="s">
        <v>10</v>
      </c>
      <c r="E323" s="3">
        <v>6506.5900956981532</v>
      </c>
      <c r="F323" s="3" t="s">
        <v>8</v>
      </c>
      <c r="G323" s="3">
        <f t="shared" ref="G323:G386" si="5">IF(ISNUMBER(E323),TRUNC(E323,2),"")</f>
        <v>6506.59</v>
      </c>
    </row>
    <row r="324" spans="1:7">
      <c r="A324" s="3">
        <v>323</v>
      </c>
      <c r="B324" s="3">
        <v>41</v>
      </c>
      <c r="C324" s="3" t="s">
        <v>6</v>
      </c>
      <c r="D324" s="3" t="s">
        <v>13</v>
      </c>
      <c r="E324" s="3">
        <v>4474.6589932764446</v>
      </c>
      <c r="F324" s="3" t="s">
        <v>12</v>
      </c>
      <c r="G324" s="3">
        <f t="shared" si="5"/>
        <v>4474.6499999999996</v>
      </c>
    </row>
    <row r="325" spans="1:7">
      <c r="A325" s="3">
        <v>324</v>
      </c>
      <c r="B325" s="3">
        <v>56</v>
      </c>
      <c r="C325" s="3" t="s">
        <v>9</v>
      </c>
      <c r="D325" s="3" t="s">
        <v>10</v>
      </c>
      <c r="E325" s="3">
        <v>4374.9122620057951</v>
      </c>
      <c r="F325" s="3" t="s">
        <v>8</v>
      </c>
      <c r="G325" s="3">
        <f t="shared" si="5"/>
        <v>4374.91</v>
      </c>
    </row>
    <row r="326" spans="1:7">
      <c r="A326" s="3">
        <v>325</v>
      </c>
      <c r="B326" s="4" t="s">
        <v>16</v>
      </c>
      <c r="C326" s="3" t="s">
        <v>9</v>
      </c>
      <c r="D326" s="3" t="s">
        <v>13</v>
      </c>
      <c r="E326" s="3">
        <v>5147.1972180157391</v>
      </c>
      <c r="F326" s="3" t="s">
        <v>8</v>
      </c>
      <c r="G326" s="3">
        <f t="shared" si="5"/>
        <v>5147.1899999999996</v>
      </c>
    </row>
    <row r="327" spans="1:7">
      <c r="A327" s="3">
        <v>326</v>
      </c>
      <c r="B327" s="3">
        <v>77</v>
      </c>
      <c r="C327" s="3" t="s">
        <v>9</v>
      </c>
      <c r="D327" s="3" t="s">
        <v>7</v>
      </c>
      <c r="E327" s="3">
        <v>7126.0355785894881</v>
      </c>
      <c r="F327" s="3" t="s">
        <v>8</v>
      </c>
      <c r="G327" s="3">
        <f t="shared" si="5"/>
        <v>7126.03</v>
      </c>
    </row>
    <row r="328" spans="1:7">
      <c r="A328" s="3">
        <v>327</v>
      </c>
      <c r="B328" s="3">
        <v>80</v>
      </c>
      <c r="C328" s="3" t="s">
        <v>6</v>
      </c>
      <c r="D328" s="3" t="s">
        <v>13</v>
      </c>
      <c r="E328" s="3">
        <v>5852.0409733580091</v>
      </c>
      <c r="F328" s="3" t="s">
        <v>8</v>
      </c>
      <c r="G328" s="3">
        <f t="shared" si="5"/>
        <v>5852.04</v>
      </c>
    </row>
    <row r="329" spans="1:7">
      <c r="A329" s="3">
        <v>328</v>
      </c>
      <c r="B329" s="3">
        <v>54</v>
      </c>
      <c r="C329" s="3" t="s">
        <v>9</v>
      </c>
      <c r="D329" s="3" t="s">
        <v>11</v>
      </c>
      <c r="E329" s="3">
        <v>7866.015021646388</v>
      </c>
      <c r="F329" s="3" t="s">
        <v>8</v>
      </c>
      <c r="G329" s="3">
        <f t="shared" si="5"/>
        <v>7866.01</v>
      </c>
    </row>
    <row r="330" spans="1:7">
      <c r="A330" s="3">
        <v>329</v>
      </c>
      <c r="B330" s="3">
        <v>63</v>
      </c>
      <c r="C330" s="3" t="s">
        <v>9</v>
      </c>
      <c r="D330" s="3" t="s">
        <v>11</v>
      </c>
      <c r="E330" s="3">
        <v>4984.7262591600575</v>
      </c>
      <c r="F330" s="3" t="s">
        <v>8</v>
      </c>
      <c r="G330" s="3">
        <f t="shared" si="5"/>
        <v>4984.72</v>
      </c>
    </row>
    <row r="331" spans="1:7">
      <c r="A331" s="3">
        <v>330</v>
      </c>
      <c r="B331" s="3">
        <v>71</v>
      </c>
      <c r="C331" s="3" t="s">
        <v>9</v>
      </c>
      <c r="D331" s="3" t="s">
        <v>10</v>
      </c>
      <c r="E331" s="3">
        <v>7251.3352104415062</v>
      </c>
      <c r="F331" s="3" t="s">
        <v>8</v>
      </c>
      <c r="G331" s="3">
        <f t="shared" si="5"/>
        <v>7251.33</v>
      </c>
    </row>
    <row r="332" spans="1:7">
      <c r="A332" s="3">
        <v>331</v>
      </c>
      <c r="B332" s="3">
        <v>64</v>
      </c>
      <c r="C332" s="3" t="s">
        <v>9</v>
      </c>
      <c r="D332" s="3" t="s">
        <v>7</v>
      </c>
      <c r="E332" s="3">
        <v>6766.004622034493</v>
      </c>
      <c r="F332" s="3" t="s">
        <v>8</v>
      </c>
      <c r="G332" s="3">
        <f t="shared" si="5"/>
        <v>6766</v>
      </c>
    </row>
    <row r="333" spans="1:7">
      <c r="A333" s="3">
        <v>332</v>
      </c>
      <c r="B333" s="3">
        <v>33</v>
      </c>
      <c r="C333" s="3" t="s">
        <v>9</v>
      </c>
      <c r="D333" s="3" t="s">
        <v>10</v>
      </c>
      <c r="E333" s="3">
        <v>6224.1669218001407</v>
      </c>
      <c r="F333" s="3" t="s">
        <v>8</v>
      </c>
      <c r="G333" s="3">
        <f t="shared" si="5"/>
        <v>6224.16</v>
      </c>
    </row>
    <row r="334" spans="1:7">
      <c r="A334" s="3">
        <v>333</v>
      </c>
      <c r="B334" s="3">
        <v>36</v>
      </c>
      <c r="C334" s="3" t="s">
        <v>6</v>
      </c>
      <c r="D334" s="3" t="s">
        <v>11</v>
      </c>
      <c r="E334" s="3">
        <v>5829.4014135569287</v>
      </c>
      <c r="F334" s="3" t="s">
        <v>12</v>
      </c>
      <c r="G334" s="3">
        <f t="shared" si="5"/>
        <v>5829.4</v>
      </c>
    </row>
    <row r="335" spans="1:7">
      <c r="A335" s="3">
        <v>334</v>
      </c>
      <c r="B335" s="3">
        <v>89</v>
      </c>
      <c r="C335" s="3" t="s">
        <v>9</v>
      </c>
      <c r="D335" s="3" t="s">
        <v>11</v>
      </c>
      <c r="E335" s="3">
        <v>4440.2352057149637</v>
      </c>
      <c r="F335" s="3" t="s">
        <v>8</v>
      </c>
      <c r="G335" s="3">
        <f t="shared" si="5"/>
        <v>4440.2299999999996</v>
      </c>
    </row>
    <row r="336" spans="1:7">
      <c r="A336" s="3">
        <v>335</v>
      </c>
      <c r="B336" s="3">
        <v>48</v>
      </c>
      <c r="C336" s="3" t="s">
        <v>6</v>
      </c>
      <c r="D336" s="3" t="s">
        <v>11</v>
      </c>
      <c r="E336" s="3">
        <v>4781.9249816615365</v>
      </c>
      <c r="F336" s="3" t="s">
        <v>12</v>
      </c>
      <c r="G336" s="3">
        <f t="shared" si="5"/>
        <v>4781.92</v>
      </c>
    </row>
    <row r="337" spans="1:7">
      <c r="A337" s="3">
        <v>336</v>
      </c>
      <c r="B337" s="3">
        <v>54</v>
      </c>
      <c r="C337" s="3" t="s">
        <v>9</v>
      </c>
      <c r="D337" s="3" t="s">
        <v>7</v>
      </c>
      <c r="E337" s="3">
        <v>5458.790991416934</v>
      </c>
      <c r="F337" s="3" t="s">
        <v>8</v>
      </c>
      <c r="G337" s="3">
        <f t="shared" si="5"/>
        <v>5458.79</v>
      </c>
    </row>
    <row r="338" spans="1:7">
      <c r="A338" s="3">
        <v>337</v>
      </c>
      <c r="B338" s="3">
        <v>65</v>
      </c>
      <c r="C338" s="3" t="s">
        <v>9</v>
      </c>
      <c r="D338" s="3" t="s">
        <v>13</v>
      </c>
      <c r="E338" s="3">
        <v>5097.7777813585726</v>
      </c>
      <c r="F338" s="3" t="s">
        <v>12</v>
      </c>
      <c r="G338" s="3">
        <f t="shared" si="5"/>
        <v>5097.7700000000004</v>
      </c>
    </row>
    <row r="339" spans="1:7">
      <c r="A339" s="3">
        <v>338</v>
      </c>
      <c r="B339" s="4" t="s">
        <v>16</v>
      </c>
      <c r="C339" s="3" t="s">
        <v>6</v>
      </c>
      <c r="D339" s="3" t="s">
        <v>13</v>
      </c>
      <c r="E339" s="3">
        <v>6886.4489367724409</v>
      </c>
      <c r="F339" s="3" t="s">
        <v>8</v>
      </c>
      <c r="G339" s="3">
        <f t="shared" si="5"/>
        <v>6886.44</v>
      </c>
    </row>
    <row r="340" spans="1:7">
      <c r="A340" s="3">
        <v>339</v>
      </c>
      <c r="B340" s="3">
        <v>79</v>
      </c>
      <c r="C340" s="3" t="s">
        <v>6</v>
      </c>
      <c r="D340" s="3" t="s">
        <v>13</v>
      </c>
      <c r="E340" s="3">
        <v>4781.3657536271376</v>
      </c>
      <c r="F340" s="3" t="s">
        <v>12</v>
      </c>
      <c r="G340" s="3">
        <f t="shared" si="5"/>
        <v>4781.3599999999997</v>
      </c>
    </row>
    <row r="341" spans="1:7">
      <c r="A341" s="3">
        <v>340</v>
      </c>
      <c r="B341" s="3">
        <v>26</v>
      </c>
      <c r="C341" s="3" t="s">
        <v>6</v>
      </c>
      <c r="D341" s="3" t="s">
        <v>10</v>
      </c>
      <c r="E341" s="3">
        <v>48592.461568243452</v>
      </c>
      <c r="F341" s="3" t="s">
        <v>8</v>
      </c>
      <c r="G341" s="3">
        <f t="shared" si="5"/>
        <v>48592.46</v>
      </c>
    </row>
    <row r="342" spans="1:7">
      <c r="A342" s="3">
        <v>341</v>
      </c>
      <c r="B342" s="3">
        <v>28</v>
      </c>
      <c r="C342" s="3" t="s">
        <v>6</v>
      </c>
      <c r="D342" s="3" t="s">
        <v>10</v>
      </c>
      <c r="E342" s="3">
        <v>4031.3618248686712</v>
      </c>
      <c r="F342" s="3" t="s">
        <v>12</v>
      </c>
      <c r="G342" s="3">
        <f t="shared" si="5"/>
        <v>4031.36</v>
      </c>
    </row>
    <row r="343" spans="1:7">
      <c r="A343" s="3">
        <v>342</v>
      </c>
      <c r="B343" s="3">
        <v>60</v>
      </c>
      <c r="C343" s="3" t="s">
        <v>6</v>
      </c>
      <c r="D343" s="3" t="s">
        <v>13</v>
      </c>
      <c r="E343" s="3">
        <v>4723.3273429133433</v>
      </c>
      <c r="F343" s="3" t="s">
        <v>8</v>
      </c>
      <c r="G343" s="3">
        <f t="shared" si="5"/>
        <v>4723.32</v>
      </c>
    </row>
    <row r="344" spans="1:7">
      <c r="A344" s="3">
        <v>343</v>
      </c>
      <c r="B344" s="3">
        <v>47</v>
      </c>
      <c r="C344" s="3" t="s">
        <v>6</v>
      </c>
      <c r="D344" s="3" t="s">
        <v>7</v>
      </c>
      <c r="E344" s="3">
        <v>4862.4687153923114</v>
      </c>
      <c r="F344" s="3" t="s">
        <v>12</v>
      </c>
      <c r="G344" s="3">
        <f t="shared" si="5"/>
        <v>4862.46</v>
      </c>
    </row>
    <row r="345" spans="1:7">
      <c r="A345" s="3">
        <v>344</v>
      </c>
      <c r="B345" s="3">
        <v>78</v>
      </c>
      <c r="C345" s="3" t="s">
        <v>6</v>
      </c>
      <c r="D345" s="3" t="s">
        <v>13</v>
      </c>
      <c r="E345" s="3">
        <v>372.52845220116978</v>
      </c>
      <c r="F345" s="3" t="s">
        <v>8</v>
      </c>
      <c r="G345" s="3">
        <f t="shared" si="5"/>
        <v>372.52</v>
      </c>
    </row>
    <row r="346" spans="1:7">
      <c r="A346" s="3">
        <v>345</v>
      </c>
      <c r="B346" s="3">
        <v>72</v>
      </c>
      <c r="C346" s="3" t="s">
        <v>9</v>
      </c>
      <c r="D346" s="3" t="s">
        <v>7</v>
      </c>
      <c r="E346" s="3">
        <v>2270.336605571365</v>
      </c>
      <c r="F346" s="3" t="s">
        <v>8</v>
      </c>
      <c r="G346" s="3">
        <f t="shared" si="5"/>
        <v>2270.33</v>
      </c>
    </row>
    <row r="347" spans="1:7">
      <c r="A347" s="3">
        <v>346</v>
      </c>
      <c r="B347" s="3">
        <v>78</v>
      </c>
      <c r="C347" s="3" t="s">
        <v>9</v>
      </c>
      <c r="D347" s="3" t="s">
        <v>13</v>
      </c>
      <c r="E347" s="3">
        <v>4855.0261800960816</v>
      </c>
      <c r="F347" s="3" t="s">
        <v>12</v>
      </c>
      <c r="G347" s="3">
        <f t="shared" si="5"/>
        <v>4855.0200000000004</v>
      </c>
    </row>
    <row r="348" spans="1:7">
      <c r="A348" s="3">
        <v>347</v>
      </c>
      <c r="B348" s="3">
        <v>51</v>
      </c>
      <c r="C348" s="3" t="s">
        <v>6</v>
      </c>
      <c r="D348" s="3" t="s">
        <v>10</v>
      </c>
      <c r="E348" s="3">
        <v>4469.4324502710024</v>
      </c>
      <c r="F348" s="3" t="s">
        <v>8</v>
      </c>
      <c r="G348" s="3">
        <f t="shared" si="5"/>
        <v>4469.43</v>
      </c>
    </row>
    <row r="349" spans="1:7">
      <c r="A349" s="3">
        <v>348</v>
      </c>
      <c r="B349" s="3">
        <v>74</v>
      </c>
      <c r="C349" s="3" t="s">
        <v>6</v>
      </c>
      <c r="D349" s="3" t="s">
        <v>7</v>
      </c>
      <c r="E349" s="3">
        <v>2598.2613435851281</v>
      </c>
      <c r="F349" s="3" t="s">
        <v>8</v>
      </c>
      <c r="G349" s="3">
        <f t="shared" si="5"/>
        <v>2598.2600000000002</v>
      </c>
    </row>
    <row r="350" spans="1:7">
      <c r="A350" s="3">
        <v>349</v>
      </c>
      <c r="B350" s="3">
        <v>55</v>
      </c>
      <c r="C350" s="3" t="s">
        <v>9</v>
      </c>
      <c r="D350" s="3" t="s">
        <v>13</v>
      </c>
      <c r="E350" s="3">
        <v>1016.923647913962</v>
      </c>
      <c r="F350" s="3" t="s">
        <v>8</v>
      </c>
      <c r="G350" s="3">
        <f t="shared" si="5"/>
        <v>1016.92</v>
      </c>
    </row>
    <row r="351" spans="1:7">
      <c r="A351" s="3">
        <v>350</v>
      </c>
      <c r="B351" s="3">
        <v>80</v>
      </c>
      <c r="C351" s="3" t="s">
        <v>6</v>
      </c>
      <c r="D351" s="3" t="s">
        <v>7</v>
      </c>
      <c r="E351" s="3">
        <v>4291.2615601731468</v>
      </c>
      <c r="F351" s="3" t="s">
        <v>8</v>
      </c>
      <c r="G351" s="3">
        <f t="shared" si="5"/>
        <v>4291.26</v>
      </c>
    </row>
    <row r="352" spans="1:7">
      <c r="A352" s="3">
        <v>351</v>
      </c>
      <c r="B352" s="3">
        <v>63</v>
      </c>
      <c r="C352" s="3" t="s">
        <v>6</v>
      </c>
      <c r="D352" s="3" t="s">
        <v>11</v>
      </c>
      <c r="E352" s="3">
        <v>6306.9915313885531</v>
      </c>
      <c r="F352" s="3" t="s">
        <v>8</v>
      </c>
      <c r="G352" s="3">
        <f t="shared" si="5"/>
        <v>6306.99</v>
      </c>
    </row>
    <row r="353" spans="1:7">
      <c r="A353" s="3">
        <v>352</v>
      </c>
      <c r="B353" s="3">
        <v>87</v>
      </c>
      <c r="C353" s="3" t="s">
        <v>9</v>
      </c>
      <c r="D353" s="3" t="s">
        <v>13</v>
      </c>
      <c r="E353" s="3">
        <v>8546.4772638551294</v>
      </c>
      <c r="F353" s="3" t="s">
        <v>8</v>
      </c>
      <c r="G353" s="3">
        <f t="shared" si="5"/>
        <v>8546.4699999999993</v>
      </c>
    </row>
    <row r="354" spans="1:7">
      <c r="A354" s="3">
        <v>353</v>
      </c>
      <c r="B354" s="3">
        <v>35</v>
      </c>
      <c r="C354" s="3" t="s">
        <v>9</v>
      </c>
      <c r="D354" s="3" t="s">
        <v>10</v>
      </c>
      <c r="E354" s="3">
        <v>4923.0864125813232</v>
      </c>
      <c r="F354" s="3" t="s">
        <v>8</v>
      </c>
      <c r="G354" s="3">
        <f t="shared" si="5"/>
        <v>4923.08</v>
      </c>
    </row>
    <row r="355" spans="1:7">
      <c r="A355" s="3">
        <v>354</v>
      </c>
      <c r="B355" s="3">
        <v>19</v>
      </c>
      <c r="C355" s="3" t="s">
        <v>6</v>
      </c>
      <c r="D355" s="3" t="s">
        <v>7</v>
      </c>
      <c r="E355" s="3">
        <v>7986.3696812554344</v>
      </c>
      <c r="F355" s="3" t="s">
        <v>8</v>
      </c>
      <c r="G355" s="3">
        <f t="shared" si="5"/>
        <v>7986.36</v>
      </c>
    </row>
    <row r="356" spans="1:7">
      <c r="A356" s="3">
        <v>355</v>
      </c>
      <c r="B356" s="3">
        <v>89</v>
      </c>
      <c r="C356" s="3" t="s">
        <v>6</v>
      </c>
      <c r="D356" s="3" t="s">
        <v>7</v>
      </c>
      <c r="E356" s="3">
        <v>5166.0443152719363</v>
      </c>
      <c r="F356" s="3" t="s">
        <v>12</v>
      </c>
      <c r="G356" s="3">
        <f t="shared" si="5"/>
        <v>5166.04</v>
      </c>
    </row>
    <row r="357" spans="1:7">
      <c r="A357" s="3">
        <v>356</v>
      </c>
      <c r="B357" s="3">
        <v>38</v>
      </c>
      <c r="C357" s="3" t="s">
        <v>6</v>
      </c>
      <c r="D357" s="3" t="s">
        <v>10</v>
      </c>
      <c r="E357" s="3">
        <v>5231.0642085191193</v>
      </c>
      <c r="F357" s="3" t="s">
        <v>8</v>
      </c>
      <c r="G357" s="3">
        <f t="shared" si="5"/>
        <v>5231.0600000000004</v>
      </c>
    </row>
    <row r="358" spans="1:7">
      <c r="A358" s="3">
        <v>357</v>
      </c>
      <c r="B358" s="3">
        <v>74</v>
      </c>
      <c r="C358" s="3" t="s">
        <v>6</v>
      </c>
      <c r="D358" s="3" t="s">
        <v>7</v>
      </c>
      <c r="E358" s="3">
        <v>5649.650626697493</v>
      </c>
      <c r="F358" s="3" t="s">
        <v>12</v>
      </c>
      <c r="G358" s="3">
        <f t="shared" si="5"/>
        <v>5649.65</v>
      </c>
    </row>
    <row r="359" spans="1:7">
      <c r="A359" s="3">
        <v>358</v>
      </c>
      <c r="B359" s="3">
        <v>88</v>
      </c>
      <c r="C359" s="3" t="s">
        <v>6</v>
      </c>
      <c r="D359" s="3" t="s">
        <v>13</v>
      </c>
      <c r="E359" s="3">
        <v>3258.8455094781621</v>
      </c>
      <c r="F359" s="3" t="s">
        <v>8</v>
      </c>
      <c r="G359" s="3">
        <f t="shared" si="5"/>
        <v>3258.84</v>
      </c>
    </row>
    <row r="360" spans="1:7">
      <c r="A360" s="3">
        <v>359</v>
      </c>
      <c r="B360" s="3">
        <v>89</v>
      </c>
      <c r="C360" s="3" t="s">
        <v>6</v>
      </c>
      <c r="D360" s="3" t="s">
        <v>10</v>
      </c>
      <c r="E360" s="3">
        <v>4896.5635742102331</v>
      </c>
      <c r="F360" s="3" t="s">
        <v>8</v>
      </c>
      <c r="G360" s="3">
        <f t="shared" si="5"/>
        <v>4896.5600000000004</v>
      </c>
    </row>
    <row r="361" spans="1:7">
      <c r="A361" s="3">
        <v>360</v>
      </c>
      <c r="B361" s="3">
        <v>76</v>
      </c>
      <c r="C361" s="3" t="s">
        <v>9</v>
      </c>
      <c r="D361" s="3" t="s">
        <v>7</v>
      </c>
      <c r="E361" s="3">
        <v>6816.8953975845016</v>
      </c>
      <c r="F361" s="3" t="s">
        <v>8</v>
      </c>
      <c r="G361" s="3">
        <f t="shared" si="5"/>
        <v>6816.89</v>
      </c>
    </row>
    <row r="362" spans="1:7">
      <c r="A362" s="3">
        <v>361</v>
      </c>
      <c r="B362" s="3">
        <v>54</v>
      </c>
      <c r="C362" s="3" t="s">
        <v>9</v>
      </c>
      <c r="D362" s="3" t="s">
        <v>10</v>
      </c>
      <c r="E362" s="3">
        <v>3500.548426295622</v>
      </c>
      <c r="F362" s="3" t="s">
        <v>8</v>
      </c>
      <c r="G362" s="3">
        <f t="shared" si="5"/>
        <v>3500.54</v>
      </c>
    </row>
    <row r="363" spans="1:7">
      <c r="A363" s="3">
        <v>362</v>
      </c>
      <c r="B363" s="3">
        <v>72</v>
      </c>
      <c r="C363" s="3" t="s">
        <v>6</v>
      </c>
      <c r="D363" s="3" t="s">
        <v>7</v>
      </c>
      <c r="E363" s="3">
        <v>4356.787860224078</v>
      </c>
      <c r="F363" s="3" t="s">
        <v>8</v>
      </c>
      <c r="G363" s="3">
        <f t="shared" si="5"/>
        <v>4356.78</v>
      </c>
    </row>
    <row r="364" spans="1:7">
      <c r="A364" s="3">
        <v>363</v>
      </c>
      <c r="B364" s="4" t="s">
        <v>16</v>
      </c>
      <c r="C364" s="3" t="s">
        <v>6</v>
      </c>
      <c r="D364" s="3" t="s">
        <v>11</v>
      </c>
      <c r="E364" s="3">
        <v>2704.458499081491</v>
      </c>
      <c r="F364" s="3" t="s">
        <v>12</v>
      </c>
      <c r="G364" s="3">
        <f t="shared" si="5"/>
        <v>2704.45</v>
      </c>
    </row>
    <row r="365" spans="1:7">
      <c r="A365" s="3">
        <v>364</v>
      </c>
      <c r="B365" s="3">
        <v>57</v>
      </c>
      <c r="C365" s="3" t="s">
        <v>6</v>
      </c>
      <c r="D365" s="3" t="s">
        <v>10</v>
      </c>
      <c r="E365" s="3">
        <v>5708.7043928987096</v>
      </c>
      <c r="F365" s="3" t="s">
        <v>12</v>
      </c>
      <c r="G365" s="3">
        <f t="shared" si="5"/>
        <v>5708.7</v>
      </c>
    </row>
    <row r="366" spans="1:7">
      <c r="A366" s="3">
        <v>365</v>
      </c>
      <c r="B366" s="3">
        <v>23</v>
      </c>
      <c r="C366" s="3" t="s">
        <v>9</v>
      </c>
      <c r="D366" s="3" t="s">
        <v>13</v>
      </c>
      <c r="E366" s="3">
        <v>5849.5995647780446</v>
      </c>
      <c r="F366" s="3" t="s">
        <v>12</v>
      </c>
      <c r="G366" s="3">
        <f t="shared" si="5"/>
        <v>5849.59</v>
      </c>
    </row>
    <row r="367" spans="1:7">
      <c r="A367" s="3">
        <v>366</v>
      </c>
      <c r="B367" s="3">
        <v>45</v>
      </c>
      <c r="C367" s="3" t="s">
        <v>6</v>
      </c>
      <c r="D367" s="3" t="s">
        <v>10</v>
      </c>
      <c r="E367" s="3">
        <v>6296.6947024481633</v>
      </c>
      <c r="F367" s="3" t="s">
        <v>12</v>
      </c>
      <c r="G367" s="3">
        <f t="shared" si="5"/>
        <v>6296.69</v>
      </c>
    </row>
    <row r="368" spans="1:7">
      <c r="A368" s="3">
        <v>367</v>
      </c>
      <c r="B368" s="3">
        <v>49</v>
      </c>
      <c r="C368" s="3" t="s">
        <v>9</v>
      </c>
      <c r="D368" s="3" t="s">
        <v>11</v>
      </c>
      <c r="E368" s="3">
        <v>2560.3799369661961</v>
      </c>
      <c r="F368" s="3" t="s">
        <v>12</v>
      </c>
      <c r="G368" s="3">
        <f t="shared" si="5"/>
        <v>2560.37</v>
      </c>
    </row>
    <row r="369" spans="1:7">
      <c r="A369" s="3">
        <v>368</v>
      </c>
      <c r="B369" s="3">
        <v>66</v>
      </c>
      <c r="C369" s="3" t="s">
        <v>9</v>
      </c>
      <c r="D369" s="3" t="s">
        <v>10</v>
      </c>
      <c r="E369" s="3">
        <v>5214.470069509528</v>
      </c>
      <c r="F369" s="3" t="s">
        <v>8</v>
      </c>
      <c r="G369" s="3">
        <f t="shared" si="5"/>
        <v>5214.47</v>
      </c>
    </row>
    <row r="370" spans="1:7">
      <c r="A370" s="3">
        <v>369</v>
      </c>
      <c r="B370" s="3">
        <v>82</v>
      </c>
      <c r="C370" s="3" t="s">
        <v>9</v>
      </c>
      <c r="D370" s="3" t="s">
        <v>11</v>
      </c>
      <c r="E370" s="3">
        <v>3111.884616700308</v>
      </c>
      <c r="F370" s="3" t="s">
        <v>8</v>
      </c>
      <c r="G370" s="3">
        <f t="shared" si="5"/>
        <v>3111.88</v>
      </c>
    </row>
    <row r="371" spans="1:7">
      <c r="A371" s="3">
        <v>370</v>
      </c>
      <c r="B371" s="3">
        <v>86</v>
      </c>
      <c r="C371" s="3" t="s">
        <v>9</v>
      </c>
      <c r="D371" s="3" t="s">
        <v>11</v>
      </c>
      <c r="E371" s="3">
        <v>4999.2307025679529</v>
      </c>
      <c r="F371" s="3" t="s">
        <v>12</v>
      </c>
      <c r="G371" s="3">
        <f t="shared" si="5"/>
        <v>4999.2299999999996</v>
      </c>
    </row>
    <row r="372" spans="1:7">
      <c r="A372" s="3">
        <v>371</v>
      </c>
      <c r="B372" s="3">
        <v>64</v>
      </c>
      <c r="C372" s="3" t="s">
        <v>6</v>
      </c>
      <c r="D372" s="3" t="s">
        <v>13</v>
      </c>
      <c r="E372" s="3">
        <v>7685.2478400121599</v>
      </c>
      <c r="F372" s="3" t="s">
        <v>8</v>
      </c>
      <c r="G372" s="3">
        <f t="shared" si="5"/>
        <v>7685.24</v>
      </c>
    </row>
    <row r="373" spans="1:7">
      <c r="A373" s="3">
        <v>372</v>
      </c>
      <c r="B373" s="3">
        <v>37</v>
      </c>
      <c r="C373" s="3" t="s">
        <v>9</v>
      </c>
      <c r="D373" s="3" t="s">
        <v>7</v>
      </c>
      <c r="E373" s="3">
        <v>3992.9494261314489</v>
      </c>
      <c r="F373" s="3" t="s">
        <v>8</v>
      </c>
      <c r="G373" s="3">
        <f t="shared" si="5"/>
        <v>3992.94</v>
      </c>
    </row>
    <row r="374" spans="1:7">
      <c r="A374" s="3">
        <v>373</v>
      </c>
      <c r="B374" s="4" t="s">
        <v>16</v>
      </c>
      <c r="C374" s="3" t="s">
        <v>9</v>
      </c>
      <c r="D374" s="3" t="s">
        <v>11</v>
      </c>
      <c r="E374" s="3">
        <v>6433.3666418776502</v>
      </c>
      <c r="F374" s="3" t="s">
        <v>8</v>
      </c>
      <c r="G374" s="3">
        <f t="shared" si="5"/>
        <v>6433.36</v>
      </c>
    </row>
    <row r="375" spans="1:7">
      <c r="A375" s="3">
        <v>374</v>
      </c>
      <c r="B375" s="3">
        <v>79</v>
      </c>
      <c r="C375" s="3" t="s">
        <v>6</v>
      </c>
      <c r="D375" s="3" t="s">
        <v>13</v>
      </c>
      <c r="E375" s="3">
        <v>3500.6628318326088</v>
      </c>
      <c r="F375" s="3" t="s">
        <v>8</v>
      </c>
      <c r="G375" s="3">
        <f t="shared" si="5"/>
        <v>3500.66</v>
      </c>
    </row>
    <row r="376" spans="1:7">
      <c r="A376" s="3">
        <v>375</v>
      </c>
      <c r="B376" s="3">
        <v>80</v>
      </c>
      <c r="C376" s="3" t="s">
        <v>9</v>
      </c>
      <c r="D376" s="3" t="s">
        <v>7</v>
      </c>
      <c r="E376" s="3">
        <v>4042.9435790993889</v>
      </c>
      <c r="F376" s="3" t="s">
        <v>12</v>
      </c>
      <c r="G376" s="3">
        <f t="shared" si="5"/>
        <v>4042.94</v>
      </c>
    </row>
    <row r="377" spans="1:7">
      <c r="A377" s="3">
        <v>376</v>
      </c>
      <c r="B377" s="3">
        <v>79</v>
      </c>
      <c r="C377" s="3" t="s">
        <v>9</v>
      </c>
      <c r="D377" s="3" t="s">
        <v>11</v>
      </c>
      <c r="E377" s="3">
        <v>5877.443501173233</v>
      </c>
      <c r="F377" s="3" t="s">
        <v>8</v>
      </c>
      <c r="G377" s="3">
        <f t="shared" si="5"/>
        <v>5877.44</v>
      </c>
    </row>
    <row r="378" spans="1:7">
      <c r="A378" s="3">
        <v>377</v>
      </c>
      <c r="B378" s="3">
        <v>27</v>
      </c>
      <c r="C378" s="3" t="s">
        <v>9</v>
      </c>
      <c r="D378" s="3" t="s">
        <v>13</v>
      </c>
      <c r="E378" s="3">
        <v>3641.7754590842642</v>
      </c>
      <c r="F378" s="3" t="s">
        <v>8</v>
      </c>
      <c r="G378" s="3">
        <f t="shared" si="5"/>
        <v>3641.77</v>
      </c>
    </row>
    <row r="379" spans="1:7">
      <c r="A379" s="3">
        <v>378</v>
      </c>
      <c r="B379" s="3">
        <v>76</v>
      </c>
      <c r="C379" s="3" t="s">
        <v>9</v>
      </c>
      <c r="D379" s="3" t="s">
        <v>11</v>
      </c>
      <c r="E379" s="3">
        <v>1594.07032970913</v>
      </c>
      <c r="F379" s="3" t="s">
        <v>12</v>
      </c>
      <c r="G379" s="3">
        <f t="shared" si="5"/>
        <v>1594.07</v>
      </c>
    </row>
    <row r="380" spans="1:7">
      <c r="A380" s="3">
        <v>379</v>
      </c>
      <c r="B380" s="3">
        <v>66</v>
      </c>
      <c r="C380" s="3" t="s">
        <v>9</v>
      </c>
      <c r="D380" s="3" t="s">
        <v>11</v>
      </c>
      <c r="E380" s="3">
        <v>7530.3368704266604</v>
      </c>
      <c r="F380" s="3" t="s">
        <v>12</v>
      </c>
      <c r="G380" s="3">
        <f t="shared" si="5"/>
        <v>7530.33</v>
      </c>
    </row>
    <row r="381" spans="1:7">
      <c r="A381" s="3">
        <v>380</v>
      </c>
      <c r="B381" s="3">
        <v>24</v>
      </c>
      <c r="C381" s="3" t="s">
        <v>9</v>
      </c>
      <c r="D381" s="3" t="s">
        <v>10</v>
      </c>
      <c r="E381" s="3">
        <v>5720.7144757596934</v>
      </c>
      <c r="F381" s="3" t="s">
        <v>8</v>
      </c>
      <c r="G381" s="3">
        <f t="shared" si="5"/>
        <v>5720.71</v>
      </c>
    </row>
    <row r="382" spans="1:7">
      <c r="A382" s="3">
        <v>381</v>
      </c>
      <c r="B382" s="3">
        <v>78</v>
      </c>
      <c r="C382" s="3" t="s">
        <v>9</v>
      </c>
      <c r="D382" s="3" t="s">
        <v>11</v>
      </c>
      <c r="E382" s="3">
        <v>3832.721118879821</v>
      </c>
      <c r="F382" s="3" t="s">
        <v>8</v>
      </c>
      <c r="G382" s="3">
        <f t="shared" si="5"/>
        <v>3832.72</v>
      </c>
    </row>
    <row r="383" spans="1:7">
      <c r="A383" s="3">
        <v>382</v>
      </c>
      <c r="B383" s="3">
        <v>55</v>
      </c>
      <c r="C383" s="3" t="s">
        <v>6</v>
      </c>
      <c r="D383" s="3" t="s">
        <v>11</v>
      </c>
      <c r="E383" s="3">
        <v>1011.842425338798</v>
      </c>
      <c r="F383" s="3" t="s">
        <v>8</v>
      </c>
      <c r="G383" s="3">
        <f t="shared" si="5"/>
        <v>1011.84</v>
      </c>
    </row>
    <row r="384" spans="1:7">
      <c r="A384" s="3">
        <v>383</v>
      </c>
      <c r="B384" s="3">
        <v>53</v>
      </c>
      <c r="C384" s="3" t="s">
        <v>6</v>
      </c>
      <c r="D384" s="3" t="s">
        <v>10</v>
      </c>
      <c r="E384" s="3">
        <v>8804.4195427986087</v>
      </c>
      <c r="F384" s="3" t="s">
        <v>8</v>
      </c>
      <c r="G384" s="3">
        <f t="shared" si="5"/>
        <v>8804.41</v>
      </c>
    </row>
    <row r="385" spans="1:7">
      <c r="A385" s="3">
        <v>384</v>
      </c>
      <c r="B385" s="4" t="s">
        <v>16</v>
      </c>
      <c r="C385" s="3" t="s">
        <v>9</v>
      </c>
      <c r="D385" s="3" t="s">
        <v>10</v>
      </c>
      <c r="E385" s="3">
        <v>11780.74164254308</v>
      </c>
      <c r="F385" s="3" t="s">
        <v>8</v>
      </c>
      <c r="G385" s="3">
        <f t="shared" si="5"/>
        <v>11780.74</v>
      </c>
    </row>
    <row r="386" spans="1:7">
      <c r="A386" s="3">
        <v>385</v>
      </c>
      <c r="B386" s="3">
        <v>51</v>
      </c>
      <c r="C386" s="3" t="s">
        <v>9</v>
      </c>
      <c r="D386" s="3" t="s">
        <v>13</v>
      </c>
      <c r="E386" s="3">
        <v>5414.9608147109129</v>
      </c>
      <c r="F386" s="3" t="s">
        <v>8</v>
      </c>
      <c r="G386" s="3">
        <f t="shared" si="5"/>
        <v>5414.96</v>
      </c>
    </row>
    <row r="387" spans="1:7">
      <c r="A387" s="3">
        <v>386</v>
      </c>
      <c r="B387" s="3">
        <v>21</v>
      </c>
      <c r="C387" s="3" t="s">
        <v>9</v>
      </c>
      <c r="D387" s="3" t="s">
        <v>10</v>
      </c>
      <c r="E387" s="3">
        <v>6699.6132950223782</v>
      </c>
      <c r="F387" s="3" t="s">
        <v>12</v>
      </c>
      <c r="G387" s="3">
        <f t="shared" ref="G387:G450" si="6">IF(ISNUMBER(E387),TRUNC(E387,2),"")</f>
        <v>6699.61</v>
      </c>
    </row>
    <row r="388" spans="1:7">
      <c r="A388" s="3">
        <v>387</v>
      </c>
      <c r="B388" s="3">
        <v>71</v>
      </c>
      <c r="C388" s="3" t="s">
        <v>9</v>
      </c>
      <c r="D388" s="3" t="s">
        <v>11</v>
      </c>
      <c r="E388" s="3">
        <v>7449.1206241483214</v>
      </c>
      <c r="F388" s="3" t="s">
        <v>12</v>
      </c>
      <c r="G388" s="3">
        <f t="shared" si="6"/>
        <v>7449.12</v>
      </c>
    </row>
    <row r="389" spans="1:7">
      <c r="A389" s="3">
        <v>388</v>
      </c>
      <c r="B389" s="4" t="s">
        <v>16</v>
      </c>
      <c r="C389" s="3" t="s">
        <v>9</v>
      </c>
      <c r="D389" s="3" t="s">
        <v>10</v>
      </c>
      <c r="E389" s="3">
        <v>3596.3911329227831</v>
      </c>
      <c r="F389" s="3" t="s">
        <v>8</v>
      </c>
      <c r="G389" s="3">
        <f t="shared" si="6"/>
        <v>3596.39</v>
      </c>
    </row>
    <row r="390" spans="1:7">
      <c r="A390" s="3">
        <v>389</v>
      </c>
      <c r="B390" s="3">
        <v>75</v>
      </c>
      <c r="C390" s="3" t="s">
        <v>9</v>
      </c>
      <c r="D390" s="3" t="s">
        <v>11</v>
      </c>
      <c r="E390" s="3">
        <v>4297.6075408869201</v>
      </c>
      <c r="F390" s="3" t="s">
        <v>8</v>
      </c>
      <c r="G390" s="3">
        <f t="shared" si="6"/>
        <v>4297.6000000000004</v>
      </c>
    </row>
    <row r="391" spans="1:7">
      <c r="A391" s="3">
        <v>390</v>
      </c>
      <c r="B391" s="3">
        <v>73</v>
      </c>
      <c r="C391" s="3" t="s">
        <v>6</v>
      </c>
      <c r="D391" s="3" t="s">
        <v>11</v>
      </c>
      <c r="E391" s="3">
        <v>1545.757926709608</v>
      </c>
      <c r="F391" s="3" t="s">
        <v>8</v>
      </c>
      <c r="G391" s="3">
        <f t="shared" si="6"/>
        <v>1545.75</v>
      </c>
    </row>
    <row r="392" spans="1:7">
      <c r="A392" s="3">
        <v>391</v>
      </c>
      <c r="B392" s="3">
        <v>68</v>
      </c>
      <c r="C392" s="3" t="s">
        <v>9</v>
      </c>
      <c r="D392" s="3" t="s">
        <v>13</v>
      </c>
      <c r="E392" s="3">
        <v>3526.8435354562562</v>
      </c>
      <c r="F392" s="3" t="s">
        <v>8</v>
      </c>
      <c r="G392" s="3">
        <f t="shared" si="6"/>
        <v>3526.84</v>
      </c>
    </row>
    <row r="393" spans="1:7">
      <c r="A393" s="3">
        <v>392</v>
      </c>
      <c r="B393" s="4" t="s">
        <v>16</v>
      </c>
      <c r="C393" s="3" t="s">
        <v>9</v>
      </c>
      <c r="D393" s="3" t="s">
        <v>7</v>
      </c>
      <c r="E393" s="3">
        <v>6244.819565772229</v>
      </c>
      <c r="F393" s="3" t="s">
        <v>8</v>
      </c>
      <c r="G393" s="3">
        <f t="shared" si="6"/>
        <v>6244.81</v>
      </c>
    </row>
    <row r="394" spans="1:7">
      <c r="A394" s="3">
        <v>393</v>
      </c>
      <c r="B394" s="3">
        <v>65</v>
      </c>
      <c r="C394" s="3" t="s">
        <v>9</v>
      </c>
      <c r="D394" s="3" t="s">
        <v>7</v>
      </c>
      <c r="E394" s="3">
        <v>4418.5680215182592</v>
      </c>
      <c r="F394" s="3" t="s">
        <v>12</v>
      </c>
      <c r="G394" s="3">
        <f t="shared" si="6"/>
        <v>4418.5600000000004</v>
      </c>
    </row>
    <row r="395" spans="1:7">
      <c r="A395" s="3">
        <v>394</v>
      </c>
      <c r="B395" s="3">
        <v>20</v>
      </c>
      <c r="C395" s="3" t="s">
        <v>6</v>
      </c>
      <c r="D395" s="3" t="s">
        <v>10</v>
      </c>
      <c r="E395" s="3">
        <v>4571.5769316338456</v>
      </c>
      <c r="F395" s="3" t="s">
        <v>8</v>
      </c>
      <c r="G395" s="3">
        <f t="shared" si="6"/>
        <v>4571.57</v>
      </c>
    </row>
    <row r="396" spans="1:7">
      <c r="A396" s="3">
        <v>395</v>
      </c>
      <c r="B396" s="3">
        <v>50</v>
      </c>
      <c r="C396" s="3" t="s">
        <v>6</v>
      </c>
      <c r="D396" s="3" t="s">
        <v>10</v>
      </c>
      <c r="E396" s="3">
        <v>4774.8808969949678</v>
      </c>
      <c r="F396" s="3" t="s">
        <v>12</v>
      </c>
      <c r="G396" s="3">
        <f t="shared" si="6"/>
        <v>4774.88</v>
      </c>
    </row>
    <row r="397" spans="1:7">
      <c r="A397" s="3">
        <v>396</v>
      </c>
      <c r="B397" s="3">
        <v>51</v>
      </c>
      <c r="C397" s="3" t="s">
        <v>6</v>
      </c>
      <c r="D397" s="3" t="s">
        <v>13</v>
      </c>
      <c r="E397" s="3">
        <v>12726.660350087899</v>
      </c>
      <c r="F397" s="3" t="s">
        <v>12</v>
      </c>
      <c r="G397" s="3">
        <f t="shared" si="6"/>
        <v>12726.66</v>
      </c>
    </row>
    <row r="398" spans="1:7">
      <c r="A398" s="3">
        <v>397</v>
      </c>
      <c r="B398" s="3">
        <v>83</v>
      </c>
      <c r="C398" s="3" t="s">
        <v>9</v>
      </c>
      <c r="D398" s="3" t="s">
        <v>13</v>
      </c>
      <c r="E398" s="3">
        <v>6675.2598684633413</v>
      </c>
      <c r="F398" s="3" t="s">
        <v>8</v>
      </c>
      <c r="G398" s="3">
        <f t="shared" si="6"/>
        <v>6675.25</v>
      </c>
    </row>
    <row r="399" spans="1:7">
      <c r="A399" s="3">
        <v>398</v>
      </c>
      <c r="B399" s="3">
        <v>81</v>
      </c>
      <c r="C399" s="3" t="s">
        <v>6</v>
      </c>
      <c r="D399" s="3" t="s">
        <v>11</v>
      </c>
      <c r="E399" s="3">
        <v>2113.014222129158</v>
      </c>
      <c r="F399" s="3" t="s">
        <v>8</v>
      </c>
      <c r="G399" s="3">
        <f t="shared" si="6"/>
        <v>2113.0100000000002</v>
      </c>
    </row>
    <row r="400" spans="1:7">
      <c r="A400" s="3">
        <v>399</v>
      </c>
      <c r="B400" s="3">
        <v>57</v>
      </c>
      <c r="C400" s="3" t="s">
        <v>6</v>
      </c>
      <c r="D400" s="3" t="s">
        <v>7</v>
      </c>
      <c r="E400" s="3">
        <v>4582.8596751687037</v>
      </c>
      <c r="F400" s="3" t="s">
        <v>8</v>
      </c>
      <c r="G400" s="3">
        <f t="shared" si="6"/>
        <v>4582.8500000000004</v>
      </c>
    </row>
    <row r="401" spans="1:7">
      <c r="A401" s="3">
        <v>400</v>
      </c>
      <c r="B401" s="3">
        <v>75</v>
      </c>
      <c r="C401" s="3" t="s">
        <v>9</v>
      </c>
      <c r="D401" s="3" t="s">
        <v>7</v>
      </c>
      <c r="E401" s="3">
        <v>4122.8730758823394</v>
      </c>
      <c r="F401" s="3" t="s">
        <v>8</v>
      </c>
      <c r="G401" s="3">
        <f t="shared" si="6"/>
        <v>4122.87</v>
      </c>
    </row>
    <row r="402" spans="1:7">
      <c r="A402" s="3">
        <v>401</v>
      </c>
      <c r="B402" s="3">
        <v>37</v>
      </c>
      <c r="C402" s="3" t="s">
        <v>9</v>
      </c>
      <c r="D402" s="3" t="s">
        <v>7</v>
      </c>
      <c r="E402" s="3">
        <v>4562.8123662876033</v>
      </c>
      <c r="F402" s="3" t="s">
        <v>8</v>
      </c>
      <c r="G402" s="3">
        <f t="shared" si="6"/>
        <v>4562.8100000000004</v>
      </c>
    </row>
    <row r="403" spans="1:7">
      <c r="A403" s="3">
        <v>402</v>
      </c>
      <c r="B403" s="3">
        <v>42</v>
      </c>
      <c r="C403" s="3" t="s">
        <v>6</v>
      </c>
      <c r="D403" s="3" t="s">
        <v>10</v>
      </c>
      <c r="E403" s="3">
        <v>7919.9318894715716</v>
      </c>
      <c r="F403" s="3" t="s">
        <v>8</v>
      </c>
      <c r="G403" s="3">
        <f t="shared" si="6"/>
        <v>7919.93</v>
      </c>
    </row>
    <row r="404" spans="1:7">
      <c r="A404" s="3">
        <v>403</v>
      </c>
      <c r="B404" s="3">
        <v>88</v>
      </c>
      <c r="C404" s="3" t="s">
        <v>6</v>
      </c>
      <c r="D404" s="3" t="s">
        <v>7</v>
      </c>
      <c r="E404" s="3">
        <v>3835.8801641692612</v>
      </c>
      <c r="F404" s="3" t="s">
        <v>8</v>
      </c>
      <c r="G404" s="3">
        <f t="shared" si="6"/>
        <v>3835.88</v>
      </c>
    </row>
    <row r="405" spans="1:7">
      <c r="A405" s="3">
        <v>404</v>
      </c>
      <c r="B405" s="3">
        <v>57</v>
      </c>
      <c r="C405" s="3" t="s">
        <v>6</v>
      </c>
      <c r="D405" s="3" t="s">
        <v>7</v>
      </c>
      <c r="E405" s="3">
        <v>3433.804808576208</v>
      </c>
      <c r="F405" s="3" t="s">
        <v>8</v>
      </c>
      <c r="G405" s="3">
        <f t="shared" si="6"/>
        <v>3433.8</v>
      </c>
    </row>
    <row r="406" spans="1:7">
      <c r="A406" s="3">
        <v>405</v>
      </c>
      <c r="B406" s="3">
        <v>78</v>
      </c>
      <c r="C406" s="3" t="s">
        <v>6</v>
      </c>
      <c r="D406" s="3" t="s">
        <v>11</v>
      </c>
      <c r="E406" s="3">
        <v>1960.6920101123101</v>
      </c>
      <c r="F406" s="3" t="s">
        <v>12</v>
      </c>
      <c r="G406" s="3">
        <f t="shared" si="6"/>
        <v>1960.69</v>
      </c>
    </row>
    <row r="407" spans="1:7">
      <c r="A407" s="3">
        <v>406</v>
      </c>
      <c r="B407" s="3">
        <v>39</v>
      </c>
      <c r="C407" s="3" t="s">
        <v>6</v>
      </c>
      <c r="D407" s="3" t="s">
        <v>10</v>
      </c>
      <c r="E407" s="3">
        <v>3388.6038367775018</v>
      </c>
      <c r="F407" s="3" t="s">
        <v>8</v>
      </c>
      <c r="G407" s="3">
        <f t="shared" si="6"/>
        <v>3388.6</v>
      </c>
    </row>
    <row r="408" spans="1:7">
      <c r="A408" s="3">
        <v>407</v>
      </c>
      <c r="B408" s="3">
        <v>73</v>
      </c>
      <c r="C408" s="3" t="s">
        <v>6</v>
      </c>
      <c r="D408" s="3" t="s">
        <v>13</v>
      </c>
      <c r="E408" s="3">
        <v>2667.6305852645228</v>
      </c>
      <c r="F408" s="3" t="s">
        <v>12</v>
      </c>
      <c r="G408" s="3">
        <f t="shared" si="6"/>
        <v>2667.63</v>
      </c>
    </row>
    <row r="409" spans="1:7">
      <c r="A409" s="3">
        <v>408</v>
      </c>
      <c r="B409" s="3">
        <v>50</v>
      </c>
      <c r="C409" s="3" t="s">
        <v>6</v>
      </c>
      <c r="D409" s="3" t="s">
        <v>11</v>
      </c>
      <c r="E409" s="3">
        <v>5815.892392496592</v>
      </c>
      <c r="F409" s="3" t="s">
        <v>8</v>
      </c>
      <c r="G409" s="3">
        <f t="shared" si="6"/>
        <v>5815.89</v>
      </c>
    </row>
    <row r="410" spans="1:7">
      <c r="A410" s="3">
        <v>409</v>
      </c>
      <c r="B410" s="3">
        <v>81</v>
      </c>
      <c r="C410" s="3" t="s">
        <v>6</v>
      </c>
      <c r="D410" s="3" t="s">
        <v>13</v>
      </c>
      <c r="E410" s="3">
        <v>3273.9915079842472</v>
      </c>
      <c r="F410" s="3" t="s">
        <v>12</v>
      </c>
      <c r="G410" s="3">
        <f t="shared" si="6"/>
        <v>3273.99</v>
      </c>
    </row>
    <row r="411" spans="1:7">
      <c r="A411" s="3">
        <v>410</v>
      </c>
      <c r="B411" s="3">
        <v>70</v>
      </c>
      <c r="C411" s="3" t="s">
        <v>9</v>
      </c>
      <c r="D411" s="3" t="s">
        <v>7</v>
      </c>
      <c r="E411" s="3">
        <v>5608.0840700562721</v>
      </c>
      <c r="F411" s="3" t="s">
        <v>8</v>
      </c>
      <c r="G411" s="3">
        <f t="shared" si="6"/>
        <v>5608.08</v>
      </c>
    </row>
    <row r="412" spans="1:7">
      <c r="A412" s="3">
        <v>411</v>
      </c>
      <c r="B412" s="3">
        <v>48</v>
      </c>
      <c r="C412" s="3" t="s">
        <v>9</v>
      </c>
      <c r="D412" s="3" t="s">
        <v>7</v>
      </c>
      <c r="E412" s="3">
        <v>4707.1450243041591</v>
      </c>
      <c r="F412" s="3" t="s">
        <v>8</v>
      </c>
      <c r="G412" s="3">
        <f t="shared" si="6"/>
        <v>4707.1400000000003</v>
      </c>
    </row>
    <row r="413" spans="1:7">
      <c r="A413" s="3">
        <v>412</v>
      </c>
      <c r="B413" s="3">
        <v>63</v>
      </c>
      <c r="C413" s="3" t="s">
        <v>6</v>
      </c>
      <c r="D413" s="3" t="s">
        <v>10</v>
      </c>
      <c r="E413" s="3">
        <v>2132.8756401783921</v>
      </c>
      <c r="F413" s="3" t="s">
        <v>8</v>
      </c>
      <c r="G413" s="3">
        <f t="shared" si="6"/>
        <v>2132.87</v>
      </c>
    </row>
    <row r="414" spans="1:7">
      <c r="A414" s="3">
        <v>413</v>
      </c>
      <c r="B414" s="3">
        <v>89</v>
      </c>
      <c r="C414" s="3" t="s">
        <v>9</v>
      </c>
      <c r="D414" s="3" t="s">
        <v>13</v>
      </c>
      <c r="E414" s="3">
        <v>3418.7844285546039</v>
      </c>
      <c r="F414" s="3" t="s">
        <v>8</v>
      </c>
      <c r="G414" s="3">
        <f t="shared" si="6"/>
        <v>3418.78</v>
      </c>
    </row>
    <row r="415" spans="1:7">
      <c r="A415" s="3">
        <v>414</v>
      </c>
      <c r="B415" s="3">
        <v>41</v>
      </c>
      <c r="C415" s="3" t="s">
        <v>6</v>
      </c>
      <c r="D415" s="3" t="s">
        <v>7</v>
      </c>
      <c r="E415" s="3">
        <v>6770.2249101153548</v>
      </c>
      <c r="F415" s="3" t="s">
        <v>8</v>
      </c>
      <c r="G415" s="3">
        <f t="shared" si="6"/>
        <v>6770.22</v>
      </c>
    </row>
    <row r="416" spans="1:7">
      <c r="A416" s="3">
        <v>415</v>
      </c>
      <c r="B416" s="3">
        <v>77</v>
      </c>
      <c r="C416" s="3" t="s">
        <v>9</v>
      </c>
      <c r="D416" s="3" t="s">
        <v>7</v>
      </c>
      <c r="E416" s="3">
        <v>6806.1521719091352</v>
      </c>
      <c r="F416" s="3" t="s">
        <v>8</v>
      </c>
      <c r="G416" s="3">
        <f t="shared" si="6"/>
        <v>6806.15</v>
      </c>
    </row>
    <row r="417" spans="1:7">
      <c r="A417" s="3">
        <v>416</v>
      </c>
      <c r="B417" s="3">
        <v>47</v>
      </c>
      <c r="C417" s="3" t="s">
        <v>9</v>
      </c>
      <c r="D417" s="3" t="s">
        <v>11</v>
      </c>
      <c r="E417" s="3">
        <v>9011.1465486012548</v>
      </c>
      <c r="F417" s="3" t="s">
        <v>8</v>
      </c>
      <c r="G417" s="3">
        <f t="shared" si="6"/>
        <v>9011.14</v>
      </c>
    </row>
    <row r="418" spans="1:7">
      <c r="A418" s="3">
        <v>417</v>
      </c>
      <c r="B418" s="3">
        <v>40</v>
      </c>
      <c r="C418" s="3" t="s">
        <v>6</v>
      </c>
      <c r="D418" s="3" t="s">
        <v>13</v>
      </c>
      <c r="E418" s="3">
        <v>4992.8393832004394</v>
      </c>
      <c r="F418" s="3" t="s">
        <v>12</v>
      </c>
      <c r="G418" s="3">
        <f t="shared" si="6"/>
        <v>4992.83</v>
      </c>
    </row>
    <row r="419" spans="1:7">
      <c r="A419" s="3">
        <v>418</v>
      </c>
      <c r="B419" s="3">
        <v>34</v>
      </c>
      <c r="C419" s="3" t="s">
        <v>6</v>
      </c>
      <c r="D419" s="3" t="s">
        <v>10</v>
      </c>
      <c r="E419" s="3">
        <v>2008.3463720357199</v>
      </c>
      <c r="F419" s="3" t="s">
        <v>8</v>
      </c>
      <c r="G419" s="3">
        <f t="shared" si="6"/>
        <v>2008.34</v>
      </c>
    </row>
    <row r="420" spans="1:7">
      <c r="A420" s="3">
        <v>419</v>
      </c>
      <c r="B420" s="3">
        <v>76</v>
      </c>
      <c r="C420" s="3" t="s">
        <v>9</v>
      </c>
      <c r="D420" s="3" t="s">
        <v>7</v>
      </c>
      <c r="E420" s="3">
        <v>3463.1659459696812</v>
      </c>
      <c r="F420" s="3" t="s">
        <v>8</v>
      </c>
      <c r="G420" s="3">
        <f t="shared" si="6"/>
        <v>3463.16</v>
      </c>
    </row>
    <row r="421" spans="1:7">
      <c r="A421" s="3">
        <v>420</v>
      </c>
      <c r="B421" s="3">
        <v>74</v>
      </c>
      <c r="C421" s="3" t="s">
        <v>6</v>
      </c>
      <c r="D421" s="3" t="s">
        <v>13</v>
      </c>
      <c r="E421" s="3">
        <v>5816.9770096802968</v>
      </c>
      <c r="F421" s="3" t="s">
        <v>12</v>
      </c>
      <c r="G421" s="3">
        <f t="shared" si="6"/>
        <v>5816.97</v>
      </c>
    </row>
    <row r="422" spans="1:7">
      <c r="A422" s="3">
        <v>421</v>
      </c>
      <c r="B422" s="3">
        <v>60</v>
      </c>
      <c r="C422" s="3" t="s">
        <v>9</v>
      </c>
      <c r="D422" s="3" t="s">
        <v>10</v>
      </c>
      <c r="E422" s="3">
        <v>8800.2726697894432</v>
      </c>
      <c r="F422" s="3" t="s">
        <v>8</v>
      </c>
      <c r="G422" s="3">
        <f t="shared" si="6"/>
        <v>8800.27</v>
      </c>
    </row>
    <row r="423" spans="1:7">
      <c r="A423" s="3">
        <v>422</v>
      </c>
      <c r="B423" s="3">
        <v>40</v>
      </c>
      <c r="C423" s="3" t="s">
        <v>9</v>
      </c>
      <c r="D423" s="3" t="s">
        <v>13</v>
      </c>
      <c r="E423" s="4" t="s">
        <v>16</v>
      </c>
      <c r="F423" s="3" t="s">
        <v>8</v>
      </c>
      <c r="G423" s="3" t="str">
        <f t="shared" si="6"/>
        <v/>
      </c>
    </row>
    <row r="424" spans="1:7">
      <c r="A424" s="3">
        <v>423</v>
      </c>
      <c r="B424" s="3">
        <v>62</v>
      </c>
      <c r="C424" s="3" t="s">
        <v>6</v>
      </c>
      <c r="D424" s="3" t="s">
        <v>13</v>
      </c>
      <c r="E424" s="3">
        <v>7280.7736502569387</v>
      </c>
      <c r="F424" s="3" t="s">
        <v>8</v>
      </c>
      <c r="G424" s="3">
        <f t="shared" si="6"/>
        <v>7280.77</v>
      </c>
    </row>
    <row r="425" spans="1:7">
      <c r="A425" s="3">
        <v>424</v>
      </c>
      <c r="B425" s="3">
        <v>25</v>
      </c>
      <c r="C425" s="3" t="s">
        <v>6</v>
      </c>
      <c r="D425" s="3" t="s">
        <v>7</v>
      </c>
      <c r="E425" s="4" t="s">
        <v>16</v>
      </c>
      <c r="F425" s="3" t="s">
        <v>8</v>
      </c>
      <c r="G425" s="3" t="str">
        <f t="shared" si="6"/>
        <v/>
      </c>
    </row>
    <row r="426" spans="1:7">
      <c r="A426" s="3">
        <v>425</v>
      </c>
      <c r="B426" s="3">
        <v>53</v>
      </c>
      <c r="C426" s="3" t="s">
        <v>6</v>
      </c>
      <c r="D426" s="3" t="s">
        <v>13</v>
      </c>
      <c r="E426" s="3">
        <v>2663.8167557653342</v>
      </c>
      <c r="F426" s="3" t="s">
        <v>12</v>
      </c>
      <c r="G426" s="3">
        <f t="shared" si="6"/>
        <v>2663.81</v>
      </c>
    </row>
    <row r="427" spans="1:7">
      <c r="A427" s="3">
        <v>426</v>
      </c>
      <c r="B427" s="3">
        <v>84</v>
      </c>
      <c r="C427" s="3" t="s">
        <v>6</v>
      </c>
      <c r="D427" s="3" t="s">
        <v>7</v>
      </c>
      <c r="E427" s="3">
        <v>4657.7746954702816</v>
      </c>
      <c r="F427" s="3" t="s">
        <v>8</v>
      </c>
      <c r="G427" s="3">
        <f t="shared" si="6"/>
        <v>4657.7700000000004</v>
      </c>
    </row>
    <row r="428" spans="1:7">
      <c r="A428" s="3">
        <v>427</v>
      </c>
      <c r="B428" s="3">
        <v>56</v>
      </c>
      <c r="C428" s="3" t="s">
        <v>6</v>
      </c>
      <c r="D428" s="3" t="s">
        <v>10</v>
      </c>
      <c r="E428" s="4" t="s">
        <v>16</v>
      </c>
      <c r="F428" s="3" t="s">
        <v>12</v>
      </c>
      <c r="G428" s="3" t="str">
        <f t="shared" si="6"/>
        <v/>
      </c>
    </row>
    <row r="429" spans="1:7">
      <c r="A429" s="3">
        <v>428</v>
      </c>
      <c r="B429" s="3">
        <v>50</v>
      </c>
      <c r="C429" s="3" t="s">
        <v>6</v>
      </c>
      <c r="D429" s="3" t="s">
        <v>11</v>
      </c>
      <c r="E429" s="3">
        <v>6752.1922191918266</v>
      </c>
      <c r="F429" s="3" t="s">
        <v>8</v>
      </c>
      <c r="G429" s="3">
        <f t="shared" si="6"/>
        <v>6752.19</v>
      </c>
    </row>
    <row r="430" spans="1:7">
      <c r="A430" s="3">
        <v>429</v>
      </c>
      <c r="B430" s="3">
        <v>55</v>
      </c>
      <c r="C430" s="3" t="s">
        <v>9</v>
      </c>
      <c r="D430" s="3" t="s">
        <v>10</v>
      </c>
      <c r="E430" s="3">
        <v>5927.5922831355956</v>
      </c>
      <c r="F430" s="3" t="s">
        <v>8</v>
      </c>
      <c r="G430" s="3">
        <f t="shared" si="6"/>
        <v>5927.59</v>
      </c>
    </row>
    <row r="431" spans="1:7">
      <c r="A431" s="3">
        <v>430</v>
      </c>
      <c r="B431" s="3">
        <v>45</v>
      </c>
      <c r="C431" s="3" t="s">
        <v>9</v>
      </c>
      <c r="D431" s="3" t="s">
        <v>11</v>
      </c>
      <c r="E431" s="3">
        <v>59542.284907537578</v>
      </c>
      <c r="F431" s="3" t="s">
        <v>8</v>
      </c>
      <c r="G431" s="3">
        <f t="shared" si="6"/>
        <v>59542.28</v>
      </c>
    </row>
    <row r="432" spans="1:7">
      <c r="A432" s="3">
        <v>431</v>
      </c>
      <c r="B432" s="3">
        <v>70</v>
      </c>
      <c r="C432" s="3" t="s">
        <v>6</v>
      </c>
      <c r="D432" s="3" t="s">
        <v>7</v>
      </c>
      <c r="E432" s="3">
        <v>4017.1893995811961</v>
      </c>
      <c r="F432" s="3" t="s">
        <v>8</v>
      </c>
      <c r="G432" s="3">
        <f t="shared" si="6"/>
        <v>4017.18</v>
      </c>
    </row>
    <row r="433" spans="1:7">
      <c r="A433" s="3">
        <v>432</v>
      </c>
      <c r="B433" s="3">
        <v>27</v>
      </c>
      <c r="C433" s="3" t="s">
        <v>9</v>
      </c>
      <c r="D433" s="3" t="s">
        <v>13</v>
      </c>
      <c r="E433" s="3">
        <v>2361.2293733115962</v>
      </c>
      <c r="F433" s="3" t="s">
        <v>12</v>
      </c>
      <c r="G433" s="3">
        <f t="shared" si="6"/>
        <v>2361.2199999999998</v>
      </c>
    </row>
    <row r="434" spans="1:7">
      <c r="A434" s="3">
        <v>433</v>
      </c>
      <c r="B434" s="3">
        <v>58</v>
      </c>
      <c r="C434" s="3" t="s">
        <v>9</v>
      </c>
      <c r="D434" s="3" t="s">
        <v>11</v>
      </c>
      <c r="E434" s="3">
        <v>7590.851581662615</v>
      </c>
      <c r="F434" s="3" t="s">
        <v>8</v>
      </c>
      <c r="G434" s="3">
        <f t="shared" si="6"/>
        <v>7590.85</v>
      </c>
    </row>
    <row r="435" spans="1:7">
      <c r="A435" s="3">
        <v>434</v>
      </c>
      <c r="B435" s="3">
        <v>25</v>
      </c>
      <c r="C435" s="3" t="s">
        <v>6</v>
      </c>
      <c r="D435" s="3" t="s">
        <v>13</v>
      </c>
      <c r="E435" s="3">
        <v>2159.5610166661422</v>
      </c>
      <c r="F435" s="3" t="s">
        <v>12</v>
      </c>
      <c r="G435" s="3">
        <f t="shared" si="6"/>
        <v>2159.56</v>
      </c>
    </row>
    <row r="436" spans="1:7">
      <c r="A436" s="3">
        <v>435</v>
      </c>
      <c r="B436" s="3">
        <v>18</v>
      </c>
      <c r="C436" s="3" t="s">
        <v>9</v>
      </c>
      <c r="D436" s="3" t="s">
        <v>11</v>
      </c>
      <c r="E436" s="3">
        <v>3122.20816058834</v>
      </c>
      <c r="F436" s="3" t="s">
        <v>8</v>
      </c>
      <c r="G436" s="3">
        <f t="shared" si="6"/>
        <v>3122.2</v>
      </c>
    </row>
    <row r="437" spans="1:7">
      <c r="A437" s="3">
        <v>436</v>
      </c>
      <c r="B437" s="3">
        <v>83</v>
      </c>
      <c r="C437" s="3" t="s">
        <v>9</v>
      </c>
      <c r="D437" s="3" t="s">
        <v>10</v>
      </c>
      <c r="E437" s="3">
        <v>6257.929985039681</v>
      </c>
      <c r="F437" s="3" t="s">
        <v>8</v>
      </c>
      <c r="G437" s="3">
        <f t="shared" si="6"/>
        <v>6257.92</v>
      </c>
    </row>
    <row r="438" spans="1:7">
      <c r="A438" s="3">
        <v>437</v>
      </c>
      <c r="B438" s="3">
        <v>29</v>
      </c>
      <c r="C438" s="3" t="s">
        <v>6</v>
      </c>
      <c r="D438" s="3" t="s">
        <v>7</v>
      </c>
      <c r="E438" s="3">
        <v>2475.610901220798</v>
      </c>
      <c r="F438" s="3" t="s">
        <v>12</v>
      </c>
      <c r="G438" s="3">
        <f t="shared" si="6"/>
        <v>2475.61</v>
      </c>
    </row>
    <row r="439" spans="1:7">
      <c r="A439" s="3">
        <v>438</v>
      </c>
      <c r="B439" s="3">
        <v>89</v>
      </c>
      <c r="C439" s="3" t="s">
        <v>9</v>
      </c>
      <c r="D439" s="3" t="s">
        <v>10</v>
      </c>
      <c r="E439" s="3">
        <v>3896.2591734544171</v>
      </c>
      <c r="F439" s="3" t="s">
        <v>8</v>
      </c>
      <c r="G439" s="3">
        <f t="shared" si="6"/>
        <v>3896.25</v>
      </c>
    </row>
    <row r="440" spans="1:7">
      <c r="A440" s="3">
        <v>439</v>
      </c>
      <c r="B440" s="3">
        <v>58</v>
      </c>
      <c r="C440" s="3" t="s">
        <v>9</v>
      </c>
      <c r="D440" s="3" t="s">
        <v>10</v>
      </c>
      <c r="E440" s="3">
        <v>2634.4009864350451</v>
      </c>
      <c r="F440" s="3" t="s">
        <v>8</v>
      </c>
      <c r="G440" s="3">
        <f t="shared" si="6"/>
        <v>2634.4</v>
      </c>
    </row>
    <row r="441" spans="1:7">
      <c r="A441" s="3">
        <v>440</v>
      </c>
      <c r="B441" s="3">
        <v>25</v>
      </c>
      <c r="C441" s="3" t="s">
        <v>6</v>
      </c>
      <c r="D441" s="3" t="s">
        <v>11</v>
      </c>
      <c r="E441" s="3">
        <v>6241.3271154579006</v>
      </c>
      <c r="F441" s="3" t="s">
        <v>8</v>
      </c>
      <c r="G441" s="3">
        <f t="shared" si="6"/>
        <v>6241.32</v>
      </c>
    </row>
    <row r="442" spans="1:7">
      <c r="A442" s="3">
        <v>441</v>
      </c>
      <c r="B442" s="4" t="s">
        <v>16</v>
      </c>
      <c r="C442" s="3" t="s">
        <v>6</v>
      </c>
      <c r="D442" s="3" t="s">
        <v>10</v>
      </c>
      <c r="E442" s="3">
        <v>5892.6260332761913</v>
      </c>
      <c r="F442" s="3" t="s">
        <v>12</v>
      </c>
      <c r="G442" s="3">
        <f t="shared" si="6"/>
        <v>5892.62</v>
      </c>
    </row>
    <row r="443" spans="1:7">
      <c r="A443" s="3">
        <v>442</v>
      </c>
      <c r="B443" s="3">
        <v>90</v>
      </c>
      <c r="C443" s="3" t="s">
        <v>9</v>
      </c>
      <c r="D443" s="3" t="s">
        <v>13</v>
      </c>
      <c r="E443" s="3">
        <v>5843.7693865473757</v>
      </c>
      <c r="F443" s="3" t="s">
        <v>8</v>
      </c>
      <c r="G443" s="3">
        <f t="shared" si="6"/>
        <v>5843.76</v>
      </c>
    </row>
    <row r="444" spans="1:7">
      <c r="A444" s="3">
        <v>443</v>
      </c>
      <c r="B444" s="3">
        <v>69</v>
      </c>
      <c r="C444" s="3" t="s">
        <v>6</v>
      </c>
      <c r="D444" s="3" t="s">
        <v>11</v>
      </c>
      <c r="E444" s="3">
        <v>5884.9295442912726</v>
      </c>
      <c r="F444" s="3" t="s">
        <v>8</v>
      </c>
      <c r="G444" s="3">
        <f t="shared" si="6"/>
        <v>5884.92</v>
      </c>
    </row>
    <row r="445" spans="1:7">
      <c r="A445" s="3">
        <v>444</v>
      </c>
      <c r="B445" s="3">
        <v>84</v>
      </c>
      <c r="C445" s="3" t="s">
        <v>6</v>
      </c>
      <c r="D445" s="3" t="s">
        <v>11</v>
      </c>
      <c r="E445" s="3">
        <v>61144.914927578779</v>
      </c>
      <c r="F445" s="3" t="s">
        <v>8</v>
      </c>
      <c r="G445" s="3">
        <f t="shared" si="6"/>
        <v>61144.91</v>
      </c>
    </row>
    <row r="446" spans="1:7">
      <c r="A446" s="3">
        <v>445</v>
      </c>
      <c r="B446" s="3">
        <v>57</v>
      </c>
      <c r="C446" s="3" t="s">
        <v>6</v>
      </c>
      <c r="D446" s="3" t="s">
        <v>11</v>
      </c>
      <c r="E446" s="3">
        <v>6278.7129839410336</v>
      </c>
      <c r="F446" s="3" t="s">
        <v>12</v>
      </c>
      <c r="G446" s="3">
        <f t="shared" si="6"/>
        <v>6278.71</v>
      </c>
    </row>
    <row r="447" spans="1:7">
      <c r="A447" s="3">
        <v>446</v>
      </c>
      <c r="B447" s="3">
        <v>19</v>
      </c>
      <c r="C447" s="3" t="s">
        <v>9</v>
      </c>
      <c r="D447" s="3" t="s">
        <v>7</v>
      </c>
      <c r="E447" s="3">
        <v>1062.6768866515561</v>
      </c>
      <c r="F447" s="3" t="s">
        <v>8</v>
      </c>
      <c r="G447" s="3">
        <f t="shared" si="6"/>
        <v>1062.67</v>
      </c>
    </row>
    <row r="448" spans="1:7">
      <c r="A448" s="3">
        <v>447</v>
      </c>
      <c r="B448" s="3">
        <v>82</v>
      </c>
      <c r="C448" s="3" t="s">
        <v>6</v>
      </c>
      <c r="D448" s="3" t="s">
        <v>7</v>
      </c>
      <c r="E448" s="3">
        <v>4702.3672772802638</v>
      </c>
      <c r="F448" s="3" t="s">
        <v>8</v>
      </c>
      <c r="G448" s="3">
        <f t="shared" si="6"/>
        <v>4702.3599999999997</v>
      </c>
    </row>
    <row r="449" spans="1:7">
      <c r="A449" s="3">
        <v>448</v>
      </c>
      <c r="B449" s="3">
        <v>90</v>
      </c>
      <c r="C449" s="3" t="s">
        <v>6</v>
      </c>
      <c r="D449" s="3" t="s">
        <v>13</v>
      </c>
      <c r="E449" s="3">
        <v>5224.9276251038009</v>
      </c>
      <c r="F449" s="3" t="s">
        <v>12</v>
      </c>
      <c r="G449" s="3">
        <f t="shared" si="6"/>
        <v>5224.92</v>
      </c>
    </row>
    <row r="450" spans="1:7">
      <c r="A450" s="3">
        <v>449</v>
      </c>
      <c r="B450" s="3">
        <v>24</v>
      </c>
      <c r="C450" s="3" t="s">
        <v>6</v>
      </c>
      <c r="D450" s="3" t="s">
        <v>10</v>
      </c>
      <c r="E450" s="3">
        <v>6449.352405295519</v>
      </c>
      <c r="F450" s="3" t="s">
        <v>8</v>
      </c>
      <c r="G450" s="3">
        <f t="shared" si="6"/>
        <v>6449.35</v>
      </c>
    </row>
    <row r="451" spans="1:7">
      <c r="A451" s="3">
        <v>450</v>
      </c>
      <c r="B451" s="3">
        <v>46</v>
      </c>
      <c r="C451" s="3" t="s">
        <v>6</v>
      </c>
      <c r="D451" s="3" t="s">
        <v>11</v>
      </c>
      <c r="E451" s="3">
        <v>2625.02784798943</v>
      </c>
      <c r="F451" s="3" t="s">
        <v>8</v>
      </c>
      <c r="G451" s="3">
        <f t="shared" ref="G451:G501" si="7">IF(ISNUMBER(E451),TRUNC(E451,2),"")</f>
        <v>2625.02</v>
      </c>
    </row>
    <row r="452" spans="1:7">
      <c r="A452" s="3">
        <v>451</v>
      </c>
      <c r="B452" s="3">
        <v>37</v>
      </c>
      <c r="C452" s="3" t="s">
        <v>9</v>
      </c>
      <c r="D452" s="3" t="s">
        <v>7</v>
      </c>
      <c r="E452" s="3">
        <v>4000.7996203681741</v>
      </c>
      <c r="F452" s="3" t="s">
        <v>8</v>
      </c>
      <c r="G452" s="3">
        <f t="shared" si="7"/>
        <v>4000.79</v>
      </c>
    </row>
    <row r="453" spans="1:7">
      <c r="A453" s="3">
        <v>452</v>
      </c>
      <c r="B453" s="3">
        <v>24</v>
      </c>
      <c r="C453" s="3" t="s">
        <v>9</v>
      </c>
      <c r="D453" s="3" t="s">
        <v>7</v>
      </c>
      <c r="E453" s="3">
        <v>2852.7140184976829</v>
      </c>
      <c r="F453" s="3" t="s">
        <v>8</v>
      </c>
      <c r="G453" s="3">
        <f t="shared" si="7"/>
        <v>2852.71</v>
      </c>
    </row>
    <row r="454" spans="1:7">
      <c r="A454" s="3">
        <v>453</v>
      </c>
      <c r="B454" s="3">
        <v>62</v>
      </c>
      <c r="C454" s="3" t="s">
        <v>9</v>
      </c>
      <c r="D454" s="3" t="s">
        <v>13</v>
      </c>
      <c r="E454" s="3">
        <v>7114.4804254193596</v>
      </c>
      <c r="F454" s="3" t="s">
        <v>12</v>
      </c>
      <c r="G454" s="3">
        <f t="shared" si="7"/>
        <v>7114.48</v>
      </c>
    </row>
    <row r="455" spans="1:7">
      <c r="A455" s="3">
        <v>454</v>
      </c>
      <c r="B455" s="3">
        <v>42</v>
      </c>
      <c r="C455" s="3" t="s">
        <v>9</v>
      </c>
      <c r="D455" s="3" t="s">
        <v>7</v>
      </c>
      <c r="E455" s="3">
        <v>7558.1451664186679</v>
      </c>
      <c r="F455" s="3" t="s">
        <v>8</v>
      </c>
      <c r="G455" s="3">
        <f t="shared" si="7"/>
        <v>7558.14</v>
      </c>
    </row>
    <row r="456" spans="1:7">
      <c r="A456" s="3">
        <v>455</v>
      </c>
      <c r="B456" s="3">
        <v>30</v>
      </c>
      <c r="C456" s="3" t="s">
        <v>9</v>
      </c>
      <c r="D456" s="3" t="s">
        <v>7</v>
      </c>
      <c r="E456" s="3">
        <v>6575.353450718465</v>
      </c>
      <c r="F456" s="3" t="s">
        <v>12</v>
      </c>
      <c r="G456" s="3">
        <f t="shared" si="7"/>
        <v>6575.35</v>
      </c>
    </row>
    <row r="457" spans="1:7">
      <c r="A457" s="3">
        <v>456</v>
      </c>
      <c r="B457" s="4" t="s">
        <v>16</v>
      </c>
      <c r="C457" s="3" t="s">
        <v>6</v>
      </c>
      <c r="D457" s="3" t="s">
        <v>10</v>
      </c>
      <c r="E457" s="3">
        <v>2555.1932348460182</v>
      </c>
      <c r="F457" s="3" t="s">
        <v>8</v>
      </c>
      <c r="G457" s="3">
        <f t="shared" si="7"/>
        <v>2555.19</v>
      </c>
    </row>
    <row r="458" spans="1:7">
      <c r="A458" s="3">
        <v>457</v>
      </c>
      <c r="B458" s="3">
        <v>58</v>
      </c>
      <c r="C458" s="3" t="s">
        <v>6</v>
      </c>
      <c r="D458" s="3" t="s">
        <v>13</v>
      </c>
      <c r="E458" s="3">
        <v>5903.9042334733076</v>
      </c>
      <c r="F458" s="3" t="s">
        <v>8</v>
      </c>
      <c r="G458" s="3">
        <f t="shared" si="7"/>
        <v>5903.9</v>
      </c>
    </row>
    <row r="459" spans="1:7">
      <c r="A459" s="3">
        <v>458</v>
      </c>
      <c r="B459" s="3">
        <v>29</v>
      </c>
      <c r="C459" s="3" t="s">
        <v>9</v>
      </c>
      <c r="D459" s="3" t="s">
        <v>10</v>
      </c>
      <c r="E459" s="3">
        <v>7300.8983727618324</v>
      </c>
      <c r="F459" s="3" t="s">
        <v>8</v>
      </c>
      <c r="G459" s="3">
        <f t="shared" si="7"/>
        <v>7300.89</v>
      </c>
    </row>
    <row r="460" spans="1:7">
      <c r="A460" s="3">
        <v>459</v>
      </c>
      <c r="B460" s="3">
        <v>25</v>
      </c>
      <c r="C460" s="3" t="s">
        <v>9</v>
      </c>
      <c r="D460" s="3" t="s">
        <v>7</v>
      </c>
      <c r="E460" s="3">
        <v>5335.8819614729182</v>
      </c>
      <c r="F460" s="3" t="s">
        <v>12</v>
      </c>
      <c r="G460" s="3">
        <f t="shared" si="7"/>
        <v>5335.88</v>
      </c>
    </row>
    <row r="461" spans="1:7">
      <c r="A461" s="3">
        <v>460</v>
      </c>
      <c r="B461" s="3">
        <v>88</v>
      </c>
      <c r="C461" s="3" t="s">
        <v>6</v>
      </c>
      <c r="D461" s="3" t="s">
        <v>11</v>
      </c>
      <c r="E461" s="3">
        <v>3867.7813342080599</v>
      </c>
      <c r="F461" s="3" t="s">
        <v>8</v>
      </c>
      <c r="G461" s="3">
        <f t="shared" si="7"/>
        <v>3867.78</v>
      </c>
    </row>
    <row r="462" spans="1:7">
      <c r="A462" s="3">
        <v>461</v>
      </c>
      <c r="B462" s="3">
        <v>32</v>
      </c>
      <c r="C462" s="3" t="s">
        <v>6</v>
      </c>
      <c r="D462" s="3" t="s">
        <v>7</v>
      </c>
      <c r="E462" s="3">
        <v>2827.7635187772999</v>
      </c>
      <c r="F462" s="3" t="s">
        <v>8</v>
      </c>
      <c r="G462" s="3">
        <f t="shared" si="7"/>
        <v>2827.76</v>
      </c>
    </row>
    <row r="463" spans="1:7">
      <c r="A463" s="3">
        <v>462</v>
      </c>
      <c r="B463" s="3">
        <v>66</v>
      </c>
      <c r="C463" s="3" t="s">
        <v>9</v>
      </c>
      <c r="D463" s="3" t="s">
        <v>13</v>
      </c>
      <c r="E463" s="3">
        <v>3669.3944088796879</v>
      </c>
      <c r="F463" s="3" t="s">
        <v>12</v>
      </c>
      <c r="G463" s="3">
        <f t="shared" si="7"/>
        <v>3669.39</v>
      </c>
    </row>
    <row r="464" spans="1:7">
      <c r="A464" s="3">
        <v>463</v>
      </c>
      <c r="B464" s="3">
        <v>56</v>
      </c>
      <c r="C464" s="3" t="s">
        <v>9</v>
      </c>
      <c r="D464" s="3" t="s">
        <v>11</v>
      </c>
      <c r="E464" s="3">
        <v>6429.6967118986777</v>
      </c>
      <c r="F464" s="3" t="s">
        <v>12</v>
      </c>
      <c r="G464" s="3">
        <f t="shared" si="7"/>
        <v>6429.69</v>
      </c>
    </row>
    <row r="465" spans="1:7">
      <c r="A465" s="3">
        <v>464</v>
      </c>
      <c r="B465" s="3">
        <v>52</v>
      </c>
      <c r="C465" s="3" t="s">
        <v>6</v>
      </c>
      <c r="D465" s="3" t="s">
        <v>13</v>
      </c>
      <c r="E465" s="3">
        <v>4136.677799236144</v>
      </c>
      <c r="F465" s="3" t="s">
        <v>8</v>
      </c>
      <c r="G465" s="3">
        <f t="shared" si="7"/>
        <v>4136.67</v>
      </c>
    </row>
    <row r="466" spans="1:7">
      <c r="A466" s="3">
        <v>465</v>
      </c>
      <c r="B466" s="3">
        <v>23</v>
      </c>
      <c r="C466" s="3" t="s">
        <v>6</v>
      </c>
      <c r="D466" s="3" t="s">
        <v>7</v>
      </c>
      <c r="E466" s="3">
        <v>5455.2298798801748</v>
      </c>
      <c r="F466" s="3" t="s">
        <v>8</v>
      </c>
      <c r="G466" s="3">
        <f t="shared" si="7"/>
        <v>5455.22</v>
      </c>
    </row>
    <row r="467" spans="1:7">
      <c r="A467" s="3">
        <v>466</v>
      </c>
      <c r="B467" s="3">
        <v>88</v>
      </c>
      <c r="C467" s="3" t="s">
        <v>9</v>
      </c>
      <c r="D467" s="3" t="s">
        <v>11</v>
      </c>
      <c r="E467" s="3">
        <v>7589.891591340609</v>
      </c>
      <c r="F467" s="3" t="s">
        <v>12</v>
      </c>
      <c r="G467" s="3">
        <f t="shared" si="7"/>
        <v>7589.89</v>
      </c>
    </row>
    <row r="468" spans="1:7">
      <c r="A468" s="3">
        <v>467</v>
      </c>
      <c r="B468" s="3">
        <v>21</v>
      </c>
      <c r="C468" s="3" t="s">
        <v>9</v>
      </c>
      <c r="D468" s="3" t="s">
        <v>10</v>
      </c>
      <c r="E468" s="3">
        <v>6156.66988093891</v>
      </c>
      <c r="F468" s="3" t="s">
        <v>8</v>
      </c>
      <c r="G468" s="3">
        <f t="shared" si="7"/>
        <v>6156.66</v>
      </c>
    </row>
    <row r="469" spans="1:7">
      <c r="A469" s="3">
        <v>468</v>
      </c>
      <c r="B469" s="3">
        <v>65</v>
      </c>
      <c r="C469" s="3" t="s">
        <v>9</v>
      </c>
      <c r="D469" s="3" t="s">
        <v>13</v>
      </c>
      <c r="E469" s="3">
        <v>7729.3455629470791</v>
      </c>
      <c r="F469" s="3" t="s">
        <v>12</v>
      </c>
      <c r="G469" s="3">
        <f t="shared" si="7"/>
        <v>7729.34</v>
      </c>
    </row>
    <row r="470" spans="1:7">
      <c r="A470" s="3">
        <v>469</v>
      </c>
      <c r="B470" s="3">
        <v>25</v>
      </c>
      <c r="C470" s="3" t="s">
        <v>9</v>
      </c>
      <c r="D470" s="3" t="s">
        <v>13</v>
      </c>
      <c r="E470" s="3">
        <v>1596.8403946791871</v>
      </c>
      <c r="F470" s="3" t="s">
        <v>12</v>
      </c>
      <c r="G470" s="3">
        <f t="shared" si="7"/>
        <v>1596.84</v>
      </c>
    </row>
    <row r="471" spans="1:7">
      <c r="A471" s="3">
        <v>470</v>
      </c>
      <c r="B471" s="3">
        <v>70</v>
      </c>
      <c r="C471" s="3" t="s">
        <v>9</v>
      </c>
      <c r="D471" s="3" t="s">
        <v>7</v>
      </c>
      <c r="E471" s="3">
        <v>4438.6474405724148</v>
      </c>
      <c r="F471" s="3" t="s">
        <v>8</v>
      </c>
      <c r="G471" s="3">
        <f t="shared" si="7"/>
        <v>4438.6400000000003</v>
      </c>
    </row>
    <row r="472" spans="1:7">
      <c r="A472" s="3">
        <v>471</v>
      </c>
      <c r="B472" s="3">
        <v>84</v>
      </c>
      <c r="C472" s="3" t="s">
        <v>6</v>
      </c>
      <c r="D472" s="3" t="s">
        <v>13</v>
      </c>
      <c r="E472" s="3">
        <v>5130.1360389843867</v>
      </c>
      <c r="F472" s="3" t="s">
        <v>12</v>
      </c>
      <c r="G472" s="3">
        <f t="shared" si="7"/>
        <v>5130.13</v>
      </c>
    </row>
    <row r="473" spans="1:7">
      <c r="A473" s="3">
        <v>472</v>
      </c>
      <c r="B473" s="3">
        <v>70</v>
      </c>
      <c r="C473" s="3" t="s">
        <v>6</v>
      </c>
      <c r="D473" s="3" t="s">
        <v>10</v>
      </c>
      <c r="E473" s="3">
        <v>6157.1785832170299</v>
      </c>
      <c r="F473" s="3" t="s">
        <v>8</v>
      </c>
      <c r="G473" s="3">
        <f t="shared" si="7"/>
        <v>6157.17</v>
      </c>
    </row>
    <row r="474" spans="1:7">
      <c r="A474" s="3">
        <v>473</v>
      </c>
      <c r="B474" s="3">
        <v>31</v>
      </c>
      <c r="C474" s="3" t="s">
        <v>9</v>
      </c>
      <c r="D474" s="3" t="s">
        <v>10</v>
      </c>
      <c r="E474" s="3">
        <v>2661.5867569420589</v>
      </c>
      <c r="F474" s="3" t="s">
        <v>12</v>
      </c>
      <c r="G474" s="3">
        <f t="shared" si="7"/>
        <v>2661.58</v>
      </c>
    </row>
    <row r="475" spans="1:7">
      <c r="A475" s="3">
        <v>474</v>
      </c>
      <c r="B475" s="3">
        <v>45</v>
      </c>
      <c r="C475" s="3" t="s">
        <v>9</v>
      </c>
      <c r="D475" s="3" t="s">
        <v>10</v>
      </c>
      <c r="E475" s="4" t="s">
        <v>16</v>
      </c>
      <c r="F475" s="3" t="s">
        <v>8</v>
      </c>
      <c r="G475" s="3" t="str">
        <f t="shared" si="7"/>
        <v/>
      </c>
    </row>
    <row r="476" spans="1:7">
      <c r="A476" s="3">
        <v>475</v>
      </c>
      <c r="B476" s="3">
        <v>23</v>
      </c>
      <c r="C476" s="3" t="s">
        <v>6</v>
      </c>
      <c r="D476" s="3" t="s">
        <v>11</v>
      </c>
      <c r="E476" s="3">
        <v>5614.7801523246671</v>
      </c>
      <c r="F476" s="3" t="s">
        <v>8</v>
      </c>
      <c r="G476" s="3">
        <f t="shared" si="7"/>
        <v>5614.78</v>
      </c>
    </row>
    <row r="477" spans="1:7">
      <c r="A477" s="3">
        <v>476</v>
      </c>
      <c r="B477" s="3">
        <v>26</v>
      </c>
      <c r="C477" s="3" t="s">
        <v>9</v>
      </c>
      <c r="D477" s="3" t="s">
        <v>10</v>
      </c>
      <c r="E477" s="3">
        <v>5527.612027209434</v>
      </c>
      <c r="F477" s="3" t="s">
        <v>8</v>
      </c>
      <c r="G477" s="3">
        <f t="shared" si="7"/>
        <v>5527.61</v>
      </c>
    </row>
    <row r="478" spans="1:7">
      <c r="A478" s="3">
        <v>477</v>
      </c>
      <c r="B478" s="3">
        <v>50</v>
      </c>
      <c r="C478" s="3" t="s">
        <v>9</v>
      </c>
      <c r="D478" s="3" t="s">
        <v>10</v>
      </c>
      <c r="E478" s="3">
        <v>6016.9695832100924</v>
      </c>
      <c r="F478" s="3" t="s">
        <v>8</v>
      </c>
      <c r="G478" s="3">
        <f t="shared" si="7"/>
        <v>6016.96</v>
      </c>
    </row>
    <row r="479" spans="1:7">
      <c r="A479" s="3">
        <v>478</v>
      </c>
      <c r="B479" s="3">
        <v>63</v>
      </c>
      <c r="C479" s="3" t="s">
        <v>9</v>
      </c>
      <c r="D479" s="3" t="s">
        <v>7</v>
      </c>
      <c r="E479" s="3">
        <v>4767.2831202460111</v>
      </c>
      <c r="F479" s="3" t="s">
        <v>8</v>
      </c>
      <c r="G479" s="3">
        <f t="shared" si="7"/>
        <v>4767.28</v>
      </c>
    </row>
    <row r="480" spans="1:7">
      <c r="A480" s="3">
        <v>479</v>
      </c>
      <c r="B480" s="3">
        <v>81</v>
      </c>
      <c r="C480" s="3" t="s">
        <v>9</v>
      </c>
      <c r="D480" s="3" t="s">
        <v>10</v>
      </c>
      <c r="E480" s="3">
        <v>6851.0921969982273</v>
      </c>
      <c r="F480" s="3" t="s">
        <v>12</v>
      </c>
      <c r="G480" s="3">
        <f t="shared" si="7"/>
        <v>6851.09</v>
      </c>
    </row>
    <row r="481" spans="1:7">
      <c r="A481" s="3">
        <v>480</v>
      </c>
      <c r="B481" s="3">
        <v>36</v>
      </c>
      <c r="C481" s="3" t="s">
        <v>9</v>
      </c>
      <c r="D481" s="3" t="s">
        <v>13</v>
      </c>
      <c r="E481" s="3">
        <v>6296.4595474629796</v>
      </c>
      <c r="F481" s="3" t="s">
        <v>8</v>
      </c>
      <c r="G481" s="3">
        <f t="shared" si="7"/>
        <v>6296.45</v>
      </c>
    </row>
    <row r="482" spans="1:7">
      <c r="A482" s="3">
        <v>481</v>
      </c>
      <c r="B482" s="3">
        <v>18</v>
      </c>
      <c r="C482" s="3" t="s">
        <v>6</v>
      </c>
      <c r="D482" s="3" t="s">
        <v>13</v>
      </c>
      <c r="E482" s="3">
        <v>4699.581251664601</v>
      </c>
      <c r="F482" s="3" t="s">
        <v>8</v>
      </c>
      <c r="G482" s="3">
        <f t="shared" si="7"/>
        <v>4699.58</v>
      </c>
    </row>
    <row r="483" spans="1:7">
      <c r="A483" s="3">
        <v>482</v>
      </c>
      <c r="B483" s="3">
        <v>69</v>
      </c>
      <c r="C483" s="3" t="s">
        <v>6</v>
      </c>
      <c r="D483" s="3" t="s">
        <v>10</v>
      </c>
      <c r="E483" s="3">
        <v>7080.7540386813998</v>
      </c>
      <c r="F483" s="3" t="s">
        <v>8</v>
      </c>
      <c r="G483" s="3">
        <f t="shared" si="7"/>
        <v>7080.75</v>
      </c>
    </row>
    <row r="484" spans="1:7">
      <c r="A484" s="3">
        <v>483</v>
      </c>
      <c r="B484" s="3">
        <v>85</v>
      </c>
      <c r="C484" s="3" t="s">
        <v>9</v>
      </c>
      <c r="D484" s="3" t="s">
        <v>11</v>
      </c>
      <c r="E484" s="3">
        <v>5585.1173698923631</v>
      </c>
      <c r="F484" s="3" t="s">
        <v>12</v>
      </c>
      <c r="G484" s="3">
        <f t="shared" si="7"/>
        <v>5585.11</v>
      </c>
    </row>
    <row r="485" spans="1:7">
      <c r="A485" s="3">
        <v>484</v>
      </c>
      <c r="B485" s="3">
        <v>22</v>
      </c>
      <c r="C485" s="3" t="s">
        <v>9</v>
      </c>
      <c r="D485" s="3" t="s">
        <v>7</v>
      </c>
      <c r="E485" s="3">
        <v>6337.5027988789298</v>
      </c>
      <c r="F485" s="3" t="s">
        <v>12</v>
      </c>
      <c r="G485" s="3">
        <f t="shared" si="7"/>
        <v>6337.5</v>
      </c>
    </row>
    <row r="486" spans="1:7">
      <c r="A486" s="3">
        <v>485</v>
      </c>
      <c r="B486" s="3">
        <v>36</v>
      </c>
      <c r="C486" s="3" t="s">
        <v>9</v>
      </c>
      <c r="D486" s="3" t="s">
        <v>11</v>
      </c>
      <c r="E486" s="3">
        <v>3811.6447167515571</v>
      </c>
      <c r="F486" s="3" t="s">
        <v>8</v>
      </c>
      <c r="G486" s="3">
        <f t="shared" si="7"/>
        <v>3811.64</v>
      </c>
    </row>
    <row r="487" spans="1:7">
      <c r="A487" s="3">
        <v>486</v>
      </c>
      <c r="B487" s="3">
        <v>52</v>
      </c>
      <c r="C487" s="3" t="s">
        <v>6</v>
      </c>
      <c r="D487" s="3" t="s">
        <v>10</v>
      </c>
      <c r="E487" s="3">
        <v>8160.8636739718404</v>
      </c>
      <c r="F487" s="3" t="s">
        <v>8</v>
      </c>
      <c r="G487" s="3">
        <f t="shared" si="7"/>
        <v>8160.86</v>
      </c>
    </row>
    <row r="488" spans="1:7">
      <c r="A488" s="3">
        <v>487</v>
      </c>
      <c r="B488" s="3">
        <v>50</v>
      </c>
      <c r="C488" s="3" t="s">
        <v>6</v>
      </c>
      <c r="D488" s="3" t="s">
        <v>7</v>
      </c>
      <c r="E488" s="3">
        <v>4992.0221113000334</v>
      </c>
      <c r="F488" s="3" t="s">
        <v>12</v>
      </c>
      <c r="G488" s="3">
        <f t="shared" si="7"/>
        <v>4992.0200000000004</v>
      </c>
    </row>
    <row r="489" spans="1:7">
      <c r="A489" s="3">
        <v>488</v>
      </c>
      <c r="B489" s="3">
        <v>86</v>
      </c>
      <c r="C489" s="3" t="s">
        <v>6</v>
      </c>
      <c r="D489" s="3" t="s">
        <v>7</v>
      </c>
      <c r="E489" s="3">
        <v>6695.6855377869506</v>
      </c>
      <c r="F489" s="3" t="s">
        <v>8</v>
      </c>
      <c r="G489" s="3">
        <f t="shared" si="7"/>
        <v>6695.68</v>
      </c>
    </row>
    <row r="490" spans="1:7">
      <c r="A490" s="3">
        <v>489</v>
      </c>
      <c r="B490" s="3">
        <v>78</v>
      </c>
      <c r="C490" s="3" t="s">
        <v>9</v>
      </c>
      <c r="D490" s="3" t="s">
        <v>10</v>
      </c>
      <c r="E490" s="3">
        <v>4799.7669482146184</v>
      </c>
      <c r="F490" s="3" t="s">
        <v>8</v>
      </c>
      <c r="G490" s="3">
        <f t="shared" si="7"/>
        <v>4799.76</v>
      </c>
    </row>
    <row r="491" spans="1:7">
      <c r="A491" s="3">
        <v>490</v>
      </c>
      <c r="B491" s="3">
        <v>40</v>
      </c>
      <c r="C491" s="3" t="s">
        <v>9</v>
      </c>
      <c r="D491" s="3" t="s">
        <v>13</v>
      </c>
      <c r="E491" s="3">
        <v>4440.7401860388018</v>
      </c>
      <c r="F491" s="3" t="s">
        <v>8</v>
      </c>
      <c r="G491" s="3">
        <f t="shared" si="7"/>
        <v>4440.74</v>
      </c>
    </row>
    <row r="492" spans="1:7">
      <c r="A492" s="3">
        <v>491</v>
      </c>
      <c r="B492" s="3">
        <v>58</v>
      </c>
      <c r="C492" s="3" t="s">
        <v>6</v>
      </c>
      <c r="D492" s="3" t="s">
        <v>11</v>
      </c>
      <c r="E492" s="3">
        <v>6568.8764905600128</v>
      </c>
      <c r="F492" s="3" t="s">
        <v>12</v>
      </c>
      <c r="G492" s="3">
        <f t="shared" si="7"/>
        <v>6568.87</v>
      </c>
    </row>
    <row r="493" spans="1:7">
      <c r="A493" s="3">
        <v>492</v>
      </c>
      <c r="B493" s="3">
        <v>80</v>
      </c>
      <c r="C493" s="3" t="s">
        <v>9</v>
      </c>
      <c r="D493" s="3" t="s">
        <v>11</v>
      </c>
      <c r="E493" s="3">
        <v>1830.7667108176511</v>
      </c>
      <c r="F493" s="3" t="s">
        <v>8</v>
      </c>
      <c r="G493" s="3">
        <f t="shared" si="7"/>
        <v>1830.76</v>
      </c>
    </row>
    <row r="494" spans="1:7">
      <c r="A494" s="3">
        <v>493</v>
      </c>
      <c r="B494" s="3">
        <v>66</v>
      </c>
      <c r="C494" s="3" t="s">
        <v>6</v>
      </c>
      <c r="D494" s="3" t="s">
        <v>7</v>
      </c>
      <c r="E494" s="3">
        <v>5956.7322955880609</v>
      </c>
      <c r="F494" s="3" t="s">
        <v>8</v>
      </c>
      <c r="G494" s="3">
        <f t="shared" si="7"/>
        <v>5956.73</v>
      </c>
    </row>
    <row r="495" spans="1:7">
      <c r="A495" s="3">
        <v>494</v>
      </c>
      <c r="B495" s="3">
        <v>86</v>
      </c>
      <c r="C495" s="3" t="s">
        <v>9</v>
      </c>
      <c r="D495" s="3" t="s">
        <v>13</v>
      </c>
      <c r="E495" s="3">
        <v>5787.1327459896293</v>
      </c>
      <c r="F495" s="3" t="s">
        <v>12</v>
      </c>
      <c r="G495" s="3">
        <f t="shared" si="7"/>
        <v>5787.13</v>
      </c>
    </row>
    <row r="496" spans="1:7">
      <c r="A496" s="3">
        <v>495</v>
      </c>
      <c r="B496" s="3">
        <v>81</v>
      </c>
      <c r="C496" s="3" t="s">
        <v>9</v>
      </c>
      <c r="D496" s="3" t="s">
        <v>10</v>
      </c>
      <c r="E496" s="3">
        <v>-390.65873824903252</v>
      </c>
      <c r="F496" s="3" t="s">
        <v>8</v>
      </c>
      <c r="G496" s="3">
        <f t="shared" si="7"/>
        <v>-390.65</v>
      </c>
    </row>
    <row r="497" spans="1:7">
      <c r="A497" s="3">
        <v>496</v>
      </c>
      <c r="B497" s="3">
        <v>19</v>
      </c>
      <c r="C497" s="3" t="s">
        <v>9</v>
      </c>
      <c r="D497" s="3" t="s">
        <v>13</v>
      </c>
      <c r="E497" s="3">
        <v>5736.7546570665136</v>
      </c>
      <c r="F497" s="3" t="s">
        <v>12</v>
      </c>
      <c r="G497" s="3">
        <f t="shared" si="7"/>
        <v>5736.75</v>
      </c>
    </row>
    <row r="498" spans="1:7">
      <c r="A498" s="3">
        <v>497</v>
      </c>
      <c r="B498" s="3">
        <v>35</v>
      </c>
      <c r="C498" s="3" t="s">
        <v>6</v>
      </c>
      <c r="D498" s="3" t="s">
        <v>11</v>
      </c>
      <c r="E498" s="3">
        <v>663.16450530598922</v>
      </c>
      <c r="F498" s="3" t="s">
        <v>8</v>
      </c>
      <c r="G498" s="3">
        <f t="shared" si="7"/>
        <v>663.16</v>
      </c>
    </row>
    <row r="499" spans="1:7">
      <c r="A499" s="3">
        <v>498</v>
      </c>
      <c r="B499" s="3">
        <v>21</v>
      </c>
      <c r="C499" s="3" t="s">
        <v>6</v>
      </c>
      <c r="D499" s="3" t="s">
        <v>10</v>
      </c>
      <c r="E499" s="3">
        <v>6319.6087537854401</v>
      </c>
      <c r="F499" s="3" t="s">
        <v>12</v>
      </c>
      <c r="G499" s="3">
        <f t="shared" si="7"/>
        <v>6319.6</v>
      </c>
    </row>
    <row r="500" spans="1:7">
      <c r="A500" s="3">
        <v>499</v>
      </c>
      <c r="B500" s="3">
        <v>89</v>
      </c>
      <c r="C500" s="3" t="s">
        <v>9</v>
      </c>
      <c r="D500" s="3" t="s">
        <v>10</v>
      </c>
      <c r="E500" s="3">
        <v>4092.17253323762</v>
      </c>
      <c r="F500" s="3" t="s">
        <v>8</v>
      </c>
      <c r="G500" s="3">
        <f t="shared" si="7"/>
        <v>4092.17</v>
      </c>
    </row>
    <row r="501" spans="1:7">
      <c r="A501" s="3">
        <v>500</v>
      </c>
      <c r="B501" s="3">
        <v>82</v>
      </c>
      <c r="C501" s="3" t="s">
        <v>9</v>
      </c>
      <c r="D501" s="3" t="s">
        <v>10</v>
      </c>
      <c r="E501" s="3">
        <v>3610.1263495302119</v>
      </c>
      <c r="F501" s="3" t="s">
        <v>8</v>
      </c>
      <c r="G501" s="3">
        <f t="shared" si="7"/>
        <v>3610.12</v>
      </c>
    </row>
  </sheetData>
  <mergeCells count="1">
    <mergeCell ref="I2:P9"/>
  </mergeCells>
  <conditionalFormatting sqref="G2:G501">
    <cfRule type="cellIs" dxfId="5" priority="1" operator="notBetween">
      <formula>900</formula>
      <formula>10000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4FB41-2948-4AD3-844B-F31FDD314061}">
  <dimension ref="A1:Q474"/>
  <sheetViews>
    <sheetView topLeftCell="A6" workbookViewId="0">
      <selection activeCell="P23" sqref="P23"/>
    </sheetView>
  </sheetViews>
  <sheetFormatPr defaultRowHeight="14.45"/>
  <cols>
    <col min="4" max="4" width="14.85546875" bestFit="1" customWidth="1"/>
    <col min="5" max="5" width="12.7109375" bestFit="1" customWidth="1"/>
    <col min="6" max="6" width="10.7109375" bestFit="1" customWidth="1"/>
    <col min="7" max="7" width="20.140625" bestFit="1" customWidth="1"/>
    <col min="8" max="8" width="16.5703125" bestFit="1" customWidth="1"/>
  </cols>
  <sheetData>
    <row r="1" spans="1:17" ht="24.6" customHeight="1" thickBot="1">
      <c r="A1" s="2" t="s">
        <v>0</v>
      </c>
      <c r="B1" s="2" t="s">
        <v>1</v>
      </c>
      <c r="C1" s="2" t="s">
        <v>2</v>
      </c>
      <c r="D1" s="2" t="s">
        <v>3</v>
      </c>
      <c r="E1" s="2" t="s">
        <v>4</v>
      </c>
      <c r="F1" s="2" t="s">
        <v>5</v>
      </c>
      <c r="G1" s="2" t="s">
        <v>14</v>
      </c>
      <c r="H1" s="2" t="s">
        <v>17</v>
      </c>
    </row>
    <row r="2" spans="1:17" ht="14.45" customHeight="1">
      <c r="A2" s="3">
        <v>1</v>
      </c>
      <c r="B2" s="3">
        <v>48</v>
      </c>
      <c r="C2" s="3" t="s">
        <v>6</v>
      </c>
      <c r="D2" s="3" t="s">
        <v>7</v>
      </c>
      <c r="E2" s="3">
        <v>7098.1732531186553</v>
      </c>
      <c r="F2" s="3" t="s">
        <v>8</v>
      </c>
      <c r="G2" s="3">
        <f>IF(ISNUMBER(E2),TRUNC(E2,2),"")</f>
        <v>7098.17</v>
      </c>
      <c r="H2" s="3">
        <f>IF(10000&gt;G2,IF(G2&gt;500,G2,""),"")</f>
        <v>7098.17</v>
      </c>
      <c r="J2" s="46" t="s">
        <v>18</v>
      </c>
      <c r="K2" s="47"/>
      <c r="L2" s="47"/>
      <c r="M2" s="47"/>
      <c r="N2" s="47"/>
      <c r="O2" s="47"/>
      <c r="P2" s="47"/>
      <c r="Q2" s="48"/>
    </row>
    <row r="3" spans="1:17">
      <c r="A3" s="3">
        <v>2</v>
      </c>
      <c r="B3" s="3">
        <v>68</v>
      </c>
      <c r="C3" s="3" t="s">
        <v>9</v>
      </c>
      <c r="D3" s="3" t="s">
        <v>10</v>
      </c>
      <c r="E3" s="3">
        <v>4280.0497641138872</v>
      </c>
      <c r="F3" s="3" t="s">
        <v>8</v>
      </c>
      <c r="G3" s="3">
        <f t="shared" ref="G3:G66" si="0">IF(ISNUMBER(E3),TRUNC(E3,2),"")</f>
        <v>4280.04</v>
      </c>
      <c r="H3" s="3">
        <f>IF(10000&gt;G3,IF(G3&gt;500,G3,""),"")</f>
        <v>4280.04</v>
      </c>
      <c r="J3" s="49"/>
      <c r="K3" s="50"/>
      <c r="L3" s="50"/>
      <c r="M3" s="50"/>
      <c r="N3" s="50"/>
      <c r="O3" s="50"/>
      <c r="P3" s="50"/>
      <c r="Q3" s="51"/>
    </row>
    <row r="4" spans="1:17">
      <c r="A4" s="3">
        <v>3</v>
      </c>
      <c r="B4" s="3">
        <v>31</v>
      </c>
      <c r="C4" s="3" t="s">
        <v>9</v>
      </c>
      <c r="D4" s="3" t="s">
        <v>11</v>
      </c>
      <c r="E4" s="3">
        <v>1628.1670909225199</v>
      </c>
      <c r="F4" s="3" t="s">
        <v>12</v>
      </c>
      <c r="G4" s="3">
        <f t="shared" si="0"/>
        <v>1628.16</v>
      </c>
      <c r="H4" s="3">
        <f>IF(10000&gt;G4,IF(G4&gt;500,G4,""),"")</f>
        <v>1628.16</v>
      </c>
      <c r="J4" s="49"/>
      <c r="K4" s="50"/>
      <c r="L4" s="50"/>
      <c r="M4" s="50"/>
      <c r="N4" s="50"/>
      <c r="O4" s="50"/>
      <c r="P4" s="50"/>
      <c r="Q4" s="51"/>
    </row>
    <row r="5" spans="1:17">
      <c r="A5" s="3">
        <v>4</v>
      </c>
      <c r="B5" s="3">
        <v>84</v>
      </c>
      <c r="C5" s="3" t="s">
        <v>9</v>
      </c>
      <c r="D5" s="3" t="s">
        <v>10</v>
      </c>
      <c r="E5" s="3">
        <v>3310.8331429280929</v>
      </c>
      <c r="F5" s="3" t="s">
        <v>8</v>
      </c>
      <c r="G5" s="3">
        <f t="shared" si="0"/>
        <v>3310.83</v>
      </c>
      <c r="H5" s="3">
        <f t="shared" ref="H5:H68" si="1">IF(10000&gt;G5,IF(G5&gt;500,G5,""),"")</f>
        <v>3310.83</v>
      </c>
      <c r="J5" s="49"/>
      <c r="K5" s="50"/>
      <c r="L5" s="50"/>
      <c r="M5" s="50"/>
      <c r="N5" s="50"/>
      <c r="O5" s="50"/>
      <c r="P5" s="50"/>
      <c r="Q5" s="51"/>
    </row>
    <row r="6" spans="1:17">
      <c r="A6" s="3">
        <v>5</v>
      </c>
      <c r="B6" s="3">
        <v>59</v>
      </c>
      <c r="C6" s="3" t="s">
        <v>9</v>
      </c>
      <c r="D6" s="3" t="s">
        <v>10</v>
      </c>
      <c r="E6" s="3">
        <v>4084.4789335189839</v>
      </c>
      <c r="F6" s="3" t="s">
        <v>8</v>
      </c>
      <c r="G6" s="3">
        <f t="shared" si="0"/>
        <v>4084.47</v>
      </c>
      <c r="H6" s="3">
        <f t="shared" si="1"/>
        <v>4084.47</v>
      </c>
      <c r="J6" s="49"/>
      <c r="K6" s="50"/>
      <c r="L6" s="50"/>
      <c r="M6" s="50"/>
      <c r="N6" s="50"/>
      <c r="O6" s="50"/>
      <c r="P6" s="50"/>
      <c r="Q6" s="51"/>
    </row>
    <row r="7" spans="1:17">
      <c r="A7" s="3">
        <v>6</v>
      </c>
      <c r="B7" s="3">
        <v>67</v>
      </c>
      <c r="C7" s="3" t="s">
        <v>9</v>
      </c>
      <c r="D7" s="3" t="s">
        <v>10</v>
      </c>
      <c r="E7" s="3">
        <v>5207.276008456608</v>
      </c>
      <c r="F7" s="3" t="s">
        <v>12</v>
      </c>
      <c r="G7" s="3">
        <f t="shared" si="0"/>
        <v>5207.2700000000004</v>
      </c>
      <c r="H7" s="3">
        <f t="shared" si="1"/>
        <v>5207.2700000000004</v>
      </c>
      <c r="J7" s="49"/>
      <c r="K7" s="50"/>
      <c r="L7" s="50"/>
      <c r="M7" s="50"/>
      <c r="N7" s="50"/>
      <c r="O7" s="50"/>
      <c r="P7" s="50"/>
      <c r="Q7" s="51"/>
    </row>
    <row r="8" spans="1:17">
      <c r="A8" s="3">
        <v>8</v>
      </c>
      <c r="B8" s="3">
        <v>31</v>
      </c>
      <c r="C8" s="3" t="s">
        <v>6</v>
      </c>
      <c r="D8" s="3" t="s">
        <v>13</v>
      </c>
      <c r="E8" s="3">
        <v>9013.3613816637808</v>
      </c>
      <c r="F8" s="3" t="s">
        <v>8</v>
      </c>
      <c r="G8" s="3">
        <f t="shared" si="0"/>
        <v>9013.36</v>
      </c>
      <c r="H8" s="3">
        <f t="shared" si="1"/>
        <v>9013.36</v>
      </c>
      <c r="J8" s="49"/>
      <c r="K8" s="50"/>
      <c r="L8" s="50"/>
      <c r="M8" s="50"/>
      <c r="N8" s="50"/>
      <c r="O8" s="50"/>
      <c r="P8" s="50"/>
      <c r="Q8" s="51"/>
    </row>
    <row r="9" spans="1:17">
      <c r="A9" s="3">
        <v>9</v>
      </c>
      <c r="B9" s="3">
        <v>42</v>
      </c>
      <c r="C9" s="3" t="s">
        <v>6</v>
      </c>
      <c r="D9" s="3" t="s">
        <v>10</v>
      </c>
      <c r="E9" s="3">
        <v>4455.4649311632984</v>
      </c>
      <c r="F9" s="3" t="s">
        <v>8</v>
      </c>
      <c r="G9" s="3">
        <f t="shared" si="0"/>
        <v>4455.46</v>
      </c>
      <c r="H9" s="3">
        <f t="shared" si="1"/>
        <v>4455.46</v>
      </c>
      <c r="J9" s="49"/>
      <c r="K9" s="50"/>
      <c r="L9" s="50"/>
      <c r="M9" s="50"/>
      <c r="N9" s="50"/>
      <c r="O9" s="50"/>
      <c r="P9" s="50"/>
      <c r="Q9" s="51"/>
    </row>
    <row r="10" spans="1:17">
      <c r="A10" s="3">
        <v>10</v>
      </c>
      <c r="B10" s="3">
        <v>86</v>
      </c>
      <c r="C10" s="3" t="s">
        <v>9</v>
      </c>
      <c r="D10" s="3" t="s">
        <v>11</v>
      </c>
      <c r="E10" s="3">
        <v>2572.1110595209811</v>
      </c>
      <c r="F10" s="3" t="s">
        <v>12</v>
      </c>
      <c r="G10" s="3">
        <f t="shared" si="0"/>
        <v>2572.11</v>
      </c>
      <c r="H10" s="3">
        <f t="shared" si="1"/>
        <v>2572.11</v>
      </c>
      <c r="J10" s="49"/>
      <c r="K10" s="50"/>
      <c r="L10" s="50"/>
      <c r="M10" s="50"/>
      <c r="N10" s="50"/>
      <c r="O10" s="50"/>
      <c r="P10" s="50"/>
      <c r="Q10" s="51"/>
    </row>
    <row r="11" spans="1:17">
      <c r="A11" s="3">
        <v>11</v>
      </c>
      <c r="B11" s="3">
        <v>74</v>
      </c>
      <c r="C11" s="3" t="s">
        <v>9</v>
      </c>
      <c r="D11" s="3" t="s">
        <v>11</v>
      </c>
      <c r="E11" s="3">
        <v>4717.4764854349733</v>
      </c>
      <c r="F11" s="3" t="s">
        <v>8</v>
      </c>
      <c r="G11" s="3">
        <f t="shared" si="0"/>
        <v>4717.47</v>
      </c>
      <c r="H11" s="3">
        <f t="shared" si="1"/>
        <v>4717.47</v>
      </c>
      <c r="J11" s="49"/>
      <c r="K11" s="50"/>
      <c r="L11" s="50"/>
      <c r="M11" s="50"/>
      <c r="N11" s="50"/>
      <c r="O11" s="50"/>
      <c r="P11" s="50"/>
      <c r="Q11" s="51"/>
    </row>
    <row r="12" spans="1:17">
      <c r="A12" s="3">
        <v>12</v>
      </c>
      <c r="B12" s="3">
        <v>26</v>
      </c>
      <c r="C12" s="3" t="s">
        <v>6</v>
      </c>
      <c r="D12" s="3" t="s">
        <v>11</v>
      </c>
      <c r="E12" s="3">
        <v>2989.2448368131718</v>
      </c>
      <c r="F12" s="3" t="s">
        <v>12</v>
      </c>
      <c r="G12" s="3">
        <f t="shared" si="0"/>
        <v>2989.24</v>
      </c>
      <c r="H12" s="3">
        <f t="shared" si="1"/>
        <v>2989.24</v>
      </c>
      <c r="J12" s="49"/>
      <c r="K12" s="50"/>
      <c r="L12" s="50"/>
      <c r="M12" s="50"/>
      <c r="N12" s="50"/>
      <c r="O12" s="50"/>
      <c r="P12" s="50"/>
      <c r="Q12" s="51"/>
    </row>
    <row r="13" spans="1:17" ht="15" thickBot="1">
      <c r="A13" s="3">
        <v>13</v>
      </c>
      <c r="B13" s="3">
        <v>89</v>
      </c>
      <c r="C13" s="3" t="s">
        <v>6</v>
      </c>
      <c r="D13" s="3" t="s">
        <v>7</v>
      </c>
      <c r="E13" s="3">
        <v>5312.3114145506524</v>
      </c>
      <c r="F13" s="3" t="s">
        <v>8</v>
      </c>
      <c r="G13" s="3">
        <f t="shared" si="0"/>
        <v>5312.31</v>
      </c>
      <c r="H13" s="3">
        <f t="shared" si="1"/>
        <v>5312.31</v>
      </c>
      <c r="J13" s="52"/>
      <c r="K13" s="53"/>
      <c r="L13" s="53"/>
      <c r="M13" s="53"/>
      <c r="N13" s="53"/>
      <c r="O13" s="53"/>
      <c r="P13" s="53"/>
      <c r="Q13" s="54"/>
    </row>
    <row r="14" spans="1:17">
      <c r="A14" s="3">
        <v>14</v>
      </c>
      <c r="B14" s="3">
        <v>43</v>
      </c>
      <c r="C14" s="3" t="s">
        <v>9</v>
      </c>
      <c r="D14" s="3" t="s">
        <v>10</v>
      </c>
      <c r="E14" s="3">
        <v>5467.2672281797386</v>
      </c>
      <c r="F14" s="3" t="s">
        <v>8</v>
      </c>
      <c r="G14" s="3">
        <f t="shared" si="0"/>
        <v>5467.26</v>
      </c>
      <c r="H14" s="3">
        <f t="shared" si="1"/>
        <v>5467.26</v>
      </c>
    </row>
    <row r="15" spans="1:17">
      <c r="A15" s="3">
        <v>15</v>
      </c>
      <c r="B15" s="3">
        <v>24</v>
      </c>
      <c r="C15" s="3" t="s">
        <v>9</v>
      </c>
      <c r="D15" s="3" t="s">
        <v>7</v>
      </c>
      <c r="E15" s="3">
        <v>5711.1752232567687</v>
      </c>
      <c r="F15" s="3" t="s">
        <v>8</v>
      </c>
      <c r="G15" s="3">
        <f t="shared" si="0"/>
        <v>5711.17</v>
      </c>
      <c r="H15" s="3">
        <f t="shared" si="1"/>
        <v>5711.17</v>
      </c>
    </row>
    <row r="16" spans="1:17">
      <c r="A16" s="3">
        <v>16</v>
      </c>
      <c r="B16" s="3">
        <v>59</v>
      </c>
      <c r="C16" s="3" t="s">
        <v>9</v>
      </c>
      <c r="D16" s="3" t="s">
        <v>11</v>
      </c>
      <c r="E16" s="3">
        <v>1756.2834817515709</v>
      </c>
      <c r="F16" s="3" t="s">
        <v>8</v>
      </c>
      <c r="G16" s="3">
        <f t="shared" si="0"/>
        <v>1756.28</v>
      </c>
      <c r="H16" s="3">
        <f t="shared" si="1"/>
        <v>1756.28</v>
      </c>
    </row>
    <row r="17" spans="1:16">
      <c r="A17" s="3">
        <v>17</v>
      </c>
      <c r="B17" s="3">
        <v>26</v>
      </c>
      <c r="C17" s="3" t="s">
        <v>6</v>
      </c>
      <c r="D17" s="3" t="s">
        <v>7</v>
      </c>
      <c r="E17" s="3">
        <v>5441.4225819412977</v>
      </c>
      <c r="F17" s="3" t="s">
        <v>12</v>
      </c>
      <c r="G17" s="3">
        <f t="shared" si="0"/>
        <v>5441.42</v>
      </c>
      <c r="H17" s="3">
        <f t="shared" si="1"/>
        <v>5441.42</v>
      </c>
    </row>
    <row r="18" spans="1:16">
      <c r="A18" s="3">
        <v>18</v>
      </c>
      <c r="B18" s="3">
        <v>53</v>
      </c>
      <c r="C18" s="3" t="s">
        <v>9</v>
      </c>
      <c r="D18" s="3" t="s">
        <v>7</v>
      </c>
      <c r="E18" s="3">
        <v>5620.900161083292</v>
      </c>
      <c r="F18" s="3" t="s">
        <v>8</v>
      </c>
      <c r="G18" s="3">
        <f t="shared" si="0"/>
        <v>5620.9</v>
      </c>
      <c r="H18" s="3">
        <f t="shared" si="1"/>
        <v>5620.9</v>
      </c>
      <c r="J18" s="104" t="s">
        <v>19</v>
      </c>
      <c r="K18" s="104"/>
      <c r="L18" s="104"/>
      <c r="M18" s="104"/>
      <c r="N18" s="104"/>
      <c r="O18" s="104"/>
      <c r="P18" s="104"/>
    </row>
    <row r="19" spans="1:16">
      <c r="A19" s="3">
        <v>19</v>
      </c>
      <c r="B19" s="3">
        <v>60</v>
      </c>
      <c r="C19" s="3" t="s">
        <v>9</v>
      </c>
      <c r="D19" s="3" t="s">
        <v>11</v>
      </c>
      <c r="E19" s="4" t="s">
        <v>16</v>
      </c>
      <c r="F19" s="3" t="s">
        <v>8</v>
      </c>
      <c r="G19" s="3" t="str">
        <f t="shared" si="0"/>
        <v/>
      </c>
      <c r="H19" s="3" t="str">
        <f t="shared" si="1"/>
        <v/>
      </c>
      <c r="J19" s="105" t="s">
        <v>20</v>
      </c>
      <c r="K19" s="105"/>
      <c r="L19" s="105"/>
      <c r="M19" s="105"/>
      <c r="N19" s="105"/>
      <c r="O19" s="105"/>
    </row>
    <row r="20" spans="1:16">
      <c r="A20" s="3">
        <v>20</v>
      </c>
      <c r="B20" s="3">
        <v>32</v>
      </c>
      <c r="C20" s="3" t="s">
        <v>6</v>
      </c>
      <c r="D20" s="3" t="s">
        <v>13</v>
      </c>
      <c r="E20" s="3">
        <v>6910.7312794608224</v>
      </c>
      <c r="F20" s="3" t="s">
        <v>8</v>
      </c>
      <c r="G20" s="3">
        <f t="shared" si="0"/>
        <v>6910.73</v>
      </c>
      <c r="H20" s="3">
        <f t="shared" si="1"/>
        <v>6910.73</v>
      </c>
      <c r="J20" s="106" t="s">
        <v>21</v>
      </c>
      <c r="K20" s="106"/>
      <c r="L20" s="106"/>
      <c r="M20" s="106"/>
      <c r="N20" s="106"/>
    </row>
    <row r="21" spans="1:16">
      <c r="A21" s="3">
        <v>21</v>
      </c>
      <c r="B21" s="3">
        <v>49</v>
      </c>
      <c r="C21" s="3" t="s">
        <v>6</v>
      </c>
      <c r="D21" s="3" t="s">
        <v>13</v>
      </c>
      <c r="E21" s="3">
        <v>6568.3417581886752</v>
      </c>
      <c r="F21" s="3" t="s">
        <v>12</v>
      </c>
      <c r="G21" s="3">
        <f t="shared" si="0"/>
        <v>6568.34</v>
      </c>
      <c r="H21" s="3">
        <f t="shared" si="1"/>
        <v>6568.34</v>
      </c>
      <c r="J21" s="107" t="s">
        <v>22</v>
      </c>
      <c r="K21" s="107"/>
      <c r="L21" s="108">
        <f>AVERAGE('4.Final_Data'!G2:G439)</f>
        <v>4959.0223058376669</v>
      </c>
      <c r="M21" s="107"/>
    </row>
    <row r="22" spans="1:16">
      <c r="A22" s="3">
        <v>22</v>
      </c>
      <c r="B22" s="3">
        <v>24</v>
      </c>
      <c r="C22" s="3" t="s">
        <v>6</v>
      </c>
      <c r="D22" s="3" t="s">
        <v>7</v>
      </c>
      <c r="E22" s="3">
        <v>9599.2387223088917</v>
      </c>
      <c r="F22" s="3" t="s">
        <v>8</v>
      </c>
      <c r="G22" s="3">
        <f t="shared" si="0"/>
        <v>9599.23</v>
      </c>
      <c r="H22" s="3">
        <f t="shared" si="1"/>
        <v>9599.23</v>
      </c>
      <c r="J22" s="107" t="s">
        <v>23</v>
      </c>
      <c r="K22" s="107"/>
      <c r="L22" s="107">
        <f>MEDIAN(G2:G474)</f>
        <v>4992.83</v>
      </c>
      <c r="M22" s="107"/>
    </row>
    <row r="23" spans="1:16">
      <c r="A23" s="3">
        <v>23</v>
      </c>
      <c r="B23" s="3">
        <v>26</v>
      </c>
      <c r="C23" s="3" t="s">
        <v>9</v>
      </c>
      <c r="D23" s="3" t="s">
        <v>13</v>
      </c>
      <c r="E23" s="3">
        <v>5313.4059747514557</v>
      </c>
      <c r="F23" s="3" t="s">
        <v>12</v>
      </c>
      <c r="G23" s="3">
        <f t="shared" si="0"/>
        <v>5313.4</v>
      </c>
      <c r="H23" s="3">
        <f t="shared" si="1"/>
        <v>5313.4</v>
      </c>
      <c r="J23" s="107" t="s">
        <v>24</v>
      </c>
      <c r="K23" s="107"/>
      <c r="L23" s="107">
        <f>_xlfn.STDEV.P(H2:H474)</f>
        <v>1866.2885439593795</v>
      </c>
      <c r="M23" s="107"/>
    </row>
    <row r="24" spans="1:16">
      <c r="A24" s="3">
        <v>24</v>
      </c>
      <c r="B24" s="3">
        <v>58</v>
      </c>
      <c r="C24" s="3" t="s">
        <v>9</v>
      </c>
      <c r="D24" s="3" t="s">
        <v>10</v>
      </c>
      <c r="E24" s="3">
        <v>5093.4670550360024</v>
      </c>
      <c r="F24" s="3" t="s">
        <v>8</v>
      </c>
      <c r="G24" s="3">
        <f t="shared" si="0"/>
        <v>5093.46</v>
      </c>
      <c r="H24" s="3">
        <f t="shared" si="1"/>
        <v>5093.46</v>
      </c>
    </row>
    <row r="25" spans="1:16">
      <c r="A25" s="3">
        <v>25</v>
      </c>
      <c r="B25" s="3">
        <v>40</v>
      </c>
      <c r="C25" s="3" t="s">
        <v>6</v>
      </c>
      <c r="D25" s="3" t="s">
        <v>11</v>
      </c>
      <c r="E25" s="3">
        <v>5193.1716681648722</v>
      </c>
      <c r="F25" s="3" t="s">
        <v>12</v>
      </c>
      <c r="G25" s="3">
        <f t="shared" si="0"/>
        <v>5193.17</v>
      </c>
      <c r="H25" s="3">
        <f t="shared" si="1"/>
        <v>5193.17</v>
      </c>
      <c r="J25" s="105" t="s">
        <v>1</v>
      </c>
      <c r="K25" s="105"/>
      <c r="L25" s="105"/>
      <c r="M25" s="105"/>
      <c r="N25" s="105"/>
      <c r="O25" s="105"/>
    </row>
    <row r="26" spans="1:16">
      <c r="A26" s="3">
        <v>26</v>
      </c>
      <c r="B26" s="3">
        <v>44</v>
      </c>
      <c r="C26" s="3" t="s">
        <v>6</v>
      </c>
      <c r="D26" s="3" t="s">
        <v>7</v>
      </c>
      <c r="E26" s="3">
        <v>5139.5324618006016</v>
      </c>
      <c r="F26" s="3" t="s">
        <v>8</v>
      </c>
      <c r="G26" s="3">
        <f t="shared" si="0"/>
        <v>5139.53</v>
      </c>
      <c r="H26" s="3">
        <f t="shared" si="1"/>
        <v>5139.53</v>
      </c>
      <c r="J26" s="107" t="s">
        <v>22</v>
      </c>
      <c r="K26" s="107"/>
      <c r="L26" s="107">
        <f>AVERAGE(B2:B474)</f>
        <v>54.465116279069768</v>
      </c>
      <c r="M26" s="107"/>
    </row>
    <row r="27" spans="1:16">
      <c r="A27" s="3">
        <v>28</v>
      </c>
      <c r="B27" s="3">
        <v>70</v>
      </c>
      <c r="C27" s="3" t="s">
        <v>9</v>
      </c>
      <c r="D27" s="3" t="s">
        <v>7</v>
      </c>
      <c r="E27" s="3">
        <v>1657.7458827155131</v>
      </c>
      <c r="F27" s="3" t="s">
        <v>8</v>
      </c>
      <c r="G27" s="3">
        <f t="shared" si="0"/>
        <v>1657.74</v>
      </c>
      <c r="H27" s="3">
        <f t="shared" si="1"/>
        <v>1657.74</v>
      </c>
      <c r="J27" s="107" t="s">
        <v>23</v>
      </c>
      <c r="K27" s="107"/>
      <c r="L27" s="107">
        <f>MEDIAN(B2:B474)</f>
        <v>54</v>
      </c>
      <c r="M27" s="107"/>
    </row>
    <row r="28" spans="1:16">
      <c r="A28" s="3">
        <v>30</v>
      </c>
      <c r="B28" s="3">
        <v>70</v>
      </c>
      <c r="C28" s="3" t="s">
        <v>6</v>
      </c>
      <c r="D28" s="3" t="s">
        <v>7</v>
      </c>
      <c r="E28" s="3">
        <v>3837.865238867003</v>
      </c>
      <c r="F28" s="3" t="s">
        <v>12</v>
      </c>
      <c r="G28" s="3">
        <f t="shared" si="0"/>
        <v>3837.86</v>
      </c>
      <c r="H28" s="3">
        <f t="shared" si="1"/>
        <v>3837.86</v>
      </c>
      <c r="J28" s="107" t="s">
        <v>25</v>
      </c>
      <c r="K28" s="107"/>
      <c r="L28" s="107">
        <f>_xlfn.STDEV.P(B2:B474)</f>
        <v>20.589908775410198</v>
      </c>
      <c r="M28" s="107"/>
    </row>
    <row r="29" spans="1:16">
      <c r="A29" s="3">
        <v>31</v>
      </c>
      <c r="B29" s="3">
        <v>44</v>
      </c>
      <c r="C29" s="3" t="s">
        <v>6</v>
      </c>
      <c r="D29" s="3" t="s">
        <v>10</v>
      </c>
      <c r="E29" s="3">
        <v>5109.4730501148506</v>
      </c>
      <c r="F29" s="3" t="s">
        <v>8</v>
      </c>
      <c r="G29" s="3">
        <f t="shared" si="0"/>
        <v>5109.47</v>
      </c>
      <c r="H29" s="3">
        <f t="shared" si="1"/>
        <v>5109.47</v>
      </c>
    </row>
    <row r="30" spans="1:16">
      <c r="A30" s="3">
        <v>32</v>
      </c>
      <c r="B30" s="3">
        <v>55</v>
      </c>
      <c r="C30" s="3" t="s">
        <v>9</v>
      </c>
      <c r="D30" s="3" t="s">
        <v>7</v>
      </c>
      <c r="E30" s="3">
        <v>777.58325347893697</v>
      </c>
      <c r="F30" s="3" t="s">
        <v>8</v>
      </c>
      <c r="G30" s="3">
        <f t="shared" si="0"/>
        <v>777.58</v>
      </c>
      <c r="H30" s="3">
        <f t="shared" si="1"/>
        <v>777.58</v>
      </c>
    </row>
    <row r="31" spans="1:16">
      <c r="A31" s="3">
        <v>33</v>
      </c>
      <c r="B31" s="3">
        <v>51</v>
      </c>
      <c r="C31" s="3" t="s">
        <v>9</v>
      </c>
      <c r="D31" s="3" t="s">
        <v>7</v>
      </c>
      <c r="E31" s="3">
        <v>2002.603490946484</v>
      </c>
      <c r="F31" s="3" t="s">
        <v>12</v>
      </c>
      <c r="G31" s="3">
        <f t="shared" si="0"/>
        <v>2002.6</v>
      </c>
      <c r="H31" s="3">
        <f t="shared" si="1"/>
        <v>2002.6</v>
      </c>
      <c r="J31" s="104" t="s">
        <v>26</v>
      </c>
      <c r="K31" s="104"/>
      <c r="L31" s="104"/>
      <c r="M31" s="104"/>
      <c r="N31" s="104"/>
      <c r="O31" s="104"/>
      <c r="P31" s="104"/>
    </row>
    <row r="32" spans="1:16">
      <c r="A32" s="3">
        <v>34</v>
      </c>
      <c r="B32" s="3">
        <v>86</v>
      </c>
      <c r="C32" s="3" t="s">
        <v>9</v>
      </c>
      <c r="D32" s="3" t="s">
        <v>13</v>
      </c>
      <c r="E32" s="3">
        <v>2797.0331221225151</v>
      </c>
      <c r="F32" s="3" t="s">
        <v>8</v>
      </c>
      <c r="G32" s="3">
        <f t="shared" si="0"/>
        <v>2797.03</v>
      </c>
      <c r="H32" s="3">
        <f t="shared" si="1"/>
        <v>2797.03</v>
      </c>
      <c r="J32" s="105" t="s">
        <v>27</v>
      </c>
      <c r="K32" s="105"/>
      <c r="L32" s="105"/>
      <c r="M32" s="105"/>
      <c r="N32" s="105"/>
      <c r="O32" s="105"/>
    </row>
    <row r="33" spans="1:13">
      <c r="A33" s="3">
        <v>35</v>
      </c>
      <c r="B33" s="3">
        <v>89</v>
      </c>
      <c r="C33" s="3" t="s">
        <v>6</v>
      </c>
      <c r="D33" s="3" t="s">
        <v>13</v>
      </c>
      <c r="E33" s="3">
        <v>6972.1164421204949</v>
      </c>
      <c r="F33" s="3" t="s">
        <v>12</v>
      </c>
      <c r="G33" s="3">
        <f t="shared" si="0"/>
        <v>6972.11</v>
      </c>
      <c r="H33" s="3">
        <f t="shared" si="1"/>
        <v>6972.11</v>
      </c>
      <c r="J33" s="106" t="s">
        <v>21</v>
      </c>
      <c r="K33" s="106"/>
      <c r="L33" s="106"/>
      <c r="M33" s="106"/>
    </row>
    <row r="34" spans="1:13">
      <c r="A34" s="3">
        <v>36</v>
      </c>
      <c r="B34" s="3">
        <v>80</v>
      </c>
      <c r="C34" s="3" t="s">
        <v>6</v>
      </c>
      <c r="D34" s="3" t="s">
        <v>13</v>
      </c>
      <c r="E34" s="3">
        <v>2803.019985819767</v>
      </c>
      <c r="F34" s="3" t="s">
        <v>8</v>
      </c>
      <c r="G34" s="3">
        <f t="shared" si="0"/>
        <v>2803.01</v>
      </c>
      <c r="H34" s="3">
        <f t="shared" si="1"/>
        <v>2803.01</v>
      </c>
      <c r="J34" s="107" t="s">
        <v>28</v>
      </c>
      <c r="K34" s="107"/>
      <c r="L34" s="107">
        <f>L22+2*L23</f>
        <v>8725.4070879187584</v>
      </c>
      <c r="M34" s="107"/>
    </row>
    <row r="35" spans="1:13">
      <c r="A35" s="3">
        <v>37</v>
      </c>
      <c r="B35" s="3">
        <v>30</v>
      </c>
      <c r="C35" s="3" t="s">
        <v>9</v>
      </c>
      <c r="D35" s="3" t="s">
        <v>10</v>
      </c>
      <c r="E35" s="3">
        <v>3400.9720928469392</v>
      </c>
      <c r="F35" s="3" t="s">
        <v>12</v>
      </c>
      <c r="G35" s="3">
        <f t="shared" si="0"/>
        <v>3400.97</v>
      </c>
      <c r="H35" s="3">
        <f t="shared" si="1"/>
        <v>3400.97</v>
      </c>
      <c r="J35" s="107" t="s">
        <v>29</v>
      </c>
      <c r="K35" s="107"/>
      <c r="L35" s="107">
        <f>L22-2*L23</f>
        <v>1260.252912081241</v>
      </c>
      <c r="M35" s="107"/>
    </row>
    <row r="36" spans="1:13">
      <c r="A36" s="3">
        <v>38</v>
      </c>
      <c r="B36" s="3">
        <v>42</v>
      </c>
      <c r="C36" s="3" t="s">
        <v>9</v>
      </c>
      <c r="D36" s="3" t="s">
        <v>11</v>
      </c>
      <c r="E36" s="3">
        <v>5159.7476373481049</v>
      </c>
      <c r="F36" s="3" t="s">
        <v>12</v>
      </c>
      <c r="G36" s="3">
        <f t="shared" si="0"/>
        <v>5159.74</v>
      </c>
      <c r="H36" s="3">
        <f t="shared" si="1"/>
        <v>5159.74</v>
      </c>
    </row>
    <row r="37" spans="1:13">
      <c r="A37" s="3">
        <v>39</v>
      </c>
      <c r="B37" s="3">
        <v>55</v>
      </c>
      <c r="C37" s="3" t="s">
        <v>6</v>
      </c>
      <c r="D37" s="3" t="s">
        <v>13</v>
      </c>
      <c r="E37" s="4" t="s">
        <v>16</v>
      </c>
      <c r="F37" s="3" t="s">
        <v>8</v>
      </c>
      <c r="G37" s="3" t="str">
        <f t="shared" si="0"/>
        <v/>
      </c>
      <c r="H37" s="3" t="str">
        <f t="shared" si="1"/>
        <v/>
      </c>
    </row>
    <row r="38" spans="1:13">
      <c r="A38" s="3">
        <v>40</v>
      </c>
      <c r="B38" s="3">
        <v>38</v>
      </c>
      <c r="C38" s="3" t="s">
        <v>9</v>
      </c>
      <c r="D38" s="3" t="s">
        <v>10</v>
      </c>
      <c r="E38" s="4" t="s">
        <v>16</v>
      </c>
      <c r="F38" s="3" t="s">
        <v>12</v>
      </c>
      <c r="G38" s="3" t="str">
        <f t="shared" si="0"/>
        <v/>
      </c>
      <c r="H38" s="3" t="str">
        <f t="shared" si="1"/>
        <v/>
      </c>
    </row>
    <row r="39" spans="1:13">
      <c r="A39" s="3">
        <v>41</v>
      </c>
      <c r="B39" s="3">
        <v>58</v>
      </c>
      <c r="C39" s="3" t="s">
        <v>9</v>
      </c>
      <c r="D39" s="3" t="s">
        <v>13</v>
      </c>
      <c r="E39" s="3">
        <v>9610.1239640913846</v>
      </c>
      <c r="F39" s="3" t="s">
        <v>8</v>
      </c>
      <c r="G39" s="3">
        <f t="shared" si="0"/>
        <v>9610.1200000000008</v>
      </c>
      <c r="H39" s="3">
        <f t="shared" si="1"/>
        <v>9610.1200000000008</v>
      </c>
    </row>
    <row r="40" spans="1:13">
      <c r="A40" s="3">
        <v>42</v>
      </c>
      <c r="B40" s="3">
        <v>64</v>
      </c>
      <c r="C40" s="3" t="s">
        <v>6</v>
      </c>
      <c r="D40" s="3" t="s">
        <v>13</v>
      </c>
      <c r="E40" s="3">
        <v>2750.7926574835269</v>
      </c>
      <c r="F40" s="3" t="s">
        <v>8</v>
      </c>
      <c r="G40" s="3">
        <f t="shared" si="0"/>
        <v>2750.79</v>
      </c>
      <c r="H40" s="3">
        <f t="shared" si="1"/>
        <v>2750.79</v>
      </c>
    </row>
    <row r="41" spans="1:13">
      <c r="A41" s="3">
        <v>44</v>
      </c>
      <c r="B41" s="3">
        <v>33</v>
      </c>
      <c r="C41" s="3" t="s">
        <v>6</v>
      </c>
      <c r="D41" s="3" t="s">
        <v>13</v>
      </c>
      <c r="E41" s="3">
        <v>3966.4811005125339</v>
      </c>
      <c r="F41" s="3" t="s">
        <v>8</v>
      </c>
      <c r="G41" s="3">
        <f t="shared" si="0"/>
        <v>3966.48</v>
      </c>
      <c r="H41" s="3">
        <f t="shared" si="1"/>
        <v>3966.48</v>
      </c>
    </row>
    <row r="42" spans="1:13">
      <c r="A42" s="3">
        <v>45</v>
      </c>
      <c r="B42" s="3">
        <v>23</v>
      </c>
      <c r="C42" s="3" t="s">
        <v>9</v>
      </c>
      <c r="D42" s="3" t="s">
        <v>10</v>
      </c>
      <c r="E42" s="3">
        <v>8024.7908536649084</v>
      </c>
      <c r="F42" s="3" t="s">
        <v>8</v>
      </c>
      <c r="G42" s="3">
        <f t="shared" si="0"/>
        <v>8024.79</v>
      </c>
      <c r="H42" s="3">
        <f t="shared" si="1"/>
        <v>8024.79</v>
      </c>
    </row>
    <row r="43" spans="1:13">
      <c r="A43" s="3">
        <v>46</v>
      </c>
      <c r="B43" s="3">
        <v>89</v>
      </c>
      <c r="C43" s="3" t="s">
        <v>9</v>
      </c>
      <c r="D43" s="3" t="s">
        <v>11</v>
      </c>
      <c r="E43" s="3">
        <v>3461.0301542194452</v>
      </c>
      <c r="F43" s="3" t="s">
        <v>8</v>
      </c>
      <c r="G43" s="3">
        <f t="shared" si="0"/>
        <v>3461.03</v>
      </c>
      <c r="H43" s="3">
        <f t="shared" si="1"/>
        <v>3461.03</v>
      </c>
    </row>
    <row r="44" spans="1:13">
      <c r="A44" s="3">
        <v>47</v>
      </c>
      <c r="B44" s="3">
        <v>56</v>
      </c>
      <c r="C44" s="3" t="s">
        <v>6</v>
      </c>
      <c r="D44" s="3" t="s">
        <v>10</v>
      </c>
      <c r="E44" s="3">
        <v>4835.8261924485632</v>
      </c>
      <c r="F44" s="3" t="s">
        <v>12</v>
      </c>
      <c r="G44" s="3">
        <f t="shared" si="0"/>
        <v>4835.82</v>
      </c>
      <c r="H44" s="3">
        <f t="shared" si="1"/>
        <v>4835.82</v>
      </c>
    </row>
    <row r="45" spans="1:13">
      <c r="A45" s="3">
        <v>48</v>
      </c>
      <c r="B45" s="3">
        <v>48</v>
      </c>
      <c r="C45" s="3" t="s">
        <v>6</v>
      </c>
      <c r="D45" s="3" t="s">
        <v>7</v>
      </c>
      <c r="E45" s="3">
        <v>6574.2672286454153</v>
      </c>
      <c r="F45" s="3" t="s">
        <v>12</v>
      </c>
      <c r="G45" s="3">
        <f t="shared" si="0"/>
        <v>6574.26</v>
      </c>
      <c r="H45" s="3">
        <f t="shared" si="1"/>
        <v>6574.26</v>
      </c>
    </row>
    <row r="46" spans="1:13">
      <c r="A46" s="3">
        <v>49</v>
      </c>
      <c r="B46" s="3">
        <v>67</v>
      </c>
      <c r="C46" s="3" t="s">
        <v>9</v>
      </c>
      <c r="D46" s="3" t="s">
        <v>11</v>
      </c>
      <c r="E46" s="3">
        <v>2882.818928103201</v>
      </c>
      <c r="F46" s="3" t="s">
        <v>8</v>
      </c>
      <c r="G46" s="3">
        <f t="shared" si="0"/>
        <v>2882.81</v>
      </c>
      <c r="H46" s="3">
        <f t="shared" si="1"/>
        <v>2882.81</v>
      </c>
    </row>
    <row r="47" spans="1:13">
      <c r="A47" s="3">
        <v>50</v>
      </c>
      <c r="B47" s="3">
        <v>51</v>
      </c>
      <c r="C47" s="3" t="s">
        <v>6</v>
      </c>
      <c r="D47" s="3" t="s">
        <v>11</v>
      </c>
      <c r="E47" s="3">
        <v>8310.3516314840199</v>
      </c>
      <c r="F47" s="3" t="s">
        <v>8</v>
      </c>
      <c r="G47" s="3">
        <f t="shared" si="0"/>
        <v>8310.35</v>
      </c>
      <c r="H47" s="3">
        <f t="shared" si="1"/>
        <v>8310.35</v>
      </c>
    </row>
    <row r="48" spans="1:13">
      <c r="A48" s="3">
        <v>51</v>
      </c>
      <c r="B48" s="3">
        <v>21</v>
      </c>
      <c r="C48" s="3" t="s">
        <v>6</v>
      </c>
      <c r="D48" s="3" t="s">
        <v>11</v>
      </c>
      <c r="E48" s="3">
        <v>6351.5248309484923</v>
      </c>
      <c r="F48" s="3" t="s">
        <v>8</v>
      </c>
      <c r="G48" s="3">
        <f t="shared" si="0"/>
        <v>6351.52</v>
      </c>
      <c r="H48" s="3">
        <f t="shared" si="1"/>
        <v>6351.52</v>
      </c>
    </row>
    <row r="49" spans="1:8">
      <c r="A49" s="3">
        <v>52</v>
      </c>
      <c r="B49" s="3">
        <v>30</v>
      </c>
      <c r="C49" s="3" t="s">
        <v>6</v>
      </c>
      <c r="D49" s="3" t="s">
        <v>7</v>
      </c>
      <c r="E49" s="3">
        <v>2851.5867809392912</v>
      </c>
      <c r="F49" s="3" t="s">
        <v>8</v>
      </c>
      <c r="G49" s="3">
        <f t="shared" si="0"/>
        <v>2851.58</v>
      </c>
      <c r="H49" s="3">
        <f t="shared" si="1"/>
        <v>2851.58</v>
      </c>
    </row>
    <row r="50" spans="1:8">
      <c r="A50" s="3">
        <v>53</v>
      </c>
      <c r="B50" s="3">
        <v>86</v>
      </c>
      <c r="C50" s="3" t="s">
        <v>6</v>
      </c>
      <c r="D50" s="3" t="s">
        <v>10</v>
      </c>
      <c r="E50" s="3">
        <v>5909.1556181154756</v>
      </c>
      <c r="F50" s="3" t="s">
        <v>8</v>
      </c>
      <c r="G50" s="3">
        <f t="shared" si="0"/>
        <v>5909.15</v>
      </c>
      <c r="H50" s="3">
        <f t="shared" si="1"/>
        <v>5909.15</v>
      </c>
    </row>
    <row r="51" spans="1:8">
      <c r="A51" s="3">
        <v>54</v>
      </c>
      <c r="B51" s="3">
        <v>42</v>
      </c>
      <c r="C51" s="3" t="s">
        <v>6</v>
      </c>
      <c r="D51" s="3" t="s">
        <v>11</v>
      </c>
      <c r="E51" s="3">
        <v>4573.3857135338631</v>
      </c>
      <c r="F51" s="3" t="s">
        <v>8</v>
      </c>
      <c r="G51" s="3">
        <f t="shared" si="0"/>
        <v>4573.38</v>
      </c>
      <c r="H51" s="3">
        <f t="shared" si="1"/>
        <v>4573.38</v>
      </c>
    </row>
    <row r="52" spans="1:8">
      <c r="A52" s="3">
        <v>55</v>
      </c>
      <c r="B52" s="3">
        <v>69</v>
      </c>
      <c r="C52" s="3" t="s">
        <v>6</v>
      </c>
      <c r="D52" s="3" t="s">
        <v>13</v>
      </c>
      <c r="E52" s="3">
        <v>5626.4575439886694</v>
      </c>
      <c r="F52" s="3" t="s">
        <v>12</v>
      </c>
      <c r="G52" s="3">
        <f t="shared" si="0"/>
        <v>5626.45</v>
      </c>
      <c r="H52" s="3">
        <f t="shared" si="1"/>
        <v>5626.45</v>
      </c>
    </row>
    <row r="53" spans="1:8">
      <c r="A53" s="3">
        <v>56</v>
      </c>
      <c r="B53" s="3">
        <v>39</v>
      </c>
      <c r="C53" s="3" t="s">
        <v>6</v>
      </c>
      <c r="D53" s="3" t="s">
        <v>10</v>
      </c>
      <c r="E53" s="3">
        <v>4820.0496059686729</v>
      </c>
      <c r="F53" s="3" t="s">
        <v>8</v>
      </c>
      <c r="G53" s="3">
        <f t="shared" si="0"/>
        <v>4820.04</v>
      </c>
      <c r="H53" s="3">
        <f t="shared" si="1"/>
        <v>4820.04</v>
      </c>
    </row>
    <row r="54" spans="1:8">
      <c r="A54" s="3">
        <v>57</v>
      </c>
      <c r="B54" s="3">
        <v>49</v>
      </c>
      <c r="C54" s="3" t="s">
        <v>9</v>
      </c>
      <c r="D54" s="3" t="s">
        <v>7</v>
      </c>
      <c r="E54" s="3">
        <v>7141.0320735566866</v>
      </c>
      <c r="F54" s="3" t="s">
        <v>8</v>
      </c>
      <c r="G54" s="3">
        <f t="shared" si="0"/>
        <v>7141.03</v>
      </c>
      <c r="H54" s="3">
        <f t="shared" si="1"/>
        <v>7141.03</v>
      </c>
    </row>
    <row r="55" spans="1:8">
      <c r="A55" s="3">
        <v>59</v>
      </c>
      <c r="B55" s="3">
        <v>52</v>
      </c>
      <c r="C55" s="3" t="s">
        <v>6</v>
      </c>
      <c r="D55" s="3" t="s">
        <v>13</v>
      </c>
      <c r="E55" s="3">
        <v>3954.766605608168</v>
      </c>
      <c r="F55" s="3" t="s">
        <v>8</v>
      </c>
      <c r="G55" s="3">
        <f t="shared" si="0"/>
        <v>3954.76</v>
      </c>
      <c r="H55" s="3">
        <f t="shared" si="1"/>
        <v>3954.76</v>
      </c>
    </row>
    <row r="56" spans="1:8">
      <c r="A56" s="3">
        <v>60</v>
      </c>
      <c r="B56" s="3">
        <v>57</v>
      </c>
      <c r="C56" s="3" t="s">
        <v>9</v>
      </c>
      <c r="D56" s="3" t="s">
        <v>13</v>
      </c>
      <c r="E56" s="3">
        <v>4501.6186444892019</v>
      </c>
      <c r="F56" s="3" t="s">
        <v>8</v>
      </c>
      <c r="G56" s="3">
        <f t="shared" si="0"/>
        <v>4501.6099999999997</v>
      </c>
      <c r="H56" s="3">
        <f t="shared" si="1"/>
        <v>4501.6099999999997</v>
      </c>
    </row>
    <row r="57" spans="1:8">
      <c r="A57" s="3">
        <v>61</v>
      </c>
      <c r="B57" s="3">
        <v>47</v>
      </c>
      <c r="C57" s="3" t="s">
        <v>6</v>
      </c>
      <c r="D57" s="3" t="s">
        <v>11</v>
      </c>
      <c r="E57" s="3">
        <v>3008.4025502973341</v>
      </c>
      <c r="F57" s="3" t="s">
        <v>8</v>
      </c>
      <c r="G57" s="3">
        <f t="shared" si="0"/>
        <v>3008.4</v>
      </c>
      <c r="H57" s="3">
        <f t="shared" si="1"/>
        <v>3008.4</v>
      </c>
    </row>
    <row r="58" spans="1:8">
      <c r="A58" s="3">
        <v>62</v>
      </c>
      <c r="B58" s="3">
        <v>29</v>
      </c>
      <c r="C58" s="3" t="s">
        <v>6</v>
      </c>
      <c r="D58" s="3" t="s">
        <v>11</v>
      </c>
      <c r="E58" s="3">
        <v>2920.0899124676121</v>
      </c>
      <c r="F58" s="3" t="s">
        <v>12</v>
      </c>
      <c r="G58" s="3">
        <f t="shared" si="0"/>
        <v>2920.08</v>
      </c>
      <c r="H58" s="3">
        <f t="shared" si="1"/>
        <v>2920.08</v>
      </c>
    </row>
    <row r="59" spans="1:8">
      <c r="A59" s="3">
        <v>63</v>
      </c>
      <c r="B59" s="3">
        <v>48</v>
      </c>
      <c r="C59" s="3" t="s">
        <v>9</v>
      </c>
      <c r="D59" s="3" t="s">
        <v>11</v>
      </c>
      <c r="E59" s="3">
        <v>4964.0395188466746</v>
      </c>
      <c r="F59" s="3" t="s">
        <v>8</v>
      </c>
      <c r="G59" s="3">
        <f t="shared" si="0"/>
        <v>4964.03</v>
      </c>
      <c r="H59" s="3">
        <f t="shared" si="1"/>
        <v>4964.03</v>
      </c>
    </row>
    <row r="60" spans="1:8">
      <c r="A60" s="3">
        <v>64</v>
      </c>
      <c r="B60" s="3">
        <v>47</v>
      </c>
      <c r="C60" s="3" t="s">
        <v>9</v>
      </c>
      <c r="D60" s="3" t="s">
        <v>7</v>
      </c>
      <c r="E60" s="3">
        <v>4735.6497342865296</v>
      </c>
      <c r="F60" s="3" t="s">
        <v>8</v>
      </c>
      <c r="G60" s="3">
        <f t="shared" si="0"/>
        <v>4735.6400000000003</v>
      </c>
      <c r="H60" s="3">
        <f t="shared" si="1"/>
        <v>4735.6400000000003</v>
      </c>
    </row>
    <row r="61" spans="1:8">
      <c r="A61" s="3">
        <v>65</v>
      </c>
      <c r="B61" s="3">
        <v>81</v>
      </c>
      <c r="C61" s="3" t="s">
        <v>6</v>
      </c>
      <c r="D61" s="3" t="s">
        <v>7</v>
      </c>
      <c r="E61" s="3">
        <v>-98.685549500863999</v>
      </c>
      <c r="F61" s="3" t="s">
        <v>8</v>
      </c>
      <c r="G61" s="3">
        <f t="shared" si="0"/>
        <v>-98.68</v>
      </c>
      <c r="H61" s="3" t="str">
        <f t="shared" si="1"/>
        <v/>
      </c>
    </row>
    <row r="62" spans="1:8">
      <c r="A62" s="3">
        <v>66</v>
      </c>
      <c r="B62" s="3">
        <v>31</v>
      </c>
      <c r="C62" s="3" t="s">
        <v>9</v>
      </c>
      <c r="D62" s="3" t="s">
        <v>10</v>
      </c>
      <c r="E62" s="3">
        <v>7081.1469114387528</v>
      </c>
      <c r="F62" s="3" t="s">
        <v>12</v>
      </c>
      <c r="G62" s="3">
        <f t="shared" si="0"/>
        <v>7081.14</v>
      </c>
      <c r="H62" s="3">
        <f t="shared" si="1"/>
        <v>7081.14</v>
      </c>
    </row>
    <row r="63" spans="1:8">
      <c r="A63" s="3">
        <v>67</v>
      </c>
      <c r="B63" s="3">
        <v>88</v>
      </c>
      <c r="C63" s="3" t="s">
        <v>6</v>
      </c>
      <c r="D63" s="3" t="s">
        <v>11</v>
      </c>
      <c r="E63" s="3">
        <v>5499.4514719703802</v>
      </c>
      <c r="F63" s="3" t="s">
        <v>8</v>
      </c>
      <c r="G63" s="3">
        <f t="shared" si="0"/>
        <v>5499.45</v>
      </c>
      <c r="H63" s="3">
        <f t="shared" si="1"/>
        <v>5499.45</v>
      </c>
    </row>
    <row r="64" spans="1:8">
      <c r="A64" s="3">
        <v>68</v>
      </c>
      <c r="B64" s="3">
        <v>84</v>
      </c>
      <c r="C64" s="3" t="s">
        <v>6</v>
      </c>
      <c r="D64" s="3" t="s">
        <v>11</v>
      </c>
      <c r="E64" s="4" t="s">
        <v>16</v>
      </c>
      <c r="F64" s="3" t="s">
        <v>8</v>
      </c>
      <c r="G64" s="3" t="str">
        <f t="shared" si="0"/>
        <v/>
      </c>
      <c r="H64" s="3" t="str">
        <f t="shared" si="1"/>
        <v/>
      </c>
    </row>
    <row r="65" spans="1:8">
      <c r="A65" s="3">
        <v>69</v>
      </c>
      <c r="B65" s="3">
        <v>40</v>
      </c>
      <c r="C65" s="3" t="s">
        <v>9</v>
      </c>
      <c r="D65" s="3" t="s">
        <v>7</v>
      </c>
      <c r="E65" s="3">
        <v>63703.96476102194</v>
      </c>
      <c r="F65" s="3" t="s">
        <v>8</v>
      </c>
      <c r="G65" s="3">
        <f t="shared" si="0"/>
        <v>63703.96</v>
      </c>
      <c r="H65" s="3" t="str">
        <f t="shared" si="1"/>
        <v/>
      </c>
    </row>
    <row r="66" spans="1:8">
      <c r="A66" s="3">
        <v>70</v>
      </c>
      <c r="B66" s="3">
        <v>54</v>
      </c>
      <c r="C66" s="3" t="s">
        <v>9</v>
      </c>
      <c r="D66" s="3" t="s">
        <v>11</v>
      </c>
      <c r="E66" s="3">
        <v>4106.081382076015</v>
      </c>
      <c r="F66" s="3" t="s">
        <v>8</v>
      </c>
      <c r="G66" s="3">
        <f t="shared" si="0"/>
        <v>4106.08</v>
      </c>
      <c r="H66" s="3">
        <f t="shared" si="1"/>
        <v>4106.08</v>
      </c>
    </row>
    <row r="67" spans="1:8">
      <c r="A67" s="3">
        <v>71</v>
      </c>
      <c r="B67" s="3">
        <v>25</v>
      </c>
      <c r="C67" s="3" t="s">
        <v>9</v>
      </c>
      <c r="D67" s="3" t="s">
        <v>10</v>
      </c>
      <c r="E67" s="3">
        <v>10594.782293916191</v>
      </c>
      <c r="F67" s="3" t="s">
        <v>8</v>
      </c>
      <c r="G67" s="3">
        <f t="shared" ref="G67:G130" si="2">IF(ISNUMBER(E67),TRUNC(E67,2),"")</f>
        <v>10594.78</v>
      </c>
      <c r="H67" s="3" t="str">
        <f t="shared" si="1"/>
        <v/>
      </c>
    </row>
    <row r="68" spans="1:8">
      <c r="A68" s="3">
        <v>72</v>
      </c>
      <c r="B68" s="3">
        <v>68</v>
      </c>
      <c r="C68" s="3" t="s">
        <v>6</v>
      </c>
      <c r="D68" s="3" t="s">
        <v>10</v>
      </c>
      <c r="E68" s="4" t="s">
        <v>16</v>
      </c>
      <c r="F68" s="3" t="s">
        <v>8</v>
      </c>
      <c r="G68" s="3" t="str">
        <f t="shared" si="2"/>
        <v/>
      </c>
      <c r="H68" s="3" t="str">
        <f t="shared" si="1"/>
        <v/>
      </c>
    </row>
    <row r="69" spans="1:8">
      <c r="A69" s="3">
        <v>73</v>
      </c>
      <c r="B69" s="3">
        <v>67</v>
      </c>
      <c r="C69" s="3" t="s">
        <v>9</v>
      </c>
      <c r="D69" s="3" t="s">
        <v>13</v>
      </c>
      <c r="E69" s="3">
        <v>2562.576367419641</v>
      </c>
      <c r="F69" s="3" t="s">
        <v>12</v>
      </c>
      <c r="G69" s="3">
        <f t="shared" si="2"/>
        <v>2562.5700000000002</v>
      </c>
      <c r="H69" s="3">
        <f t="shared" ref="H69:H132" si="3">IF(10000&gt;G69,IF(G69&gt;500,G69,""),"")</f>
        <v>2562.5700000000002</v>
      </c>
    </row>
    <row r="70" spans="1:8">
      <c r="A70" s="3">
        <v>74</v>
      </c>
      <c r="B70" s="3">
        <v>63</v>
      </c>
      <c r="C70" s="3" t="s">
        <v>6</v>
      </c>
      <c r="D70" s="3" t="s">
        <v>11</v>
      </c>
      <c r="E70" s="3">
        <v>5938.0639119108482</v>
      </c>
      <c r="F70" s="3" t="s">
        <v>8</v>
      </c>
      <c r="G70" s="3">
        <f t="shared" si="2"/>
        <v>5938.06</v>
      </c>
      <c r="H70" s="3">
        <f t="shared" si="3"/>
        <v>5938.06</v>
      </c>
    </row>
    <row r="71" spans="1:8">
      <c r="A71" s="3">
        <v>75</v>
      </c>
      <c r="B71" s="3">
        <v>34</v>
      </c>
      <c r="C71" s="3" t="s">
        <v>6</v>
      </c>
      <c r="D71" s="3" t="s">
        <v>10</v>
      </c>
      <c r="E71" s="3">
        <v>4577.5061627356999</v>
      </c>
      <c r="F71" s="3" t="s">
        <v>8</v>
      </c>
      <c r="G71" s="3">
        <f t="shared" si="2"/>
        <v>4577.5</v>
      </c>
      <c r="H71" s="3">
        <f t="shared" si="3"/>
        <v>4577.5</v>
      </c>
    </row>
    <row r="72" spans="1:8">
      <c r="A72" s="3">
        <v>76</v>
      </c>
      <c r="B72" s="3">
        <v>79</v>
      </c>
      <c r="C72" s="3" t="s">
        <v>6</v>
      </c>
      <c r="D72" s="3" t="s">
        <v>11</v>
      </c>
      <c r="E72" s="3">
        <v>5374.1022931080252</v>
      </c>
      <c r="F72" s="3" t="s">
        <v>12</v>
      </c>
      <c r="G72" s="3">
        <f t="shared" si="2"/>
        <v>5374.1</v>
      </c>
      <c r="H72" s="3">
        <f t="shared" si="3"/>
        <v>5374.1</v>
      </c>
    </row>
    <row r="73" spans="1:8">
      <c r="A73" s="3">
        <v>77</v>
      </c>
      <c r="B73" s="3">
        <v>63</v>
      </c>
      <c r="C73" s="3" t="s">
        <v>9</v>
      </c>
      <c r="D73" s="3" t="s">
        <v>7</v>
      </c>
      <c r="E73" s="3">
        <v>5455.0854571376276</v>
      </c>
      <c r="F73" s="3" t="s">
        <v>8</v>
      </c>
      <c r="G73" s="3">
        <f t="shared" si="2"/>
        <v>5455.08</v>
      </c>
      <c r="H73" s="3">
        <f t="shared" si="3"/>
        <v>5455.08</v>
      </c>
    </row>
    <row r="74" spans="1:8">
      <c r="A74" s="3">
        <v>78</v>
      </c>
      <c r="B74" s="3">
        <v>71</v>
      </c>
      <c r="C74" s="3" t="s">
        <v>9</v>
      </c>
      <c r="D74" s="3" t="s">
        <v>7</v>
      </c>
      <c r="E74" s="3">
        <v>2476.199074261895</v>
      </c>
      <c r="F74" s="3" t="s">
        <v>12</v>
      </c>
      <c r="G74" s="3">
        <f t="shared" si="2"/>
        <v>2476.19</v>
      </c>
      <c r="H74" s="3">
        <f t="shared" si="3"/>
        <v>2476.19</v>
      </c>
    </row>
    <row r="75" spans="1:8">
      <c r="A75" s="3">
        <v>79</v>
      </c>
      <c r="B75" s="3">
        <v>52</v>
      </c>
      <c r="C75" s="3" t="s">
        <v>9</v>
      </c>
      <c r="D75" s="3" t="s">
        <v>7</v>
      </c>
      <c r="E75" s="3">
        <v>5571.1791604851232</v>
      </c>
      <c r="F75" s="3" t="s">
        <v>8</v>
      </c>
      <c r="G75" s="3">
        <f t="shared" si="2"/>
        <v>5571.17</v>
      </c>
      <c r="H75" s="3">
        <f t="shared" si="3"/>
        <v>5571.17</v>
      </c>
    </row>
    <row r="76" spans="1:8">
      <c r="A76" s="3">
        <v>80</v>
      </c>
      <c r="B76" s="3">
        <v>41</v>
      </c>
      <c r="C76" s="3" t="s">
        <v>9</v>
      </c>
      <c r="D76" s="3" t="s">
        <v>7</v>
      </c>
      <c r="E76" s="3">
        <v>8498.4947262835922</v>
      </c>
      <c r="F76" s="3" t="s">
        <v>8</v>
      </c>
      <c r="G76" s="3">
        <f t="shared" si="2"/>
        <v>8498.49</v>
      </c>
      <c r="H76" s="3">
        <f t="shared" si="3"/>
        <v>8498.49</v>
      </c>
    </row>
    <row r="77" spans="1:8">
      <c r="A77" s="3">
        <v>81</v>
      </c>
      <c r="B77" s="3">
        <v>24</v>
      </c>
      <c r="C77" s="3" t="s">
        <v>9</v>
      </c>
      <c r="D77" s="3" t="s">
        <v>13</v>
      </c>
      <c r="E77" s="3">
        <v>4671.8199917303946</v>
      </c>
      <c r="F77" s="3" t="s">
        <v>12</v>
      </c>
      <c r="G77" s="3">
        <f t="shared" si="2"/>
        <v>4671.8100000000004</v>
      </c>
      <c r="H77" s="3">
        <f t="shared" si="3"/>
        <v>4671.8100000000004</v>
      </c>
    </row>
    <row r="78" spans="1:8">
      <c r="A78" s="3">
        <v>82</v>
      </c>
      <c r="B78" s="3">
        <v>40</v>
      </c>
      <c r="C78" s="3" t="s">
        <v>9</v>
      </c>
      <c r="D78" s="3" t="s">
        <v>13</v>
      </c>
      <c r="E78" s="3">
        <v>4674.1465786030922</v>
      </c>
      <c r="F78" s="3" t="s">
        <v>8</v>
      </c>
      <c r="G78" s="3">
        <f t="shared" si="2"/>
        <v>4674.1400000000003</v>
      </c>
      <c r="H78" s="3">
        <f t="shared" si="3"/>
        <v>4674.1400000000003</v>
      </c>
    </row>
    <row r="79" spans="1:8">
      <c r="A79" s="3">
        <v>83</v>
      </c>
      <c r="B79" s="3">
        <v>43</v>
      </c>
      <c r="C79" s="3" t="s">
        <v>9</v>
      </c>
      <c r="D79" s="3" t="s">
        <v>11</v>
      </c>
      <c r="E79" s="3">
        <v>7797.144012674933</v>
      </c>
      <c r="F79" s="3" t="s">
        <v>12</v>
      </c>
      <c r="G79" s="3">
        <f t="shared" si="2"/>
        <v>7797.14</v>
      </c>
      <c r="H79" s="3">
        <f t="shared" si="3"/>
        <v>7797.14</v>
      </c>
    </row>
    <row r="80" spans="1:8">
      <c r="A80" s="3">
        <v>84</v>
      </c>
      <c r="B80" s="3">
        <v>49</v>
      </c>
      <c r="C80" s="3" t="s">
        <v>6</v>
      </c>
      <c r="D80" s="3" t="s">
        <v>11</v>
      </c>
      <c r="E80" s="3">
        <v>6796.7924813658956</v>
      </c>
      <c r="F80" s="3" t="s">
        <v>8</v>
      </c>
      <c r="G80" s="3">
        <f t="shared" si="2"/>
        <v>6796.79</v>
      </c>
      <c r="H80" s="3">
        <f t="shared" si="3"/>
        <v>6796.79</v>
      </c>
    </row>
    <row r="81" spans="1:8">
      <c r="A81" s="3">
        <v>85</v>
      </c>
      <c r="B81" s="3">
        <v>24</v>
      </c>
      <c r="C81" s="3" t="s">
        <v>6</v>
      </c>
      <c r="D81" s="3" t="s">
        <v>13</v>
      </c>
      <c r="E81" s="3">
        <v>1703.0103632374301</v>
      </c>
      <c r="F81" s="3" t="s">
        <v>8</v>
      </c>
      <c r="G81" s="3">
        <f t="shared" si="2"/>
        <v>1703.01</v>
      </c>
      <c r="H81" s="3">
        <f t="shared" si="3"/>
        <v>1703.01</v>
      </c>
    </row>
    <row r="82" spans="1:8">
      <c r="A82" s="3">
        <v>86</v>
      </c>
      <c r="B82" s="3">
        <v>44</v>
      </c>
      <c r="C82" s="3" t="s">
        <v>6</v>
      </c>
      <c r="D82" s="3" t="s">
        <v>7</v>
      </c>
      <c r="E82" s="3">
        <v>5457.1139465243741</v>
      </c>
      <c r="F82" s="3" t="s">
        <v>8</v>
      </c>
      <c r="G82" s="3">
        <f t="shared" si="2"/>
        <v>5457.11</v>
      </c>
      <c r="H82" s="3">
        <f t="shared" si="3"/>
        <v>5457.11</v>
      </c>
    </row>
    <row r="83" spans="1:8">
      <c r="A83" s="3">
        <v>87</v>
      </c>
      <c r="B83" s="3">
        <v>59</v>
      </c>
      <c r="C83" s="3" t="s">
        <v>9</v>
      </c>
      <c r="D83" s="3" t="s">
        <v>10</v>
      </c>
      <c r="E83" s="3">
        <v>8307.0944693554666</v>
      </c>
      <c r="F83" s="3" t="s">
        <v>12</v>
      </c>
      <c r="G83" s="3">
        <f t="shared" si="2"/>
        <v>8307.09</v>
      </c>
      <c r="H83" s="3">
        <f t="shared" si="3"/>
        <v>8307.09</v>
      </c>
    </row>
    <row r="84" spans="1:8">
      <c r="A84" s="3">
        <v>88</v>
      </c>
      <c r="B84" s="3">
        <v>22</v>
      </c>
      <c r="C84" s="3" t="s">
        <v>9</v>
      </c>
      <c r="D84" s="3" t="s">
        <v>10</v>
      </c>
      <c r="E84" s="3">
        <v>7830.5526998382848</v>
      </c>
      <c r="F84" s="3" t="s">
        <v>8</v>
      </c>
      <c r="G84" s="3">
        <f t="shared" si="2"/>
        <v>7830.55</v>
      </c>
      <c r="H84" s="3">
        <f t="shared" si="3"/>
        <v>7830.55</v>
      </c>
    </row>
    <row r="85" spans="1:8">
      <c r="A85" s="3">
        <v>89</v>
      </c>
      <c r="B85" s="3">
        <v>87</v>
      </c>
      <c r="C85" s="3" t="s">
        <v>9</v>
      </c>
      <c r="D85" s="3" t="s">
        <v>10</v>
      </c>
      <c r="E85" s="3">
        <v>5839.9032076284602</v>
      </c>
      <c r="F85" s="3" t="s">
        <v>8</v>
      </c>
      <c r="G85" s="3">
        <f t="shared" si="2"/>
        <v>5839.9</v>
      </c>
      <c r="H85" s="3">
        <f t="shared" si="3"/>
        <v>5839.9</v>
      </c>
    </row>
    <row r="86" spans="1:8">
      <c r="A86" s="3">
        <v>90</v>
      </c>
      <c r="B86" s="3">
        <v>33</v>
      </c>
      <c r="C86" s="3" t="s">
        <v>9</v>
      </c>
      <c r="D86" s="3" t="s">
        <v>7</v>
      </c>
      <c r="E86" s="3">
        <v>6442.4416142257878</v>
      </c>
      <c r="F86" s="3" t="s">
        <v>8</v>
      </c>
      <c r="G86" s="3">
        <f t="shared" si="2"/>
        <v>6442.44</v>
      </c>
      <c r="H86" s="3">
        <f t="shared" si="3"/>
        <v>6442.44</v>
      </c>
    </row>
    <row r="87" spans="1:8">
      <c r="A87" s="3">
        <v>91</v>
      </c>
      <c r="B87" s="3">
        <v>41</v>
      </c>
      <c r="C87" s="3" t="s">
        <v>6</v>
      </c>
      <c r="D87" s="3" t="s">
        <v>11</v>
      </c>
      <c r="E87" s="3">
        <v>2606.1295756226332</v>
      </c>
      <c r="F87" s="3" t="s">
        <v>12</v>
      </c>
      <c r="G87" s="3">
        <f t="shared" si="2"/>
        <v>2606.12</v>
      </c>
      <c r="H87" s="3">
        <f t="shared" si="3"/>
        <v>2606.12</v>
      </c>
    </row>
    <row r="88" spans="1:8">
      <c r="A88" s="3">
        <v>92</v>
      </c>
      <c r="B88" s="3">
        <v>49</v>
      </c>
      <c r="C88" s="3" t="s">
        <v>9</v>
      </c>
      <c r="D88" s="3" t="s">
        <v>13</v>
      </c>
      <c r="E88" s="3">
        <v>5600.2631337627463</v>
      </c>
      <c r="F88" s="3" t="s">
        <v>8</v>
      </c>
      <c r="G88" s="3">
        <f t="shared" si="2"/>
        <v>5600.26</v>
      </c>
      <c r="H88" s="3">
        <f t="shared" si="3"/>
        <v>5600.26</v>
      </c>
    </row>
    <row r="89" spans="1:8">
      <c r="A89" s="3">
        <v>93</v>
      </c>
      <c r="B89" s="3">
        <v>38</v>
      </c>
      <c r="C89" s="3" t="s">
        <v>6</v>
      </c>
      <c r="D89" s="3" t="s">
        <v>7</v>
      </c>
      <c r="E89" s="3">
        <v>3091.1021296243548</v>
      </c>
      <c r="F89" s="3" t="s">
        <v>8</v>
      </c>
      <c r="G89" s="3">
        <f t="shared" si="2"/>
        <v>3091.1</v>
      </c>
      <c r="H89" s="3">
        <f t="shared" si="3"/>
        <v>3091.1</v>
      </c>
    </row>
    <row r="90" spans="1:8">
      <c r="A90" s="3">
        <v>94</v>
      </c>
      <c r="B90" s="3">
        <v>72</v>
      </c>
      <c r="C90" s="3" t="s">
        <v>6</v>
      </c>
      <c r="D90" s="3" t="s">
        <v>10</v>
      </c>
      <c r="E90" s="3">
        <v>4083.963863806111</v>
      </c>
      <c r="F90" s="3" t="s">
        <v>8</v>
      </c>
      <c r="G90" s="3">
        <f t="shared" si="2"/>
        <v>4083.96</v>
      </c>
      <c r="H90" s="3">
        <f t="shared" si="3"/>
        <v>4083.96</v>
      </c>
    </row>
    <row r="91" spans="1:8">
      <c r="A91" s="3">
        <v>95</v>
      </c>
      <c r="B91" s="3">
        <v>53</v>
      </c>
      <c r="C91" s="3" t="s">
        <v>9</v>
      </c>
      <c r="D91" s="3" t="s">
        <v>7</v>
      </c>
      <c r="E91" s="4" t="s">
        <v>16</v>
      </c>
      <c r="F91" s="3" t="s">
        <v>8</v>
      </c>
      <c r="G91" s="3" t="str">
        <f t="shared" si="2"/>
        <v/>
      </c>
      <c r="H91" s="3" t="str">
        <f t="shared" si="3"/>
        <v/>
      </c>
    </row>
    <row r="92" spans="1:8">
      <c r="A92" s="3">
        <v>96</v>
      </c>
      <c r="B92" s="3">
        <v>56</v>
      </c>
      <c r="C92" s="3" t="s">
        <v>9</v>
      </c>
      <c r="D92" s="3" t="s">
        <v>13</v>
      </c>
      <c r="E92" s="3">
        <v>2726.2137766177138</v>
      </c>
      <c r="F92" s="3" t="s">
        <v>8</v>
      </c>
      <c r="G92" s="3">
        <f t="shared" si="2"/>
        <v>2726.21</v>
      </c>
      <c r="H92" s="3">
        <f t="shared" si="3"/>
        <v>2726.21</v>
      </c>
    </row>
    <row r="93" spans="1:8">
      <c r="A93" s="3">
        <v>97</v>
      </c>
      <c r="B93" s="3">
        <v>71</v>
      </c>
      <c r="C93" s="3" t="s">
        <v>6</v>
      </c>
      <c r="D93" s="3" t="s">
        <v>11</v>
      </c>
      <c r="E93" s="3">
        <v>5533.8365017461156</v>
      </c>
      <c r="F93" s="3" t="s">
        <v>12</v>
      </c>
      <c r="G93" s="3">
        <f t="shared" si="2"/>
        <v>5533.83</v>
      </c>
      <c r="H93" s="3">
        <f t="shared" si="3"/>
        <v>5533.83</v>
      </c>
    </row>
    <row r="94" spans="1:8">
      <c r="A94" s="3">
        <v>98</v>
      </c>
      <c r="B94" s="3">
        <v>26</v>
      </c>
      <c r="C94" s="3" t="s">
        <v>9</v>
      </c>
      <c r="D94" s="3" t="s">
        <v>7</v>
      </c>
      <c r="E94" s="4" t="s">
        <v>16</v>
      </c>
      <c r="F94" s="3" t="s">
        <v>8</v>
      </c>
      <c r="G94" s="3" t="str">
        <f t="shared" si="2"/>
        <v/>
      </c>
      <c r="H94" s="3" t="str">
        <f t="shared" si="3"/>
        <v/>
      </c>
    </row>
    <row r="95" spans="1:8">
      <c r="A95" s="3">
        <v>99</v>
      </c>
      <c r="B95" s="3">
        <v>88</v>
      </c>
      <c r="C95" s="3" t="s">
        <v>6</v>
      </c>
      <c r="D95" s="3" t="s">
        <v>10</v>
      </c>
      <c r="E95" s="3">
        <v>5109.8239396792596</v>
      </c>
      <c r="F95" s="3" t="s">
        <v>12</v>
      </c>
      <c r="G95" s="3">
        <f t="shared" si="2"/>
        <v>5109.82</v>
      </c>
      <c r="H95" s="3">
        <f t="shared" si="3"/>
        <v>5109.82</v>
      </c>
    </row>
    <row r="96" spans="1:8">
      <c r="A96" s="3">
        <v>101</v>
      </c>
      <c r="B96" s="3">
        <v>73</v>
      </c>
      <c r="C96" s="3" t="s">
        <v>6</v>
      </c>
      <c r="D96" s="3" t="s">
        <v>10</v>
      </c>
      <c r="E96" s="3">
        <v>2955.3053428495</v>
      </c>
      <c r="F96" s="3" t="s">
        <v>12</v>
      </c>
      <c r="G96" s="3">
        <f t="shared" si="2"/>
        <v>2955.3</v>
      </c>
      <c r="H96" s="3">
        <f t="shared" si="3"/>
        <v>2955.3</v>
      </c>
    </row>
    <row r="97" spans="1:8">
      <c r="A97" s="3">
        <v>102</v>
      </c>
      <c r="B97" s="3">
        <v>56</v>
      </c>
      <c r="C97" s="3" t="s">
        <v>6</v>
      </c>
      <c r="D97" s="3" t="s">
        <v>10</v>
      </c>
      <c r="E97" s="3">
        <v>6212.2605228711991</v>
      </c>
      <c r="F97" s="3" t="s">
        <v>8</v>
      </c>
      <c r="G97" s="3">
        <f t="shared" si="2"/>
        <v>6212.26</v>
      </c>
      <c r="H97" s="3">
        <f t="shared" si="3"/>
        <v>6212.26</v>
      </c>
    </row>
    <row r="98" spans="1:8">
      <c r="A98" s="3">
        <v>103</v>
      </c>
      <c r="B98" s="3">
        <v>85</v>
      </c>
      <c r="C98" s="3" t="s">
        <v>6</v>
      </c>
      <c r="D98" s="3" t="s">
        <v>10</v>
      </c>
      <c r="E98" s="3">
        <v>4822.1388650986664</v>
      </c>
      <c r="F98" s="3" t="s">
        <v>8</v>
      </c>
      <c r="G98" s="3">
        <f t="shared" si="2"/>
        <v>4822.13</v>
      </c>
      <c r="H98" s="3">
        <f t="shared" si="3"/>
        <v>4822.13</v>
      </c>
    </row>
    <row r="99" spans="1:8">
      <c r="A99" s="3">
        <v>104</v>
      </c>
      <c r="B99" s="3">
        <v>18</v>
      </c>
      <c r="C99" s="3" t="s">
        <v>9</v>
      </c>
      <c r="D99" s="3" t="s">
        <v>7</v>
      </c>
      <c r="E99" s="3">
        <v>4478.3355123321517</v>
      </c>
      <c r="F99" s="3" t="s">
        <v>8</v>
      </c>
      <c r="G99" s="3">
        <f t="shared" si="2"/>
        <v>4478.33</v>
      </c>
      <c r="H99" s="3">
        <f t="shared" si="3"/>
        <v>4478.33</v>
      </c>
    </row>
    <row r="100" spans="1:8">
      <c r="A100" s="3">
        <v>105</v>
      </c>
      <c r="B100" s="3">
        <v>57</v>
      </c>
      <c r="C100" s="3" t="s">
        <v>6</v>
      </c>
      <c r="D100" s="3" t="s">
        <v>13</v>
      </c>
      <c r="E100" s="3">
        <v>5928.1824677047634</v>
      </c>
      <c r="F100" s="3" t="s">
        <v>8</v>
      </c>
      <c r="G100" s="3">
        <f t="shared" si="2"/>
        <v>5928.18</v>
      </c>
      <c r="H100" s="3">
        <f t="shared" si="3"/>
        <v>5928.18</v>
      </c>
    </row>
    <row r="101" spans="1:8">
      <c r="A101" s="3">
        <v>106</v>
      </c>
      <c r="B101" s="3">
        <v>47</v>
      </c>
      <c r="C101" s="3" t="s">
        <v>9</v>
      </c>
      <c r="D101" s="3" t="s">
        <v>11</v>
      </c>
      <c r="E101" s="4" t="s">
        <v>16</v>
      </c>
      <c r="F101" s="3" t="s">
        <v>12</v>
      </c>
      <c r="G101" s="3" t="str">
        <f t="shared" si="2"/>
        <v/>
      </c>
      <c r="H101" s="3" t="str">
        <f t="shared" si="3"/>
        <v/>
      </c>
    </row>
    <row r="102" spans="1:8">
      <c r="A102" s="3">
        <v>108</v>
      </c>
      <c r="B102" s="3">
        <v>71</v>
      </c>
      <c r="C102" s="3" t="s">
        <v>6</v>
      </c>
      <c r="D102" s="3" t="s">
        <v>7</v>
      </c>
      <c r="E102" s="3">
        <v>4011.038249033154</v>
      </c>
      <c r="F102" s="3" t="s">
        <v>8</v>
      </c>
      <c r="G102" s="3">
        <f t="shared" si="2"/>
        <v>4011.03</v>
      </c>
      <c r="H102" s="3">
        <f t="shared" si="3"/>
        <v>4011.03</v>
      </c>
    </row>
    <row r="103" spans="1:8">
      <c r="A103" s="3">
        <v>109</v>
      </c>
      <c r="B103" s="3">
        <v>65</v>
      </c>
      <c r="C103" s="3" t="s">
        <v>6</v>
      </c>
      <c r="D103" s="3" t="s">
        <v>10</v>
      </c>
      <c r="E103" s="3">
        <v>8503.5142995108963</v>
      </c>
      <c r="F103" s="3" t="s">
        <v>8</v>
      </c>
      <c r="G103" s="3">
        <f t="shared" si="2"/>
        <v>8503.51</v>
      </c>
      <c r="H103" s="3">
        <f t="shared" si="3"/>
        <v>8503.51</v>
      </c>
    </row>
    <row r="104" spans="1:8">
      <c r="A104" s="3">
        <v>110</v>
      </c>
      <c r="B104" s="3">
        <v>37</v>
      </c>
      <c r="C104" s="3" t="s">
        <v>6</v>
      </c>
      <c r="D104" s="3" t="s">
        <v>11</v>
      </c>
      <c r="E104" s="3">
        <v>5111.5295492250398</v>
      </c>
      <c r="F104" s="3" t="s">
        <v>8</v>
      </c>
      <c r="G104" s="3">
        <f t="shared" si="2"/>
        <v>5111.5200000000004</v>
      </c>
      <c r="H104" s="3">
        <f t="shared" si="3"/>
        <v>5111.5200000000004</v>
      </c>
    </row>
    <row r="105" spans="1:8">
      <c r="A105" s="3">
        <v>111</v>
      </c>
      <c r="B105" s="3">
        <v>84</v>
      </c>
      <c r="C105" s="3" t="s">
        <v>9</v>
      </c>
      <c r="D105" s="3" t="s">
        <v>11</v>
      </c>
      <c r="E105" s="3">
        <v>5662.8687964557721</v>
      </c>
      <c r="F105" s="3" t="s">
        <v>8</v>
      </c>
      <c r="G105" s="3">
        <f t="shared" si="2"/>
        <v>5662.86</v>
      </c>
      <c r="H105" s="3">
        <f t="shared" si="3"/>
        <v>5662.86</v>
      </c>
    </row>
    <row r="106" spans="1:8">
      <c r="A106" s="3">
        <v>112</v>
      </c>
      <c r="B106" s="3">
        <v>53</v>
      </c>
      <c r="C106" s="3" t="s">
        <v>6</v>
      </c>
      <c r="D106" s="3" t="s">
        <v>10</v>
      </c>
      <c r="E106" s="3">
        <v>4620.3067246449209</v>
      </c>
      <c r="F106" s="3" t="s">
        <v>8</v>
      </c>
      <c r="G106" s="3">
        <f t="shared" si="2"/>
        <v>4620.3</v>
      </c>
      <c r="H106" s="3">
        <f t="shared" si="3"/>
        <v>4620.3</v>
      </c>
    </row>
    <row r="107" spans="1:8">
      <c r="A107" s="3">
        <v>113</v>
      </c>
      <c r="B107" s="3">
        <v>69</v>
      </c>
      <c r="C107" s="3" t="s">
        <v>9</v>
      </c>
      <c r="D107" s="3" t="s">
        <v>10</v>
      </c>
      <c r="E107" s="3">
        <v>5940.9854639076511</v>
      </c>
      <c r="F107" s="3" t="s">
        <v>12</v>
      </c>
      <c r="G107" s="3">
        <f t="shared" si="2"/>
        <v>5940.98</v>
      </c>
      <c r="H107" s="3">
        <f t="shared" si="3"/>
        <v>5940.98</v>
      </c>
    </row>
    <row r="108" spans="1:8">
      <c r="A108" s="3">
        <v>114</v>
      </c>
      <c r="B108" s="3">
        <v>39</v>
      </c>
      <c r="C108" s="3" t="s">
        <v>6</v>
      </c>
      <c r="D108" s="3" t="s">
        <v>7</v>
      </c>
      <c r="E108" s="4" t="s">
        <v>16</v>
      </c>
      <c r="F108" s="3" t="s">
        <v>8</v>
      </c>
      <c r="G108" s="3" t="str">
        <f t="shared" si="2"/>
        <v/>
      </c>
      <c r="H108" s="3" t="str">
        <f t="shared" si="3"/>
        <v/>
      </c>
    </row>
    <row r="109" spans="1:8">
      <c r="A109" s="3">
        <v>115</v>
      </c>
      <c r="B109" s="3">
        <v>66</v>
      </c>
      <c r="C109" s="3" t="s">
        <v>9</v>
      </c>
      <c r="D109" s="3" t="s">
        <v>13</v>
      </c>
      <c r="E109" s="3">
        <v>7315.8209331372818</v>
      </c>
      <c r="F109" s="3" t="s">
        <v>12</v>
      </c>
      <c r="G109" s="3">
        <f t="shared" si="2"/>
        <v>7315.82</v>
      </c>
      <c r="H109" s="3">
        <f t="shared" si="3"/>
        <v>7315.82</v>
      </c>
    </row>
    <row r="110" spans="1:8">
      <c r="A110" s="3">
        <v>116</v>
      </c>
      <c r="B110" s="3">
        <v>59</v>
      </c>
      <c r="C110" s="3" t="s">
        <v>9</v>
      </c>
      <c r="D110" s="3" t="s">
        <v>7</v>
      </c>
      <c r="E110" s="3">
        <v>6169.4105204827029</v>
      </c>
      <c r="F110" s="3" t="s">
        <v>8</v>
      </c>
      <c r="G110" s="3">
        <f t="shared" si="2"/>
        <v>6169.41</v>
      </c>
      <c r="H110" s="3">
        <f t="shared" si="3"/>
        <v>6169.41</v>
      </c>
    </row>
    <row r="111" spans="1:8">
      <c r="A111" s="3">
        <v>117</v>
      </c>
      <c r="B111" s="3">
        <v>76</v>
      </c>
      <c r="C111" s="3" t="s">
        <v>6</v>
      </c>
      <c r="D111" s="3" t="s">
        <v>7</v>
      </c>
      <c r="E111" s="3">
        <v>3387.09435461659</v>
      </c>
      <c r="F111" s="3" t="s">
        <v>12</v>
      </c>
      <c r="G111" s="3">
        <f t="shared" si="2"/>
        <v>3387.09</v>
      </c>
      <c r="H111" s="3">
        <f t="shared" si="3"/>
        <v>3387.09</v>
      </c>
    </row>
    <row r="112" spans="1:8">
      <c r="A112" s="3">
        <v>118</v>
      </c>
      <c r="B112" s="3">
        <v>28</v>
      </c>
      <c r="C112" s="3" t="s">
        <v>6</v>
      </c>
      <c r="D112" s="3" t="s">
        <v>7</v>
      </c>
      <c r="E112" s="3">
        <v>5109.1064916239848</v>
      </c>
      <c r="F112" s="3" t="s">
        <v>8</v>
      </c>
      <c r="G112" s="3">
        <f t="shared" si="2"/>
        <v>5109.1000000000004</v>
      </c>
      <c r="H112" s="3">
        <f t="shared" si="3"/>
        <v>5109.1000000000004</v>
      </c>
    </row>
    <row r="113" spans="1:8">
      <c r="A113" s="3">
        <v>119</v>
      </c>
      <c r="B113" s="3">
        <v>72</v>
      </c>
      <c r="C113" s="3" t="s">
        <v>6</v>
      </c>
      <c r="D113" s="3" t="s">
        <v>11</v>
      </c>
      <c r="E113" s="3">
        <v>6432.663238998246</v>
      </c>
      <c r="F113" s="3" t="s">
        <v>8</v>
      </c>
      <c r="G113" s="3">
        <f t="shared" si="2"/>
        <v>6432.66</v>
      </c>
      <c r="H113" s="3">
        <f t="shared" si="3"/>
        <v>6432.66</v>
      </c>
    </row>
    <row r="114" spans="1:8">
      <c r="A114" s="3">
        <v>120</v>
      </c>
      <c r="B114" s="3">
        <v>25</v>
      </c>
      <c r="C114" s="3" t="s">
        <v>6</v>
      </c>
      <c r="D114" s="3" t="s">
        <v>10</v>
      </c>
      <c r="E114" s="3">
        <v>6115.4619641092058</v>
      </c>
      <c r="F114" s="3" t="s">
        <v>8</v>
      </c>
      <c r="G114" s="3">
        <f t="shared" si="2"/>
        <v>6115.46</v>
      </c>
      <c r="H114" s="3">
        <f t="shared" si="3"/>
        <v>6115.46</v>
      </c>
    </row>
    <row r="115" spans="1:8">
      <c r="A115" s="3">
        <v>121</v>
      </c>
      <c r="B115" s="3">
        <v>63</v>
      </c>
      <c r="C115" s="3" t="s">
        <v>9</v>
      </c>
      <c r="D115" s="3" t="s">
        <v>11</v>
      </c>
      <c r="E115" s="3">
        <v>7963.8680317537619</v>
      </c>
      <c r="F115" s="3" t="s">
        <v>8</v>
      </c>
      <c r="G115" s="3">
        <f t="shared" si="2"/>
        <v>7963.86</v>
      </c>
      <c r="H115" s="3">
        <f t="shared" si="3"/>
        <v>7963.86</v>
      </c>
    </row>
    <row r="116" spans="1:8">
      <c r="A116" s="3">
        <v>122</v>
      </c>
      <c r="B116" s="3">
        <v>83</v>
      </c>
      <c r="C116" s="3" t="s">
        <v>6</v>
      </c>
      <c r="D116" s="3" t="s">
        <v>13</v>
      </c>
      <c r="E116" s="3">
        <v>3774.0244902103</v>
      </c>
      <c r="F116" s="3" t="s">
        <v>12</v>
      </c>
      <c r="G116" s="3">
        <f t="shared" si="2"/>
        <v>3774.02</v>
      </c>
      <c r="H116" s="3">
        <f t="shared" si="3"/>
        <v>3774.02</v>
      </c>
    </row>
    <row r="117" spans="1:8">
      <c r="A117" s="3">
        <v>123</v>
      </c>
      <c r="B117" s="3">
        <v>63</v>
      </c>
      <c r="C117" s="3" t="s">
        <v>6</v>
      </c>
      <c r="D117" s="3" t="s">
        <v>13</v>
      </c>
      <c r="E117" s="3">
        <v>7232.273230980787</v>
      </c>
      <c r="F117" s="3" t="s">
        <v>8</v>
      </c>
      <c r="G117" s="3">
        <f t="shared" si="2"/>
        <v>7232.27</v>
      </c>
      <c r="H117" s="3">
        <f t="shared" si="3"/>
        <v>7232.27</v>
      </c>
    </row>
    <row r="118" spans="1:8">
      <c r="A118" s="3">
        <v>124</v>
      </c>
      <c r="B118" s="3">
        <v>87</v>
      </c>
      <c r="C118" s="3" t="s">
        <v>9</v>
      </c>
      <c r="D118" s="3" t="s">
        <v>13</v>
      </c>
      <c r="E118" s="3">
        <v>7073.0960198824378</v>
      </c>
      <c r="F118" s="3" t="s">
        <v>8</v>
      </c>
      <c r="G118" s="3">
        <f t="shared" si="2"/>
        <v>7073.09</v>
      </c>
      <c r="H118" s="3">
        <f t="shared" si="3"/>
        <v>7073.09</v>
      </c>
    </row>
    <row r="119" spans="1:8">
      <c r="A119" s="3">
        <v>125</v>
      </c>
      <c r="B119" s="3">
        <v>89</v>
      </c>
      <c r="C119" s="3" t="s">
        <v>6</v>
      </c>
      <c r="D119" s="3" t="s">
        <v>10</v>
      </c>
      <c r="E119" s="3">
        <v>4675.0337361942911</v>
      </c>
      <c r="F119" s="3" t="s">
        <v>8</v>
      </c>
      <c r="G119" s="3">
        <f t="shared" si="2"/>
        <v>4675.03</v>
      </c>
      <c r="H119" s="3">
        <f t="shared" si="3"/>
        <v>4675.03</v>
      </c>
    </row>
    <row r="120" spans="1:8">
      <c r="A120" s="3">
        <v>126</v>
      </c>
      <c r="B120" s="3">
        <v>61</v>
      </c>
      <c r="C120" s="3" t="s">
        <v>9</v>
      </c>
      <c r="D120" s="3" t="s">
        <v>10</v>
      </c>
      <c r="E120" s="3">
        <v>3048.1466143562302</v>
      </c>
      <c r="F120" s="3" t="s">
        <v>8</v>
      </c>
      <c r="G120" s="3">
        <f t="shared" si="2"/>
        <v>3048.14</v>
      </c>
      <c r="H120" s="3">
        <f t="shared" si="3"/>
        <v>3048.14</v>
      </c>
    </row>
    <row r="121" spans="1:8">
      <c r="A121" s="3">
        <v>127</v>
      </c>
      <c r="B121" s="3">
        <v>49</v>
      </c>
      <c r="C121" s="3" t="s">
        <v>9</v>
      </c>
      <c r="D121" s="3" t="s">
        <v>10</v>
      </c>
      <c r="E121" s="3">
        <v>2821.709618230967</v>
      </c>
      <c r="F121" s="3" t="s">
        <v>12</v>
      </c>
      <c r="G121" s="3">
        <f t="shared" si="2"/>
        <v>2821.7</v>
      </c>
      <c r="H121" s="3">
        <f t="shared" si="3"/>
        <v>2821.7</v>
      </c>
    </row>
    <row r="122" spans="1:8">
      <c r="A122" s="3">
        <v>128</v>
      </c>
      <c r="B122" s="3">
        <v>53</v>
      </c>
      <c r="C122" s="3" t="s">
        <v>6</v>
      </c>
      <c r="D122" s="3" t="s">
        <v>11</v>
      </c>
      <c r="E122" s="3">
        <v>5915.5739158899414</v>
      </c>
      <c r="F122" s="3" t="s">
        <v>8</v>
      </c>
      <c r="G122" s="3">
        <f t="shared" si="2"/>
        <v>5915.57</v>
      </c>
      <c r="H122" s="3">
        <f t="shared" si="3"/>
        <v>5915.57</v>
      </c>
    </row>
    <row r="123" spans="1:8">
      <c r="A123" s="3">
        <v>129</v>
      </c>
      <c r="B123" s="3">
        <v>62</v>
      </c>
      <c r="C123" s="3" t="s">
        <v>6</v>
      </c>
      <c r="D123" s="3" t="s">
        <v>13</v>
      </c>
      <c r="E123" s="3">
        <v>4857.7465325582107</v>
      </c>
      <c r="F123" s="3" t="s">
        <v>12</v>
      </c>
      <c r="G123" s="3">
        <f t="shared" si="2"/>
        <v>4857.74</v>
      </c>
      <c r="H123" s="3">
        <f t="shared" si="3"/>
        <v>4857.74</v>
      </c>
    </row>
    <row r="124" spans="1:8">
      <c r="A124" s="3">
        <v>130</v>
      </c>
      <c r="B124" s="3">
        <v>31</v>
      </c>
      <c r="C124" s="3" t="s">
        <v>9</v>
      </c>
      <c r="D124" s="3" t="s">
        <v>10</v>
      </c>
      <c r="E124" s="4" t="s">
        <v>16</v>
      </c>
      <c r="F124" s="3" t="s">
        <v>12</v>
      </c>
      <c r="G124" s="3" t="str">
        <f t="shared" si="2"/>
        <v/>
      </c>
      <c r="H124" s="3" t="str">
        <f t="shared" si="3"/>
        <v/>
      </c>
    </row>
    <row r="125" spans="1:8">
      <c r="A125" s="3">
        <v>131</v>
      </c>
      <c r="B125" s="3">
        <v>33</v>
      </c>
      <c r="C125" s="3" t="s">
        <v>9</v>
      </c>
      <c r="D125" s="3" t="s">
        <v>10</v>
      </c>
      <c r="E125" s="3">
        <v>6070.2759209924097</v>
      </c>
      <c r="F125" s="3" t="s">
        <v>12</v>
      </c>
      <c r="G125" s="3">
        <f t="shared" si="2"/>
        <v>6070.27</v>
      </c>
      <c r="H125" s="3">
        <f t="shared" si="3"/>
        <v>6070.27</v>
      </c>
    </row>
    <row r="126" spans="1:8">
      <c r="A126" s="3">
        <v>132</v>
      </c>
      <c r="B126" s="3">
        <v>50</v>
      </c>
      <c r="C126" s="3" t="s">
        <v>6</v>
      </c>
      <c r="D126" s="3" t="s">
        <v>7</v>
      </c>
      <c r="E126" s="4" t="s">
        <v>16</v>
      </c>
      <c r="F126" s="3" t="s">
        <v>8</v>
      </c>
      <c r="G126" s="3" t="str">
        <f t="shared" si="2"/>
        <v/>
      </c>
      <c r="H126" s="3" t="str">
        <f t="shared" si="3"/>
        <v/>
      </c>
    </row>
    <row r="127" spans="1:8">
      <c r="A127" s="3">
        <v>133</v>
      </c>
      <c r="B127" s="3">
        <v>57</v>
      </c>
      <c r="C127" s="3" t="s">
        <v>6</v>
      </c>
      <c r="D127" s="3" t="s">
        <v>7</v>
      </c>
      <c r="E127" s="3">
        <v>2948.9155030057718</v>
      </c>
      <c r="F127" s="3" t="s">
        <v>8</v>
      </c>
      <c r="G127" s="3">
        <f t="shared" si="2"/>
        <v>2948.91</v>
      </c>
      <c r="H127" s="3">
        <f t="shared" si="3"/>
        <v>2948.91</v>
      </c>
    </row>
    <row r="128" spans="1:8">
      <c r="A128" s="3">
        <v>134</v>
      </c>
      <c r="B128" s="3">
        <v>57</v>
      </c>
      <c r="C128" s="3" t="s">
        <v>9</v>
      </c>
      <c r="D128" s="3" t="s">
        <v>10</v>
      </c>
      <c r="E128" s="3">
        <v>3835.1966507894958</v>
      </c>
      <c r="F128" s="3" t="s">
        <v>8</v>
      </c>
      <c r="G128" s="3">
        <f t="shared" si="2"/>
        <v>3835.19</v>
      </c>
      <c r="H128" s="3">
        <f t="shared" si="3"/>
        <v>3835.19</v>
      </c>
    </row>
    <row r="129" spans="1:8">
      <c r="A129" s="3">
        <v>135</v>
      </c>
      <c r="B129" s="3">
        <v>27</v>
      </c>
      <c r="C129" s="3" t="s">
        <v>6</v>
      </c>
      <c r="D129" s="3" t="s">
        <v>7</v>
      </c>
      <c r="E129" s="3">
        <v>5685.7767857946619</v>
      </c>
      <c r="F129" s="3" t="s">
        <v>8</v>
      </c>
      <c r="G129" s="3">
        <f t="shared" si="2"/>
        <v>5685.77</v>
      </c>
      <c r="H129" s="3">
        <f t="shared" si="3"/>
        <v>5685.77</v>
      </c>
    </row>
    <row r="130" spans="1:8">
      <c r="A130" s="3">
        <v>136</v>
      </c>
      <c r="B130" s="3">
        <v>89</v>
      </c>
      <c r="C130" s="3" t="s">
        <v>9</v>
      </c>
      <c r="D130" s="3" t="s">
        <v>7</v>
      </c>
      <c r="E130" s="3">
        <v>4098.1307058866987</v>
      </c>
      <c r="F130" s="3" t="s">
        <v>8</v>
      </c>
      <c r="G130" s="3">
        <f t="shared" si="2"/>
        <v>4098.13</v>
      </c>
      <c r="H130" s="3">
        <f t="shared" si="3"/>
        <v>4098.13</v>
      </c>
    </row>
    <row r="131" spans="1:8">
      <c r="A131" s="3">
        <v>137</v>
      </c>
      <c r="B131" s="3">
        <v>26</v>
      </c>
      <c r="C131" s="3" t="s">
        <v>9</v>
      </c>
      <c r="D131" s="3" t="s">
        <v>11</v>
      </c>
      <c r="E131" s="4" t="s">
        <v>16</v>
      </c>
      <c r="F131" s="3" t="s">
        <v>12</v>
      </c>
      <c r="G131" s="3" t="str">
        <f t="shared" ref="G131:G194" si="4">IF(ISNUMBER(E131),TRUNC(E131,2),"")</f>
        <v/>
      </c>
      <c r="H131" s="3" t="str">
        <f t="shared" si="3"/>
        <v/>
      </c>
    </row>
    <row r="132" spans="1:8">
      <c r="A132" s="3">
        <v>138</v>
      </c>
      <c r="B132" s="3">
        <v>24</v>
      </c>
      <c r="C132" s="3" t="s">
        <v>9</v>
      </c>
      <c r="D132" s="3" t="s">
        <v>13</v>
      </c>
      <c r="E132" s="3">
        <v>4331.3238956604364</v>
      </c>
      <c r="F132" s="3" t="s">
        <v>8</v>
      </c>
      <c r="G132" s="3">
        <f t="shared" si="4"/>
        <v>4331.32</v>
      </c>
      <c r="H132" s="3">
        <f t="shared" si="3"/>
        <v>4331.32</v>
      </c>
    </row>
    <row r="133" spans="1:8">
      <c r="A133" s="3">
        <v>139</v>
      </c>
      <c r="B133" s="3">
        <v>24</v>
      </c>
      <c r="C133" s="3" t="s">
        <v>6</v>
      </c>
      <c r="D133" s="3" t="s">
        <v>10</v>
      </c>
      <c r="E133" s="3">
        <v>4788.8801824110487</v>
      </c>
      <c r="F133" s="3" t="s">
        <v>12</v>
      </c>
      <c r="G133" s="3">
        <f t="shared" si="4"/>
        <v>4788.88</v>
      </c>
      <c r="H133" s="3">
        <f t="shared" ref="H133:H196" si="5">IF(10000&gt;G133,IF(G133&gt;500,G133,""),"")</f>
        <v>4788.88</v>
      </c>
    </row>
    <row r="134" spans="1:8">
      <c r="A134" s="3">
        <v>140</v>
      </c>
      <c r="B134" s="3">
        <v>75</v>
      </c>
      <c r="C134" s="3" t="s">
        <v>6</v>
      </c>
      <c r="D134" s="3" t="s">
        <v>13</v>
      </c>
      <c r="E134" s="3">
        <v>3538.9806543843451</v>
      </c>
      <c r="F134" s="3" t="s">
        <v>8</v>
      </c>
      <c r="G134" s="3">
        <f t="shared" si="4"/>
        <v>3538.98</v>
      </c>
      <c r="H134" s="3">
        <f t="shared" si="5"/>
        <v>3538.98</v>
      </c>
    </row>
    <row r="135" spans="1:8">
      <c r="A135" s="3">
        <v>141</v>
      </c>
      <c r="B135" s="3">
        <v>78</v>
      </c>
      <c r="C135" s="3" t="s">
        <v>9</v>
      </c>
      <c r="D135" s="3" t="s">
        <v>7</v>
      </c>
      <c r="E135" s="3">
        <v>8810.0871698174087</v>
      </c>
      <c r="F135" s="3" t="s">
        <v>8</v>
      </c>
      <c r="G135" s="3">
        <f t="shared" si="4"/>
        <v>8810.08</v>
      </c>
      <c r="H135" s="3">
        <f t="shared" si="5"/>
        <v>8810.08</v>
      </c>
    </row>
    <row r="136" spans="1:8">
      <c r="A136" s="3">
        <v>142</v>
      </c>
      <c r="B136" s="3">
        <v>41</v>
      </c>
      <c r="C136" s="3" t="s">
        <v>9</v>
      </c>
      <c r="D136" s="3" t="s">
        <v>11</v>
      </c>
      <c r="E136" s="3">
        <v>5665.243462940788</v>
      </c>
      <c r="F136" s="3" t="s">
        <v>12</v>
      </c>
      <c r="G136" s="3">
        <f t="shared" si="4"/>
        <v>5665.24</v>
      </c>
      <c r="H136" s="3">
        <f t="shared" si="5"/>
        <v>5665.24</v>
      </c>
    </row>
    <row r="137" spans="1:8">
      <c r="A137" s="3">
        <v>143</v>
      </c>
      <c r="B137" s="3">
        <v>80</v>
      </c>
      <c r="C137" s="3" t="s">
        <v>6</v>
      </c>
      <c r="D137" s="3" t="s">
        <v>7</v>
      </c>
      <c r="E137" s="3">
        <v>5461.2672809989017</v>
      </c>
      <c r="F137" s="3" t="s">
        <v>8</v>
      </c>
      <c r="G137" s="3">
        <f t="shared" si="4"/>
        <v>5461.26</v>
      </c>
      <c r="H137" s="3">
        <f t="shared" si="5"/>
        <v>5461.26</v>
      </c>
    </row>
    <row r="138" spans="1:8">
      <c r="A138" s="3">
        <v>144</v>
      </c>
      <c r="B138" s="3">
        <v>71</v>
      </c>
      <c r="C138" s="3" t="s">
        <v>9</v>
      </c>
      <c r="D138" s="3" t="s">
        <v>10</v>
      </c>
      <c r="E138" s="3">
        <v>1616.275170231866</v>
      </c>
      <c r="F138" s="3" t="s">
        <v>8</v>
      </c>
      <c r="G138" s="3">
        <f t="shared" si="4"/>
        <v>1616.27</v>
      </c>
      <c r="H138" s="3">
        <f t="shared" si="5"/>
        <v>1616.27</v>
      </c>
    </row>
    <row r="139" spans="1:8">
      <c r="A139" s="3">
        <v>145</v>
      </c>
      <c r="B139" s="3">
        <v>40</v>
      </c>
      <c r="C139" s="3" t="s">
        <v>6</v>
      </c>
      <c r="D139" s="3" t="s">
        <v>11</v>
      </c>
      <c r="E139" s="3">
        <v>6319.5837990986547</v>
      </c>
      <c r="F139" s="3" t="s">
        <v>12</v>
      </c>
      <c r="G139" s="3">
        <f t="shared" si="4"/>
        <v>6319.58</v>
      </c>
      <c r="H139" s="3">
        <f t="shared" si="5"/>
        <v>6319.58</v>
      </c>
    </row>
    <row r="140" spans="1:8">
      <c r="A140" s="3">
        <v>146</v>
      </c>
      <c r="B140" s="3">
        <v>43</v>
      </c>
      <c r="C140" s="3" t="s">
        <v>6</v>
      </c>
      <c r="D140" s="3" t="s">
        <v>13</v>
      </c>
      <c r="E140" s="3">
        <v>2952.7528222405758</v>
      </c>
      <c r="F140" s="3" t="s">
        <v>12</v>
      </c>
      <c r="G140" s="3">
        <f t="shared" si="4"/>
        <v>2952.75</v>
      </c>
      <c r="H140" s="3">
        <f t="shared" si="5"/>
        <v>2952.75</v>
      </c>
    </row>
    <row r="141" spans="1:8">
      <c r="A141" s="3">
        <v>147</v>
      </c>
      <c r="B141" s="3">
        <v>50</v>
      </c>
      <c r="C141" s="3" t="s">
        <v>6</v>
      </c>
      <c r="D141" s="3" t="s">
        <v>13</v>
      </c>
      <c r="E141" s="3">
        <v>3216.9568512914052</v>
      </c>
      <c r="F141" s="3" t="s">
        <v>12</v>
      </c>
      <c r="G141" s="3">
        <f t="shared" si="4"/>
        <v>3216.95</v>
      </c>
      <c r="H141" s="3">
        <f t="shared" si="5"/>
        <v>3216.95</v>
      </c>
    </row>
    <row r="142" spans="1:8">
      <c r="A142" s="3">
        <v>148</v>
      </c>
      <c r="B142" s="3">
        <v>74</v>
      </c>
      <c r="C142" s="3" t="s">
        <v>9</v>
      </c>
      <c r="D142" s="3" t="s">
        <v>13</v>
      </c>
      <c r="E142" s="3">
        <v>6836.6823420432966</v>
      </c>
      <c r="F142" s="3" t="s">
        <v>12</v>
      </c>
      <c r="G142" s="3">
        <f t="shared" si="4"/>
        <v>6836.68</v>
      </c>
      <c r="H142" s="3">
        <f t="shared" si="5"/>
        <v>6836.68</v>
      </c>
    </row>
    <row r="143" spans="1:8">
      <c r="A143" s="3">
        <v>150</v>
      </c>
      <c r="B143" s="3">
        <v>27</v>
      </c>
      <c r="C143" s="3" t="s">
        <v>9</v>
      </c>
      <c r="D143" s="3" t="s">
        <v>7</v>
      </c>
      <c r="E143" s="3">
        <v>1503.255439993638</v>
      </c>
      <c r="F143" s="3" t="s">
        <v>12</v>
      </c>
      <c r="G143" s="3">
        <f t="shared" si="4"/>
        <v>1503.25</v>
      </c>
      <c r="H143" s="3">
        <f t="shared" si="5"/>
        <v>1503.25</v>
      </c>
    </row>
    <row r="144" spans="1:8">
      <c r="A144" s="3">
        <v>151</v>
      </c>
      <c r="B144" s="3">
        <v>70</v>
      </c>
      <c r="C144" s="3" t="s">
        <v>6</v>
      </c>
      <c r="D144" s="3" t="s">
        <v>7</v>
      </c>
      <c r="E144" s="3">
        <v>8539.8082197787098</v>
      </c>
      <c r="F144" s="3" t="s">
        <v>12</v>
      </c>
      <c r="G144" s="3">
        <f t="shared" si="4"/>
        <v>8539.7999999999993</v>
      </c>
      <c r="H144" s="3">
        <f t="shared" si="5"/>
        <v>8539.7999999999993</v>
      </c>
    </row>
    <row r="145" spans="1:8">
      <c r="A145" s="3">
        <v>152</v>
      </c>
      <c r="B145" s="3">
        <v>71</v>
      </c>
      <c r="C145" s="3" t="s">
        <v>6</v>
      </c>
      <c r="D145" s="3" t="s">
        <v>7</v>
      </c>
      <c r="E145" s="3">
        <v>245.18614921495919</v>
      </c>
      <c r="F145" s="3" t="s">
        <v>8</v>
      </c>
      <c r="G145" s="3">
        <f t="shared" si="4"/>
        <v>245.18</v>
      </c>
      <c r="H145" s="3" t="str">
        <f t="shared" si="5"/>
        <v/>
      </c>
    </row>
    <row r="146" spans="1:8">
      <c r="A146" s="3">
        <v>153</v>
      </c>
      <c r="B146" s="3">
        <v>28</v>
      </c>
      <c r="C146" s="3" t="s">
        <v>6</v>
      </c>
      <c r="D146" s="3" t="s">
        <v>13</v>
      </c>
      <c r="E146" s="3">
        <v>6145.6230597191698</v>
      </c>
      <c r="F146" s="3" t="s">
        <v>8</v>
      </c>
      <c r="G146" s="3">
        <f t="shared" si="4"/>
        <v>6145.62</v>
      </c>
      <c r="H146" s="3">
        <f t="shared" si="5"/>
        <v>6145.62</v>
      </c>
    </row>
    <row r="147" spans="1:8">
      <c r="A147" s="3">
        <v>154</v>
      </c>
      <c r="B147" s="3">
        <v>42</v>
      </c>
      <c r="C147" s="3" t="s">
        <v>9</v>
      </c>
      <c r="D147" s="3" t="s">
        <v>10</v>
      </c>
      <c r="E147" s="3">
        <v>7034.4984981692196</v>
      </c>
      <c r="F147" s="3" t="s">
        <v>8</v>
      </c>
      <c r="G147" s="3">
        <f t="shared" si="4"/>
        <v>7034.49</v>
      </c>
      <c r="H147" s="3">
        <f t="shared" si="5"/>
        <v>7034.49</v>
      </c>
    </row>
    <row r="148" spans="1:8">
      <c r="A148" s="3">
        <v>155</v>
      </c>
      <c r="B148" s="3">
        <v>69</v>
      </c>
      <c r="C148" s="3" t="s">
        <v>6</v>
      </c>
      <c r="D148" s="3" t="s">
        <v>10</v>
      </c>
      <c r="E148" s="3">
        <v>3738.0642666789308</v>
      </c>
      <c r="F148" s="3" t="s">
        <v>12</v>
      </c>
      <c r="G148" s="3">
        <f t="shared" si="4"/>
        <v>3738.06</v>
      </c>
      <c r="H148" s="3">
        <f t="shared" si="5"/>
        <v>3738.06</v>
      </c>
    </row>
    <row r="149" spans="1:8">
      <c r="A149" s="3">
        <v>156</v>
      </c>
      <c r="B149" s="3">
        <v>43</v>
      </c>
      <c r="C149" s="3" t="s">
        <v>6</v>
      </c>
      <c r="D149" s="3" t="s">
        <v>7</v>
      </c>
      <c r="E149" s="3">
        <v>5888.5741028231087</v>
      </c>
      <c r="F149" s="3" t="s">
        <v>8</v>
      </c>
      <c r="G149" s="3">
        <f t="shared" si="4"/>
        <v>5888.57</v>
      </c>
      <c r="H149" s="3">
        <f t="shared" si="5"/>
        <v>5888.57</v>
      </c>
    </row>
    <row r="150" spans="1:8">
      <c r="A150" s="3">
        <v>157</v>
      </c>
      <c r="B150" s="3">
        <v>24</v>
      </c>
      <c r="C150" s="3" t="s">
        <v>9</v>
      </c>
      <c r="D150" s="3" t="s">
        <v>10</v>
      </c>
      <c r="E150" s="3">
        <v>5878.2607767771106</v>
      </c>
      <c r="F150" s="3" t="s">
        <v>8</v>
      </c>
      <c r="G150" s="3">
        <f t="shared" si="4"/>
        <v>5878.26</v>
      </c>
      <c r="H150" s="3">
        <f t="shared" si="5"/>
        <v>5878.26</v>
      </c>
    </row>
    <row r="151" spans="1:8">
      <c r="A151" s="3">
        <v>158</v>
      </c>
      <c r="B151" s="3">
        <v>42</v>
      </c>
      <c r="C151" s="3" t="s">
        <v>9</v>
      </c>
      <c r="D151" s="3" t="s">
        <v>13</v>
      </c>
      <c r="E151" s="3">
        <v>7081.246305829025</v>
      </c>
      <c r="F151" s="3" t="s">
        <v>8</v>
      </c>
      <c r="G151" s="3">
        <f t="shared" si="4"/>
        <v>7081.24</v>
      </c>
      <c r="H151" s="3">
        <f t="shared" si="5"/>
        <v>7081.24</v>
      </c>
    </row>
    <row r="152" spans="1:8">
      <c r="A152" s="3">
        <v>159</v>
      </c>
      <c r="B152" s="3">
        <v>49</v>
      </c>
      <c r="C152" s="3" t="s">
        <v>9</v>
      </c>
      <c r="D152" s="3" t="s">
        <v>13</v>
      </c>
      <c r="E152" s="3">
        <v>5968.1987759050444</v>
      </c>
      <c r="F152" s="3" t="s">
        <v>8</v>
      </c>
      <c r="G152" s="3">
        <f t="shared" si="4"/>
        <v>5968.19</v>
      </c>
      <c r="H152" s="3">
        <f t="shared" si="5"/>
        <v>5968.19</v>
      </c>
    </row>
    <row r="153" spans="1:8">
      <c r="A153" s="3">
        <v>160</v>
      </c>
      <c r="B153" s="3">
        <v>41</v>
      </c>
      <c r="C153" s="3" t="s">
        <v>9</v>
      </c>
      <c r="D153" s="3" t="s">
        <v>13</v>
      </c>
      <c r="E153" s="3">
        <v>4510.2324418149501</v>
      </c>
      <c r="F153" s="3" t="s">
        <v>12</v>
      </c>
      <c r="G153" s="3">
        <f t="shared" si="4"/>
        <v>4510.2299999999996</v>
      </c>
      <c r="H153" s="3">
        <f t="shared" si="5"/>
        <v>4510.2299999999996</v>
      </c>
    </row>
    <row r="154" spans="1:8">
      <c r="A154" s="3">
        <v>161</v>
      </c>
      <c r="B154" s="3">
        <v>74</v>
      </c>
      <c r="C154" s="3" t="s">
        <v>9</v>
      </c>
      <c r="D154" s="3" t="s">
        <v>10</v>
      </c>
      <c r="E154" s="3">
        <v>6831.984115880422</v>
      </c>
      <c r="F154" s="3" t="s">
        <v>8</v>
      </c>
      <c r="G154" s="3">
        <f t="shared" si="4"/>
        <v>6831.98</v>
      </c>
      <c r="H154" s="3">
        <f t="shared" si="5"/>
        <v>6831.98</v>
      </c>
    </row>
    <row r="155" spans="1:8">
      <c r="A155" s="3">
        <v>162</v>
      </c>
      <c r="B155" s="3">
        <v>90</v>
      </c>
      <c r="C155" s="3" t="s">
        <v>9</v>
      </c>
      <c r="D155" s="3" t="s">
        <v>11</v>
      </c>
      <c r="E155" s="3">
        <v>6601.2447130195324</v>
      </c>
      <c r="F155" s="3" t="s">
        <v>8</v>
      </c>
      <c r="G155" s="3">
        <f t="shared" si="4"/>
        <v>6601.24</v>
      </c>
      <c r="H155" s="3">
        <f t="shared" si="5"/>
        <v>6601.24</v>
      </c>
    </row>
    <row r="156" spans="1:8">
      <c r="A156" s="3">
        <v>163</v>
      </c>
      <c r="B156" s="3">
        <v>40</v>
      </c>
      <c r="C156" s="3" t="s">
        <v>9</v>
      </c>
      <c r="D156" s="3" t="s">
        <v>7</v>
      </c>
      <c r="E156" s="3">
        <v>3126.8619317284151</v>
      </c>
      <c r="F156" s="3" t="s">
        <v>8</v>
      </c>
      <c r="G156" s="3">
        <f t="shared" si="4"/>
        <v>3126.86</v>
      </c>
      <c r="H156" s="3">
        <f t="shared" si="5"/>
        <v>3126.86</v>
      </c>
    </row>
    <row r="157" spans="1:8">
      <c r="A157" s="3">
        <v>164</v>
      </c>
      <c r="B157" s="3">
        <v>31</v>
      </c>
      <c r="C157" s="3" t="s">
        <v>6</v>
      </c>
      <c r="D157" s="3" t="s">
        <v>13</v>
      </c>
      <c r="E157" s="3">
        <v>2198.4251320085382</v>
      </c>
      <c r="F157" s="3" t="s">
        <v>8</v>
      </c>
      <c r="G157" s="3">
        <f t="shared" si="4"/>
        <v>2198.42</v>
      </c>
      <c r="H157" s="3">
        <f t="shared" si="5"/>
        <v>2198.42</v>
      </c>
    </row>
    <row r="158" spans="1:8">
      <c r="A158" s="3">
        <v>167</v>
      </c>
      <c r="B158" s="3">
        <v>75</v>
      </c>
      <c r="C158" s="3" t="s">
        <v>6</v>
      </c>
      <c r="D158" s="3" t="s">
        <v>10</v>
      </c>
      <c r="E158" s="3">
        <v>3028.9217748754081</v>
      </c>
      <c r="F158" s="3" t="s">
        <v>8</v>
      </c>
      <c r="G158" s="3">
        <f t="shared" si="4"/>
        <v>3028.92</v>
      </c>
      <c r="H158" s="3">
        <f t="shared" si="5"/>
        <v>3028.92</v>
      </c>
    </row>
    <row r="159" spans="1:8">
      <c r="A159" s="3">
        <v>168</v>
      </c>
      <c r="B159" s="3">
        <v>46</v>
      </c>
      <c r="C159" s="3" t="s">
        <v>6</v>
      </c>
      <c r="D159" s="3" t="s">
        <v>11</v>
      </c>
      <c r="E159" s="3">
        <v>5167.8613590300656</v>
      </c>
      <c r="F159" s="3" t="s">
        <v>8</v>
      </c>
      <c r="G159" s="3">
        <f t="shared" si="4"/>
        <v>5167.8599999999997</v>
      </c>
      <c r="H159" s="3">
        <f t="shared" si="5"/>
        <v>5167.8599999999997</v>
      </c>
    </row>
    <row r="160" spans="1:8">
      <c r="A160" s="3">
        <v>169</v>
      </c>
      <c r="B160" s="3">
        <v>43</v>
      </c>
      <c r="C160" s="3" t="s">
        <v>9</v>
      </c>
      <c r="D160" s="3" t="s">
        <v>7</v>
      </c>
      <c r="E160" s="3">
        <v>2360.0069470261878</v>
      </c>
      <c r="F160" s="3" t="s">
        <v>8</v>
      </c>
      <c r="G160" s="3">
        <f t="shared" si="4"/>
        <v>2360</v>
      </c>
      <c r="H160" s="3">
        <f t="shared" si="5"/>
        <v>2360</v>
      </c>
    </row>
    <row r="161" spans="1:8">
      <c r="A161" s="3">
        <v>170</v>
      </c>
      <c r="B161" s="3">
        <v>44</v>
      </c>
      <c r="C161" s="3" t="s">
        <v>9</v>
      </c>
      <c r="D161" s="3" t="s">
        <v>11</v>
      </c>
      <c r="E161" s="3">
        <v>5322.4527026523983</v>
      </c>
      <c r="F161" s="3" t="s">
        <v>12</v>
      </c>
      <c r="G161" s="3">
        <f t="shared" si="4"/>
        <v>5322.45</v>
      </c>
      <c r="H161" s="3">
        <f t="shared" si="5"/>
        <v>5322.45</v>
      </c>
    </row>
    <row r="162" spans="1:8">
      <c r="A162" s="3">
        <v>171</v>
      </c>
      <c r="B162" s="3">
        <v>24</v>
      </c>
      <c r="C162" s="3" t="s">
        <v>6</v>
      </c>
      <c r="D162" s="3" t="s">
        <v>7</v>
      </c>
      <c r="E162" s="3">
        <v>3750.1432249161599</v>
      </c>
      <c r="F162" s="3" t="s">
        <v>8</v>
      </c>
      <c r="G162" s="3">
        <f t="shared" si="4"/>
        <v>3750.14</v>
      </c>
      <c r="H162" s="3">
        <f t="shared" si="5"/>
        <v>3750.14</v>
      </c>
    </row>
    <row r="163" spans="1:8">
      <c r="A163" s="3">
        <v>172</v>
      </c>
      <c r="B163" s="3">
        <v>77</v>
      </c>
      <c r="C163" s="3" t="s">
        <v>6</v>
      </c>
      <c r="D163" s="3" t="s">
        <v>11</v>
      </c>
      <c r="E163" s="3">
        <v>6914.3285483849622</v>
      </c>
      <c r="F163" s="3" t="s">
        <v>8</v>
      </c>
      <c r="G163" s="3">
        <f t="shared" si="4"/>
        <v>6914.32</v>
      </c>
      <c r="H163" s="3">
        <f t="shared" si="5"/>
        <v>6914.32</v>
      </c>
    </row>
    <row r="164" spans="1:8">
      <c r="A164" s="3">
        <v>173</v>
      </c>
      <c r="B164" s="3">
        <v>43</v>
      </c>
      <c r="C164" s="3" t="s">
        <v>6</v>
      </c>
      <c r="D164" s="3" t="s">
        <v>13</v>
      </c>
      <c r="E164" s="3">
        <v>9848.9782823230671</v>
      </c>
      <c r="F164" s="3" t="s">
        <v>12</v>
      </c>
      <c r="G164" s="3">
        <f t="shared" si="4"/>
        <v>9848.9699999999993</v>
      </c>
      <c r="H164" s="3">
        <f t="shared" si="5"/>
        <v>9848.9699999999993</v>
      </c>
    </row>
    <row r="165" spans="1:8">
      <c r="A165" s="3">
        <v>174</v>
      </c>
      <c r="B165" s="3">
        <v>58</v>
      </c>
      <c r="C165" s="3" t="s">
        <v>9</v>
      </c>
      <c r="D165" s="3" t="s">
        <v>10</v>
      </c>
      <c r="E165" s="3">
        <v>3168.0415126264161</v>
      </c>
      <c r="F165" s="3" t="s">
        <v>8</v>
      </c>
      <c r="G165" s="3">
        <f t="shared" si="4"/>
        <v>3168.04</v>
      </c>
      <c r="H165" s="3">
        <f t="shared" si="5"/>
        <v>3168.04</v>
      </c>
    </row>
    <row r="166" spans="1:8">
      <c r="A166" s="3">
        <v>175</v>
      </c>
      <c r="B166" s="3">
        <v>23</v>
      </c>
      <c r="C166" s="3" t="s">
        <v>6</v>
      </c>
      <c r="D166" s="3" t="s">
        <v>7</v>
      </c>
      <c r="E166" s="3">
        <v>7115.3283418859501</v>
      </c>
      <c r="F166" s="3" t="s">
        <v>8</v>
      </c>
      <c r="G166" s="3">
        <f t="shared" si="4"/>
        <v>7115.32</v>
      </c>
      <c r="H166" s="3">
        <f t="shared" si="5"/>
        <v>7115.32</v>
      </c>
    </row>
    <row r="167" spans="1:8">
      <c r="A167" s="3">
        <v>176</v>
      </c>
      <c r="B167" s="3">
        <v>48</v>
      </c>
      <c r="C167" s="3" t="s">
        <v>9</v>
      </c>
      <c r="D167" s="3" t="s">
        <v>13</v>
      </c>
      <c r="E167" s="3">
        <v>6650.2994555365667</v>
      </c>
      <c r="F167" s="3" t="s">
        <v>12</v>
      </c>
      <c r="G167" s="3">
        <f t="shared" si="4"/>
        <v>6650.29</v>
      </c>
      <c r="H167" s="3">
        <f t="shared" si="5"/>
        <v>6650.29</v>
      </c>
    </row>
    <row r="168" spans="1:8">
      <c r="A168" s="3">
        <v>177</v>
      </c>
      <c r="B168" s="3">
        <v>34</v>
      </c>
      <c r="C168" s="3" t="s">
        <v>6</v>
      </c>
      <c r="D168" s="3" t="s">
        <v>13</v>
      </c>
      <c r="E168" s="4" t="s">
        <v>16</v>
      </c>
      <c r="F168" s="3" t="s">
        <v>8</v>
      </c>
      <c r="G168" s="3" t="str">
        <f t="shared" si="4"/>
        <v/>
      </c>
      <c r="H168" s="3" t="str">
        <f t="shared" si="5"/>
        <v/>
      </c>
    </row>
    <row r="169" spans="1:8">
      <c r="A169" s="3">
        <v>178</v>
      </c>
      <c r="B169" s="3">
        <v>81</v>
      </c>
      <c r="C169" s="3" t="s">
        <v>6</v>
      </c>
      <c r="D169" s="3" t="s">
        <v>7</v>
      </c>
      <c r="E169" s="3">
        <v>4092.7072518859709</v>
      </c>
      <c r="F169" s="3" t="s">
        <v>12</v>
      </c>
      <c r="G169" s="3">
        <f t="shared" si="4"/>
        <v>4092.7</v>
      </c>
      <c r="H169" s="3">
        <f t="shared" si="5"/>
        <v>4092.7</v>
      </c>
    </row>
    <row r="170" spans="1:8">
      <c r="A170" s="3">
        <v>179</v>
      </c>
      <c r="B170" s="3">
        <v>54</v>
      </c>
      <c r="C170" s="3" t="s">
        <v>6</v>
      </c>
      <c r="D170" s="3" t="s">
        <v>13</v>
      </c>
      <c r="E170" s="3">
        <v>8150.6154136749692</v>
      </c>
      <c r="F170" s="3" t="s">
        <v>12</v>
      </c>
      <c r="G170" s="3">
        <f t="shared" si="4"/>
        <v>8150.61</v>
      </c>
      <c r="H170" s="3">
        <f t="shared" si="5"/>
        <v>8150.61</v>
      </c>
    </row>
    <row r="171" spans="1:8">
      <c r="A171" s="3">
        <v>180</v>
      </c>
      <c r="B171" s="3">
        <v>74</v>
      </c>
      <c r="C171" s="3" t="s">
        <v>6</v>
      </c>
      <c r="D171" s="3" t="s">
        <v>10</v>
      </c>
      <c r="E171" s="3">
        <v>989.08436352750596</v>
      </c>
      <c r="F171" s="3" t="s">
        <v>12</v>
      </c>
      <c r="G171" s="3">
        <f t="shared" si="4"/>
        <v>989.08</v>
      </c>
      <c r="H171" s="3">
        <f t="shared" si="5"/>
        <v>989.08</v>
      </c>
    </row>
    <row r="172" spans="1:8">
      <c r="A172" s="3">
        <v>181</v>
      </c>
      <c r="B172" s="3">
        <v>37</v>
      </c>
      <c r="C172" s="3" t="s">
        <v>6</v>
      </c>
      <c r="D172" s="3" t="s">
        <v>7</v>
      </c>
      <c r="E172" s="3">
        <v>3713.610416812674</v>
      </c>
      <c r="F172" s="3" t="s">
        <v>12</v>
      </c>
      <c r="G172" s="3">
        <f t="shared" si="4"/>
        <v>3713.61</v>
      </c>
      <c r="H172" s="3">
        <f t="shared" si="5"/>
        <v>3713.61</v>
      </c>
    </row>
    <row r="173" spans="1:8">
      <c r="A173" s="3">
        <v>182</v>
      </c>
      <c r="B173" s="3">
        <v>52</v>
      </c>
      <c r="C173" s="3" t="s">
        <v>9</v>
      </c>
      <c r="D173" s="3" t="s">
        <v>13</v>
      </c>
      <c r="E173" s="3">
        <v>2126.3131126844492</v>
      </c>
      <c r="F173" s="3" t="s">
        <v>8</v>
      </c>
      <c r="G173" s="3">
        <f t="shared" si="4"/>
        <v>2126.31</v>
      </c>
      <c r="H173" s="3">
        <f t="shared" si="5"/>
        <v>2126.31</v>
      </c>
    </row>
    <row r="174" spans="1:8">
      <c r="A174" s="3">
        <v>183</v>
      </c>
      <c r="B174" s="3">
        <v>50</v>
      </c>
      <c r="C174" s="3" t="s">
        <v>9</v>
      </c>
      <c r="D174" s="3" t="s">
        <v>11</v>
      </c>
      <c r="E174" s="3">
        <v>7790.626877892154</v>
      </c>
      <c r="F174" s="3" t="s">
        <v>8</v>
      </c>
      <c r="G174" s="3">
        <f t="shared" si="4"/>
        <v>7790.62</v>
      </c>
      <c r="H174" s="3">
        <f t="shared" si="5"/>
        <v>7790.62</v>
      </c>
    </row>
    <row r="175" spans="1:8">
      <c r="A175" s="3">
        <v>184</v>
      </c>
      <c r="B175" s="3">
        <v>83</v>
      </c>
      <c r="C175" s="3" t="s">
        <v>9</v>
      </c>
      <c r="D175" s="3" t="s">
        <v>13</v>
      </c>
      <c r="E175" s="3">
        <v>4618.593134710286</v>
      </c>
      <c r="F175" s="3" t="s">
        <v>8</v>
      </c>
      <c r="G175" s="3">
        <f t="shared" si="4"/>
        <v>4618.59</v>
      </c>
      <c r="H175" s="3">
        <f t="shared" si="5"/>
        <v>4618.59</v>
      </c>
    </row>
    <row r="176" spans="1:8">
      <c r="A176" s="3">
        <v>185</v>
      </c>
      <c r="B176" s="3">
        <v>21</v>
      </c>
      <c r="C176" s="3" t="s">
        <v>6</v>
      </c>
      <c r="D176" s="3" t="s">
        <v>11</v>
      </c>
      <c r="E176" s="3">
        <v>3950.6576010606568</v>
      </c>
      <c r="F176" s="3" t="s">
        <v>8</v>
      </c>
      <c r="G176" s="3">
        <f t="shared" si="4"/>
        <v>3950.65</v>
      </c>
      <c r="H176" s="3">
        <f t="shared" si="5"/>
        <v>3950.65</v>
      </c>
    </row>
    <row r="177" spans="1:8">
      <c r="A177" s="3">
        <v>187</v>
      </c>
      <c r="B177" s="3">
        <v>42</v>
      </c>
      <c r="C177" s="3" t="s">
        <v>6</v>
      </c>
      <c r="D177" s="3" t="s">
        <v>13</v>
      </c>
      <c r="E177" s="3">
        <v>4899.9254642247433</v>
      </c>
      <c r="F177" s="3" t="s">
        <v>8</v>
      </c>
      <c r="G177" s="3">
        <f t="shared" si="4"/>
        <v>4899.92</v>
      </c>
      <c r="H177" s="3">
        <f t="shared" si="5"/>
        <v>4899.92</v>
      </c>
    </row>
    <row r="178" spans="1:8">
      <c r="A178" s="3">
        <v>189</v>
      </c>
      <c r="B178" s="3">
        <v>72</v>
      </c>
      <c r="C178" s="3" t="s">
        <v>9</v>
      </c>
      <c r="D178" s="3" t="s">
        <v>13</v>
      </c>
      <c r="E178" s="3">
        <v>5599.7305002722896</v>
      </c>
      <c r="F178" s="3" t="s">
        <v>8</v>
      </c>
      <c r="G178" s="3">
        <f t="shared" si="4"/>
        <v>5599.73</v>
      </c>
      <c r="H178" s="3">
        <f t="shared" si="5"/>
        <v>5599.73</v>
      </c>
    </row>
    <row r="179" spans="1:8">
      <c r="A179" s="3">
        <v>190</v>
      </c>
      <c r="B179" s="3">
        <v>62</v>
      </c>
      <c r="C179" s="3" t="s">
        <v>9</v>
      </c>
      <c r="D179" s="3" t="s">
        <v>7</v>
      </c>
      <c r="E179" s="3">
        <v>1863.1507584900619</v>
      </c>
      <c r="F179" s="3" t="s">
        <v>8</v>
      </c>
      <c r="G179" s="3">
        <f t="shared" si="4"/>
        <v>1863.15</v>
      </c>
      <c r="H179" s="3">
        <f t="shared" si="5"/>
        <v>1863.15</v>
      </c>
    </row>
    <row r="180" spans="1:8">
      <c r="A180" s="3">
        <v>191</v>
      </c>
      <c r="B180" s="3">
        <v>35</v>
      </c>
      <c r="C180" s="3" t="s">
        <v>6</v>
      </c>
      <c r="D180" s="3" t="s">
        <v>11</v>
      </c>
      <c r="E180" s="3">
        <v>5980.6052853441352</v>
      </c>
      <c r="F180" s="3" t="s">
        <v>12</v>
      </c>
      <c r="G180" s="3">
        <f t="shared" si="4"/>
        <v>5980.6</v>
      </c>
      <c r="H180" s="3">
        <f t="shared" si="5"/>
        <v>5980.6</v>
      </c>
    </row>
    <row r="181" spans="1:8">
      <c r="A181" s="3">
        <v>192</v>
      </c>
      <c r="B181" s="3">
        <v>59</v>
      </c>
      <c r="C181" s="3" t="s">
        <v>9</v>
      </c>
      <c r="D181" s="3" t="s">
        <v>7</v>
      </c>
      <c r="E181" s="3">
        <v>4807.6735978400666</v>
      </c>
      <c r="F181" s="3" t="s">
        <v>12</v>
      </c>
      <c r="G181" s="3">
        <f t="shared" si="4"/>
        <v>4807.67</v>
      </c>
      <c r="H181" s="3">
        <f t="shared" si="5"/>
        <v>4807.67</v>
      </c>
    </row>
    <row r="182" spans="1:8">
      <c r="A182" s="3">
        <v>193</v>
      </c>
      <c r="B182" s="3">
        <v>48</v>
      </c>
      <c r="C182" s="3" t="s">
        <v>6</v>
      </c>
      <c r="D182" s="3" t="s">
        <v>11</v>
      </c>
      <c r="E182" s="3">
        <v>5937.0502450602917</v>
      </c>
      <c r="F182" s="3" t="s">
        <v>8</v>
      </c>
      <c r="G182" s="3">
        <f t="shared" si="4"/>
        <v>5937.05</v>
      </c>
      <c r="H182" s="3">
        <f t="shared" si="5"/>
        <v>5937.05</v>
      </c>
    </row>
    <row r="183" spans="1:8">
      <c r="A183" s="3">
        <v>195</v>
      </c>
      <c r="B183" s="3">
        <v>88</v>
      </c>
      <c r="C183" s="3" t="s">
        <v>9</v>
      </c>
      <c r="D183" s="3" t="s">
        <v>13</v>
      </c>
      <c r="E183" s="3">
        <v>2954.032315704113</v>
      </c>
      <c r="F183" s="3" t="s">
        <v>8</v>
      </c>
      <c r="G183" s="3">
        <f t="shared" si="4"/>
        <v>2954.03</v>
      </c>
      <c r="H183" s="3">
        <f t="shared" si="5"/>
        <v>2954.03</v>
      </c>
    </row>
    <row r="184" spans="1:8">
      <c r="A184" s="3">
        <v>196</v>
      </c>
      <c r="B184" s="3">
        <v>78</v>
      </c>
      <c r="C184" s="3" t="s">
        <v>6</v>
      </c>
      <c r="D184" s="3" t="s">
        <v>10</v>
      </c>
      <c r="E184" s="4" t="s">
        <v>16</v>
      </c>
      <c r="F184" s="3" t="s">
        <v>12</v>
      </c>
      <c r="G184" s="3" t="str">
        <f t="shared" si="4"/>
        <v/>
      </c>
      <c r="H184" s="3" t="str">
        <f t="shared" si="5"/>
        <v/>
      </c>
    </row>
    <row r="185" spans="1:8">
      <c r="A185" s="3">
        <v>197</v>
      </c>
      <c r="B185" s="3">
        <v>65</v>
      </c>
      <c r="C185" s="3" t="s">
        <v>6</v>
      </c>
      <c r="D185" s="3" t="s">
        <v>13</v>
      </c>
      <c r="E185" s="3">
        <v>3464.0208538144361</v>
      </c>
      <c r="F185" s="3" t="s">
        <v>8</v>
      </c>
      <c r="G185" s="3">
        <f t="shared" si="4"/>
        <v>3464.02</v>
      </c>
      <c r="H185" s="3">
        <f t="shared" si="5"/>
        <v>3464.02</v>
      </c>
    </row>
    <row r="186" spans="1:8">
      <c r="A186" s="3">
        <v>198</v>
      </c>
      <c r="B186" s="3">
        <v>34</v>
      </c>
      <c r="C186" s="3" t="s">
        <v>9</v>
      </c>
      <c r="D186" s="3" t="s">
        <v>13</v>
      </c>
      <c r="E186" s="3">
        <v>7598.0999333671789</v>
      </c>
      <c r="F186" s="3" t="s">
        <v>8</v>
      </c>
      <c r="G186" s="3">
        <f t="shared" si="4"/>
        <v>7598.09</v>
      </c>
      <c r="H186" s="3">
        <f t="shared" si="5"/>
        <v>7598.09</v>
      </c>
    </row>
    <row r="187" spans="1:8">
      <c r="A187" s="3">
        <v>199</v>
      </c>
      <c r="B187" s="3">
        <v>62</v>
      </c>
      <c r="C187" s="3" t="s">
        <v>9</v>
      </c>
      <c r="D187" s="3" t="s">
        <v>11</v>
      </c>
      <c r="E187" s="3">
        <v>8158.2911236161808</v>
      </c>
      <c r="F187" s="3" t="s">
        <v>12</v>
      </c>
      <c r="G187" s="3">
        <f t="shared" si="4"/>
        <v>8158.29</v>
      </c>
      <c r="H187" s="3">
        <f t="shared" si="5"/>
        <v>8158.29</v>
      </c>
    </row>
    <row r="188" spans="1:8">
      <c r="A188" s="3">
        <v>200</v>
      </c>
      <c r="B188" s="3">
        <v>80</v>
      </c>
      <c r="C188" s="3" t="s">
        <v>6</v>
      </c>
      <c r="D188" s="3" t="s">
        <v>13</v>
      </c>
      <c r="E188" s="3">
        <v>4686.2160939218656</v>
      </c>
      <c r="F188" s="3" t="s">
        <v>8</v>
      </c>
      <c r="G188" s="3">
        <f t="shared" si="4"/>
        <v>4686.21</v>
      </c>
      <c r="H188" s="3">
        <f t="shared" si="5"/>
        <v>4686.21</v>
      </c>
    </row>
    <row r="189" spans="1:8">
      <c r="A189" s="3">
        <v>201</v>
      </c>
      <c r="B189" s="3">
        <v>70</v>
      </c>
      <c r="C189" s="3" t="s">
        <v>6</v>
      </c>
      <c r="D189" s="3" t="s">
        <v>11</v>
      </c>
      <c r="E189" s="3">
        <v>4282.1268788306388</v>
      </c>
      <c r="F189" s="3" t="s">
        <v>12</v>
      </c>
      <c r="G189" s="3">
        <f t="shared" si="4"/>
        <v>4282.12</v>
      </c>
      <c r="H189" s="3">
        <f t="shared" si="5"/>
        <v>4282.12</v>
      </c>
    </row>
    <row r="190" spans="1:8">
      <c r="A190" s="3">
        <v>202</v>
      </c>
      <c r="B190" s="3">
        <v>70</v>
      </c>
      <c r="C190" s="3" t="s">
        <v>9</v>
      </c>
      <c r="D190" s="3" t="s">
        <v>11</v>
      </c>
      <c r="E190" s="3">
        <v>4341.9223391566629</v>
      </c>
      <c r="F190" s="3" t="s">
        <v>8</v>
      </c>
      <c r="G190" s="3">
        <f t="shared" si="4"/>
        <v>4341.92</v>
      </c>
      <c r="H190" s="3">
        <f t="shared" si="5"/>
        <v>4341.92</v>
      </c>
    </row>
    <row r="191" spans="1:8">
      <c r="A191" s="3">
        <v>203</v>
      </c>
      <c r="B191" s="3">
        <v>80</v>
      </c>
      <c r="C191" s="3" t="s">
        <v>9</v>
      </c>
      <c r="D191" s="3" t="s">
        <v>10</v>
      </c>
      <c r="E191" s="3">
        <v>5138.4729557060327</v>
      </c>
      <c r="F191" s="3" t="s">
        <v>8</v>
      </c>
      <c r="G191" s="3">
        <f t="shared" si="4"/>
        <v>5138.47</v>
      </c>
      <c r="H191" s="3">
        <f t="shared" si="5"/>
        <v>5138.47</v>
      </c>
    </row>
    <row r="192" spans="1:8">
      <c r="A192" s="3">
        <v>204</v>
      </c>
      <c r="B192" s="3">
        <v>88</v>
      </c>
      <c r="C192" s="3" t="s">
        <v>9</v>
      </c>
      <c r="D192" s="3" t="s">
        <v>11</v>
      </c>
      <c r="E192" s="3">
        <v>5193.8084674021093</v>
      </c>
      <c r="F192" s="3" t="s">
        <v>8</v>
      </c>
      <c r="G192" s="3">
        <f t="shared" si="4"/>
        <v>5193.8</v>
      </c>
      <c r="H192" s="3">
        <f t="shared" si="5"/>
        <v>5193.8</v>
      </c>
    </row>
    <row r="193" spans="1:8">
      <c r="A193" s="3">
        <v>205</v>
      </c>
      <c r="B193" s="3">
        <v>34</v>
      </c>
      <c r="C193" s="3" t="s">
        <v>6</v>
      </c>
      <c r="D193" s="3" t="s">
        <v>7</v>
      </c>
      <c r="E193" s="3">
        <v>5580.068775531141</v>
      </c>
      <c r="F193" s="3" t="s">
        <v>8</v>
      </c>
      <c r="G193" s="3">
        <f t="shared" si="4"/>
        <v>5580.06</v>
      </c>
      <c r="H193" s="3">
        <f t="shared" si="5"/>
        <v>5580.06</v>
      </c>
    </row>
    <row r="194" spans="1:8">
      <c r="A194" s="3">
        <v>206</v>
      </c>
      <c r="B194" s="3">
        <v>19</v>
      </c>
      <c r="C194" s="3" t="s">
        <v>9</v>
      </c>
      <c r="D194" s="3" t="s">
        <v>7</v>
      </c>
      <c r="E194" s="3">
        <v>3506.6421179074878</v>
      </c>
      <c r="F194" s="3" t="s">
        <v>8</v>
      </c>
      <c r="G194" s="3">
        <f t="shared" si="4"/>
        <v>3506.64</v>
      </c>
      <c r="H194" s="3">
        <f t="shared" si="5"/>
        <v>3506.64</v>
      </c>
    </row>
    <row r="195" spans="1:8">
      <c r="A195" s="3">
        <v>207</v>
      </c>
      <c r="B195" s="3">
        <v>66</v>
      </c>
      <c r="C195" s="3" t="s">
        <v>9</v>
      </c>
      <c r="D195" s="3" t="s">
        <v>13</v>
      </c>
      <c r="E195" s="3">
        <v>3306.2072223593618</v>
      </c>
      <c r="F195" s="3" t="s">
        <v>12</v>
      </c>
      <c r="G195" s="3">
        <f t="shared" ref="G195:G258" si="6">IF(ISNUMBER(E195),TRUNC(E195,2),"")</f>
        <v>3306.2</v>
      </c>
      <c r="H195" s="3">
        <f t="shared" si="5"/>
        <v>3306.2</v>
      </c>
    </row>
    <row r="196" spans="1:8">
      <c r="A196" s="3">
        <v>208</v>
      </c>
      <c r="B196" s="3">
        <v>19</v>
      </c>
      <c r="C196" s="3" t="s">
        <v>9</v>
      </c>
      <c r="D196" s="3" t="s">
        <v>13</v>
      </c>
      <c r="E196" s="3">
        <v>7394.155327492168</v>
      </c>
      <c r="F196" s="3" t="s">
        <v>8</v>
      </c>
      <c r="G196" s="3">
        <f t="shared" si="6"/>
        <v>7394.15</v>
      </c>
      <c r="H196" s="3">
        <f t="shared" si="5"/>
        <v>7394.15</v>
      </c>
    </row>
    <row r="197" spans="1:8">
      <c r="A197" s="3">
        <v>209</v>
      </c>
      <c r="B197" s="3">
        <v>30</v>
      </c>
      <c r="C197" s="3" t="s">
        <v>9</v>
      </c>
      <c r="D197" s="3" t="s">
        <v>7</v>
      </c>
      <c r="E197" s="3">
        <v>3902.7452777933549</v>
      </c>
      <c r="F197" s="3" t="s">
        <v>8</v>
      </c>
      <c r="G197" s="3">
        <f t="shared" si="6"/>
        <v>3902.74</v>
      </c>
      <c r="H197" s="3">
        <f t="shared" ref="H197:H260" si="7">IF(10000&gt;G197,IF(G197&gt;500,G197,""),"")</f>
        <v>3902.74</v>
      </c>
    </row>
    <row r="198" spans="1:8">
      <c r="A198" s="3">
        <v>210</v>
      </c>
      <c r="B198" s="3">
        <v>41</v>
      </c>
      <c r="C198" s="3" t="s">
        <v>6</v>
      </c>
      <c r="D198" s="3" t="s">
        <v>7</v>
      </c>
      <c r="E198" s="3">
        <v>5606.0913904509016</v>
      </c>
      <c r="F198" s="3" t="s">
        <v>8</v>
      </c>
      <c r="G198" s="3">
        <f t="shared" si="6"/>
        <v>5606.09</v>
      </c>
      <c r="H198" s="3">
        <f t="shared" si="7"/>
        <v>5606.09</v>
      </c>
    </row>
    <row r="199" spans="1:8">
      <c r="A199" s="3">
        <v>211</v>
      </c>
      <c r="B199" s="3">
        <v>66</v>
      </c>
      <c r="C199" s="3" t="s">
        <v>9</v>
      </c>
      <c r="D199" s="3" t="s">
        <v>11</v>
      </c>
      <c r="E199" s="3">
        <v>4886.0589323933364</v>
      </c>
      <c r="F199" s="3" t="s">
        <v>12</v>
      </c>
      <c r="G199" s="3">
        <f t="shared" si="6"/>
        <v>4886.05</v>
      </c>
      <c r="H199" s="3">
        <f t="shared" si="7"/>
        <v>4886.05</v>
      </c>
    </row>
    <row r="200" spans="1:8">
      <c r="A200" s="3">
        <v>212</v>
      </c>
      <c r="B200" s="3">
        <v>84</v>
      </c>
      <c r="C200" s="3" t="s">
        <v>6</v>
      </c>
      <c r="D200" s="3" t="s">
        <v>11</v>
      </c>
      <c r="E200" s="3">
        <v>3084.301215698662</v>
      </c>
      <c r="F200" s="3" t="s">
        <v>12</v>
      </c>
      <c r="G200" s="3">
        <f t="shared" si="6"/>
        <v>3084.3</v>
      </c>
      <c r="H200" s="3">
        <f t="shared" si="7"/>
        <v>3084.3</v>
      </c>
    </row>
    <row r="201" spans="1:8">
      <c r="A201" s="3">
        <v>213</v>
      </c>
      <c r="B201" s="3">
        <v>19</v>
      </c>
      <c r="C201" s="3" t="s">
        <v>9</v>
      </c>
      <c r="D201" s="3" t="s">
        <v>7</v>
      </c>
      <c r="E201" s="3">
        <v>6182.1238188230154</v>
      </c>
      <c r="F201" s="3" t="s">
        <v>8</v>
      </c>
      <c r="G201" s="3">
        <f t="shared" si="6"/>
        <v>6182.12</v>
      </c>
      <c r="H201" s="3">
        <f t="shared" si="7"/>
        <v>6182.12</v>
      </c>
    </row>
    <row r="202" spans="1:8">
      <c r="A202" s="3">
        <v>214</v>
      </c>
      <c r="B202" s="3">
        <v>54</v>
      </c>
      <c r="C202" s="3" t="s">
        <v>6</v>
      </c>
      <c r="D202" s="3" t="s">
        <v>13</v>
      </c>
      <c r="E202" s="3">
        <v>5346.2097469859091</v>
      </c>
      <c r="F202" s="3" t="s">
        <v>8</v>
      </c>
      <c r="G202" s="3">
        <f t="shared" si="6"/>
        <v>5346.2</v>
      </c>
      <c r="H202" s="3">
        <f t="shared" si="7"/>
        <v>5346.2</v>
      </c>
    </row>
    <row r="203" spans="1:8">
      <c r="A203" s="3">
        <v>215</v>
      </c>
      <c r="B203" s="3">
        <v>80</v>
      </c>
      <c r="C203" s="3" t="s">
        <v>9</v>
      </c>
      <c r="D203" s="3" t="s">
        <v>7</v>
      </c>
      <c r="E203" s="3">
        <v>7799.5667124250158</v>
      </c>
      <c r="F203" s="3" t="s">
        <v>12</v>
      </c>
      <c r="G203" s="3">
        <f t="shared" si="6"/>
        <v>7799.56</v>
      </c>
      <c r="H203" s="3">
        <f t="shared" si="7"/>
        <v>7799.56</v>
      </c>
    </row>
    <row r="204" spans="1:8">
      <c r="A204" s="3">
        <v>216</v>
      </c>
      <c r="B204" s="3">
        <v>30</v>
      </c>
      <c r="C204" s="3" t="s">
        <v>6</v>
      </c>
      <c r="D204" s="3" t="s">
        <v>7</v>
      </c>
      <c r="E204" s="3">
        <v>5234.9191692539762</v>
      </c>
      <c r="F204" s="3" t="s">
        <v>8</v>
      </c>
      <c r="G204" s="3">
        <f t="shared" si="6"/>
        <v>5234.91</v>
      </c>
      <c r="H204" s="3">
        <f t="shared" si="7"/>
        <v>5234.91</v>
      </c>
    </row>
    <row r="205" spans="1:8">
      <c r="A205" s="3">
        <v>217</v>
      </c>
      <c r="B205" s="3">
        <v>59</v>
      </c>
      <c r="C205" s="3" t="s">
        <v>6</v>
      </c>
      <c r="D205" s="3" t="s">
        <v>13</v>
      </c>
      <c r="E205" s="3">
        <v>4336.908483598294</v>
      </c>
      <c r="F205" s="3" t="s">
        <v>8</v>
      </c>
      <c r="G205" s="3">
        <f t="shared" si="6"/>
        <v>4336.8999999999996</v>
      </c>
      <c r="H205" s="3">
        <f t="shared" si="7"/>
        <v>4336.8999999999996</v>
      </c>
    </row>
    <row r="206" spans="1:8">
      <c r="A206" s="3">
        <v>219</v>
      </c>
      <c r="B206" s="3">
        <v>87</v>
      </c>
      <c r="C206" s="3" t="s">
        <v>6</v>
      </c>
      <c r="D206" s="3" t="s">
        <v>13</v>
      </c>
      <c r="E206" s="3">
        <v>2628.8167019293219</v>
      </c>
      <c r="F206" s="3" t="s">
        <v>8</v>
      </c>
      <c r="G206" s="3">
        <f t="shared" si="6"/>
        <v>2628.81</v>
      </c>
      <c r="H206" s="3">
        <f t="shared" si="7"/>
        <v>2628.81</v>
      </c>
    </row>
    <row r="207" spans="1:8">
      <c r="A207" s="3">
        <v>220</v>
      </c>
      <c r="B207" s="3">
        <v>55</v>
      </c>
      <c r="C207" s="3" t="s">
        <v>6</v>
      </c>
      <c r="D207" s="3" t="s">
        <v>10</v>
      </c>
      <c r="E207" s="3">
        <v>3328.211893212806</v>
      </c>
      <c r="F207" s="3" t="s">
        <v>8</v>
      </c>
      <c r="G207" s="3">
        <f t="shared" si="6"/>
        <v>3328.21</v>
      </c>
      <c r="H207" s="3">
        <f t="shared" si="7"/>
        <v>3328.21</v>
      </c>
    </row>
    <row r="208" spans="1:8">
      <c r="A208" s="3">
        <v>221</v>
      </c>
      <c r="B208" s="3">
        <v>81</v>
      </c>
      <c r="C208" s="3" t="s">
        <v>9</v>
      </c>
      <c r="D208" s="3" t="s">
        <v>13</v>
      </c>
      <c r="E208" s="3">
        <v>6020.5465022788612</v>
      </c>
      <c r="F208" s="3" t="s">
        <v>8</v>
      </c>
      <c r="G208" s="3">
        <f t="shared" si="6"/>
        <v>6020.54</v>
      </c>
      <c r="H208" s="3">
        <f t="shared" si="7"/>
        <v>6020.54</v>
      </c>
    </row>
    <row r="209" spans="1:8">
      <c r="A209" s="3">
        <v>222</v>
      </c>
      <c r="B209" s="3">
        <v>53</v>
      </c>
      <c r="C209" s="3" t="s">
        <v>9</v>
      </c>
      <c r="D209" s="3" t="s">
        <v>7</v>
      </c>
      <c r="E209" s="3">
        <v>4333.7581975521034</v>
      </c>
      <c r="F209" s="3" t="s">
        <v>12</v>
      </c>
      <c r="G209" s="3">
        <f t="shared" si="6"/>
        <v>4333.75</v>
      </c>
      <c r="H209" s="3">
        <f t="shared" si="7"/>
        <v>4333.75</v>
      </c>
    </row>
    <row r="210" spans="1:8">
      <c r="A210" s="3">
        <v>223</v>
      </c>
      <c r="B210" s="3">
        <v>52</v>
      </c>
      <c r="C210" s="3" t="s">
        <v>9</v>
      </c>
      <c r="D210" s="3" t="s">
        <v>13</v>
      </c>
      <c r="E210" s="3">
        <v>4868.0781072950731</v>
      </c>
      <c r="F210" s="3" t="s">
        <v>8</v>
      </c>
      <c r="G210" s="3">
        <f t="shared" si="6"/>
        <v>4868.07</v>
      </c>
      <c r="H210" s="3">
        <f t="shared" si="7"/>
        <v>4868.07</v>
      </c>
    </row>
    <row r="211" spans="1:8">
      <c r="A211" s="3">
        <v>224</v>
      </c>
      <c r="B211" s="3">
        <v>84</v>
      </c>
      <c r="C211" s="3" t="s">
        <v>9</v>
      </c>
      <c r="D211" s="3" t="s">
        <v>13</v>
      </c>
      <c r="E211" s="4" t="s">
        <v>16</v>
      </c>
      <c r="F211" s="3" t="s">
        <v>12</v>
      </c>
      <c r="G211" s="3" t="str">
        <f t="shared" si="6"/>
        <v/>
      </c>
      <c r="H211" s="3" t="str">
        <f t="shared" si="7"/>
        <v/>
      </c>
    </row>
    <row r="212" spans="1:8">
      <c r="A212" s="3">
        <v>225</v>
      </c>
      <c r="B212" s="3">
        <v>65</v>
      </c>
      <c r="C212" s="3" t="s">
        <v>6</v>
      </c>
      <c r="D212" s="3" t="s">
        <v>7</v>
      </c>
      <c r="E212" s="3">
        <v>3698.9747624509419</v>
      </c>
      <c r="F212" s="3" t="s">
        <v>8</v>
      </c>
      <c r="G212" s="3">
        <f t="shared" si="6"/>
        <v>3698.97</v>
      </c>
      <c r="H212" s="3">
        <f t="shared" si="7"/>
        <v>3698.97</v>
      </c>
    </row>
    <row r="213" spans="1:8">
      <c r="A213" s="3">
        <v>226</v>
      </c>
      <c r="B213" s="3">
        <v>83</v>
      </c>
      <c r="C213" s="3" t="s">
        <v>6</v>
      </c>
      <c r="D213" s="3" t="s">
        <v>10</v>
      </c>
      <c r="E213" s="3">
        <v>962.62268183516562</v>
      </c>
      <c r="F213" s="3" t="s">
        <v>8</v>
      </c>
      <c r="G213" s="3">
        <f t="shared" si="6"/>
        <v>962.62</v>
      </c>
      <c r="H213" s="3">
        <f t="shared" si="7"/>
        <v>962.62</v>
      </c>
    </row>
    <row r="214" spans="1:8">
      <c r="A214" s="3">
        <v>227</v>
      </c>
      <c r="B214" s="3">
        <v>40</v>
      </c>
      <c r="C214" s="3" t="s">
        <v>9</v>
      </c>
      <c r="D214" s="3" t="s">
        <v>11</v>
      </c>
      <c r="E214" s="3">
        <v>5697.6699403531848</v>
      </c>
      <c r="F214" s="3" t="s">
        <v>12</v>
      </c>
      <c r="G214" s="3">
        <f t="shared" si="6"/>
        <v>5697.66</v>
      </c>
      <c r="H214" s="3">
        <f t="shared" si="7"/>
        <v>5697.66</v>
      </c>
    </row>
    <row r="215" spans="1:8">
      <c r="A215" s="3">
        <v>228</v>
      </c>
      <c r="B215" s="3">
        <v>84</v>
      </c>
      <c r="C215" s="3" t="s">
        <v>9</v>
      </c>
      <c r="D215" s="3" t="s">
        <v>13</v>
      </c>
      <c r="E215" s="3">
        <v>6523.2790152937177</v>
      </c>
      <c r="F215" s="3" t="s">
        <v>8</v>
      </c>
      <c r="G215" s="3">
        <f t="shared" si="6"/>
        <v>6523.27</v>
      </c>
      <c r="H215" s="3">
        <f t="shared" si="7"/>
        <v>6523.27</v>
      </c>
    </row>
    <row r="216" spans="1:8">
      <c r="A216" s="3">
        <v>229</v>
      </c>
      <c r="B216" s="3">
        <v>26</v>
      </c>
      <c r="C216" s="3" t="s">
        <v>9</v>
      </c>
      <c r="D216" s="3" t="s">
        <v>7</v>
      </c>
      <c r="E216" s="3">
        <v>2422.5675292997498</v>
      </c>
      <c r="F216" s="3" t="s">
        <v>12</v>
      </c>
      <c r="G216" s="3">
        <f t="shared" si="6"/>
        <v>2422.56</v>
      </c>
      <c r="H216" s="3">
        <f t="shared" si="7"/>
        <v>2422.56</v>
      </c>
    </row>
    <row r="217" spans="1:8">
      <c r="A217" s="3">
        <v>230</v>
      </c>
      <c r="B217" s="3">
        <v>78</v>
      </c>
      <c r="C217" s="3" t="s">
        <v>9</v>
      </c>
      <c r="D217" s="3" t="s">
        <v>13</v>
      </c>
      <c r="E217" s="3">
        <v>7964.8054369172132</v>
      </c>
      <c r="F217" s="3" t="s">
        <v>8</v>
      </c>
      <c r="G217" s="3">
        <f t="shared" si="6"/>
        <v>7964.8</v>
      </c>
      <c r="H217" s="3">
        <f t="shared" si="7"/>
        <v>7964.8</v>
      </c>
    </row>
    <row r="218" spans="1:8">
      <c r="A218" s="3">
        <v>231</v>
      </c>
      <c r="B218" s="3">
        <v>56</v>
      </c>
      <c r="C218" s="3" t="s">
        <v>6</v>
      </c>
      <c r="D218" s="3" t="s">
        <v>11</v>
      </c>
      <c r="E218" s="3">
        <v>5770.3096473744699</v>
      </c>
      <c r="F218" s="3" t="s">
        <v>8</v>
      </c>
      <c r="G218" s="3">
        <f t="shared" si="6"/>
        <v>5770.3</v>
      </c>
      <c r="H218" s="3">
        <f t="shared" si="7"/>
        <v>5770.3</v>
      </c>
    </row>
    <row r="219" spans="1:8">
      <c r="A219" s="3">
        <v>232</v>
      </c>
      <c r="B219" s="3">
        <v>48</v>
      </c>
      <c r="C219" s="3" t="s">
        <v>9</v>
      </c>
      <c r="D219" s="3" t="s">
        <v>10</v>
      </c>
      <c r="E219" s="3">
        <v>7683.280589987744</v>
      </c>
      <c r="F219" s="3" t="s">
        <v>8</v>
      </c>
      <c r="G219" s="3">
        <f t="shared" si="6"/>
        <v>7683.28</v>
      </c>
      <c r="H219" s="3">
        <f t="shared" si="7"/>
        <v>7683.28</v>
      </c>
    </row>
    <row r="220" spans="1:8">
      <c r="A220" s="3">
        <v>233</v>
      </c>
      <c r="B220" s="3">
        <v>90</v>
      </c>
      <c r="C220" s="3" t="s">
        <v>6</v>
      </c>
      <c r="D220" s="3" t="s">
        <v>7</v>
      </c>
      <c r="E220" s="3">
        <v>3085.6590575154228</v>
      </c>
      <c r="F220" s="3" t="s">
        <v>8</v>
      </c>
      <c r="G220" s="3">
        <f t="shared" si="6"/>
        <v>3085.65</v>
      </c>
      <c r="H220" s="3">
        <f t="shared" si="7"/>
        <v>3085.65</v>
      </c>
    </row>
    <row r="221" spans="1:8">
      <c r="A221" s="3">
        <v>234</v>
      </c>
      <c r="B221" s="3">
        <v>53</v>
      </c>
      <c r="C221" s="3" t="s">
        <v>6</v>
      </c>
      <c r="D221" s="3" t="s">
        <v>13</v>
      </c>
      <c r="E221" s="3">
        <v>5333.5625767085021</v>
      </c>
      <c r="F221" s="3" t="s">
        <v>8</v>
      </c>
      <c r="G221" s="3">
        <f t="shared" si="6"/>
        <v>5333.56</v>
      </c>
      <c r="H221" s="3">
        <f t="shared" si="7"/>
        <v>5333.56</v>
      </c>
    </row>
    <row r="222" spans="1:8">
      <c r="A222" s="3">
        <v>235</v>
      </c>
      <c r="B222" s="3">
        <v>39</v>
      </c>
      <c r="C222" s="3" t="s">
        <v>6</v>
      </c>
      <c r="D222" s="3" t="s">
        <v>10</v>
      </c>
      <c r="E222" s="3">
        <v>4799.9720821223827</v>
      </c>
      <c r="F222" s="3" t="s">
        <v>8</v>
      </c>
      <c r="G222" s="3">
        <f t="shared" si="6"/>
        <v>4799.97</v>
      </c>
      <c r="H222" s="3">
        <f t="shared" si="7"/>
        <v>4799.97</v>
      </c>
    </row>
    <row r="223" spans="1:8">
      <c r="A223" s="3">
        <v>236</v>
      </c>
      <c r="B223" s="3">
        <v>61</v>
      </c>
      <c r="C223" s="3" t="s">
        <v>9</v>
      </c>
      <c r="D223" s="3" t="s">
        <v>11</v>
      </c>
      <c r="E223" s="3">
        <v>6537.0148637635521</v>
      </c>
      <c r="F223" s="3" t="s">
        <v>12</v>
      </c>
      <c r="G223" s="3">
        <f t="shared" si="6"/>
        <v>6537.01</v>
      </c>
      <c r="H223" s="3">
        <f t="shared" si="7"/>
        <v>6537.01</v>
      </c>
    </row>
    <row r="224" spans="1:8">
      <c r="A224" s="3">
        <v>237</v>
      </c>
      <c r="B224" s="3">
        <v>58</v>
      </c>
      <c r="C224" s="3" t="s">
        <v>6</v>
      </c>
      <c r="D224" s="3" t="s">
        <v>13</v>
      </c>
      <c r="E224" s="3">
        <v>3848.2808641746128</v>
      </c>
      <c r="F224" s="3" t="s">
        <v>8</v>
      </c>
      <c r="G224" s="3">
        <f t="shared" si="6"/>
        <v>3848.28</v>
      </c>
      <c r="H224" s="3">
        <f t="shared" si="7"/>
        <v>3848.28</v>
      </c>
    </row>
    <row r="225" spans="1:8">
      <c r="A225" s="3">
        <v>238</v>
      </c>
      <c r="B225" s="3">
        <v>60</v>
      </c>
      <c r="C225" s="3" t="s">
        <v>6</v>
      </c>
      <c r="D225" s="3" t="s">
        <v>13</v>
      </c>
      <c r="E225" s="3">
        <v>4979.8046560950779</v>
      </c>
      <c r="F225" s="3" t="s">
        <v>12</v>
      </c>
      <c r="G225" s="3">
        <f t="shared" si="6"/>
        <v>4979.8</v>
      </c>
      <c r="H225" s="3">
        <f t="shared" si="7"/>
        <v>4979.8</v>
      </c>
    </row>
    <row r="226" spans="1:8">
      <c r="A226" s="3">
        <v>239</v>
      </c>
      <c r="B226" s="3">
        <v>56</v>
      </c>
      <c r="C226" s="3" t="s">
        <v>6</v>
      </c>
      <c r="D226" s="3" t="s">
        <v>11</v>
      </c>
      <c r="E226" s="3">
        <v>1442.68170251211</v>
      </c>
      <c r="F226" s="3" t="s">
        <v>12</v>
      </c>
      <c r="G226" s="3">
        <f t="shared" si="6"/>
        <v>1442.68</v>
      </c>
      <c r="H226" s="3">
        <f t="shared" si="7"/>
        <v>1442.68</v>
      </c>
    </row>
    <row r="227" spans="1:8">
      <c r="A227" s="3">
        <v>240</v>
      </c>
      <c r="B227" s="3">
        <v>54</v>
      </c>
      <c r="C227" s="3" t="s">
        <v>6</v>
      </c>
      <c r="D227" s="3" t="s">
        <v>7</v>
      </c>
      <c r="E227" s="3">
        <v>3444.757114259</v>
      </c>
      <c r="F227" s="3" t="s">
        <v>8</v>
      </c>
      <c r="G227" s="3">
        <f t="shared" si="6"/>
        <v>3444.75</v>
      </c>
      <c r="H227" s="3">
        <f t="shared" si="7"/>
        <v>3444.75</v>
      </c>
    </row>
    <row r="228" spans="1:8">
      <c r="A228" s="3">
        <v>241</v>
      </c>
      <c r="B228" s="3">
        <v>50</v>
      </c>
      <c r="C228" s="3" t="s">
        <v>9</v>
      </c>
      <c r="D228" s="3" t="s">
        <v>13</v>
      </c>
      <c r="E228" s="3">
        <v>5250.0677673302198</v>
      </c>
      <c r="F228" s="3" t="s">
        <v>8</v>
      </c>
      <c r="G228" s="3">
        <f t="shared" si="6"/>
        <v>5250.06</v>
      </c>
      <c r="H228" s="3">
        <f t="shared" si="7"/>
        <v>5250.06</v>
      </c>
    </row>
    <row r="229" spans="1:8">
      <c r="A229" s="3">
        <v>242</v>
      </c>
      <c r="B229" s="3">
        <v>29</v>
      </c>
      <c r="C229" s="3" t="s">
        <v>6</v>
      </c>
      <c r="D229" s="3" t="s">
        <v>7</v>
      </c>
      <c r="E229" s="3">
        <v>3587.3570152235529</v>
      </c>
      <c r="F229" s="3" t="s">
        <v>8</v>
      </c>
      <c r="G229" s="3">
        <f t="shared" si="6"/>
        <v>3587.35</v>
      </c>
      <c r="H229" s="3">
        <f t="shared" si="7"/>
        <v>3587.35</v>
      </c>
    </row>
    <row r="230" spans="1:8">
      <c r="A230" s="3">
        <v>243</v>
      </c>
      <c r="B230" s="3">
        <v>38</v>
      </c>
      <c r="C230" s="3" t="s">
        <v>9</v>
      </c>
      <c r="D230" s="3" t="s">
        <v>11</v>
      </c>
      <c r="E230" s="3">
        <v>4912.8610283770404</v>
      </c>
      <c r="F230" s="3" t="s">
        <v>12</v>
      </c>
      <c r="G230" s="3">
        <f t="shared" si="6"/>
        <v>4912.8599999999997</v>
      </c>
      <c r="H230" s="3">
        <f t="shared" si="7"/>
        <v>4912.8599999999997</v>
      </c>
    </row>
    <row r="231" spans="1:8">
      <c r="A231" s="3">
        <v>244</v>
      </c>
      <c r="B231" s="3">
        <v>52</v>
      </c>
      <c r="C231" s="3" t="s">
        <v>9</v>
      </c>
      <c r="D231" s="3" t="s">
        <v>10</v>
      </c>
      <c r="E231" s="3">
        <v>4064.14805214956</v>
      </c>
      <c r="F231" s="3" t="s">
        <v>12</v>
      </c>
      <c r="G231" s="3">
        <f t="shared" si="6"/>
        <v>4064.14</v>
      </c>
      <c r="H231" s="3">
        <f t="shared" si="7"/>
        <v>4064.14</v>
      </c>
    </row>
    <row r="232" spans="1:8">
      <c r="A232" s="3">
        <v>245</v>
      </c>
      <c r="B232" s="3">
        <v>47</v>
      </c>
      <c r="C232" s="3" t="s">
        <v>6</v>
      </c>
      <c r="D232" s="3" t="s">
        <v>10</v>
      </c>
      <c r="E232" s="3">
        <v>6213.8602723229806</v>
      </c>
      <c r="F232" s="3" t="s">
        <v>8</v>
      </c>
      <c r="G232" s="3">
        <f t="shared" si="6"/>
        <v>6213.86</v>
      </c>
      <c r="H232" s="3">
        <f t="shared" si="7"/>
        <v>6213.86</v>
      </c>
    </row>
    <row r="233" spans="1:8">
      <c r="A233" s="3">
        <v>247</v>
      </c>
      <c r="B233" s="3">
        <v>64</v>
      </c>
      <c r="C233" s="3" t="s">
        <v>9</v>
      </c>
      <c r="D233" s="3" t="s">
        <v>10</v>
      </c>
      <c r="E233" s="3">
        <v>3354.9971743849551</v>
      </c>
      <c r="F233" s="3" t="s">
        <v>12</v>
      </c>
      <c r="G233" s="3">
        <f t="shared" si="6"/>
        <v>3354.99</v>
      </c>
      <c r="H233" s="3">
        <f t="shared" si="7"/>
        <v>3354.99</v>
      </c>
    </row>
    <row r="234" spans="1:8">
      <c r="A234" s="3">
        <v>248</v>
      </c>
      <c r="B234" s="3">
        <v>84</v>
      </c>
      <c r="C234" s="3" t="s">
        <v>9</v>
      </c>
      <c r="D234" s="3" t="s">
        <v>10</v>
      </c>
      <c r="E234" s="3">
        <v>4385.9268828105432</v>
      </c>
      <c r="F234" s="3" t="s">
        <v>8</v>
      </c>
      <c r="G234" s="3">
        <f t="shared" si="6"/>
        <v>4385.92</v>
      </c>
      <c r="H234" s="3">
        <f t="shared" si="7"/>
        <v>4385.92</v>
      </c>
    </row>
    <row r="235" spans="1:8">
      <c r="A235" s="3">
        <v>249</v>
      </c>
      <c r="B235" s="3">
        <v>59</v>
      </c>
      <c r="C235" s="3" t="s">
        <v>9</v>
      </c>
      <c r="D235" s="3" t="s">
        <v>10</v>
      </c>
      <c r="E235" s="3">
        <v>7879.5225167394838</v>
      </c>
      <c r="F235" s="3" t="s">
        <v>8</v>
      </c>
      <c r="G235" s="3">
        <f t="shared" si="6"/>
        <v>7879.52</v>
      </c>
      <c r="H235" s="3">
        <f t="shared" si="7"/>
        <v>7879.52</v>
      </c>
    </row>
    <row r="236" spans="1:8">
      <c r="A236" s="3">
        <v>250</v>
      </c>
      <c r="B236" s="3">
        <v>57</v>
      </c>
      <c r="C236" s="3" t="s">
        <v>9</v>
      </c>
      <c r="D236" s="3" t="s">
        <v>11</v>
      </c>
      <c r="E236" s="3">
        <v>602.15349163258543</v>
      </c>
      <c r="F236" s="3" t="s">
        <v>12</v>
      </c>
      <c r="G236" s="3">
        <f t="shared" si="6"/>
        <v>602.15</v>
      </c>
      <c r="H236" s="3">
        <f t="shared" si="7"/>
        <v>602.15</v>
      </c>
    </row>
    <row r="237" spans="1:8">
      <c r="A237" s="3">
        <v>251</v>
      </c>
      <c r="B237" s="3">
        <v>59</v>
      </c>
      <c r="C237" s="3" t="s">
        <v>9</v>
      </c>
      <c r="D237" s="3" t="s">
        <v>7</v>
      </c>
      <c r="E237" s="3">
        <v>4360.3244165185297</v>
      </c>
      <c r="F237" s="3" t="s">
        <v>8</v>
      </c>
      <c r="G237" s="3">
        <f t="shared" si="6"/>
        <v>4360.32</v>
      </c>
      <c r="H237" s="3">
        <f t="shared" si="7"/>
        <v>4360.32</v>
      </c>
    </row>
    <row r="238" spans="1:8">
      <c r="A238" s="3">
        <v>252</v>
      </c>
      <c r="B238" s="3">
        <v>43</v>
      </c>
      <c r="C238" s="3" t="s">
        <v>9</v>
      </c>
      <c r="D238" s="3" t="s">
        <v>7</v>
      </c>
      <c r="E238" s="3">
        <v>9129.4085682866862</v>
      </c>
      <c r="F238" s="3" t="s">
        <v>8</v>
      </c>
      <c r="G238" s="3">
        <f t="shared" si="6"/>
        <v>9129.4</v>
      </c>
      <c r="H238" s="3">
        <f t="shared" si="7"/>
        <v>9129.4</v>
      </c>
    </row>
    <row r="239" spans="1:8">
      <c r="A239" s="3">
        <v>253</v>
      </c>
      <c r="B239" s="3">
        <v>30</v>
      </c>
      <c r="C239" s="3" t="s">
        <v>9</v>
      </c>
      <c r="D239" s="3" t="s">
        <v>10</v>
      </c>
      <c r="E239" s="3">
        <v>9387.1801381285095</v>
      </c>
      <c r="F239" s="3" t="s">
        <v>12</v>
      </c>
      <c r="G239" s="3">
        <f t="shared" si="6"/>
        <v>9387.18</v>
      </c>
      <c r="H239" s="3">
        <f t="shared" si="7"/>
        <v>9387.18</v>
      </c>
    </row>
    <row r="240" spans="1:8">
      <c r="A240" s="3">
        <v>254</v>
      </c>
      <c r="B240" s="3">
        <v>37</v>
      </c>
      <c r="C240" s="3" t="s">
        <v>6</v>
      </c>
      <c r="D240" s="3" t="s">
        <v>13</v>
      </c>
      <c r="E240" s="3">
        <v>5313.1906467002991</v>
      </c>
      <c r="F240" s="3" t="s">
        <v>8</v>
      </c>
      <c r="G240" s="3">
        <f t="shared" si="6"/>
        <v>5313.19</v>
      </c>
      <c r="H240" s="3">
        <f t="shared" si="7"/>
        <v>5313.19</v>
      </c>
    </row>
    <row r="241" spans="1:8">
      <c r="A241" s="3">
        <v>255</v>
      </c>
      <c r="B241" s="3">
        <v>37</v>
      </c>
      <c r="C241" s="3" t="s">
        <v>6</v>
      </c>
      <c r="D241" s="3" t="s">
        <v>11</v>
      </c>
      <c r="E241" s="3">
        <v>3272.7820987727232</v>
      </c>
      <c r="F241" s="3" t="s">
        <v>8</v>
      </c>
      <c r="G241" s="3">
        <f t="shared" si="6"/>
        <v>3272.78</v>
      </c>
      <c r="H241" s="3">
        <f t="shared" si="7"/>
        <v>3272.78</v>
      </c>
    </row>
    <row r="242" spans="1:8">
      <c r="A242" s="3">
        <v>256</v>
      </c>
      <c r="B242" s="3">
        <v>58</v>
      </c>
      <c r="C242" s="3" t="s">
        <v>9</v>
      </c>
      <c r="D242" s="3" t="s">
        <v>10</v>
      </c>
      <c r="E242" s="3">
        <v>5330.9148389808761</v>
      </c>
      <c r="F242" s="3" t="s">
        <v>8</v>
      </c>
      <c r="G242" s="3">
        <f t="shared" si="6"/>
        <v>5330.91</v>
      </c>
      <c r="H242" s="3">
        <f t="shared" si="7"/>
        <v>5330.91</v>
      </c>
    </row>
    <row r="243" spans="1:8">
      <c r="A243" s="3">
        <v>257</v>
      </c>
      <c r="B243" s="3">
        <v>25</v>
      </c>
      <c r="C243" s="3" t="s">
        <v>9</v>
      </c>
      <c r="D243" s="3" t="s">
        <v>10</v>
      </c>
      <c r="E243" s="3">
        <v>3694.4512081059611</v>
      </c>
      <c r="F243" s="3" t="s">
        <v>8</v>
      </c>
      <c r="G243" s="3">
        <f t="shared" si="6"/>
        <v>3694.45</v>
      </c>
      <c r="H243" s="3">
        <f t="shared" si="7"/>
        <v>3694.45</v>
      </c>
    </row>
    <row r="244" spans="1:8">
      <c r="A244" s="3">
        <v>258</v>
      </c>
      <c r="B244" s="3">
        <v>56</v>
      </c>
      <c r="C244" s="3" t="s">
        <v>6</v>
      </c>
      <c r="D244" s="3" t="s">
        <v>10</v>
      </c>
      <c r="E244" s="3">
        <v>7905.6345645829679</v>
      </c>
      <c r="F244" s="3" t="s">
        <v>8</v>
      </c>
      <c r="G244" s="3">
        <f t="shared" si="6"/>
        <v>7905.63</v>
      </c>
      <c r="H244" s="3">
        <f t="shared" si="7"/>
        <v>7905.63</v>
      </c>
    </row>
    <row r="245" spans="1:8">
      <c r="A245" s="3">
        <v>259</v>
      </c>
      <c r="B245" s="3">
        <v>80</v>
      </c>
      <c r="C245" s="3" t="s">
        <v>9</v>
      </c>
      <c r="D245" s="3" t="s">
        <v>11</v>
      </c>
      <c r="E245" s="3">
        <v>3387.034688593908</v>
      </c>
      <c r="F245" s="3" t="s">
        <v>8</v>
      </c>
      <c r="G245" s="3">
        <f t="shared" si="6"/>
        <v>3387.03</v>
      </c>
      <c r="H245" s="3">
        <f t="shared" si="7"/>
        <v>3387.03</v>
      </c>
    </row>
    <row r="246" spans="1:8">
      <c r="A246" s="3">
        <v>260</v>
      </c>
      <c r="B246" s="3">
        <v>28</v>
      </c>
      <c r="C246" s="3" t="s">
        <v>9</v>
      </c>
      <c r="D246" s="3" t="s">
        <v>11</v>
      </c>
      <c r="E246" s="3">
        <v>5745.8231904174963</v>
      </c>
      <c r="F246" s="3" t="s">
        <v>8</v>
      </c>
      <c r="G246" s="3">
        <f t="shared" si="6"/>
        <v>5745.82</v>
      </c>
      <c r="H246" s="3">
        <f t="shared" si="7"/>
        <v>5745.82</v>
      </c>
    </row>
    <row r="247" spans="1:8">
      <c r="A247" s="3">
        <v>261</v>
      </c>
      <c r="B247" s="3">
        <v>19</v>
      </c>
      <c r="C247" s="3" t="s">
        <v>9</v>
      </c>
      <c r="D247" s="3" t="s">
        <v>11</v>
      </c>
      <c r="E247" s="3">
        <v>6239.700149137384</v>
      </c>
      <c r="F247" s="3" t="s">
        <v>12</v>
      </c>
      <c r="G247" s="3">
        <f t="shared" si="6"/>
        <v>6239.7</v>
      </c>
      <c r="H247" s="3">
        <f t="shared" si="7"/>
        <v>6239.7</v>
      </c>
    </row>
    <row r="248" spans="1:8">
      <c r="A248" s="3">
        <v>262</v>
      </c>
      <c r="B248" s="3">
        <v>36</v>
      </c>
      <c r="C248" s="3" t="s">
        <v>6</v>
      </c>
      <c r="D248" s="3" t="s">
        <v>11</v>
      </c>
      <c r="E248" s="3">
        <v>3484.979678608302</v>
      </c>
      <c r="F248" s="3" t="s">
        <v>8</v>
      </c>
      <c r="G248" s="3">
        <f t="shared" si="6"/>
        <v>3484.97</v>
      </c>
      <c r="H248" s="3">
        <f t="shared" si="7"/>
        <v>3484.97</v>
      </c>
    </row>
    <row r="249" spans="1:8">
      <c r="A249" s="3">
        <v>263</v>
      </c>
      <c r="B249" s="3">
        <v>30</v>
      </c>
      <c r="C249" s="3" t="s">
        <v>9</v>
      </c>
      <c r="D249" s="3" t="s">
        <v>10</v>
      </c>
      <c r="E249" s="3">
        <v>6703.0493630123656</v>
      </c>
      <c r="F249" s="3" t="s">
        <v>8</v>
      </c>
      <c r="G249" s="3">
        <f t="shared" si="6"/>
        <v>6703.04</v>
      </c>
      <c r="H249" s="3">
        <f t="shared" si="7"/>
        <v>6703.04</v>
      </c>
    </row>
    <row r="250" spans="1:8">
      <c r="A250" s="3">
        <v>264</v>
      </c>
      <c r="B250" s="3">
        <v>48</v>
      </c>
      <c r="C250" s="3" t="s">
        <v>6</v>
      </c>
      <c r="D250" s="3" t="s">
        <v>13</v>
      </c>
      <c r="E250" s="3">
        <v>3504.1400581673879</v>
      </c>
      <c r="F250" s="3" t="s">
        <v>8</v>
      </c>
      <c r="G250" s="3">
        <f t="shared" si="6"/>
        <v>3504.14</v>
      </c>
      <c r="H250" s="3">
        <f t="shared" si="7"/>
        <v>3504.14</v>
      </c>
    </row>
    <row r="251" spans="1:8">
      <c r="A251" s="3">
        <v>265</v>
      </c>
      <c r="B251" s="3">
        <v>47</v>
      </c>
      <c r="C251" s="3" t="s">
        <v>6</v>
      </c>
      <c r="D251" s="3" t="s">
        <v>11</v>
      </c>
      <c r="E251" s="3">
        <v>6260.4796593079609</v>
      </c>
      <c r="F251" s="3" t="s">
        <v>8</v>
      </c>
      <c r="G251" s="3">
        <f t="shared" si="6"/>
        <v>6260.47</v>
      </c>
      <c r="H251" s="3">
        <f t="shared" si="7"/>
        <v>6260.47</v>
      </c>
    </row>
    <row r="252" spans="1:8">
      <c r="A252" s="3">
        <v>267</v>
      </c>
      <c r="B252" s="3">
        <v>33</v>
      </c>
      <c r="C252" s="3" t="s">
        <v>6</v>
      </c>
      <c r="D252" s="3" t="s">
        <v>13</v>
      </c>
      <c r="E252" s="3">
        <v>3023.114155233588</v>
      </c>
      <c r="F252" s="3" t="s">
        <v>8</v>
      </c>
      <c r="G252" s="3">
        <f t="shared" si="6"/>
        <v>3023.11</v>
      </c>
      <c r="H252" s="3">
        <f t="shared" si="7"/>
        <v>3023.11</v>
      </c>
    </row>
    <row r="253" spans="1:8">
      <c r="A253" s="3">
        <v>268</v>
      </c>
      <c r="B253" s="3">
        <v>86</v>
      </c>
      <c r="C253" s="3" t="s">
        <v>6</v>
      </c>
      <c r="D253" s="3" t="s">
        <v>11</v>
      </c>
      <c r="E253" s="3">
        <v>7215.9900819591949</v>
      </c>
      <c r="F253" s="3" t="s">
        <v>12</v>
      </c>
      <c r="G253" s="3">
        <f t="shared" si="6"/>
        <v>7215.99</v>
      </c>
      <c r="H253" s="3">
        <f t="shared" si="7"/>
        <v>7215.99</v>
      </c>
    </row>
    <row r="254" spans="1:8">
      <c r="A254" s="3">
        <v>269</v>
      </c>
      <c r="B254" s="3">
        <v>53</v>
      </c>
      <c r="C254" s="3" t="s">
        <v>6</v>
      </c>
      <c r="D254" s="3" t="s">
        <v>10</v>
      </c>
      <c r="E254" s="3">
        <v>4020.9342575751748</v>
      </c>
      <c r="F254" s="3" t="s">
        <v>8</v>
      </c>
      <c r="G254" s="3">
        <f t="shared" si="6"/>
        <v>4020.93</v>
      </c>
      <c r="H254" s="3">
        <f t="shared" si="7"/>
        <v>4020.93</v>
      </c>
    </row>
    <row r="255" spans="1:8">
      <c r="A255" s="3">
        <v>270</v>
      </c>
      <c r="B255" s="3">
        <v>67</v>
      </c>
      <c r="C255" s="3" t="s">
        <v>6</v>
      </c>
      <c r="D255" s="3" t="s">
        <v>13</v>
      </c>
      <c r="E255" s="3">
        <v>5588.7067768739362</v>
      </c>
      <c r="F255" s="3" t="s">
        <v>8</v>
      </c>
      <c r="G255" s="3">
        <f t="shared" si="6"/>
        <v>5588.7</v>
      </c>
      <c r="H255" s="3">
        <f t="shared" si="7"/>
        <v>5588.7</v>
      </c>
    </row>
    <row r="256" spans="1:8">
      <c r="A256" s="3">
        <v>271</v>
      </c>
      <c r="B256" s="3">
        <v>50</v>
      </c>
      <c r="C256" s="3" t="s">
        <v>9</v>
      </c>
      <c r="D256" s="3" t="s">
        <v>11</v>
      </c>
      <c r="E256" s="3">
        <v>5403.6749445775386</v>
      </c>
      <c r="F256" s="3" t="s">
        <v>12</v>
      </c>
      <c r="G256" s="3">
        <f t="shared" si="6"/>
        <v>5403.67</v>
      </c>
      <c r="H256" s="3">
        <f t="shared" si="7"/>
        <v>5403.67</v>
      </c>
    </row>
    <row r="257" spans="1:8">
      <c r="A257" s="3">
        <v>272</v>
      </c>
      <c r="B257" s="3">
        <v>45</v>
      </c>
      <c r="C257" s="3" t="s">
        <v>6</v>
      </c>
      <c r="D257" s="3" t="s">
        <v>10</v>
      </c>
      <c r="E257" s="3">
        <v>4145.6072273235959</v>
      </c>
      <c r="F257" s="3" t="s">
        <v>12</v>
      </c>
      <c r="G257" s="3">
        <f t="shared" si="6"/>
        <v>4145.6000000000004</v>
      </c>
      <c r="H257" s="3">
        <f t="shared" si="7"/>
        <v>4145.6000000000004</v>
      </c>
    </row>
    <row r="258" spans="1:8">
      <c r="A258" s="3">
        <v>273</v>
      </c>
      <c r="B258" s="3">
        <v>66</v>
      </c>
      <c r="C258" s="3" t="s">
        <v>9</v>
      </c>
      <c r="D258" s="3" t="s">
        <v>11</v>
      </c>
      <c r="E258" s="3">
        <v>5536.2057399955702</v>
      </c>
      <c r="F258" s="3" t="s">
        <v>8</v>
      </c>
      <c r="G258" s="3">
        <f t="shared" si="6"/>
        <v>5536.2</v>
      </c>
      <c r="H258" s="3">
        <f t="shared" si="7"/>
        <v>5536.2</v>
      </c>
    </row>
    <row r="259" spans="1:8">
      <c r="A259" s="3">
        <v>274</v>
      </c>
      <c r="B259" s="3">
        <v>29</v>
      </c>
      <c r="C259" s="3" t="s">
        <v>9</v>
      </c>
      <c r="D259" s="3" t="s">
        <v>13</v>
      </c>
      <c r="E259" s="3">
        <v>2539.1381491523248</v>
      </c>
      <c r="F259" s="3" t="s">
        <v>8</v>
      </c>
      <c r="G259" s="3">
        <f t="shared" ref="G259:G322" si="8">IF(ISNUMBER(E259),TRUNC(E259,2),"")</f>
        <v>2539.13</v>
      </c>
      <c r="H259" s="3">
        <f t="shared" si="7"/>
        <v>2539.13</v>
      </c>
    </row>
    <row r="260" spans="1:8">
      <c r="A260" s="3">
        <v>276</v>
      </c>
      <c r="B260" s="3">
        <v>45</v>
      </c>
      <c r="C260" s="3" t="s">
        <v>6</v>
      </c>
      <c r="D260" s="3" t="s">
        <v>13</v>
      </c>
      <c r="E260" s="3">
        <v>6651.5816633303411</v>
      </c>
      <c r="F260" s="3" t="s">
        <v>8</v>
      </c>
      <c r="G260" s="3">
        <f t="shared" si="8"/>
        <v>6651.58</v>
      </c>
      <c r="H260" s="3">
        <f t="shared" si="7"/>
        <v>6651.58</v>
      </c>
    </row>
    <row r="261" spans="1:8">
      <c r="A261" s="3">
        <v>277</v>
      </c>
      <c r="B261" s="3">
        <v>83</v>
      </c>
      <c r="C261" s="3" t="s">
        <v>9</v>
      </c>
      <c r="D261" s="3" t="s">
        <v>11</v>
      </c>
      <c r="E261" s="3">
        <v>651.75070154137211</v>
      </c>
      <c r="F261" s="3" t="s">
        <v>8</v>
      </c>
      <c r="G261" s="3">
        <f t="shared" si="8"/>
        <v>651.75</v>
      </c>
      <c r="H261" s="3">
        <f t="shared" ref="H261:H324" si="9">IF(10000&gt;G261,IF(G261&gt;500,G261,""),"")</f>
        <v>651.75</v>
      </c>
    </row>
    <row r="262" spans="1:8">
      <c r="A262" s="3">
        <v>278</v>
      </c>
      <c r="B262" s="3">
        <v>67</v>
      </c>
      <c r="C262" s="3" t="s">
        <v>6</v>
      </c>
      <c r="D262" s="3" t="s">
        <v>10</v>
      </c>
      <c r="E262" s="3">
        <v>2024.14762528349</v>
      </c>
      <c r="F262" s="3" t="s">
        <v>8</v>
      </c>
      <c r="G262" s="3">
        <f t="shared" si="8"/>
        <v>2024.14</v>
      </c>
      <c r="H262" s="3">
        <f t="shared" si="9"/>
        <v>2024.14</v>
      </c>
    </row>
    <row r="263" spans="1:8">
      <c r="A263" s="3">
        <v>279</v>
      </c>
      <c r="B263" s="3">
        <v>64</v>
      </c>
      <c r="C263" s="3" t="s">
        <v>9</v>
      </c>
      <c r="D263" s="3" t="s">
        <v>7</v>
      </c>
      <c r="E263" s="3">
        <v>2676.124884806055</v>
      </c>
      <c r="F263" s="3" t="s">
        <v>8</v>
      </c>
      <c r="G263" s="3">
        <f t="shared" si="8"/>
        <v>2676.12</v>
      </c>
      <c r="H263" s="3">
        <f t="shared" si="9"/>
        <v>2676.12</v>
      </c>
    </row>
    <row r="264" spans="1:8">
      <c r="A264" s="3">
        <v>280</v>
      </c>
      <c r="B264" s="3">
        <v>68</v>
      </c>
      <c r="C264" s="3" t="s">
        <v>9</v>
      </c>
      <c r="D264" s="3" t="s">
        <v>10</v>
      </c>
      <c r="E264" s="3">
        <v>1821.8206117091399</v>
      </c>
      <c r="F264" s="3" t="s">
        <v>8</v>
      </c>
      <c r="G264" s="3">
        <f t="shared" si="8"/>
        <v>1821.82</v>
      </c>
      <c r="H264" s="3">
        <f t="shared" si="9"/>
        <v>1821.82</v>
      </c>
    </row>
    <row r="265" spans="1:8">
      <c r="A265" s="3">
        <v>281</v>
      </c>
      <c r="B265" s="3">
        <v>23</v>
      </c>
      <c r="C265" s="3" t="s">
        <v>6</v>
      </c>
      <c r="D265" s="3" t="s">
        <v>7</v>
      </c>
      <c r="E265" s="3">
        <v>5839.1660785927179</v>
      </c>
      <c r="F265" s="3" t="s">
        <v>8</v>
      </c>
      <c r="G265" s="3">
        <f t="shared" si="8"/>
        <v>5839.16</v>
      </c>
      <c r="H265" s="3">
        <f t="shared" si="9"/>
        <v>5839.16</v>
      </c>
    </row>
    <row r="266" spans="1:8">
      <c r="A266" s="3">
        <v>282</v>
      </c>
      <c r="B266" s="3">
        <v>32</v>
      </c>
      <c r="C266" s="3" t="s">
        <v>6</v>
      </c>
      <c r="D266" s="3" t="s">
        <v>7</v>
      </c>
      <c r="E266" s="3">
        <v>3014.1433004879791</v>
      </c>
      <c r="F266" s="3" t="s">
        <v>8</v>
      </c>
      <c r="G266" s="3">
        <f t="shared" si="8"/>
        <v>3014.14</v>
      </c>
      <c r="H266" s="3">
        <f t="shared" si="9"/>
        <v>3014.14</v>
      </c>
    </row>
    <row r="267" spans="1:8">
      <c r="A267" s="3">
        <v>283</v>
      </c>
      <c r="B267" s="3">
        <v>36</v>
      </c>
      <c r="C267" s="3" t="s">
        <v>9</v>
      </c>
      <c r="D267" s="3" t="s">
        <v>10</v>
      </c>
      <c r="E267" s="3">
        <v>670.90582934205395</v>
      </c>
      <c r="F267" s="3" t="s">
        <v>12</v>
      </c>
      <c r="G267" s="3">
        <f t="shared" si="8"/>
        <v>670.9</v>
      </c>
      <c r="H267" s="3">
        <f t="shared" si="9"/>
        <v>670.9</v>
      </c>
    </row>
    <row r="268" spans="1:8">
      <c r="A268" s="3">
        <v>284</v>
      </c>
      <c r="B268" s="3">
        <v>76</v>
      </c>
      <c r="C268" s="3" t="s">
        <v>6</v>
      </c>
      <c r="D268" s="3" t="s">
        <v>11</v>
      </c>
      <c r="E268" s="3">
        <v>3724.8624698391</v>
      </c>
      <c r="F268" s="3" t="s">
        <v>8</v>
      </c>
      <c r="G268" s="3">
        <f t="shared" si="8"/>
        <v>3724.86</v>
      </c>
      <c r="H268" s="3">
        <f t="shared" si="9"/>
        <v>3724.86</v>
      </c>
    </row>
    <row r="269" spans="1:8">
      <c r="A269" s="3">
        <v>285</v>
      </c>
      <c r="B269" s="3">
        <v>20</v>
      </c>
      <c r="C269" s="3" t="s">
        <v>9</v>
      </c>
      <c r="D269" s="3" t="s">
        <v>11</v>
      </c>
      <c r="E269" s="3">
        <v>4218.7294970503881</v>
      </c>
      <c r="F269" s="3" t="s">
        <v>8</v>
      </c>
      <c r="G269" s="3">
        <f t="shared" si="8"/>
        <v>4218.72</v>
      </c>
      <c r="H269" s="3">
        <f t="shared" si="9"/>
        <v>4218.72</v>
      </c>
    </row>
    <row r="270" spans="1:8">
      <c r="A270" s="3">
        <v>286</v>
      </c>
      <c r="B270" s="3">
        <v>50</v>
      </c>
      <c r="C270" s="3" t="s">
        <v>6</v>
      </c>
      <c r="D270" s="3" t="s">
        <v>11</v>
      </c>
      <c r="E270" s="3">
        <v>6713.5709475562198</v>
      </c>
      <c r="F270" s="3" t="s">
        <v>12</v>
      </c>
      <c r="G270" s="3">
        <f t="shared" si="8"/>
        <v>6713.57</v>
      </c>
      <c r="H270" s="3">
        <f t="shared" si="9"/>
        <v>6713.57</v>
      </c>
    </row>
    <row r="271" spans="1:8">
      <c r="A271" s="3">
        <v>287</v>
      </c>
      <c r="B271" s="3">
        <v>65</v>
      </c>
      <c r="C271" s="3" t="s">
        <v>9</v>
      </c>
      <c r="D271" s="3" t="s">
        <v>10</v>
      </c>
      <c r="E271" s="3">
        <v>2792.4957280023418</v>
      </c>
      <c r="F271" s="3" t="s">
        <v>8</v>
      </c>
      <c r="G271" s="3">
        <f t="shared" si="8"/>
        <v>2792.49</v>
      </c>
      <c r="H271" s="3">
        <f t="shared" si="9"/>
        <v>2792.49</v>
      </c>
    </row>
    <row r="272" spans="1:8">
      <c r="A272" s="3">
        <v>288</v>
      </c>
      <c r="B272" s="3">
        <v>62</v>
      </c>
      <c r="C272" s="3" t="s">
        <v>9</v>
      </c>
      <c r="D272" s="3" t="s">
        <v>7</v>
      </c>
      <c r="E272" s="3">
        <v>7322.5785114773917</v>
      </c>
      <c r="F272" s="3" t="s">
        <v>8</v>
      </c>
      <c r="G272" s="3">
        <f t="shared" si="8"/>
        <v>7322.57</v>
      </c>
      <c r="H272" s="3">
        <f t="shared" si="9"/>
        <v>7322.57</v>
      </c>
    </row>
    <row r="273" spans="1:8">
      <c r="A273" s="3">
        <v>289</v>
      </c>
      <c r="B273" s="3">
        <v>27</v>
      </c>
      <c r="C273" s="3" t="s">
        <v>6</v>
      </c>
      <c r="D273" s="3" t="s">
        <v>7</v>
      </c>
      <c r="E273" s="3">
        <v>5796.7254312572086</v>
      </c>
      <c r="F273" s="3" t="s">
        <v>8</v>
      </c>
      <c r="G273" s="3">
        <f t="shared" si="8"/>
        <v>5796.72</v>
      </c>
      <c r="H273" s="3">
        <f t="shared" si="9"/>
        <v>5796.72</v>
      </c>
    </row>
    <row r="274" spans="1:8">
      <c r="A274" s="3">
        <v>290</v>
      </c>
      <c r="B274" s="3">
        <v>59</v>
      </c>
      <c r="C274" s="3" t="s">
        <v>6</v>
      </c>
      <c r="D274" s="3" t="s">
        <v>11</v>
      </c>
      <c r="E274" s="4" t="s">
        <v>16</v>
      </c>
      <c r="F274" s="3" t="s">
        <v>8</v>
      </c>
      <c r="G274" s="3" t="str">
        <f t="shared" si="8"/>
        <v/>
      </c>
      <c r="H274" s="3" t="str">
        <f t="shared" si="9"/>
        <v/>
      </c>
    </row>
    <row r="275" spans="1:8">
      <c r="A275" s="3">
        <v>291</v>
      </c>
      <c r="B275" s="3">
        <v>41</v>
      </c>
      <c r="C275" s="3" t="s">
        <v>6</v>
      </c>
      <c r="D275" s="3" t="s">
        <v>10</v>
      </c>
      <c r="E275" s="3">
        <v>3294.9486593709948</v>
      </c>
      <c r="F275" s="3" t="s">
        <v>8</v>
      </c>
      <c r="G275" s="3">
        <f t="shared" si="8"/>
        <v>3294.94</v>
      </c>
      <c r="H275" s="3">
        <f t="shared" si="9"/>
        <v>3294.94</v>
      </c>
    </row>
    <row r="276" spans="1:8">
      <c r="A276" s="3">
        <v>292</v>
      </c>
      <c r="B276" s="3">
        <v>35</v>
      </c>
      <c r="C276" s="3" t="s">
        <v>6</v>
      </c>
      <c r="D276" s="3" t="s">
        <v>11</v>
      </c>
      <c r="E276" s="3">
        <v>8907.3357597960767</v>
      </c>
      <c r="F276" s="3" t="s">
        <v>8</v>
      </c>
      <c r="G276" s="3">
        <f t="shared" si="8"/>
        <v>8907.33</v>
      </c>
      <c r="H276" s="3">
        <f t="shared" si="9"/>
        <v>8907.33</v>
      </c>
    </row>
    <row r="277" spans="1:8">
      <c r="A277" s="3">
        <v>293</v>
      </c>
      <c r="B277" s="3">
        <v>76</v>
      </c>
      <c r="C277" s="3" t="s">
        <v>6</v>
      </c>
      <c r="D277" s="3" t="s">
        <v>10</v>
      </c>
      <c r="E277" s="3">
        <v>4671.4583358056898</v>
      </c>
      <c r="F277" s="3" t="s">
        <v>8</v>
      </c>
      <c r="G277" s="3">
        <f t="shared" si="8"/>
        <v>4671.45</v>
      </c>
      <c r="H277" s="3">
        <f t="shared" si="9"/>
        <v>4671.45</v>
      </c>
    </row>
    <row r="278" spans="1:8">
      <c r="A278" s="3">
        <v>294</v>
      </c>
      <c r="B278" s="3">
        <v>26</v>
      </c>
      <c r="C278" s="3" t="s">
        <v>6</v>
      </c>
      <c r="D278" s="3" t="s">
        <v>11</v>
      </c>
      <c r="E278" s="3">
        <v>1350.2048316433329</v>
      </c>
      <c r="F278" s="3" t="s">
        <v>12</v>
      </c>
      <c r="G278" s="3">
        <f t="shared" si="8"/>
        <v>1350.2</v>
      </c>
      <c r="H278" s="3">
        <f t="shared" si="9"/>
        <v>1350.2</v>
      </c>
    </row>
    <row r="279" spans="1:8">
      <c r="A279" s="3">
        <v>295</v>
      </c>
      <c r="B279" s="3">
        <v>70</v>
      </c>
      <c r="C279" s="3" t="s">
        <v>6</v>
      </c>
      <c r="D279" s="3" t="s">
        <v>7</v>
      </c>
      <c r="E279" s="3">
        <v>4592.2870572150077</v>
      </c>
      <c r="F279" s="3" t="s">
        <v>8</v>
      </c>
      <c r="G279" s="3">
        <f t="shared" si="8"/>
        <v>4592.28</v>
      </c>
      <c r="H279" s="3">
        <f t="shared" si="9"/>
        <v>4592.28</v>
      </c>
    </row>
    <row r="280" spans="1:8">
      <c r="A280" s="3">
        <v>296</v>
      </c>
      <c r="B280" s="3">
        <v>28</v>
      </c>
      <c r="C280" s="3" t="s">
        <v>6</v>
      </c>
      <c r="D280" s="3" t="s">
        <v>7</v>
      </c>
      <c r="E280" s="3">
        <v>1131.111858535899</v>
      </c>
      <c r="F280" s="3" t="s">
        <v>8</v>
      </c>
      <c r="G280" s="3">
        <f t="shared" si="8"/>
        <v>1131.1099999999999</v>
      </c>
      <c r="H280" s="3">
        <f t="shared" si="9"/>
        <v>1131.1099999999999</v>
      </c>
    </row>
    <row r="281" spans="1:8">
      <c r="A281" s="3">
        <v>297</v>
      </c>
      <c r="B281" s="3">
        <v>25</v>
      </c>
      <c r="C281" s="3" t="s">
        <v>6</v>
      </c>
      <c r="D281" s="3" t="s">
        <v>7</v>
      </c>
      <c r="E281" s="3">
        <v>4378.9797684266532</v>
      </c>
      <c r="F281" s="3" t="s">
        <v>12</v>
      </c>
      <c r="G281" s="3">
        <f t="shared" si="8"/>
        <v>4378.97</v>
      </c>
      <c r="H281" s="3">
        <f t="shared" si="9"/>
        <v>4378.97</v>
      </c>
    </row>
    <row r="282" spans="1:8">
      <c r="A282" s="3">
        <v>298</v>
      </c>
      <c r="B282" s="3">
        <v>22</v>
      </c>
      <c r="C282" s="3" t="s">
        <v>6</v>
      </c>
      <c r="D282" s="3" t="s">
        <v>7</v>
      </c>
      <c r="E282" s="3">
        <v>4155.5459936207626</v>
      </c>
      <c r="F282" s="3" t="s">
        <v>8</v>
      </c>
      <c r="G282" s="3">
        <f t="shared" si="8"/>
        <v>4155.54</v>
      </c>
      <c r="H282" s="3">
        <f t="shared" si="9"/>
        <v>4155.54</v>
      </c>
    </row>
    <row r="283" spans="1:8">
      <c r="A283" s="3">
        <v>299</v>
      </c>
      <c r="B283" s="3">
        <v>46</v>
      </c>
      <c r="C283" s="3" t="s">
        <v>9</v>
      </c>
      <c r="D283" s="3" t="s">
        <v>7</v>
      </c>
      <c r="E283" s="3">
        <v>6363.6593808068201</v>
      </c>
      <c r="F283" s="3" t="s">
        <v>12</v>
      </c>
      <c r="G283" s="3">
        <f t="shared" si="8"/>
        <v>6363.65</v>
      </c>
      <c r="H283" s="3">
        <f t="shared" si="9"/>
        <v>6363.65</v>
      </c>
    </row>
    <row r="284" spans="1:8">
      <c r="A284" s="3">
        <v>300</v>
      </c>
      <c r="B284" s="3">
        <v>67</v>
      </c>
      <c r="C284" s="3" t="s">
        <v>9</v>
      </c>
      <c r="D284" s="3" t="s">
        <v>11</v>
      </c>
      <c r="E284" s="3">
        <v>7018.9923714749821</v>
      </c>
      <c r="F284" s="3" t="s">
        <v>12</v>
      </c>
      <c r="G284" s="3">
        <f t="shared" si="8"/>
        <v>7018.99</v>
      </c>
      <c r="H284" s="3">
        <f t="shared" si="9"/>
        <v>7018.99</v>
      </c>
    </row>
    <row r="285" spans="1:8">
      <c r="A285" s="3">
        <v>301</v>
      </c>
      <c r="B285" s="3">
        <v>87</v>
      </c>
      <c r="C285" s="3" t="s">
        <v>9</v>
      </c>
      <c r="D285" s="3" t="s">
        <v>10</v>
      </c>
      <c r="E285" s="3">
        <v>3547.790070197691</v>
      </c>
      <c r="F285" s="3" t="s">
        <v>8</v>
      </c>
      <c r="G285" s="3">
        <f t="shared" si="8"/>
        <v>3547.79</v>
      </c>
      <c r="H285" s="3">
        <f t="shared" si="9"/>
        <v>3547.79</v>
      </c>
    </row>
    <row r="286" spans="1:8">
      <c r="A286" s="3">
        <v>302</v>
      </c>
      <c r="B286" s="3">
        <v>43</v>
      </c>
      <c r="C286" s="3" t="s">
        <v>9</v>
      </c>
      <c r="D286" s="3" t="s">
        <v>13</v>
      </c>
      <c r="E286" s="3">
        <v>6612.2177367500517</v>
      </c>
      <c r="F286" s="3" t="s">
        <v>12</v>
      </c>
      <c r="G286" s="3">
        <f t="shared" si="8"/>
        <v>6612.21</v>
      </c>
      <c r="H286" s="3">
        <f t="shared" si="9"/>
        <v>6612.21</v>
      </c>
    </row>
    <row r="287" spans="1:8">
      <c r="A287" s="3">
        <v>303</v>
      </c>
      <c r="B287" s="3">
        <v>90</v>
      </c>
      <c r="C287" s="3" t="s">
        <v>9</v>
      </c>
      <c r="D287" s="3" t="s">
        <v>11</v>
      </c>
      <c r="E287" s="3">
        <v>7848.6462193375264</v>
      </c>
      <c r="F287" s="3" t="s">
        <v>8</v>
      </c>
      <c r="G287" s="3">
        <f t="shared" si="8"/>
        <v>7848.64</v>
      </c>
      <c r="H287" s="3">
        <f t="shared" si="9"/>
        <v>7848.64</v>
      </c>
    </row>
    <row r="288" spans="1:8">
      <c r="A288" s="3">
        <v>304</v>
      </c>
      <c r="B288" s="3">
        <v>28</v>
      </c>
      <c r="C288" s="3" t="s">
        <v>9</v>
      </c>
      <c r="D288" s="3" t="s">
        <v>10</v>
      </c>
      <c r="E288" s="3">
        <v>3431.7119903147081</v>
      </c>
      <c r="F288" s="3" t="s">
        <v>8</v>
      </c>
      <c r="G288" s="3">
        <f t="shared" si="8"/>
        <v>3431.71</v>
      </c>
      <c r="H288" s="3">
        <f t="shared" si="9"/>
        <v>3431.71</v>
      </c>
    </row>
    <row r="289" spans="1:8">
      <c r="A289" s="3">
        <v>305</v>
      </c>
      <c r="B289" s="3">
        <v>23</v>
      </c>
      <c r="C289" s="3" t="s">
        <v>9</v>
      </c>
      <c r="D289" s="3" t="s">
        <v>11</v>
      </c>
      <c r="E289" s="3">
        <v>3695.1912670013348</v>
      </c>
      <c r="F289" s="3" t="s">
        <v>8</v>
      </c>
      <c r="G289" s="3">
        <f t="shared" si="8"/>
        <v>3695.19</v>
      </c>
      <c r="H289" s="3">
        <f t="shared" si="9"/>
        <v>3695.19</v>
      </c>
    </row>
    <row r="290" spans="1:8">
      <c r="A290" s="3">
        <v>306</v>
      </c>
      <c r="B290" s="3">
        <v>73</v>
      </c>
      <c r="C290" s="3" t="s">
        <v>6</v>
      </c>
      <c r="D290" s="3" t="s">
        <v>11</v>
      </c>
      <c r="E290" s="3">
        <v>6301.5567263073644</v>
      </c>
      <c r="F290" s="3" t="s">
        <v>8</v>
      </c>
      <c r="G290" s="3">
        <f t="shared" si="8"/>
        <v>6301.55</v>
      </c>
      <c r="H290" s="3">
        <f t="shared" si="9"/>
        <v>6301.55</v>
      </c>
    </row>
    <row r="291" spans="1:8">
      <c r="A291" s="3">
        <v>307</v>
      </c>
      <c r="B291" s="3">
        <v>44</v>
      </c>
      <c r="C291" s="3" t="s">
        <v>6</v>
      </c>
      <c r="D291" s="3" t="s">
        <v>11</v>
      </c>
      <c r="E291" s="3">
        <v>5366.0959398878713</v>
      </c>
      <c r="F291" s="3" t="s">
        <v>8</v>
      </c>
      <c r="G291" s="3">
        <f t="shared" si="8"/>
        <v>5366.09</v>
      </c>
      <c r="H291" s="3">
        <f t="shared" si="9"/>
        <v>5366.09</v>
      </c>
    </row>
    <row r="292" spans="1:8">
      <c r="A292" s="3">
        <v>309</v>
      </c>
      <c r="B292" s="3">
        <v>45</v>
      </c>
      <c r="C292" s="3" t="s">
        <v>9</v>
      </c>
      <c r="D292" s="3" t="s">
        <v>13</v>
      </c>
      <c r="E292" s="3">
        <v>7809.3685890951247</v>
      </c>
      <c r="F292" s="3" t="s">
        <v>8</v>
      </c>
      <c r="G292" s="3">
        <f t="shared" si="8"/>
        <v>7809.36</v>
      </c>
      <c r="H292" s="3">
        <f t="shared" si="9"/>
        <v>7809.36</v>
      </c>
    </row>
    <row r="293" spans="1:8">
      <c r="A293" s="3">
        <v>310</v>
      </c>
      <c r="B293" s="3">
        <v>84</v>
      </c>
      <c r="C293" s="3" t="s">
        <v>9</v>
      </c>
      <c r="D293" s="3" t="s">
        <v>13</v>
      </c>
      <c r="E293" s="3">
        <v>5774.1662391527907</v>
      </c>
      <c r="F293" s="3" t="s">
        <v>12</v>
      </c>
      <c r="G293" s="3">
        <f t="shared" si="8"/>
        <v>5774.16</v>
      </c>
      <c r="H293" s="3">
        <f t="shared" si="9"/>
        <v>5774.16</v>
      </c>
    </row>
    <row r="294" spans="1:8">
      <c r="A294" s="3">
        <v>311</v>
      </c>
      <c r="B294" s="3">
        <v>57</v>
      </c>
      <c r="C294" s="3" t="s">
        <v>6</v>
      </c>
      <c r="D294" s="3" t="s">
        <v>10</v>
      </c>
      <c r="E294" s="3">
        <v>7103.4025403507458</v>
      </c>
      <c r="F294" s="3" t="s">
        <v>8</v>
      </c>
      <c r="G294" s="3">
        <f t="shared" si="8"/>
        <v>7103.4</v>
      </c>
      <c r="H294" s="3">
        <f t="shared" si="9"/>
        <v>7103.4</v>
      </c>
    </row>
    <row r="295" spans="1:8">
      <c r="A295" s="3">
        <v>312</v>
      </c>
      <c r="B295" s="3">
        <v>23</v>
      </c>
      <c r="C295" s="3" t="s">
        <v>6</v>
      </c>
      <c r="D295" s="3" t="s">
        <v>11</v>
      </c>
      <c r="E295" s="3">
        <v>6245.8109246743879</v>
      </c>
      <c r="F295" s="3" t="s">
        <v>8</v>
      </c>
      <c r="G295" s="3">
        <f t="shared" si="8"/>
        <v>6245.81</v>
      </c>
      <c r="H295" s="3">
        <f t="shared" si="9"/>
        <v>6245.81</v>
      </c>
    </row>
    <row r="296" spans="1:8">
      <c r="A296" s="3">
        <v>313</v>
      </c>
      <c r="B296" s="3">
        <v>53</v>
      </c>
      <c r="C296" s="3" t="s">
        <v>9</v>
      </c>
      <c r="D296" s="3" t="s">
        <v>11</v>
      </c>
      <c r="E296" s="3">
        <v>5867.2407796177094</v>
      </c>
      <c r="F296" s="3" t="s">
        <v>8</v>
      </c>
      <c r="G296" s="3">
        <f t="shared" si="8"/>
        <v>5867.24</v>
      </c>
      <c r="H296" s="3">
        <f t="shared" si="9"/>
        <v>5867.24</v>
      </c>
    </row>
    <row r="297" spans="1:8">
      <c r="A297" s="3">
        <v>314</v>
      </c>
      <c r="B297" s="3">
        <v>72</v>
      </c>
      <c r="C297" s="3" t="s">
        <v>6</v>
      </c>
      <c r="D297" s="3" t="s">
        <v>13</v>
      </c>
      <c r="E297" s="3">
        <v>5772.1688763688244</v>
      </c>
      <c r="F297" s="3" t="s">
        <v>12</v>
      </c>
      <c r="G297" s="3">
        <f t="shared" si="8"/>
        <v>5772.16</v>
      </c>
      <c r="H297" s="3">
        <f t="shared" si="9"/>
        <v>5772.16</v>
      </c>
    </row>
    <row r="298" spans="1:8">
      <c r="A298" s="3">
        <v>315</v>
      </c>
      <c r="B298" s="3">
        <v>65</v>
      </c>
      <c r="C298" s="3" t="s">
        <v>9</v>
      </c>
      <c r="D298" s="3" t="s">
        <v>7</v>
      </c>
      <c r="E298" s="3">
        <v>7582.6466089161586</v>
      </c>
      <c r="F298" s="3" t="s">
        <v>12</v>
      </c>
      <c r="G298" s="3">
        <f t="shared" si="8"/>
        <v>7582.64</v>
      </c>
      <c r="H298" s="3">
        <f t="shared" si="9"/>
        <v>7582.64</v>
      </c>
    </row>
    <row r="299" spans="1:8">
      <c r="A299" s="3">
        <v>316</v>
      </c>
      <c r="B299" s="3">
        <v>27</v>
      </c>
      <c r="C299" s="3" t="s">
        <v>9</v>
      </c>
      <c r="D299" s="3" t="s">
        <v>7</v>
      </c>
      <c r="E299" s="3">
        <v>2995.4802525786909</v>
      </c>
      <c r="F299" s="3" t="s">
        <v>12</v>
      </c>
      <c r="G299" s="3">
        <f t="shared" si="8"/>
        <v>2995.48</v>
      </c>
      <c r="H299" s="3">
        <f t="shared" si="9"/>
        <v>2995.48</v>
      </c>
    </row>
    <row r="300" spans="1:8">
      <c r="A300" s="3">
        <v>317</v>
      </c>
      <c r="B300" s="3">
        <v>42</v>
      </c>
      <c r="C300" s="3" t="s">
        <v>9</v>
      </c>
      <c r="D300" s="3" t="s">
        <v>7</v>
      </c>
      <c r="E300" s="3">
        <v>2789.6345416850108</v>
      </c>
      <c r="F300" s="3" t="s">
        <v>8</v>
      </c>
      <c r="G300" s="3">
        <f t="shared" si="8"/>
        <v>2789.63</v>
      </c>
      <c r="H300" s="3">
        <f t="shared" si="9"/>
        <v>2789.63</v>
      </c>
    </row>
    <row r="301" spans="1:8">
      <c r="A301" s="3">
        <v>318</v>
      </c>
      <c r="B301" s="3">
        <v>55</v>
      </c>
      <c r="C301" s="3" t="s">
        <v>6</v>
      </c>
      <c r="D301" s="3" t="s">
        <v>11</v>
      </c>
      <c r="E301" s="3">
        <v>6183.8920067944182</v>
      </c>
      <c r="F301" s="3" t="s">
        <v>8</v>
      </c>
      <c r="G301" s="3">
        <f t="shared" si="8"/>
        <v>6183.89</v>
      </c>
      <c r="H301" s="3">
        <f t="shared" si="9"/>
        <v>6183.89</v>
      </c>
    </row>
    <row r="302" spans="1:8">
      <c r="A302" s="3">
        <v>319</v>
      </c>
      <c r="B302" s="3">
        <v>42</v>
      </c>
      <c r="C302" s="3" t="s">
        <v>9</v>
      </c>
      <c r="D302" s="3" t="s">
        <v>10</v>
      </c>
      <c r="E302" s="3">
        <v>4760.6206717337727</v>
      </c>
      <c r="F302" s="3" t="s">
        <v>12</v>
      </c>
      <c r="G302" s="3">
        <f t="shared" si="8"/>
        <v>4760.62</v>
      </c>
      <c r="H302" s="3">
        <f t="shared" si="9"/>
        <v>4760.62</v>
      </c>
    </row>
    <row r="303" spans="1:8">
      <c r="A303" s="3">
        <v>320</v>
      </c>
      <c r="B303" s="3">
        <v>21</v>
      </c>
      <c r="C303" s="3" t="s">
        <v>9</v>
      </c>
      <c r="D303" s="3" t="s">
        <v>7</v>
      </c>
      <c r="E303" s="3">
        <v>5148.0104233699212</v>
      </c>
      <c r="F303" s="3" t="s">
        <v>8</v>
      </c>
      <c r="G303" s="3">
        <f t="shared" si="8"/>
        <v>5148.01</v>
      </c>
      <c r="H303" s="3">
        <f t="shared" si="9"/>
        <v>5148.01</v>
      </c>
    </row>
    <row r="304" spans="1:8">
      <c r="A304" s="3">
        <v>321</v>
      </c>
      <c r="B304" s="3">
        <v>69</v>
      </c>
      <c r="C304" s="3" t="s">
        <v>9</v>
      </c>
      <c r="D304" s="3" t="s">
        <v>13</v>
      </c>
      <c r="E304" s="3">
        <v>6482.5547543427983</v>
      </c>
      <c r="F304" s="3" t="s">
        <v>8</v>
      </c>
      <c r="G304" s="3">
        <f t="shared" si="8"/>
        <v>6482.55</v>
      </c>
      <c r="H304" s="3">
        <f t="shared" si="9"/>
        <v>6482.55</v>
      </c>
    </row>
    <row r="305" spans="1:8">
      <c r="A305" s="3">
        <v>322</v>
      </c>
      <c r="B305" s="3">
        <v>39</v>
      </c>
      <c r="C305" s="3" t="s">
        <v>6</v>
      </c>
      <c r="D305" s="3" t="s">
        <v>10</v>
      </c>
      <c r="E305" s="3">
        <v>6506.5900956981532</v>
      </c>
      <c r="F305" s="3" t="s">
        <v>8</v>
      </c>
      <c r="G305" s="3">
        <f t="shared" si="8"/>
        <v>6506.59</v>
      </c>
      <c r="H305" s="3">
        <f t="shared" si="9"/>
        <v>6506.59</v>
      </c>
    </row>
    <row r="306" spans="1:8">
      <c r="A306" s="3">
        <v>323</v>
      </c>
      <c r="B306" s="3">
        <v>41</v>
      </c>
      <c r="C306" s="3" t="s">
        <v>6</v>
      </c>
      <c r="D306" s="3" t="s">
        <v>13</v>
      </c>
      <c r="E306" s="3">
        <v>4474.6589932764446</v>
      </c>
      <c r="F306" s="3" t="s">
        <v>12</v>
      </c>
      <c r="G306" s="3">
        <f t="shared" si="8"/>
        <v>4474.6499999999996</v>
      </c>
      <c r="H306" s="3">
        <f t="shared" si="9"/>
        <v>4474.6499999999996</v>
      </c>
    </row>
    <row r="307" spans="1:8">
      <c r="A307" s="3">
        <v>324</v>
      </c>
      <c r="B307" s="3">
        <v>56</v>
      </c>
      <c r="C307" s="3" t="s">
        <v>9</v>
      </c>
      <c r="D307" s="3" t="s">
        <v>10</v>
      </c>
      <c r="E307" s="3">
        <v>4374.9122620057951</v>
      </c>
      <c r="F307" s="3" t="s">
        <v>8</v>
      </c>
      <c r="G307" s="3">
        <f t="shared" si="8"/>
        <v>4374.91</v>
      </c>
      <c r="H307" s="3">
        <f t="shared" si="9"/>
        <v>4374.91</v>
      </c>
    </row>
    <row r="308" spans="1:8">
      <c r="A308" s="3">
        <v>326</v>
      </c>
      <c r="B308" s="3">
        <v>77</v>
      </c>
      <c r="C308" s="3" t="s">
        <v>9</v>
      </c>
      <c r="D308" s="3" t="s">
        <v>7</v>
      </c>
      <c r="E308" s="3">
        <v>7126.0355785894881</v>
      </c>
      <c r="F308" s="3" t="s">
        <v>8</v>
      </c>
      <c r="G308" s="3">
        <f t="shared" si="8"/>
        <v>7126.03</v>
      </c>
      <c r="H308" s="3">
        <f t="shared" si="9"/>
        <v>7126.03</v>
      </c>
    </row>
    <row r="309" spans="1:8">
      <c r="A309" s="3">
        <v>327</v>
      </c>
      <c r="B309" s="3">
        <v>80</v>
      </c>
      <c r="C309" s="3" t="s">
        <v>6</v>
      </c>
      <c r="D309" s="3" t="s">
        <v>13</v>
      </c>
      <c r="E309" s="3">
        <v>5852.0409733580091</v>
      </c>
      <c r="F309" s="3" t="s">
        <v>8</v>
      </c>
      <c r="G309" s="3">
        <f t="shared" si="8"/>
        <v>5852.04</v>
      </c>
      <c r="H309" s="3">
        <f t="shared" si="9"/>
        <v>5852.04</v>
      </c>
    </row>
    <row r="310" spans="1:8">
      <c r="A310" s="3">
        <v>328</v>
      </c>
      <c r="B310" s="3">
        <v>54</v>
      </c>
      <c r="C310" s="3" t="s">
        <v>9</v>
      </c>
      <c r="D310" s="3" t="s">
        <v>11</v>
      </c>
      <c r="E310" s="3">
        <v>7866.015021646388</v>
      </c>
      <c r="F310" s="3" t="s">
        <v>8</v>
      </c>
      <c r="G310" s="3">
        <f t="shared" si="8"/>
        <v>7866.01</v>
      </c>
      <c r="H310" s="3">
        <f t="shared" si="9"/>
        <v>7866.01</v>
      </c>
    </row>
    <row r="311" spans="1:8">
      <c r="A311" s="3">
        <v>329</v>
      </c>
      <c r="B311" s="3">
        <v>63</v>
      </c>
      <c r="C311" s="3" t="s">
        <v>9</v>
      </c>
      <c r="D311" s="3" t="s">
        <v>11</v>
      </c>
      <c r="E311" s="3">
        <v>4984.7262591600575</v>
      </c>
      <c r="F311" s="3" t="s">
        <v>8</v>
      </c>
      <c r="G311" s="3">
        <f t="shared" si="8"/>
        <v>4984.72</v>
      </c>
      <c r="H311" s="3">
        <f t="shared" si="9"/>
        <v>4984.72</v>
      </c>
    </row>
    <row r="312" spans="1:8">
      <c r="A312" s="3">
        <v>330</v>
      </c>
      <c r="B312" s="3">
        <v>71</v>
      </c>
      <c r="C312" s="3" t="s">
        <v>9</v>
      </c>
      <c r="D312" s="3" t="s">
        <v>10</v>
      </c>
      <c r="E312" s="3">
        <v>7251.3352104415062</v>
      </c>
      <c r="F312" s="3" t="s">
        <v>8</v>
      </c>
      <c r="G312" s="3">
        <f t="shared" si="8"/>
        <v>7251.33</v>
      </c>
      <c r="H312" s="3">
        <f t="shared" si="9"/>
        <v>7251.33</v>
      </c>
    </row>
    <row r="313" spans="1:8">
      <c r="A313" s="3">
        <v>331</v>
      </c>
      <c r="B313" s="3">
        <v>64</v>
      </c>
      <c r="C313" s="3" t="s">
        <v>9</v>
      </c>
      <c r="D313" s="3" t="s">
        <v>7</v>
      </c>
      <c r="E313" s="3">
        <v>6766.004622034493</v>
      </c>
      <c r="F313" s="3" t="s">
        <v>8</v>
      </c>
      <c r="G313" s="3">
        <f t="shared" si="8"/>
        <v>6766</v>
      </c>
      <c r="H313" s="3">
        <f t="shared" si="9"/>
        <v>6766</v>
      </c>
    </row>
    <row r="314" spans="1:8">
      <c r="A314" s="3">
        <v>332</v>
      </c>
      <c r="B314" s="3">
        <v>33</v>
      </c>
      <c r="C314" s="3" t="s">
        <v>9</v>
      </c>
      <c r="D314" s="3" t="s">
        <v>10</v>
      </c>
      <c r="E314" s="3">
        <v>6224.1669218001407</v>
      </c>
      <c r="F314" s="3" t="s">
        <v>8</v>
      </c>
      <c r="G314" s="3">
        <f t="shared" si="8"/>
        <v>6224.16</v>
      </c>
      <c r="H314" s="3">
        <f t="shared" si="9"/>
        <v>6224.16</v>
      </c>
    </row>
    <row r="315" spans="1:8">
      <c r="A315" s="3">
        <v>333</v>
      </c>
      <c r="B315" s="3">
        <v>36</v>
      </c>
      <c r="C315" s="3" t="s">
        <v>6</v>
      </c>
      <c r="D315" s="3" t="s">
        <v>11</v>
      </c>
      <c r="E315" s="3">
        <v>5829.4014135569287</v>
      </c>
      <c r="F315" s="3" t="s">
        <v>12</v>
      </c>
      <c r="G315" s="3">
        <f t="shared" si="8"/>
        <v>5829.4</v>
      </c>
      <c r="H315" s="3">
        <f t="shared" si="9"/>
        <v>5829.4</v>
      </c>
    </row>
    <row r="316" spans="1:8">
      <c r="A316" s="3">
        <v>334</v>
      </c>
      <c r="B316" s="3">
        <v>89</v>
      </c>
      <c r="C316" s="3" t="s">
        <v>9</v>
      </c>
      <c r="D316" s="3" t="s">
        <v>11</v>
      </c>
      <c r="E316" s="3">
        <v>4440.2352057149637</v>
      </c>
      <c r="F316" s="3" t="s">
        <v>8</v>
      </c>
      <c r="G316" s="3">
        <f t="shared" si="8"/>
        <v>4440.2299999999996</v>
      </c>
      <c r="H316" s="3">
        <f t="shared" si="9"/>
        <v>4440.2299999999996</v>
      </c>
    </row>
    <row r="317" spans="1:8">
      <c r="A317" s="3">
        <v>335</v>
      </c>
      <c r="B317" s="3">
        <v>48</v>
      </c>
      <c r="C317" s="3" t="s">
        <v>6</v>
      </c>
      <c r="D317" s="3" t="s">
        <v>11</v>
      </c>
      <c r="E317" s="3">
        <v>4781.9249816615365</v>
      </c>
      <c r="F317" s="3" t="s">
        <v>12</v>
      </c>
      <c r="G317" s="3">
        <f t="shared" si="8"/>
        <v>4781.92</v>
      </c>
      <c r="H317" s="3">
        <f t="shared" si="9"/>
        <v>4781.92</v>
      </c>
    </row>
    <row r="318" spans="1:8">
      <c r="A318" s="3">
        <v>336</v>
      </c>
      <c r="B318" s="3">
        <v>54</v>
      </c>
      <c r="C318" s="3" t="s">
        <v>9</v>
      </c>
      <c r="D318" s="3" t="s">
        <v>7</v>
      </c>
      <c r="E318" s="3">
        <v>5458.790991416934</v>
      </c>
      <c r="F318" s="3" t="s">
        <v>8</v>
      </c>
      <c r="G318" s="3">
        <f t="shared" si="8"/>
        <v>5458.79</v>
      </c>
      <c r="H318" s="3">
        <f t="shared" si="9"/>
        <v>5458.79</v>
      </c>
    </row>
    <row r="319" spans="1:8">
      <c r="A319" s="3">
        <v>337</v>
      </c>
      <c r="B319" s="3">
        <v>65</v>
      </c>
      <c r="C319" s="3" t="s">
        <v>9</v>
      </c>
      <c r="D319" s="3" t="s">
        <v>13</v>
      </c>
      <c r="E319" s="3">
        <v>5097.7777813585726</v>
      </c>
      <c r="F319" s="3" t="s">
        <v>12</v>
      </c>
      <c r="G319" s="3">
        <f t="shared" si="8"/>
        <v>5097.7700000000004</v>
      </c>
      <c r="H319" s="3">
        <f t="shared" si="9"/>
        <v>5097.7700000000004</v>
      </c>
    </row>
    <row r="320" spans="1:8">
      <c r="A320" s="3">
        <v>339</v>
      </c>
      <c r="B320" s="3">
        <v>79</v>
      </c>
      <c r="C320" s="3" t="s">
        <v>6</v>
      </c>
      <c r="D320" s="3" t="s">
        <v>13</v>
      </c>
      <c r="E320" s="3">
        <v>4781.3657536271376</v>
      </c>
      <c r="F320" s="3" t="s">
        <v>12</v>
      </c>
      <c r="G320" s="3">
        <f t="shared" si="8"/>
        <v>4781.3599999999997</v>
      </c>
      <c r="H320" s="3">
        <f t="shared" si="9"/>
        <v>4781.3599999999997</v>
      </c>
    </row>
    <row r="321" spans="1:8">
      <c r="A321" s="3">
        <v>340</v>
      </c>
      <c r="B321" s="3">
        <v>26</v>
      </c>
      <c r="C321" s="3" t="s">
        <v>6</v>
      </c>
      <c r="D321" s="3" t="s">
        <v>10</v>
      </c>
      <c r="E321" s="3">
        <v>48592.461568243452</v>
      </c>
      <c r="F321" s="3" t="s">
        <v>8</v>
      </c>
      <c r="G321" s="3">
        <f t="shared" si="8"/>
        <v>48592.46</v>
      </c>
      <c r="H321" s="3" t="str">
        <f t="shared" si="9"/>
        <v/>
      </c>
    </row>
    <row r="322" spans="1:8">
      <c r="A322" s="3">
        <v>341</v>
      </c>
      <c r="B322" s="3">
        <v>28</v>
      </c>
      <c r="C322" s="3" t="s">
        <v>6</v>
      </c>
      <c r="D322" s="3" t="s">
        <v>10</v>
      </c>
      <c r="E322" s="3">
        <v>4031.3618248686712</v>
      </c>
      <c r="F322" s="3" t="s">
        <v>12</v>
      </c>
      <c r="G322" s="3">
        <f t="shared" si="8"/>
        <v>4031.36</v>
      </c>
      <c r="H322" s="3">
        <f t="shared" si="9"/>
        <v>4031.36</v>
      </c>
    </row>
    <row r="323" spans="1:8">
      <c r="A323" s="3">
        <v>342</v>
      </c>
      <c r="B323" s="3">
        <v>60</v>
      </c>
      <c r="C323" s="3" t="s">
        <v>6</v>
      </c>
      <c r="D323" s="3" t="s">
        <v>13</v>
      </c>
      <c r="E323" s="3">
        <v>4723.3273429133433</v>
      </c>
      <c r="F323" s="3" t="s">
        <v>8</v>
      </c>
      <c r="G323" s="3">
        <f t="shared" ref="G323:G386" si="10">IF(ISNUMBER(E323),TRUNC(E323,2),"")</f>
        <v>4723.32</v>
      </c>
      <c r="H323" s="3">
        <f t="shared" si="9"/>
        <v>4723.32</v>
      </c>
    </row>
    <row r="324" spans="1:8">
      <c r="A324" s="3">
        <v>343</v>
      </c>
      <c r="B324" s="3">
        <v>47</v>
      </c>
      <c r="C324" s="3" t="s">
        <v>6</v>
      </c>
      <c r="D324" s="3" t="s">
        <v>7</v>
      </c>
      <c r="E324" s="3">
        <v>4862.4687153923114</v>
      </c>
      <c r="F324" s="3" t="s">
        <v>12</v>
      </c>
      <c r="G324" s="3">
        <f t="shared" si="10"/>
        <v>4862.46</v>
      </c>
      <c r="H324" s="3">
        <f t="shared" si="9"/>
        <v>4862.46</v>
      </c>
    </row>
    <row r="325" spans="1:8">
      <c r="A325" s="3">
        <v>344</v>
      </c>
      <c r="B325" s="3">
        <v>78</v>
      </c>
      <c r="C325" s="3" t="s">
        <v>6</v>
      </c>
      <c r="D325" s="3" t="s">
        <v>13</v>
      </c>
      <c r="E325" s="3">
        <v>372.52845220116978</v>
      </c>
      <c r="F325" s="3" t="s">
        <v>8</v>
      </c>
      <c r="G325" s="3">
        <f t="shared" si="10"/>
        <v>372.52</v>
      </c>
      <c r="H325" s="3" t="str">
        <f t="shared" ref="H325:H388" si="11">IF(10000&gt;G325,IF(G325&gt;500,G325,""),"")</f>
        <v/>
      </c>
    </row>
    <row r="326" spans="1:8">
      <c r="A326" s="3">
        <v>345</v>
      </c>
      <c r="B326" s="3">
        <v>72</v>
      </c>
      <c r="C326" s="3" t="s">
        <v>9</v>
      </c>
      <c r="D326" s="3" t="s">
        <v>7</v>
      </c>
      <c r="E326" s="3">
        <v>2270.336605571365</v>
      </c>
      <c r="F326" s="3" t="s">
        <v>8</v>
      </c>
      <c r="G326" s="3">
        <f t="shared" si="10"/>
        <v>2270.33</v>
      </c>
      <c r="H326" s="3">
        <f t="shared" si="11"/>
        <v>2270.33</v>
      </c>
    </row>
    <row r="327" spans="1:8">
      <c r="A327" s="3">
        <v>346</v>
      </c>
      <c r="B327" s="3">
        <v>78</v>
      </c>
      <c r="C327" s="3" t="s">
        <v>9</v>
      </c>
      <c r="D327" s="3" t="s">
        <v>13</v>
      </c>
      <c r="E327" s="3">
        <v>4855.0261800960816</v>
      </c>
      <c r="F327" s="3" t="s">
        <v>12</v>
      </c>
      <c r="G327" s="3">
        <f t="shared" si="10"/>
        <v>4855.0200000000004</v>
      </c>
      <c r="H327" s="3">
        <f t="shared" si="11"/>
        <v>4855.0200000000004</v>
      </c>
    </row>
    <row r="328" spans="1:8">
      <c r="A328" s="3">
        <v>347</v>
      </c>
      <c r="B328" s="3">
        <v>51</v>
      </c>
      <c r="C328" s="3" t="s">
        <v>6</v>
      </c>
      <c r="D328" s="3" t="s">
        <v>10</v>
      </c>
      <c r="E328" s="3">
        <v>4469.4324502710024</v>
      </c>
      <c r="F328" s="3" t="s">
        <v>8</v>
      </c>
      <c r="G328" s="3">
        <f t="shared" si="10"/>
        <v>4469.43</v>
      </c>
      <c r="H328" s="3">
        <f t="shared" si="11"/>
        <v>4469.43</v>
      </c>
    </row>
    <row r="329" spans="1:8">
      <c r="A329" s="3">
        <v>348</v>
      </c>
      <c r="B329" s="3">
        <v>74</v>
      </c>
      <c r="C329" s="3" t="s">
        <v>6</v>
      </c>
      <c r="D329" s="3" t="s">
        <v>7</v>
      </c>
      <c r="E329" s="3">
        <v>2598.2613435851281</v>
      </c>
      <c r="F329" s="3" t="s">
        <v>8</v>
      </c>
      <c r="G329" s="3">
        <f t="shared" si="10"/>
        <v>2598.2600000000002</v>
      </c>
      <c r="H329" s="3">
        <f t="shared" si="11"/>
        <v>2598.2600000000002</v>
      </c>
    </row>
    <row r="330" spans="1:8">
      <c r="A330" s="3">
        <v>349</v>
      </c>
      <c r="B330" s="3">
        <v>55</v>
      </c>
      <c r="C330" s="3" t="s">
        <v>9</v>
      </c>
      <c r="D330" s="3" t="s">
        <v>13</v>
      </c>
      <c r="E330" s="3">
        <v>1016.923647913962</v>
      </c>
      <c r="F330" s="3" t="s">
        <v>8</v>
      </c>
      <c r="G330" s="3">
        <f t="shared" si="10"/>
        <v>1016.92</v>
      </c>
      <c r="H330" s="3">
        <f t="shared" si="11"/>
        <v>1016.92</v>
      </c>
    </row>
    <row r="331" spans="1:8">
      <c r="A331" s="3">
        <v>350</v>
      </c>
      <c r="B331" s="3">
        <v>80</v>
      </c>
      <c r="C331" s="3" t="s">
        <v>6</v>
      </c>
      <c r="D331" s="3" t="s">
        <v>7</v>
      </c>
      <c r="E331" s="3">
        <v>4291.2615601731468</v>
      </c>
      <c r="F331" s="3" t="s">
        <v>8</v>
      </c>
      <c r="G331" s="3">
        <f t="shared" si="10"/>
        <v>4291.26</v>
      </c>
      <c r="H331" s="3">
        <f t="shared" si="11"/>
        <v>4291.26</v>
      </c>
    </row>
    <row r="332" spans="1:8">
      <c r="A332" s="3">
        <v>351</v>
      </c>
      <c r="B332" s="3">
        <v>63</v>
      </c>
      <c r="C332" s="3" t="s">
        <v>6</v>
      </c>
      <c r="D332" s="3" t="s">
        <v>11</v>
      </c>
      <c r="E332" s="3">
        <v>6306.9915313885531</v>
      </c>
      <c r="F332" s="3" t="s">
        <v>8</v>
      </c>
      <c r="G332" s="3">
        <f t="shared" si="10"/>
        <v>6306.99</v>
      </c>
      <c r="H332" s="3">
        <f t="shared" si="11"/>
        <v>6306.99</v>
      </c>
    </row>
    <row r="333" spans="1:8">
      <c r="A333" s="3">
        <v>352</v>
      </c>
      <c r="B333" s="3">
        <v>87</v>
      </c>
      <c r="C333" s="3" t="s">
        <v>9</v>
      </c>
      <c r="D333" s="3" t="s">
        <v>13</v>
      </c>
      <c r="E333" s="3">
        <v>8546.4772638551294</v>
      </c>
      <c r="F333" s="3" t="s">
        <v>8</v>
      </c>
      <c r="G333" s="3">
        <f t="shared" si="10"/>
        <v>8546.4699999999993</v>
      </c>
      <c r="H333" s="3">
        <f t="shared" si="11"/>
        <v>8546.4699999999993</v>
      </c>
    </row>
    <row r="334" spans="1:8">
      <c r="A334" s="3">
        <v>353</v>
      </c>
      <c r="B334" s="3">
        <v>35</v>
      </c>
      <c r="C334" s="3" t="s">
        <v>9</v>
      </c>
      <c r="D334" s="3" t="s">
        <v>10</v>
      </c>
      <c r="E334" s="3">
        <v>4923.0864125813232</v>
      </c>
      <c r="F334" s="3" t="s">
        <v>8</v>
      </c>
      <c r="G334" s="3">
        <f t="shared" si="10"/>
        <v>4923.08</v>
      </c>
      <c r="H334" s="3">
        <f t="shared" si="11"/>
        <v>4923.08</v>
      </c>
    </row>
    <row r="335" spans="1:8">
      <c r="A335" s="3">
        <v>354</v>
      </c>
      <c r="B335" s="3">
        <v>19</v>
      </c>
      <c r="C335" s="3" t="s">
        <v>6</v>
      </c>
      <c r="D335" s="3" t="s">
        <v>7</v>
      </c>
      <c r="E335" s="3">
        <v>7986.3696812554344</v>
      </c>
      <c r="F335" s="3" t="s">
        <v>8</v>
      </c>
      <c r="G335" s="3">
        <f t="shared" si="10"/>
        <v>7986.36</v>
      </c>
      <c r="H335" s="3">
        <f t="shared" si="11"/>
        <v>7986.36</v>
      </c>
    </row>
    <row r="336" spans="1:8">
      <c r="A336" s="3">
        <v>355</v>
      </c>
      <c r="B336" s="3">
        <v>89</v>
      </c>
      <c r="C336" s="3" t="s">
        <v>6</v>
      </c>
      <c r="D336" s="3" t="s">
        <v>7</v>
      </c>
      <c r="E336" s="3">
        <v>5166.0443152719363</v>
      </c>
      <c r="F336" s="3" t="s">
        <v>12</v>
      </c>
      <c r="G336" s="3">
        <f t="shared" si="10"/>
        <v>5166.04</v>
      </c>
      <c r="H336" s="3">
        <f t="shared" si="11"/>
        <v>5166.04</v>
      </c>
    </row>
    <row r="337" spans="1:8">
      <c r="A337" s="3">
        <v>356</v>
      </c>
      <c r="B337" s="3">
        <v>38</v>
      </c>
      <c r="C337" s="3" t="s">
        <v>6</v>
      </c>
      <c r="D337" s="3" t="s">
        <v>10</v>
      </c>
      <c r="E337" s="3">
        <v>5231.0642085191193</v>
      </c>
      <c r="F337" s="3" t="s">
        <v>8</v>
      </c>
      <c r="G337" s="3">
        <f t="shared" si="10"/>
        <v>5231.0600000000004</v>
      </c>
      <c r="H337" s="3">
        <f t="shared" si="11"/>
        <v>5231.0600000000004</v>
      </c>
    </row>
    <row r="338" spans="1:8">
      <c r="A338" s="3">
        <v>357</v>
      </c>
      <c r="B338" s="3">
        <v>74</v>
      </c>
      <c r="C338" s="3" t="s">
        <v>6</v>
      </c>
      <c r="D338" s="3" t="s">
        <v>7</v>
      </c>
      <c r="E338" s="3">
        <v>5649.650626697493</v>
      </c>
      <c r="F338" s="3" t="s">
        <v>12</v>
      </c>
      <c r="G338" s="3">
        <f t="shared" si="10"/>
        <v>5649.65</v>
      </c>
      <c r="H338" s="3">
        <f t="shared" si="11"/>
        <v>5649.65</v>
      </c>
    </row>
    <row r="339" spans="1:8">
      <c r="A339" s="3">
        <v>358</v>
      </c>
      <c r="B339" s="3">
        <v>88</v>
      </c>
      <c r="C339" s="3" t="s">
        <v>6</v>
      </c>
      <c r="D339" s="3" t="s">
        <v>13</v>
      </c>
      <c r="E339" s="3">
        <v>3258.8455094781621</v>
      </c>
      <c r="F339" s="3" t="s">
        <v>8</v>
      </c>
      <c r="G339" s="3">
        <f t="shared" si="10"/>
        <v>3258.84</v>
      </c>
      <c r="H339" s="3">
        <f t="shared" si="11"/>
        <v>3258.84</v>
      </c>
    </row>
    <row r="340" spans="1:8">
      <c r="A340" s="3">
        <v>359</v>
      </c>
      <c r="B340" s="3">
        <v>89</v>
      </c>
      <c r="C340" s="3" t="s">
        <v>6</v>
      </c>
      <c r="D340" s="3" t="s">
        <v>10</v>
      </c>
      <c r="E340" s="3">
        <v>4896.5635742102331</v>
      </c>
      <c r="F340" s="3" t="s">
        <v>8</v>
      </c>
      <c r="G340" s="3">
        <f t="shared" si="10"/>
        <v>4896.5600000000004</v>
      </c>
      <c r="H340" s="3">
        <f t="shared" si="11"/>
        <v>4896.5600000000004</v>
      </c>
    </row>
    <row r="341" spans="1:8">
      <c r="A341" s="3">
        <v>360</v>
      </c>
      <c r="B341" s="3">
        <v>76</v>
      </c>
      <c r="C341" s="3" t="s">
        <v>9</v>
      </c>
      <c r="D341" s="3" t="s">
        <v>7</v>
      </c>
      <c r="E341" s="3">
        <v>6816.8953975845016</v>
      </c>
      <c r="F341" s="3" t="s">
        <v>8</v>
      </c>
      <c r="G341" s="3">
        <f t="shared" si="10"/>
        <v>6816.89</v>
      </c>
      <c r="H341" s="3">
        <f t="shared" si="11"/>
        <v>6816.89</v>
      </c>
    </row>
    <row r="342" spans="1:8">
      <c r="A342" s="3">
        <v>361</v>
      </c>
      <c r="B342" s="3">
        <v>54</v>
      </c>
      <c r="C342" s="3" t="s">
        <v>9</v>
      </c>
      <c r="D342" s="3" t="s">
        <v>10</v>
      </c>
      <c r="E342" s="3">
        <v>3500.548426295622</v>
      </c>
      <c r="F342" s="3" t="s">
        <v>8</v>
      </c>
      <c r="G342" s="3">
        <f t="shared" si="10"/>
        <v>3500.54</v>
      </c>
      <c r="H342" s="3">
        <f t="shared" si="11"/>
        <v>3500.54</v>
      </c>
    </row>
    <row r="343" spans="1:8">
      <c r="A343" s="3">
        <v>362</v>
      </c>
      <c r="B343" s="3">
        <v>72</v>
      </c>
      <c r="C343" s="3" t="s">
        <v>6</v>
      </c>
      <c r="D343" s="3" t="s">
        <v>7</v>
      </c>
      <c r="E343" s="3">
        <v>4356.787860224078</v>
      </c>
      <c r="F343" s="3" t="s">
        <v>8</v>
      </c>
      <c r="G343" s="3">
        <f t="shared" si="10"/>
        <v>4356.78</v>
      </c>
      <c r="H343" s="3">
        <f t="shared" si="11"/>
        <v>4356.78</v>
      </c>
    </row>
    <row r="344" spans="1:8">
      <c r="A344" s="3">
        <v>364</v>
      </c>
      <c r="B344" s="3">
        <v>57</v>
      </c>
      <c r="C344" s="3" t="s">
        <v>6</v>
      </c>
      <c r="D344" s="3" t="s">
        <v>10</v>
      </c>
      <c r="E344" s="3">
        <v>5708.7043928987096</v>
      </c>
      <c r="F344" s="3" t="s">
        <v>12</v>
      </c>
      <c r="G344" s="3">
        <f t="shared" si="10"/>
        <v>5708.7</v>
      </c>
      <c r="H344" s="3">
        <f t="shared" si="11"/>
        <v>5708.7</v>
      </c>
    </row>
    <row r="345" spans="1:8">
      <c r="A345" s="3">
        <v>365</v>
      </c>
      <c r="B345" s="3">
        <v>23</v>
      </c>
      <c r="C345" s="3" t="s">
        <v>9</v>
      </c>
      <c r="D345" s="3" t="s">
        <v>13</v>
      </c>
      <c r="E345" s="3">
        <v>5849.5995647780446</v>
      </c>
      <c r="F345" s="3" t="s">
        <v>12</v>
      </c>
      <c r="G345" s="3">
        <f t="shared" si="10"/>
        <v>5849.59</v>
      </c>
      <c r="H345" s="3">
        <f t="shared" si="11"/>
        <v>5849.59</v>
      </c>
    </row>
    <row r="346" spans="1:8">
      <c r="A346" s="3">
        <v>366</v>
      </c>
      <c r="B346" s="3">
        <v>45</v>
      </c>
      <c r="C346" s="3" t="s">
        <v>6</v>
      </c>
      <c r="D346" s="3" t="s">
        <v>10</v>
      </c>
      <c r="E346" s="3">
        <v>6296.6947024481633</v>
      </c>
      <c r="F346" s="3" t="s">
        <v>12</v>
      </c>
      <c r="G346" s="3">
        <f t="shared" si="10"/>
        <v>6296.69</v>
      </c>
      <c r="H346" s="3">
        <f t="shared" si="11"/>
        <v>6296.69</v>
      </c>
    </row>
    <row r="347" spans="1:8">
      <c r="A347" s="3">
        <v>367</v>
      </c>
      <c r="B347" s="3">
        <v>49</v>
      </c>
      <c r="C347" s="3" t="s">
        <v>9</v>
      </c>
      <c r="D347" s="3" t="s">
        <v>11</v>
      </c>
      <c r="E347" s="3">
        <v>2560.3799369661961</v>
      </c>
      <c r="F347" s="3" t="s">
        <v>12</v>
      </c>
      <c r="G347" s="3">
        <f t="shared" si="10"/>
        <v>2560.37</v>
      </c>
      <c r="H347" s="3">
        <f t="shared" si="11"/>
        <v>2560.37</v>
      </c>
    </row>
    <row r="348" spans="1:8">
      <c r="A348" s="3">
        <v>368</v>
      </c>
      <c r="B348" s="3">
        <v>66</v>
      </c>
      <c r="C348" s="3" t="s">
        <v>9</v>
      </c>
      <c r="D348" s="3" t="s">
        <v>10</v>
      </c>
      <c r="E348" s="3">
        <v>5214.470069509528</v>
      </c>
      <c r="F348" s="3" t="s">
        <v>8</v>
      </c>
      <c r="G348" s="3">
        <f t="shared" si="10"/>
        <v>5214.47</v>
      </c>
      <c r="H348" s="3">
        <f t="shared" si="11"/>
        <v>5214.47</v>
      </c>
    </row>
    <row r="349" spans="1:8">
      <c r="A349" s="3">
        <v>369</v>
      </c>
      <c r="B349" s="3">
        <v>82</v>
      </c>
      <c r="C349" s="3" t="s">
        <v>9</v>
      </c>
      <c r="D349" s="3" t="s">
        <v>11</v>
      </c>
      <c r="E349" s="3">
        <v>3111.884616700308</v>
      </c>
      <c r="F349" s="3" t="s">
        <v>8</v>
      </c>
      <c r="G349" s="3">
        <f t="shared" si="10"/>
        <v>3111.88</v>
      </c>
      <c r="H349" s="3">
        <f t="shared" si="11"/>
        <v>3111.88</v>
      </c>
    </row>
    <row r="350" spans="1:8">
      <c r="A350" s="3">
        <v>370</v>
      </c>
      <c r="B350" s="3">
        <v>86</v>
      </c>
      <c r="C350" s="3" t="s">
        <v>9</v>
      </c>
      <c r="D350" s="3" t="s">
        <v>11</v>
      </c>
      <c r="E350" s="3">
        <v>4999.2307025679529</v>
      </c>
      <c r="F350" s="3" t="s">
        <v>12</v>
      </c>
      <c r="G350" s="3">
        <f t="shared" si="10"/>
        <v>4999.2299999999996</v>
      </c>
      <c r="H350" s="3">
        <f t="shared" si="11"/>
        <v>4999.2299999999996</v>
      </c>
    </row>
    <row r="351" spans="1:8">
      <c r="A351" s="3">
        <v>371</v>
      </c>
      <c r="B351" s="3">
        <v>64</v>
      </c>
      <c r="C351" s="3" t="s">
        <v>6</v>
      </c>
      <c r="D351" s="3" t="s">
        <v>13</v>
      </c>
      <c r="E351" s="3">
        <v>7685.2478400121599</v>
      </c>
      <c r="F351" s="3" t="s">
        <v>8</v>
      </c>
      <c r="G351" s="3">
        <f t="shared" si="10"/>
        <v>7685.24</v>
      </c>
      <c r="H351" s="3">
        <f t="shared" si="11"/>
        <v>7685.24</v>
      </c>
    </row>
    <row r="352" spans="1:8">
      <c r="A352" s="3">
        <v>372</v>
      </c>
      <c r="B352" s="3">
        <v>37</v>
      </c>
      <c r="C352" s="3" t="s">
        <v>9</v>
      </c>
      <c r="D352" s="3" t="s">
        <v>7</v>
      </c>
      <c r="E352" s="3">
        <v>3992.9494261314489</v>
      </c>
      <c r="F352" s="3" t="s">
        <v>8</v>
      </c>
      <c r="G352" s="3">
        <f t="shared" si="10"/>
        <v>3992.94</v>
      </c>
      <c r="H352" s="3">
        <f t="shared" si="11"/>
        <v>3992.94</v>
      </c>
    </row>
    <row r="353" spans="1:8">
      <c r="A353" s="3">
        <v>374</v>
      </c>
      <c r="B353" s="3">
        <v>79</v>
      </c>
      <c r="C353" s="3" t="s">
        <v>6</v>
      </c>
      <c r="D353" s="3" t="s">
        <v>13</v>
      </c>
      <c r="E353" s="3">
        <v>3500.6628318326088</v>
      </c>
      <c r="F353" s="3" t="s">
        <v>8</v>
      </c>
      <c r="G353" s="3">
        <f t="shared" si="10"/>
        <v>3500.66</v>
      </c>
      <c r="H353" s="3">
        <f t="shared" si="11"/>
        <v>3500.66</v>
      </c>
    </row>
    <row r="354" spans="1:8">
      <c r="A354" s="3">
        <v>375</v>
      </c>
      <c r="B354" s="3">
        <v>80</v>
      </c>
      <c r="C354" s="3" t="s">
        <v>9</v>
      </c>
      <c r="D354" s="3" t="s">
        <v>7</v>
      </c>
      <c r="E354" s="3">
        <v>4042.9435790993889</v>
      </c>
      <c r="F354" s="3" t="s">
        <v>12</v>
      </c>
      <c r="G354" s="3">
        <f t="shared" si="10"/>
        <v>4042.94</v>
      </c>
      <c r="H354" s="3">
        <f t="shared" si="11"/>
        <v>4042.94</v>
      </c>
    </row>
    <row r="355" spans="1:8">
      <c r="A355" s="3">
        <v>376</v>
      </c>
      <c r="B355" s="3">
        <v>79</v>
      </c>
      <c r="C355" s="3" t="s">
        <v>9</v>
      </c>
      <c r="D355" s="3" t="s">
        <v>11</v>
      </c>
      <c r="E355" s="3">
        <v>5877.443501173233</v>
      </c>
      <c r="F355" s="3" t="s">
        <v>8</v>
      </c>
      <c r="G355" s="3">
        <f t="shared" si="10"/>
        <v>5877.44</v>
      </c>
      <c r="H355" s="3">
        <f t="shared" si="11"/>
        <v>5877.44</v>
      </c>
    </row>
    <row r="356" spans="1:8">
      <c r="A356" s="3">
        <v>377</v>
      </c>
      <c r="B356" s="3">
        <v>27</v>
      </c>
      <c r="C356" s="3" t="s">
        <v>9</v>
      </c>
      <c r="D356" s="3" t="s">
        <v>13</v>
      </c>
      <c r="E356" s="3">
        <v>3641.7754590842642</v>
      </c>
      <c r="F356" s="3" t="s">
        <v>8</v>
      </c>
      <c r="G356" s="3">
        <f t="shared" si="10"/>
        <v>3641.77</v>
      </c>
      <c r="H356" s="3">
        <f t="shared" si="11"/>
        <v>3641.77</v>
      </c>
    </row>
    <row r="357" spans="1:8">
      <c r="A357" s="3">
        <v>378</v>
      </c>
      <c r="B357" s="3">
        <v>76</v>
      </c>
      <c r="C357" s="3" t="s">
        <v>9</v>
      </c>
      <c r="D357" s="3" t="s">
        <v>11</v>
      </c>
      <c r="E357" s="3">
        <v>1594.07032970913</v>
      </c>
      <c r="F357" s="3" t="s">
        <v>12</v>
      </c>
      <c r="G357" s="3">
        <f t="shared" si="10"/>
        <v>1594.07</v>
      </c>
      <c r="H357" s="3">
        <f t="shared" si="11"/>
        <v>1594.07</v>
      </c>
    </row>
    <row r="358" spans="1:8">
      <c r="A358" s="3">
        <v>379</v>
      </c>
      <c r="B358" s="3">
        <v>66</v>
      </c>
      <c r="C358" s="3" t="s">
        <v>9</v>
      </c>
      <c r="D358" s="3" t="s">
        <v>11</v>
      </c>
      <c r="E358" s="3">
        <v>7530.3368704266604</v>
      </c>
      <c r="F358" s="3" t="s">
        <v>12</v>
      </c>
      <c r="G358" s="3">
        <f t="shared" si="10"/>
        <v>7530.33</v>
      </c>
      <c r="H358" s="3">
        <f t="shared" si="11"/>
        <v>7530.33</v>
      </c>
    </row>
    <row r="359" spans="1:8">
      <c r="A359" s="3">
        <v>380</v>
      </c>
      <c r="B359" s="3">
        <v>24</v>
      </c>
      <c r="C359" s="3" t="s">
        <v>9</v>
      </c>
      <c r="D359" s="3" t="s">
        <v>10</v>
      </c>
      <c r="E359" s="3">
        <v>5720.7144757596934</v>
      </c>
      <c r="F359" s="3" t="s">
        <v>8</v>
      </c>
      <c r="G359" s="3">
        <f t="shared" si="10"/>
        <v>5720.71</v>
      </c>
      <c r="H359" s="3">
        <f t="shared" si="11"/>
        <v>5720.71</v>
      </c>
    </row>
    <row r="360" spans="1:8">
      <c r="A360" s="3">
        <v>381</v>
      </c>
      <c r="B360" s="3">
        <v>78</v>
      </c>
      <c r="C360" s="3" t="s">
        <v>9</v>
      </c>
      <c r="D360" s="3" t="s">
        <v>11</v>
      </c>
      <c r="E360" s="3">
        <v>3832.721118879821</v>
      </c>
      <c r="F360" s="3" t="s">
        <v>8</v>
      </c>
      <c r="G360" s="3">
        <f t="shared" si="10"/>
        <v>3832.72</v>
      </c>
      <c r="H360" s="3">
        <f t="shared" si="11"/>
        <v>3832.72</v>
      </c>
    </row>
    <row r="361" spans="1:8">
      <c r="A361" s="3">
        <v>382</v>
      </c>
      <c r="B361" s="3">
        <v>55</v>
      </c>
      <c r="C361" s="3" t="s">
        <v>6</v>
      </c>
      <c r="D361" s="3" t="s">
        <v>11</v>
      </c>
      <c r="E361" s="3">
        <v>1011.842425338798</v>
      </c>
      <c r="F361" s="3" t="s">
        <v>8</v>
      </c>
      <c r="G361" s="3">
        <f t="shared" si="10"/>
        <v>1011.84</v>
      </c>
      <c r="H361" s="3">
        <f t="shared" si="11"/>
        <v>1011.84</v>
      </c>
    </row>
    <row r="362" spans="1:8">
      <c r="A362" s="3">
        <v>383</v>
      </c>
      <c r="B362" s="3">
        <v>53</v>
      </c>
      <c r="C362" s="3" t="s">
        <v>6</v>
      </c>
      <c r="D362" s="3" t="s">
        <v>10</v>
      </c>
      <c r="E362" s="3">
        <v>8804.4195427986087</v>
      </c>
      <c r="F362" s="3" t="s">
        <v>8</v>
      </c>
      <c r="G362" s="3">
        <f t="shared" si="10"/>
        <v>8804.41</v>
      </c>
      <c r="H362" s="3">
        <f t="shared" si="11"/>
        <v>8804.41</v>
      </c>
    </row>
    <row r="363" spans="1:8">
      <c r="A363" s="3">
        <v>385</v>
      </c>
      <c r="B363" s="3">
        <v>51</v>
      </c>
      <c r="C363" s="3" t="s">
        <v>9</v>
      </c>
      <c r="D363" s="3" t="s">
        <v>13</v>
      </c>
      <c r="E363" s="3">
        <v>5414.9608147109129</v>
      </c>
      <c r="F363" s="3" t="s">
        <v>8</v>
      </c>
      <c r="G363" s="3">
        <f t="shared" si="10"/>
        <v>5414.96</v>
      </c>
      <c r="H363" s="3">
        <f t="shared" si="11"/>
        <v>5414.96</v>
      </c>
    </row>
    <row r="364" spans="1:8">
      <c r="A364" s="3">
        <v>386</v>
      </c>
      <c r="B364" s="3">
        <v>21</v>
      </c>
      <c r="C364" s="3" t="s">
        <v>9</v>
      </c>
      <c r="D364" s="3" t="s">
        <v>10</v>
      </c>
      <c r="E364" s="3">
        <v>6699.6132950223782</v>
      </c>
      <c r="F364" s="3" t="s">
        <v>12</v>
      </c>
      <c r="G364" s="3">
        <f t="shared" si="10"/>
        <v>6699.61</v>
      </c>
      <c r="H364" s="3">
        <f t="shared" si="11"/>
        <v>6699.61</v>
      </c>
    </row>
    <row r="365" spans="1:8">
      <c r="A365" s="3">
        <v>387</v>
      </c>
      <c r="B365" s="3">
        <v>71</v>
      </c>
      <c r="C365" s="3" t="s">
        <v>9</v>
      </c>
      <c r="D365" s="3" t="s">
        <v>11</v>
      </c>
      <c r="E365" s="3">
        <v>7449.1206241483214</v>
      </c>
      <c r="F365" s="3" t="s">
        <v>12</v>
      </c>
      <c r="G365" s="3">
        <f t="shared" si="10"/>
        <v>7449.12</v>
      </c>
      <c r="H365" s="3">
        <f t="shared" si="11"/>
        <v>7449.12</v>
      </c>
    </row>
    <row r="366" spans="1:8">
      <c r="A366" s="3">
        <v>389</v>
      </c>
      <c r="B366" s="3">
        <v>75</v>
      </c>
      <c r="C366" s="3" t="s">
        <v>9</v>
      </c>
      <c r="D366" s="3" t="s">
        <v>11</v>
      </c>
      <c r="E366" s="3">
        <v>4297.6075408869201</v>
      </c>
      <c r="F366" s="3" t="s">
        <v>8</v>
      </c>
      <c r="G366" s="3">
        <f t="shared" si="10"/>
        <v>4297.6000000000004</v>
      </c>
      <c r="H366" s="3">
        <f t="shared" si="11"/>
        <v>4297.6000000000004</v>
      </c>
    </row>
    <row r="367" spans="1:8">
      <c r="A367" s="3">
        <v>390</v>
      </c>
      <c r="B367" s="3">
        <v>73</v>
      </c>
      <c r="C367" s="3" t="s">
        <v>6</v>
      </c>
      <c r="D367" s="3" t="s">
        <v>11</v>
      </c>
      <c r="E367" s="3">
        <v>1545.757926709608</v>
      </c>
      <c r="F367" s="3" t="s">
        <v>8</v>
      </c>
      <c r="G367" s="3">
        <f t="shared" si="10"/>
        <v>1545.75</v>
      </c>
      <c r="H367" s="3">
        <f t="shared" si="11"/>
        <v>1545.75</v>
      </c>
    </row>
    <row r="368" spans="1:8">
      <c r="A368" s="3">
        <v>391</v>
      </c>
      <c r="B368" s="3">
        <v>68</v>
      </c>
      <c r="C368" s="3" t="s">
        <v>9</v>
      </c>
      <c r="D368" s="3" t="s">
        <v>13</v>
      </c>
      <c r="E368" s="3">
        <v>3526.8435354562562</v>
      </c>
      <c r="F368" s="3" t="s">
        <v>8</v>
      </c>
      <c r="G368" s="3">
        <f t="shared" si="10"/>
        <v>3526.84</v>
      </c>
      <c r="H368" s="3">
        <f t="shared" si="11"/>
        <v>3526.84</v>
      </c>
    </row>
    <row r="369" spans="1:8">
      <c r="A369" s="3">
        <v>393</v>
      </c>
      <c r="B369" s="3">
        <v>65</v>
      </c>
      <c r="C369" s="3" t="s">
        <v>9</v>
      </c>
      <c r="D369" s="3" t="s">
        <v>7</v>
      </c>
      <c r="E369" s="3">
        <v>4418.5680215182592</v>
      </c>
      <c r="F369" s="3" t="s">
        <v>12</v>
      </c>
      <c r="G369" s="3">
        <f t="shared" si="10"/>
        <v>4418.5600000000004</v>
      </c>
      <c r="H369" s="3">
        <f t="shared" si="11"/>
        <v>4418.5600000000004</v>
      </c>
    </row>
    <row r="370" spans="1:8">
      <c r="A370" s="3">
        <v>394</v>
      </c>
      <c r="B370" s="3">
        <v>20</v>
      </c>
      <c r="C370" s="3" t="s">
        <v>6</v>
      </c>
      <c r="D370" s="3" t="s">
        <v>10</v>
      </c>
      <c r="E370" s="3">
        <v>4571.5769316338456</v>
      </c>
      <c r="F370" s="3" t="s">
        <v>8</v>
      </c>
      <c r="G370" s="3">
        <f t="shared" si="10"/>
        <v>4571.57</v>
      </c>
      <c r="H370" s="3">
        <f t="shared" si="11"/>
        <v>4571.57</v>
      </c>
    </row>
    <row r="371" spans="1:8">
      <c r="A371" s="3">
        <v>395</v>
      </c>
      <c r="B371" s="3">
        <v>50</v>
      </c>
      <c r="C371" s="3" t="s">
        <v>6</v>
      </c>
      <c r="D371" s="3" t="s">
        <v>10</v>
      </c>
      <c r="E371" s="3">
        <v>4774.8808969949678</v>
      </c>
      <c r="F371" s="3" t="s">
        <v>12</v>
      </c>
      <c r="G371" s="3">
        <f t="shared" si="10"/>
        <v>4774.88</v>
      </c>
      <c r="H371" s="3">
        <f t="shared" si="11"/>
        <v>4774.88</v>
      </c>
    </row>
    <row r="372" spans="1:8">
      <c r="A372" s="3">
        <v>396</v>
      </c>
      <c r="B372" s="3">
        <v>51</v>
      </c>
      <c r="C372" s="3" t="s">
        <v>6</v>
      </c>
      <c r="D372" s="3" t="s">
        <v>13</v>
      </c>
      <c r="E372" s="3">
        <v>12726.660350087899</v>
      </c>
      <c r="F372" s="3" t="s">
        <v>12</v>
      </c>
      <c r="G372" s="3">
        <f t="shared" si="10"/>
        <v>12726.66</v>
      </c>
      <c r="H372" s="3" t="str">
        <f t="shared" si="11"/>
        <v/>
      </c>
    </row>
    <row r="373" spans="1:8">
      <c r="A373" s="3">
        <v>397</v>
      </c>
      <c r="B373" s="3">
        <v>83</v>
      </c>
      <c r="C373" s="3" t="s">
        <v>9</v>
      </c>
      <c r="D373" s="3" t="s">
        <v>13</v>
      </c>
      <c r="E373" s="3">
        <v>6675.2598684633413</v>
      </c>
      <c r="F373" s="3" t="s">
        <v>8</v>
      </c>
      <c r="G373" s="3">
        <f t="shared" si="10"/>
        <v>6675.25</v>
      </c>
      <c r="H373" s="3">
        <f t="shared" si="11"/>
        <v>6675.25</v>
      </c>
    </row>
    <row r="374" spans="1:8">
      <c r="A374" s="3">
        <v>398</v>
      </c>
      <c r="B374" s="3">
        <v>81</v>
      </c>
      <c r="C374" s="3" t="s">
        <v>6</v>
      </c>
      <c r="D374" s="3" t="s">
        <v>11</v>
      </c>
      <c r="E374" s="3">
        <v>2113.014222129158</v>
      </c>
      <c r="F374" s="3" t="s">
        <v>8</v>
      </c>
      <c r="G374" s="3">
        <f t="shared" si="10"/>
        <v>2113.0100000000002</v>
      </c>
      <c r="H374" s="3">
        <f t="shared" si="11"/>
        <v>2113.0100000000002</v>
      </c>
    </row>
    <row r="375" spans="1:8">
      <c r="A375" s="3">
        <v>399</v>
      </c>
      <c r="B375" s="3">
        <v>57</v>
      </c>
      <c r="C375" s="3" t="s">
        <v>6</v>
      </c>
      <c r="D375" s="3" t="s">
        <v>7</v>
      </c>
      <c r="E375" s="3">
        <v>4582.8596751687037</v>
      </c>
      <c r="F375" s="3" t="s">
        <v>8</v>
      </c>
      <c r="G375" s="3">
        <f t="shared" si="10"/>
        <v>4582.8500000000004</v>
      </c>
      <c r="H375" s="3">
        <f t="shared" si="11"/>
        <v>4582.8500000000004</v>
      </c>
    </row>
    <row r="376" spans="1:8">
      <c r="A376" s="3">
        <v>400</v>
      </c>
      <c r="B376" s="3">
        <v>75</v>
      </c>
      <c r="C376" s="3" t="s">
        <v>9</v>
      </c>
      <c r="D376" s="3" t="s">
        <v>7</v>
      </c>
      <c r="E376" s="3">
        <v>4122.8730758823394</v>
      </c>
      <c r="F376" s="3" t="s">
        <v>8</v>
      </c>
      <c r="G376" s="3">
        <f t="shared" si="10"/>
        <v>4122.87</v>
      </c>
      <c r="H376" s="3">
        <f t="shared" si="11"/>
        <v>4122.87</v>
      </c>
    </row>
    <row r="377" spans="1:8">
      <c r="A377" s="3">
        <v>401</v>
      </c>
      <c r="B377" s="3">
        <v>37</v>
      </c>
      <c r="C377" s="3" t="s">
        <v>9</v>
      </c>
      <c r="D377" s="3" t="s">
        <v>7</v>
      </c>
      <c r="E377" s="3">
        <v>4562.8123662876033</v>
      </c>
      <c r="F377" s="3" t="s">
        <v>8</v>
      </c>
      <c r="G377" s="3">
        <f t="shared" si="10"/>
        <v>4562.8100000000004</v>
      </c>
      <c r="H377" s="3">
        <f t="shared" si="11"/>
        <v>4562.8100000000004</v>
      </c>
    </row>
    <row r="378" spans="1:8">
      <c r="A378" s="3">
        <v>402</v>
      </c>
      <c r="B378" s="3">
        <v>42</v>
      </c>
      <c r="C378" s="3" t="s">
        <v>6</v>
      </c>
      <c r="D378" s="3" t="s">
        <v>10</v>
      </c>
      <c r="E378" s="3">
        <v>7919.9318894715716</v>
      </c>
      <c r="F378" s="3" t="s">
        <v>8</v>
      </c>
      <c r="G378" s="3">
        <f t="shared" si="10"/>
        <v>7919.93</v>
      </c>
      <c r="H378" s="3">
        <f t="shared" si="11"/>
        <v>7919.93</v>
      </c>
    </row>
    <row r="379" spans="1:8">
      <c r="A379" s="3">
        <v>403</v>
      </c>
      <c r="B379" s="3">
        <v>88</v>
      </c>
      <c r="C379" s="3" t="s">
        <v>6</v>
      </c>
      <c r="D379" s="3" t="s">
        <v>7</v>
      </c>
      <c r="E379" s="3">
        <v>3835.8801641692612</v>
      </c>
      <c r="F379" s="3" t="s">
        <v>8</v>
      </c>
      <c r="G379" s="3">
        <f t="shared" si="10"/>
        <v>3835.88</v>
      </c>
      <c r="H379" s="3">
        <f t="shared" si="11"/>
        <v>3835.88</v>
      </c>
    </row>
    <row r="380" spans="1:8">
      <c r="A380" s="3">
        <v>404</v>
      </c>
      <c r="B380" s="3">
        <v>57</v>
      </c>
      <c r="C380" s="3" t="s">
        <v>6</v>
      </c>
      <c r="D380" s="3" t="s">
        <v>7</v>
      </c>
      <c r="E380" s="3">
        <v>3433.804808576208</v>
      </c>
      <c r="F380" s="3" t="s">
        <v>8</v>
      </c>
      <c r="G380" s="3">
        <f t="shared" si="10"/>
        <v>3433.8</v>
      </c>
      <c r="H380" s="3">
        <f t="shared" si="11"/>
        <v>3433.8</v>
      </c>
    </row>
    <row r="381" spans="1:8">
      <c r="A381" s="3">
        <v>405</v>
      </c>
      <c r="B381" s="3">
        <v>78</v>
      </c>
      <c r="C381" s="3" t="s">
        <v>6</v>
      </c>
      <c r="D381" s="3" t="s">
        <v>11</v>
      </c>
      <c r="E381" s="3">
        <v>1960.6920101123101</v>
      </c>
      <c r="F381" s="3" t="s">
        <v>12</v>
      </c>
      <c r="G381" s="3">
        <f t="shared" si="10"/>
        <v>1960.69</v>
      </c>
      <c r="H381" s="3">
        <f t="shared" si="11"/>
        <v>1960.69</v>
      </c>
    </row>
    <row r="382" spans="1:8">
      <c r="A382" s="3">
        <v>406</v>
      </c>
      <c r="B382" s="3">
        <v>39</v>
      </c>
      <c r="C382" s="3" t="s">
        <v>6</v>
      </c>
      <c r="D382" s="3" t="s">
        <v>10</v>
      </c>
      <c r="E382" s="3">
        <v>3388.6038367775018</v>
      </c>
      <c r="F382" s="3" t="s">
        <v>8</v>
      </c>
      <c r="G382" s="3">
        <f t="shared" si="10"/>
        <v>3388.6</v>
      </c>
      <c r="H382" s="3">
        <f t="shared" si="11"/>
        <v>3388.6</v>
      </c>
    </row>
    <row r="383" spans="1:8">
      <c r="A383" s="3">
        <v>407</v>
      </c>
      <c r="B383" s="3">
        <v>73</v>
      </c>
      <c r="C383" s="3" t="s">
        <v>6</v>
      </c>
      <c r="D383" s="3" t="s">
        <v>13</v>
      </c>
      <c r="E383" s="3">
        <v>2667.6305852645228</v>
      </c>
      <c r="F383" s="3" t="s">
        <v>12</v>
      </c>
      <c r="G383" s="3">
        <f t="shared" si="10"/>
        <v>2667.63</v>
      </c>
      <c r="H383" s="3">
        <f t="shared" si="11"/>
        <v>2667.63</v>
      </c>
    </row>
    <row r="384" spans="1:8">
      <c r="A384" s="3">
        <v>408</v>
      </c>
      <c r="B384" s="3">
        <v>50</v>
      </c>
      <c r="C384" s="3" t="s">
        <v>6</v>
      </c>
      <c r="D384" s="3" t="s">
        <v>11</v>
      </c>
      <c r="E384" s="3">
        <v>5815.892392496592</v>
      </c>
      <c r="F384" s="3" t="s">
        <v>8</v>
      </c>
      <c r="G384" s="3">
        <f t="shared" si="10"/>
        <v>5815.89</v>
      </c>
      <c r="H384" s="3">
        <f t="shared" si="11"/>
        <v>5815.89</v>
      </c>
    </row>
    <row r="385" spans="1:8">
      <c r="A385" s="3">
        <v>409</v>
      </c>
      <c r="B385" s="3">
        <v>81</v>
      </c>
      <c r="C385" s="3" t="s">
        <v>6</v>
      </c>
      <c r="D385" s="3" t="s">
        <v>13</v>
      </c>
      <c r="E385" s="3">
        <v>3273.9915079842472</v>
      </c>
      <c r="F385" s="3" t="s">
        <v>12</v>
      </c>
      <c r="G385" s="3">
        <f t="shared" si="10"/>
        <v>3273.99</v>
      </c>
      <c r="H385" s="3">
        <f t="shared" si="11"/>
        <v>3273.99</v>
      </c>
    </row>
    <row r="386" spans="1:8">
      <c r="A386" s="3">
        <v>410</v>
      </c>
      <c r="B386" s="3">
        <v>70</v>
      </c>
      <c r="C386" s="3" t="s">
        <v>9</v>
      </c>
      <c r="D386" s="3" t="s">
        <v>7</v>
      </c>
      <c r="E386" s="3">
        <v>5608.0840700562721</v>
      </c>
      <c r="F386" s="3" t="s">
        <v>8</v>
      </c>
      <c r="G386" s="3">
        <f t="shared" si="10"/>
        <v>5608.08</v>
      </c>
      <c r="H386" s="3">
        <f t="shared" si="11"/>
        <v>5608.08</v>
      </c>
    </row>
    <row r="387" spans="1:8">
      <c r="A387" s="3">
        <v>411</v>
      </c>
      <c r="B387" s="3">
        <v>48</v>
      </c>
      <c r="C387" s="3" t="s">
        <v>9</v>
      </c>
      <c r="D387" s="3" t="s">
        <v>7</v>
      </c>
      <c r="E387" s="3">
        <v>4707.1450243041591</v>
      </c>
      <c r="F387" s="3" t="s">
        <v>8</v>
      </c>
      <c r="G387" s="3">
        <f t="shared" ref="G387:G450" si="12">IF(ISNUMBER(E387),TRUNC(E387,2),"")</f>
        <v>4707.1400000000003</v>
      </c>
      <c r="H387" s="3">
        <f t="shared" si="11"/>
        <v>4707.1400000000003</v>
      </c>
    </row>
    <row r="388" spans="1:8">
      <c r="A388" s="3">
        <v>412</v>
      </c>
      <c r="B388" s="3">
        <v>63</v>
      </c>
      <c r="C388" s="3" t="s">
        <v>6</v>
      </c>
      <c r="D388" s="3" t="s">
        <v>10</v>
      </c>
      <c r="E388" s="3">
        <v>2132.8756401783921</v>
      </c>
      <c r="F388" s="3" t="s">
        <v>8</v>
      </c>
      <c r="G388" s="3">
        <f t="shared" si="12"/>
        <v>2132.87</v>
      </c>
      <c r="H388" s="3">
        <f t="shared" si="11"/>
        <v>2132.87</v>
      </c>
    </row>
    <row r="389" spans="1:8">
      <c r="A389" s="3">
        <v>413</v>
      </c>
      <c r="B389" s="3">
        <v>89</v>
      </c>
      <c r="C389" s="3" t="s">
        <v>9</v>
      </c>
      <c r="D389" s="3" t="s">
        <v>13</v>
      </c>
      <c r="E389" s="3">
        <v>3418.7844285546039</v>
      </c>
      <c r="F389" s="3" t="s">
        <v>8</v>
      </c>
      <c r="G389" s="3">
        <f t="shared" si="12"/>
        <v>3418.78</v>
      </c>
      <c r="H389" s="3">
        <f t="shared" ref="H389:H452" si="13">IF(10000&gt;G389,IF(G389&gt;500,G389,""),"")</f>
        <v>3418.78</v>
      </c>
    </row>
    <row r="390" spans="1:8">
      <c r="A390" s="3">
        <v>414</v>
      </c>
      <c r="B390" s="3">
        <v>41</v>
      </c>
      <c r="C390" s="3" t="s">
        <v>6</v>
      </c>
      <c r="D390" s="3" t="s">
        <v>7</v>
      </c>
      <c r="E390" s="3">
        <v>6770.2249101153548</v>
      </c>
      <c r="F390" s="3" t="s">
        <v>8</v>
      </c>
      <c r="G390" s="3">
        <f t="shared" si="12"/>
        <v>6770.22</v>
      </c>
      <c r="H390" s="3">
        <f t="shared" si="13"/>
        <v>6770.22</v>
      </c>
    </row>
    <row r="391" spans="1:8">
      <c r="A391" s="3">
        <v>415</v>
      </c>
      <c r="B391" s="3">
        <v>77</v>
      </c>
      <c r="C391" s="3" t="s">
        <v>9</v>
      </c>
      <c r="D391" s="3" t="s">
        <v>7</v>
      </c>
      <c r="E391" s="3">
        <v>6806.1521719091352</v>
      </c>
      <c r="F391" s="3" t="s">
        <v>8</v>
      </c>
      <c r="G391" s="3">
        <f t="shared" si="12"/>
        <v>6806.15</v>
      </c>
      <c r="H391" s="3">
        <f t="shared" si="13"/>
        <v>6806.15</v>
      </c>
    </row>
    <row r="392" spans="1:8">
      <c r="A392" s="3">
        <v>416</v>
      </c>
      <c r="B392" s="3">
        <v>47</v>
      </c>
      <c r="C392" s="3" t="s">
        <v>9</v>
      </c>
      <c r="D392" s="3" t="s">
        <v>11</v>
      </c>
      <c r="E392" s="3">
        <v>9011.1465486012548</v>
      </c>
      <c r="F392" s="3" t="s">
        <v>8</v>
      </c>
      <c r="G392" s="3">
        <f t="shared" si="12"/>
        <v>9011.14</v>
      </c>
      <c r="H392" s="3">
        <f t="shared" si="13"/>
        <v>9011.14</v>
      </c>
    </row>
    <row r="393" spans="1:8">
      <c r="A393" s="3">
        <v>417</v>
      </c>
      <c r="B393" s="3">
        <v>40</v>
      </c>
      <c r="C393" s="3" t="s">
        <v>6</v>
      </c>
      <c r="D393" s="3" t="s">
        <v>13</v>
      </c>
      <c r="E393" s="3">
        <v>4992.8393832004394</v>
      </c>
      <c r="F393" s="3" t="s">
        <v>12</v>
      </c>
      <c r="G393" s="3">
        <f t="shared" si="12"/>
        <v>4992.83</v>
      </c>
      <c r="H393" s="3">
        <f t="shared" si="13"/>
        <v>4992.83</v>
      </c>
    </row>
    <row r="394" spans="1:8">
      <c r="A394" s="3">
        <v>418</v>
      </c>
      <c r="B394" s="3">
        <v>34</v>
      </c>
      <c r="C394" s="3" t="s">
        <v>6</v>
      </c>
      <c r="D394" s="3" t="s">
        <v>10</v>
      </c>
      <c r="E394" s="3">
        <v>2008.3463720357199</v>
      </c>
      <c r="F394" s="3" t="s">
        <v>8</v>
      </c>
      <c r="G394" s="3">
        <f t="shared" si="12"/>
        <v>2008.34</v>
      </c>
      <c r="H394" s="3">
        <f t="shared" si="13"/>
        <v>2008.34</v>
      </c>
    </row>
    <row r="395" spans="1:8">
      <c r="A395" s="3">
        <v>419</v>
      </c>
      <c r="B395" s="3">
        <v>76</v>
      </c>
      <c r="C395" s="3" t="s">
        <v>9</v>
      </c>
      <c r="D395" s="3" t="s">
        <v>7</v>
      </c>
      <c r="E395" s="3">
        <v>3463.1659459696812</v>
      </c>
      <c r="F395" s="3" t="s">
        <v>8</v>
      </c>
      <c r="G395" s="3">
        <f t="shared" si="12"/>
        <v>3463.16</v>
      </c>
      <c r="H395" s="3">
        <f t="shared" si="13"/>
        <v>3463.16</v>
      </c>
    </row>
    <row r="396" spans="1:8">
      <c r="A396" s="3">
        <v>420</v>
      </c>
      <c r="B396" s="3">
        <v>74</v>
      </c>
      <c r="C396" s="3" t="s">
        <v>6</v>
      </c>
      <c r="D396" s="3" t="s">
        <v>13</v>
      </c>
      <c r="E396" s="3">
        <v>5816.9770096802968</v>
      </c>
      <c r="F396" s="3" t="s">
        <v>12</v>
      </c>
      <c r="G396" s="3">
        <f t="shared" si="12"/>
        <v>5816.97</v>
      </c>
      <c r="H396" s="3">
        <f t="shared" si="13"/>
        <v>5816.97</v>
      </c>
    </row>
    <row r="397" spans="1:8">
      <c r="A397" s="3">
        <v>421</v>
      </c>
      <c r="B397" s="3">
        <v>60</v>
      </c>
      <c r="C397" s="3" t="s">
        <v>9</v>
      </c>
      <c r="D397" s="3" t="s">
        <v>10</v>
      </c>
      <c r="E397" s="3">
        <v>8800.2726697894432</v>
      </c>
      <c r="F397" s="3" t="s">
        <v>8</v>
      </c>
      <c r="G397" s="3">
        <f t="shared" si="12"/>
        <v>8800.27</v>
      </c>
      <c r="H397" s="3">
        <f t="shared" si="13"/>
        <v>8800.27</v>
      </c>
    </row>
    <row r="398" spans="1:8">
      <c r="A398" s="3">
        <v>422</v>
      </c>
      <c r="B398" s="3">
        <v>40</v>
      </c>
      <c r="C398" s="3" t="s">
        <v>9</v>
      </c>
      <c r="D398" s="3" t="s">
        <v>13</v>
      </c>
      <c r="E398" s="4" t="s">
        <v>16</v>
      </c>
      <c r="F398" s="3" t="s">
        <v>8</v>
      </c>
      <c r="G398" s="3" t="str">
        <f t="shared" si="12"/>
        <v/>
      </c>
      <c r="H398" s="3" t="str">
        <f t="shared" si="13"/>
        <v/>
      </c>
    </row>
    <row r="399" spans="1:8">
      <c r="A399" s="3">
        <v>423</v>
      </c>
      <c r="B399" s="3">
        <v>62</v>
      </c>
      <c r="C399" s="3" t="s">
        <v>6</v>
      </c>
      <c r="D399" s="3" t="s">
        <v>13</v>
      </c>
      <c r="E399" s="3">
        <v>7280.7736502569387</v>
      </c>
      <c r="F399" s="3" t="s">
        <v>8</v>
      </c>
      <c r="G399" s="3">
        <f t="shared" si="12"/>
        <v>7280.77</v>
      </c>
      <c r="H399" s="3">
        <f t="shared" si="13"/>
        <v>7280.77</v>
      </c>
    </row>
    <row r="400" spans="1:8">
      <c r="A400" s="3">
        <v>424</v>
      </c>
      <c r="B400" s="3">
        <v>25</v>
      </c>
      <c r="C400" s="3" t="s">
        <v>6</v>
      </c>
      <c r="D400" s="3" t="s">
        <v>7</v>
      </c>
      <c r="E400" s="4" t="s">
        <v>16</v>
      </c>
      <c r="F400" s="3" t="s">
        <v>8</v>
      </c>
      <c r="G400" s="3" t="str">
        <f t="shared" si="12"/>
        <v/>
      </c>
      <c r="H400" s="3" t="str">
        <f t="shared" si="13"/>
        <v/>
      </c>
    </row>
    <row r="401" spans="1:8">
      <c r="A401" s="3">
        <v>425</v>
      </c>
      <c r="B401" s="3">
        <v>53</v>
      </c>
      <c r="C401" s="3" t="s">
        <v>6</v>
      </c>
      <c r="D401" s="3" t="s">
        <v>13</v>
      </c>
      <c r="E401" s="3">
        <v>2663.8167557653342</v>
      </c>
      <c r="F401" s="3" t="s">
        <v>12</v>
      </c>
      <c r="G401" s="3">
        <f t="shared" si="12"/>
        <v>2663.81</v>
      </c>
      <c r="H401" s="3">
        <f t="shared" si="13"/>
        <v>2663.81</v>
      </c>
    </row>
    <row r="402" spans="1:8">
      <c r="A402" s="3">
        <v>426</v>
      </c>
      <c r="B402" s="3">
        <v>84</v>
      </c>
      <c r="C402" s="3" t="s">
        <v>6</v>
      </c>
      <c r="D402" s="3" t="s">
        <v>7</v>
      </c>
      <c r="E402" s="3">
        <v>4657.7746954702816</v>
      </c>
      <c r="F402" s="3" t="s">
        <v>8</v>
      </c>
      <c r="G402" s="3">
        <f t="shared" si="12"/>
        <v>4657.7700000000004</v>
      </c>
      <c r="H402" s="3">
        <f t="shared" si="13"/>
        <v>4657.7700000000004</v>
      </c>
    </row>
    <row r="403" spans="1:8">
      <c r="A403" s="3">
        <v>427</v>
      </c>
      <c r="B403" s="3">
        <v>56</v>
      </c>
      <c r="C403" s="3" t="s">
        <v>6</v>
      </c>
      <c r="D403" s="3" t="s">
        <v>10</v>
      </c>
      <c r="E403" s="4" t="s">
        <v>16</v>
      </c>
      <c r="F403" s="3" t="s">
        <v>12</v>
      </c>
      <c r="G403" s="3" t="str">
        <f t="shared" si="12"/>
        <v/>
      </c>
      <c r="H403" s="3" t="str">
        <f t="shared" si="13"/>
        <v/>
      </c>
    </row>
    <row r="404" spans="1:8">
      <c r="A404" s="3">
        <v>428</v>
      </c>
      <c r="B404" s="3">
        <v>50</v>
      </c>
      <c r="C404" s="3" t="s">
        <v>6</v>
      </c>
      <c r="D404" s="3" t="s">
        <v>11</v>
      </c>
      <c r="E404" s="3">
        <v>6752.1922191918266</v>
      </c>
      <c r="F404" s="3" t="s">
        <v>8</v>
      </c>
      <c r="G404" s="3">
        <f t="shared" si="12"/>
        <v>6752.19</v>
      </c>
      <c r="H404" s="3">
        <f t="shared" si="13"/>
        <v>6752.19</v>
      </c>
    </row>
    <row r="405" spans="1:8">
      <c r="A405" s="3">
        <v>429</v>
      </c>
      <c r="B405" s="3">
        <v>55</v>
      </c>
      <c r="C405" s="3" t="s">
        <v>9</v>
      </c>
      <c r="D405" s="3" t="s">
        <v>10</v>
      </c>
      <c r="E405" s="3">
        <v>5927.5922831355956</v>
      </c>
      <c r="F405" s="3" t="s">
        <v>8</v>
      </c>
      <c r="G405" s="3">
        <f t="shared" si="12"/>
        <v>5927.59</v>
      </c>
      <c r="H405" s="3">
        <f t="shared" si="13"/>
        <v>5927.59</v>
      </c>
    </row>
    <row r="406" spans="1:8">
      <c r="A406" s="3">
        <v>430</v>
      </c>
      <c r="B406" s="3">
        <v>45</v>
      </c>
      <c r="C406" s="3" t="s">
        <v>9</v>
      </c>
      <c r="D406" s="3" t="s">
        <v>11</v>
      </c>
      <c r="E406" s="3">
        <v>59542.284907537578</v>
      </c>
      <c r="F406" s="3" t="s">
        <v>8</v>
      </c>
      <c r="G406" s="3">
        <f t="shared" si="12"/>
        <v>59542.28</v>
      </c>
      <c r="H406" s="3" t="str">
        <f t="shared" si="13"/>
        <v/>
      </c>
    </row>
    <row r="407" spans="1:8">
      <c r="A407" s="3">
        <v>431</v>
      </c>
      <c r="B407" s="3">
        <v>70</v>
      </c>
      <c r="C407" s="3" t="s">
        <v>6</v>
      </c>
      <c r="D407" s="3" t="s">
        <v>7</v>
      </c>
      <c r="E407" s="3">
        <v>4017.1893995811961</v>
      </c>
      <c r="F407" s="3" t="s">
        <v>8</v>
      </c>
      <c r="G407" s="3">
        <f t="shared" si="12"/>
        <v>4017.18</v>
      </c>
      <c r="H407" s="3">
        <f t="shared" si="13"/>
        <v>4017.18</v>
      </c>
    </row>
    <row r="408" spans="1:8">
      <c r="A408" s="3">
        <v>432</v>
      </c>
      <c r="B408" s="3">
        <v>27</v>
      </c>
      <c r="C408" s="3" t="s">
        <v>9</v>
      </c>
      <c r="D408" s="3" t="s">
        <v>13</v>
      </c>
      <c r="E408" s="3">
        <v>2361.2293733115962</v>
      </c>
      <c r="F408" s="3" t="s">
        <v>12</v>
      </c>
      <c r="G408" s="3">
        <f t="shared" si="12"/>
        <v>2361.2199999999998</v>
      </c>
      <c r="H408" s="3">
        <f t="shared" si="13"/>
        <v>2361.2199999999998</v>
      </c>
    </row>
    <row r="409" spans="1:8">
      <c r="A409" s="3">
        <v>433</v>
      </c>
      <c r="B409" s="3">
        <v>58</v>
      </c>
      <c r="C409" s="3" t="s">
        <v>9</v>
      </c>
      <c r="D409" s="3" t="s">
        <v>11</v>
      </c>
      <c r="E409" s="3">
        <v>7590.851581662615</v>
      </c>
      <c r="F409" s="3" t="s">
        <v>8</v>
      </c>
      <c r="G409" s="3">
        <f t="shared" si="12"/>
        <v>7590.85</v>
      </c>
      <c r="H409" s="3">
        <f t="shared" si="13"/>
        <v>7590.85</v>
      </c>
    </row>
    <row r="410" spans="1:8">
      <c r="A410" s="3">
        <v>434</v>
      </c>
      <c r="B410" s="3">
        <v>25</v>
      </c>
      <c r="C410" s="3" t="s">
        <v>6</v>
      </c>
      <c r="D410" s="3" t="s">
        <v>13</v>
      </c>
      <c r="E410" s="3">
        <v>2159.5610166661422</v>
      </c>
      <c r="F410" s="3" t="s">
        <v>12</v>
      </c>
      <c r="G410" s="3">
        <f t="shared" si="12"/>
        <v>2159.56</v>
      </c>
      <c r="H410" s="3">
        <f t="shared" si="13"/>
        <v>2159.56</v>
      </c>
    </row>
    <row r="411" spans="1:8">
      <c r="A411" s="3">
        <v>435</v>
      </c>
      <c r="B411" s="3">
        <v>18</v>
      </c>
      <c r="C411" s="3" t="s">
        <v>9</v>
      </c>
      <c r="D411" s="3" t="s">
        <v>11</v>
      </c>
      <c r="E411" s="3">
        <v>3122.20816058834</v>
      </c>
      <c r="F411" s="3" t="s">
        <v>8</v>
      </c>
      <c r="G411" s="3">
        <f t="shared" si="12"/>
        <v>3122.2</v>
      </c>
      <c r="H411" s="3">
        <f t="shared" si="13"/>
        <v>3122.2</v>
      </c>
    </row>
    <row r="412" spans="1:8">
      <c r="A412" s="3">
        <v>436</v>
      </c>
      <c r="B412" s="3">
        <v>83</v>
      </c>
      <c r="C412" s="3" t="s">
        <v>9</v>
      </c>
      <c r="D412" s="3" t="s">
        <v>10</v>
      </c>
      <c r="E412" s="3">
        <v>6257.929985039681</v>
      </c>
      <c r="F412" s="3" t="s">
        <v>8</v>
      </c>
      <c r="G412" s="3">
        <f t="shared" si="12"/>
        <v>6257.92</v>
      </c>
      <c r="H412" s="3">
        <f t="shared" si="13"/>
        <v>6257.92</v>
      </c>
    </row>
    <row r="413" spans="1:8">
      <c r="A413" s="3">
        <v>437</v>
      </c>
      <c r="B413" s="3">
        <v>29</v>
      </c>
      <c r="C413" s="3" t="s">
        <v>6</v>
      </c>
      <c r="D413" s="3" t="s">
        <v>7</v>
      </c>
      <c r="E413" s="3">
        <v>2475.610901220798</v>
      </c>
      <c r="F413" s="3" t="s">
        <v>12</v>
      </c>
      <c r="G413" s="3">
        <f t="shared" si="12"/>
        <v>2475.61</v>
      </c>
      <c r="H413" s="3">
        <f t="shared" si="13"/>
        <v>2475.61</v>
      </c>
    </row>
    <row r="414" spans="1:8">
      <c r="A414" s="3">
        <v>438</v>
      </c>
      <c r="B414" s="3">
        <v>89</v>
      </c>
      <c r="C414" s="3" t="s">
        <v>9</v>
      </c>
      <c r="D414" s="3" t="s">
        <v>10</v>
      </c>
      <c r="E414" s="3">
        <v>3896.2591734544171</v>
      </c>
      <c r="F414" s="3" t="s">
        <v>8</v>
      </c>
      <c r="G414" s="3">
        <f t="shared" si="12"/>
        <v>3896.25</v>
      </c>
      <c r="H414" s="3">
        <f t="shared" si="13"/>
        <v>3896.25</v>
      </c>
    </row>
    <row r="415" spans="1:8">
      <c r="A415" s="3">
        <v>439</v>
      </c>
      <c r="B415" s="3">
        <v>58</v>
      </c>
      <c r="C415" s="3" t="s">
        <v>9</v>
      </c>
      <c r="D415" s="3" t="s">
        <v>10</v>
      </c>
      <c r="E415" s="3">
        <v>2634.4009864350451</v>
      </c>
      <c r="F415" s="3" t="s">
        <v>8</v>
      </c>
      <c r="G415" s="3">
        <f t="shared" si="12"/>
        <v>2634.4</v>
      </c>
      <c r="H415" s="3">
        <f t="shared" si="13"/>
        <v>2634.4</v>
      </c>
    </row>
    <row r="416" spans="1:8">
      <c r="A416" s="3">
        <v>440</v>
      </c>
      <c r="B416" s="3">
        <v>25</v>
      </c>
      <c r="C416" s="3" t="s">
        <v>6</v>
      </c>
      <c r="D416" s="3" t="s">
        <v>11</v>
      </c>
      <c r="E416" s="3">
        <v>6241.3271154579006</v>
      </c>
      <c r="F416" s="3" t="s">
        <v>8</v>
      </c>
      <c r="G416" s="3">
        <f t="shared" si="12"/>
        <v>6241.32</v>
      </c>
      <c r="H416" s="3">
        <f t="shared" si="13"/>
        <v>6241.32</v>
      </c>
    </row>
    <row r="417" spans="1:8">
      <c r="A417" s="3">
        <v>442</v>
      </c>
      <c r="B417" s="3">
        <v>90</v>
      </c>
      <c r="C417" s="3" t="s">
        <v>9</v>
      </c>
      <c r="D417" s="3" t="s">
        <v>13</v>
      </c>
      <c r="E417" s="3">
        <v>5843.7693865473757</v>
      </c>
      <c r="F417" s="3" t="s">
        <v>8</v>
      </c>
      <c r="G417" s="3">
        <f t="shared" si="12"/>
        <v>5843.76</v>
      </c>
      <c r="H417" s="3">
        <f t="shared" si="13"/>
        <v>5843.76</v>
      </c>
    </row>
    <row r="418" spans="1:8">
      <c r="A418" s="3">
        <v>443</v>
      </c>
      <c r="B418" s="3">
        <v>69</v>
      </c>
      <c r="C418" s="3" t="s">
        <v>6</v>
      </c>
      <c r="D418" s="3" t="s">
        <v>11</v>
      </c>
      <c r="E418" s="3">
        <v>5884.9295442912726</v>
      </c>
      <c r="F418" s="3" t="s">
        <v>8</v>
      </c>
      <c r="G418" s="3">
        <f t="shared" si="12"/>
        <v>5884.92</v>
      </c>
      <c r="H418" s="3">
        <f t="shared" si="13"/>
        <v>5884.92</v>
      </c>
    </row>
    <row r="419" spans="1:8">
      <c r="A419" s="3">
        <v>444</v>
      </c>
      <c r="B419" s="3">
        <v>84</v>
      </c>
      <c r="C419" s="3" t="s">
        <v>6</v>
      </c>
      <c r="D419" s="3" t="s">
        <v>11</v>
      </c>
      <c r="E419" s="3">
        <v>61144.914927578779</v>
      </c>
      <c r="F419" s="3" t="s">
        <v>8</v>
      </c>
      <c r="G419" s="3">
        <f t="shared" si="12"/>
        <v>61144.91</v>
      </c>
      <c r="H419" s="3" t="str">
        <f t="shared" si="13"/>
        <v/>
      </c>
    </row>
    <row r="420" spans="1:8">
      <c r="A420" s="3">
        <v>445</v>
      </c>
      <c r="B420" s="3">
        <v>57</v>
      </c>
      <c r="C420" s="3" t="s">
        <v>6</v>
      </c>
      <c r="D420" s="3" t="s">
        <v>11</v>
      </c>
      <c r="E420" s="3">
        <v>6278.7129839410336</v>
      </c>
      <c r="F420" s="3" t="s">
        <v>12</v>
      </c>
      <c r="G420" s="3">
        <f t="shared" si="12"/>
        <v>6278.71</v>
      </c>
      <c r="H420" s="3">
        <f t="shared" si="13"/>
        <v>6278.71</v>
      </c>
    </row>
    <row r="421" spans="1:8">
      <c r="A421" s="3">
        <v>446</v>
      </c>
      <c r="B421" s="3">
        <v>19</v>
      </c>
      <c r="C421" s="3" t="s">
        <v>9</v>
      </c>
      <c r="D421" s="3" t="s">
        <v>7</v>
      </c>
      <c r="E421" s="3">
        <v>1062.6768866515561</v>
      </c>
      <c r="F421" s="3" t="s">
        <v>8</v>
      </c>
      <c r="G421" s="3">
        <f t="shared" si="12"/>
        <v>1062.67</v>
      </c>
      <c r="H421" s="3">
        <f t="shared" si="13"/>
        <v>1062.67</v>
      </c>
    </row>
    <row r="422" spans="1:8">
      <c r="A422" s="3">
        <v>447</v>
      </c>
      <c r="B422" s="3">
        <v>82</v>
      </c>
      <c r="C422" s="3" t="s">
        <v>6</v>
      </c>
      <c r="D422" s="3" t="s">
        <v>7</v>
      </c>
      <c r="E422" s="3">
        <v>4702.3672772802638</v>
      </c>
      <c r="F422" s="3" t="s">
        <v>8</v>
      </c>
      <c r="G422" s="3">
        <f t="shared" si="12"/>
        <v>4702.3599999999997</v>
      </c>
      <c r="H422" s="3">
        <f t="shared" si="13"/>
        <v>4702.3599999999997</v>
      </c>
    </row>
    <row r="423" spans="1:8">
      <c r="A423" s="3">
        <v>448</v>
      </c>
      <c r="B423" s="3">
        <v>90</v>
      </c>
      <c r="C423" s="3" t="s">
        <v>6</v>
      </c>
      <c r="D423" s="3" t="s">
        <v>13</v>
      </c>
      <c r="E423" s="3">
        <v>5224.9276251038009</v>
      </c>
      <c r="F423" s="3" t="s">
        <v>12</v>
      </c>
      <c r="G423" s="3">
        <f t="shared" si="12"/>
        <v>5224.92</v>
      </c>
      <c r="H423" s="3">
        <f t="shared" si="13"/>
        <v>5224.92</v>
      </c>
    </row>
    <row r="424" spans="1:8">
      <c r="A424" s="3">
        <v>449</v>
      </c>
      <c r="B424" s="3">
        <v>24</v>
      </c>
      <c r="C424" s="3" t="s">
        <v>6</v>
      </c>
      <c r="D424" s="3" t="s">
        <v>10</v>
      </c>
      <c r="E424" s="3">
        <v>6449.352405295519</v>
      </c>
      <c r="F424" s="3" t="s">
        <v>8</v>
      </c>
      <c r="G424" s="3">
        <f t="shared" si="12"/>
        <v>6449.35</v>
      </c>
      <c r="H424" s="3">
        <f t="shared" si="13"/>
        <v>6449.35</v>
      </c>
    </row>
    <row r="425" spans="1:8">
      <c r="A425" s="3">
        <v>450</v>
      </c>
      <c r="B425" s="3">
        <v>46</v>
      </c>
      <c r="C425" s="3" t="s">
        <v>6</v>
      </c>
      <c r="D425" s="3" t="s">
        <v>11</v>
      </c>
      <c r="E425" s="3">
        <v>2625.02784798943</v>
      </c>
      <c r="F425" s="3" t="s">
        <v>8</v>
      </c>
      <c r="G425" s="3">
        <f t="shared" si="12"/>
        <v>2625.02</v>
      </c>
      <c r="H425" s="3">
        <f t="shared" si="13"/>
        <v>2625.02</v>
      </c>
    </row>
    <row r="426" spans="1:8">
      <c r="A426" s="3">
        <v>451</v>
      </c>
      <c r="B426" s="3">
        <v>37</v>
      </c>
      <c r="C426" s="3" t="s">
        <v>9</v>
      </c>
      <c r="D426" s="3" t="s">
        <v>7</v>
      </c>
      <c r="E426" s="3">
        <v>4000.7996203681741</v>
      </c>
      <c r="F426" s="3" t="s">
        <v>8</v>
      </c>
      <c r="G426" s="3">
        <f t="shared" si="12"/>
        <v>4000.79</v>
      </c>
      <c r="H426" s="3">
        <f t="shared" si="13"/>
        <v>4000.79</v>
      </c>
    </row>
    <row r="427" spans="1:8">
      <c r="A427" s="3">
        <v>452</v>
      </c>
      <c r="B427" s="3">
        <v>24</v>
      </c>
      <c r="C427" s="3" t="s">
        <v>9</v>
      </c>
      <c r="D427" s="3" t="s">
        <v>7</v>
      </c>
      <c r="E427" s="3">
        <v>2852.7140184976829</v>
      </c>
      <c r="F427" s="3" t="s">
        <v>8</v>
      </c>
      <c r="G427" s="3">
        <f t="shared" si="12"/>
        <v>2852.71</v>
      </c>
      <c r="H427" s="3">
        <f t="shared" si="13"/>
        <v>2852.71</v>
      </c>
    </row>
    <row r="428" spans="1:8">
      <c r="A428" s="3">
        <v>453</v>
      </c>
      <c r="B428" s="3">
        <v>62</v>
      </c>
      <c r="C428" s="3" t="s">
        <v>9</v>
      </c>
      <c r="D428" s="3" t="s">
        <v>13</v>
      </c>
      <c r="E428" s="3">
        <v>7114.4804254193596</v>
      </c>
      <c r="F428" s="3" t="s">
        <v>12</v>
      </c>
      <c r="G428" s="3">
        <f t="shared" si="12"/>
        <v>7114.48</v>
      </c>
      <c r="H428" s="3">
        <f t="shared" si="13"/>
        <v>7114.48</v>
      </c>
    </row>
    <row r="429" spans="1:8">
      <c r="A429" s="3">
        <v>454</v>
      </c>
      <c r="B429" s="3">
        <v>42</v>
      </c>
      <c r="C429" s="3" t="s">
        <v>9</v>
      </c>
      <c r="D429" s="3" t="s">
        <v>7</v>
      </c>
      <c r="E429" s="3">
        <v>7558.1451664186679</v>
      </c>
      <c r="F429" s="3" t="s">
        <v>8</v>
      </c>
      <c r="G429" s="3">
        <f t="shared" si="12"/>
        <v>7558.14</v>
      </c>
      <c r="H429" s="3">
        <f t="shared" si="13"/>
        <v>7558.14</v>
      </c>
    </row>
    <row r="430" spans="1:8">
      <c r="A430" s="3">
        <v>455</v>
      </c>
      <c r="B430" s="3">
        <v>30</v>
      </c>
      <c r="C430" s="3" t="s">
        <v>9</v>
      </c>
      <c r="D430" s="3" t="s">
        <v>7</v>
      </c>
      <c r="E430" s="3">
        <v>6575.353450718465</v>
      </c>
      <c r="F430" s="3" t="s">
        <v>12</v>
      </c>
      <c r="G430" s="3">
        <f t="shared" si="12"/>
        <v>6575.35</v>
      </c>
      <c r="H430" s="3">
        <f t="shared" si="13"/>
        <v>6575.35</v>
      </c>
    </row>
    <row r="431" spans="1:8">
      <c r="A431" s="3">
        <v>457</v>
      </c>
      <c r="B431" s="3">
        <v>58</v>
      </c>
      <c r="C431" s="3" t="s">
        <v>6</v>
      </c>
      <c r="D431" s="3" t="s">
        <v>13</v>
      </c>
      <c r="E431" s="3">
        <v>5903.9042334733076</v>
      </c>
      <c r="F431" s="3" t="s">
        <v>8</v>
      </c>
      <c r="G431" s="3">
        <f t="shared" si="12"/>
        <v>5903.9</v>
      </c>
      <c r="H431" s="3">
        <f t="shared" si="13"/>
        <v>5903.9</v>
      </c>
    </row>
    <row r="432" spans="1:8">
      <c r="A432" s="3">
        <v>458</v>
      </c>
      <c r="B432" s="3">
        <v>29</v>
      </c>
      <c r="C432" s="3" t="s">
        <v>9</v>
      </c>
      <c r="D432" s="3" t="s">
        <v>10</v>
      </c>
      <c r="E432" s="3">
        <v>7300.8983727618324</v>
      </c>
      <c r="F432" s="3" t="s">
        <v>8</v>
      </c>
      <c r="G432" s="3">
        <f t="shared" si="12"/>
        <v>7300.89</v>
      </c>
      <c r="H432" s="3">
        <f t="shared" si="13"/>
        <v>7300.89</v>
      </c>
    </row>
    <row r="433" spans="1:8">
      <c r="A433" s="3">
        <v>459</v>
      </c>
      <c r="B433" s="3">
        <v>25</v>
      </c>
      <c r="C433" s="3" t="s">
        <v>9</v>
      </c>
      <c r="D433" s="3" t="s">
        <v>7</v>
      </c>
      <c r="E433" s="3">
        <v>5335.8819614729182</v>
      </c>
      <c r="F433" s="3" t="s">
        <v>12</v>
      </c>
      <c r="G433" s="3">
        <f t="shared" si="12"/>
        <v>5335.88</v>
      </c>
      <c r="H433" s="3">
        <f t="shared" si="13"/>
        <v>5335.88</v>
      </c>
    </row>
    <row r="434" spans="1:8">
      <c r="A434" s="3">
        <v>460</v>
      </c>
      <c r="B434" s="3">
        <v>88</v>
      </c>
      <c r="C434" s="3" t="s">
        <v>6</v>
      </c>
      <c r="D434" s="3" t="s">
        <v>11</v>
      </c>
      <c r="E434" s="3">
        <v>3867.7813342080599</v>
      </c>
      <c r="F434" s="3" t="s">
        <v>8</v>
      </c>
      <c r="G434" s="3">
        <f t="shared" si="12"/>
        <v>3867.78</v>
      </c>
      <c r="H434" s="3">
        <f t="shared" si="13"/>
        <v>3867.78</v>
      </c>
    </row>
    <row r="435" spans="1:8">
      <c r="A435" s="3">
        <v>461</v>
      </c>
      <c r="B435" s="3">
        <v>32</v>
      </c>
      <c r="C435" s="3" t="s">
        <v>6</v>
      </c>
      <c r="D435" s="3" t="s">
        <v>7</v>
      </c>
      <c r="E435" s="3">
        <v>2827.7635187772999</v>
      </c>
      <c r="F435" s="3" t="s">
        <v>8</v>
      </c>
      <c r="G435" s="3">
        <f t="shared" si="12"/>
        <v>2827.76</v>
      </c>
      <c r="H435" s="3">
        <f t="shared" si="13"/>
        <v>2827.76</v>
      </c>
    </row>
    <row r="436" spans="1:8">
      <c r="A436" s="3">
        <v>462</v>
      </c>
      <c r="B436" s="3">
        <v>66</v>
      </c>
      <c r="C436" s="3" t="s">
        <v>9</v>
      </c>
      <c r="D436" s="3" t="s">
        <v>13</v>
      </c>
      <c r="E436" s="3">
        <v>3669.3944088796879</v>
      </c>
      <c r="F436" s="3" t="s">
        <v>12</v>
      </c>
      <c r="G436" s="3">
        <f t="shared" si="12"/>
        <v>3669.39</v>
      </c>
      <c r="H436" s="3">
        <f t="shared" si="13"/>
        <v>3669.39</v>
      </c>
    </row>
    <row r="437" spans="1:8">
      <c r="A437" s="3">
        <v>463</v>
      </c>
      <c r="B437" s="3">
        <v>56</v>
      </c>
      <c r="C437" s="3" t="s">
        <v>9</v>
      </c>
      <c r="D437" s="3" t="s">
        <v>11</v>
      </c>
      <c r="E437" s="3">
        <v>6429.6967118986777</v>
      </c>
      <c r="F437" s="3" t="s">
        <v>12</v>
      </c>
      <c r="G437" s="3">
        <f t="shared" si="12"/>
        <v>6429.69</v>
      </c>
      <c r="H437" s="3">
        <f t="shared" si="13"/>
        <v>6429.69</v>
      </c>
    </row>
    <row r="438" spans="1:8">
      <c r="A438" s="3">
        <v>464</v>
      </c>
      <c r="B438" s="3">
        <v>52</v>
      </c>
      <c r="C438" s="3" t="s">
        <v>6</v>
      </c>
      <c r="D438" s="3" t="s">
        <v>13</v>
      </c>
      <c r="E438" s="3">
        <v>4136.677799236144</v>
      </c>
      <c r="F438" s="3" t="s">
        <v>8</v>
      </c>
      <c r="G438" s="3">
        <f t="shared" si="12"/>
        <v>4136.67</v>
      </c>
      <c r="H438" s="3">
        <f t="shared" si="13"/>
        <v>4136.67</v>
      </c>
    </row>
    <row r="439" spans="1:8">
      <c r="A439" s="3">
        <v>465</v>
      </c>
      <c r="B439" s="3">
        <v>23</v>
      </c>
      <c r="C439" s="3" t="s">
        <v>6</v>
      </c>
      <c r="D439" s="3" t="s">
        <v>7</v>
      </c>
      <c r="E439" s="3">
        <v>5455.2298798801748</v>
      </c>
      <c r="F439" s="3" t="s">
        <v>8</v>
      </c>
      <c r="G439" s="3">
        <f t="shared" si="12"/>
        <v>5455.22</v>
      </c>
      <c r="H439" s="3">
        <f t="shared" si="13"/>
        <v>5455.22</v>
      </c>
    </row>
    <row r="440" spans="1:8">
      <c r="A440" s="3">
        <v>466</v>
      </c>
      <c r="B440" s="3">
        <v>88</v>
      </c>
      <c r="C440" s="3" t="s">
        <v>9</v>
      </c>
      <c r="D440" s="3" t="s">
        <v>11</v>
      </c>
      <c r="E440" s="3">
        <v>7589.891591340609</v>
      </c>
      <c r="F440" s="3" t="s">
        <v>12</v>
      </c>
      <c r="G440" s="3">
        <f t="shared" si="12"/>
        <v>7589.89</v>
      </c>
      <c r="H440" s="3">
        <f t="shared" si="13"/>
        <v>7589.89</v>
      </c>
    </row>
    <row r="441" spans="1:8">
      <c r="A441" s="3">
        <v>467</v>
      </c>
      <c r="B441" s="3">
        <v>21</v>
      </c>
      <c r="C441" s="3" t="s">
        <v>9</v>
      </c>
      <c r="D441" s="3" t="s">
        <v>10</v>
      </c>
      <c r="E441" s="3">
        <v>6156.66988093891</v>
      </c>
      <c r="F441" s="3" t="s">
        <v>8</v>
      </c>
      <c r="G441" s="3">
        <f t="shared" si="12"/>
        <v>6156.66</v>
      </c>
      <c r="H441" s="3">
        <f t="shared" si="13"/>
        <v>6156.66</v>
      </c>
    </row>
    <row r="442" spans="1:8">
      <c r="A442" s="3">
        <v>468</v>
      </c>
      <c r="B442" s="3">
        <v>65</v>
      </c>
      <c r="C442" s="3" t="s">
        <v>9</v>
      </c>
      <c r="D442" s="3" t="s">
        <v>13</v>
      </c>
      <c r="E442" s="3">
        <v>7729.3455629470791</v>
      </c>
      <c r="F442" s="3" t="s">
        <v>12</v>
      </c>
      <c r="G442" s="3">
        <f t="shared" si="12"/>
        <v>7729.34</v>
      </c>
      <c r="H442" s="3">
        <f t="shared" si="13"/>
        <v>7729.34</v>
      </c>
    </row>
    <row r="443" spans="1:8">
      <c r="A443" s="3">
        <v>469</v>
      </c>
      <c r="B443" s="3">
        <v>25</v>
      </c>
      <c r="C443" s="3" t="s">
        <v>9</v>
      </c>
      <c r="D443" s="3" t="s">
        <v>13</v>
      </c>
      <c r="E443" s="3">
        <v>1596.8403946791871</v>
      </c>
      <c r="F443" s="3" t="s">
        <v>12</v>
      </c>
      <c r="G443" s="3">
        <f t="shared" si="12"/>
        <v>1596.84</v>
      </c>
      <c r="H443" s="3">
        <f t="shared" si="13"/>
        <v>1596.84</v>
      </c>
    </row>
    <row r="444" spans="1:8">
      <c r="A444" s="3">
        <v>470</v>
      </c>
      <c r="B444" s="3">
        <v>70</v>
      </c>
      <c r="C444" s="3" t="s">
        <v>9</v>
      </c>
      <c r="D444" s="3" t="s">
        <v>7</v>
      </c>
      <c r="E444" s="3">
        <v>4438.6474405724148</v>
      </c>
      <c r="F444" s="3" t="s">
        <v>8</v>
      </c>
      <c r="G444" s="3">
        <f t="shared" si="12"/>
        <v>4438.6400000000003</v>
      </c>
      <c r="H444" s="3">
        <f t="shared" si="13"/>
        <v>4438.6400000000003</v>
      </c>
    </row>
    <row r="445" spans="1:8">
      <c r="A445" s="3">
        <v>471</v>
      </c>
      <c r="B445" s="3">
        <v>84</v>
      </c>
      <c r="C445" s="3" t="s">
        <v>6</v>
      </c>
      <c r="D445" s="3" t="s">
        <v>13</v>
      </c>
      <c r="E445" s="3">
        <v>5130.1360389843867</v>
      </c>
      <c r="F445" s="3" t="s">
        <v>12</v>
      </c>
      <c r="G445" s="3">
        <f t="shared" si="12"/>
        <v>5130.13</v>
      </c>
      <c r="H445" s="3">
        <f t="shared" si="13"/>
        <v>5130.13</v>
      </c>
    </row>
    <row r="446" spans="1:8">
      <c r="A446" s="3">
        <v>472</v>
      </c>
      <c r="B446" s="3">
        <v>70</v>
      </c>
      <c r="C446" s="3" t="s">
        <v>6</v>
      </c>
      <c r="D446" s="3" t="s">
        <v>10</v>
      </c>
      <c r="E446" s="3">
        <v>6157.1785832170299</v>
      </c>
      <c r="F446" s="3" t="s">
        <v>8</v>
      </c>
      <c r="G446" s="3">
        <f t="shared" si="12"/>
        <v>6157.17</v>
      </c>
      <c r="H446" s="3">
        <f t="shared" si="13"/>
        <v>6157.17</v>
      </c>
    </row>
    <row r="447" spans="1:8">
      <c r="A447" s="3">
        <v>473</v>
      </c>
      <c r="B447" s="3">
        <v>31</v>
      </c>
      <c r="C447" s="3" t="s">
        <v>9</v>
      </c>
      <c r="D447" s="3" t="s">
        <v>10</v>
      </c>
      <c r="E447" s="3">
        <v>2661.5867569420589</v>
      </c>
      <c r="F447" s="3" t="s">
        <v>12</v>
      </c>
      <c r="G447" s="3">
        <f t="shared" si="12"/>
        <v>2661.58</v>
      </c>
      <c r="H447" s="3">
        <f t="shared" si="13"/>
        <v>2661.58</v>
      </c>
    </row>
    <row r="448" spans="1:8">
      <c r="A448" s="3">
        <v>474</v>
      </c>
      <c r="B448" s="3">
        <v>45</v>
      </c>
      <c r="C448" s="3" t="s">
        <v>9</v>
      </c>
      <c r="D448" s="3" t="s">
        <v>10</v>
      </c>
      <c r="E448" s="4" t="s">
        <v>16</v>
      </c>
      <c r="F448" s="3" t="s">
        <v>8</v>
      </c>
      <c r="G448" s="3" t="str">
        <f t="shared" si="12"/>
        <v/>
      </c>
      <c r="H448" s="3" t="str">
        <f t="shared" si="13"/>
        <v/>
      </c>
    </row>
    <row r="449" spans="1:8">
      <c r="A449" s="3">
        <v>475</v>
      </c>
      <c r="B449" s="3">
        <v>23</v>
      </c>
      <c r="C449" s="3" t="s">
        <v>6</v>
      </c>
      <c r="D449" s="3" t="s">
        <v>11</v>
      </c>
      <c r="E449" s="3">
        <v>5614.7801523246671</v>
      </c>
      <c r="F449" s="3" t="s">
        <v>8</v>
      </c>
      <c r="G449" s="3">
        <f t="shared" si="12"/>
        <v>5614.78</v>
      </c>
      <c r="H449" s="3">
        <f t="shared" si="13"/>
        <v>5614.78</v>
      </c>
    </row>
    <row r="450" spans="1:8">
      <c r="A450" s="3">
        <v>476</v>
      </c>
      <c r="B450" s="3">
        <v>26</v>
      </c>
      <c r="C450" s="3" t="s">
        <v>9</v>
      </c>
      <c r="D450" s="3" t="s">
        <v>10</v>
      </c>
      <c r="E450" s="3">
        <v>5527.612027209434</v>
      </c>
      <c r="F450" s="3" t="s">
        <v>8</v>
      </c>
      <c r="G450" s="3">
        <f t="shared" si="12"/>
        <v>5527.61</v>
      </c>
      <c r="H450" s="3">
        <f t="shared" si="13"/>
        <v>5527.61</v>
      </c>
    </row>
    <row r="451" spans="1:8">
      <c r="A451" s="3">
        <v>477</v>
      </c>
      <c r="B451" s="3">
        <v>50</v>
      </c>
      <c r="C451" s="3" t="s">
        <v>9</v>
      </c>
      <c r="D451" s="3" t="s">
        <v>10</v>
      </c>
      <c r="E451" s="3">
        <v>6016.9695832100924</v>
      </c>
      <c r="F451" s="3" t="s">
        <v>8</v>
      </c>
      <c r="G451" s="3">
        <f t="shared" ref="G451:G474" si="14">IF(ISNUMBER(E451),TRUNC(E451,2),"")</f>
        <v>6016.96</v>
      </c>
      <c r="H451" s="3">
        <f t="shared" si="13"/>
        <v>6016.96</v>
      </c>
    </row>
    <row r="452" spans="1:8">
      <c r="A452" s="3">
        <v>478</v>
      </c>
      <c r="B452" s="3">
        <v>63</v>
      </c>
      <c r="C452" s="3" t="s">
        <v>9</v>
      </c>
      <c r="D452" s="3" t="s">
        <v>7</v>
      </c>
      <c r="E452" s="3">
        <v>4767.2831202460111</v>
      </c>
      <c r="F452" s="3" t="s">
        <v>8</v>
      </c>
      <c r="G452" s="3">
        <f t="shared" si="14"/>
        <v>4767.28</v>
      </c>
      <c r="H452" s="3">
        <f t="shared" si="13"/>
        <v>4767.28</v>
      </c>
    </row>
    <row r="453" spans="1:8">
      <c r="A453" s="3">
        <v>479</v>
      </c>
      <c r="B453" s="3">
        <v>81</v>
      </c>
      <c r="C453" s="3" t="s">
        <v>9</v>
      </c>
      <c r="D453" s="3" t="s">
        <v>10</v>
      </c>
      <c r="E453" s="3">
        <v>6851.0921969982273</v>
      </c>
      <c r="F453" s="3" t="s">
        <v>12</v>
      </c>
      <c r="G453" s="3">
        <f t="shared" si="14"/>
        <v>6851.09</v>
      </c>
      <c r="H453" s="3">
        <f t="shared" ref="H453:H474" si="15">IF(10000&gt;G453,IF(G453&gt;500,G453,""),"")</f>
        <v>6851.09</v>
      </c>
    </row>
    <row r="454" spans="1:8">
      <c r="A454" s="3">
        <v>480</v>
      </c>
      <c r="B454" s="3">
        <v>36</v>
      </c>
      <c r="C454" s="3" t="s">
        <v>9</v>
      </c>
      <c r="D454" s="3" t="s">
        <v>13</v>
      </c>
      <c r="E454" s="3">
        <v>6296.4595474629796</v>
      </c>
      <c r="F454" s="3" t="s">
        <v>8</v>
      </c>
      <c r="G454" s="3">
        <f t="shared" si="14"/>
        <v>6296.45</v>
      </c>
      <c r="H454" s="3">
        <f t="shared" si="15"/>
        <v>6296.45</v>
      </c>
    </row>
    <row r="455" spans="1:8">
      <c r="A455" s="3">
        <v>481</v>
      </c>
      <c r="B455" s="3">
        <v>18</v>
      </c>
      <c r="C455" s="3" t="s">
        <v>6</v>
      </c>
      <c r="D455" s="3" t="s">
        <v>13</v>
      </c>
      <c r="E455" s="3">
        <v>4699.581251664601</v>
      </c>
      <c r="F455" s="3" t="s">
        <v>8</v>
      </c>
      <c r="G455" s="3">
        <f t="shared" si="14"/>
        <v>4699.58</v>
      </c>
      <c r="H455" s="3">
        <f t="shared" si="15"/>
        <v>4699.58</v>
      </c>
    </row>
    <row r="456" spans="1:8">
      <c r="A456" s="3">
        <v>482</v>
      </c>
      <c r="B456" s="3">
        <v>69</v>
      </c>
      <c r="C456" s="3" t="s">
        <v>6</v>
      </c>
      <c r="D456" s="3" t="s">
        <v>10</v>
      </c>
      <c r="E456" s="3">
        <v>7080.7540386813998</v>
      </c>
      <c r="F456" s="3" t="s">
        <v>8</v>
      </c>
      <c r="G456" s="3">
        <f t="shared" si="14"/>
        <v>7080.75</v>
      </c>
      <c r="H456" s="3">
        <f t="shared" si="15"/>
        <v>7080.75</v>
      </c>
    </row>
    <row r="457" spans="1:8">
      <c r="A457" s="3">
        <v>483</v>
      </c>
      <c r="B457" s="3">
        <v>85</v>
      </c>
      <c r="C457" s="3" t="s">
        <v>9</v>
      </c>
      <c r="D457" s="3" t="s">
        <v>11</v>
      </c>
      <c r="E457" s="3">
        <v>5585.1173698923631</v>
      </c>
      <c r="F457" s="3" t="s">
        <v>12</v>
      </c>
      <c r="G457" s="3">
        <f t="shared" si="14"/>
        <v>5585.11</v>
      </c>
      <c r="H457" s="3">
        <f t="shared" si="15"/>
        <v>5585.11</v>
      </c>
    </row>
    <row r="458" spans="1:8">
      <c r="A458" s="3">
        <v>484</v>
      </c>
      <c r="B458" s="3">
        <v>22</v>
      </c>
      <c r="C458" s="3" t="s">
        <v>9</v>
      </c>
      <c r="D458" s="3" t="s">
        <v>7</v>
      </c>
      <c r="E458" s="3">
        <v>6337.5027988789298</v>
      </c>
      <c r="F458" s="3" t="s">
        <v>12</v>
      </c>
      <c r="G458" s="3">
        <f t="shared" si="14"/>
        <v>6337.5</v>
      </c>
      <c r="H458" s="3">
        <f t="shared" si="15"/>
        <v>6337.5</v>
      </c>
    </row>
    <row r="459" spans="1:8">
      <c r="A459" s="3">
        <v>485</v>
      </c>
      <c r="B459" s="3">
        <v>36</v>
      </c>
      <c r="C459" s="3" t="s">
        <v>9</v>
      </c>
      <c r="D459" s="3" t="s">
        <v>11</v>
      </c>
      <c r="E459" s="3">
        <v>3811.6447167515571</v>
      </c>
      <c r="F459" s="3" t="s">
        <v>8</v>
      </c>
      <c r="G459" s="3">
        <f t="shared" si="14"/>
        <v>3811.64</v>
      </c>
      <c r="H459" s="3">
        <f t="shared" si="15"/>
        <v>3811.64</v>
      </c>
    </row>
    <row r="460" spans="1:8">
      <c r="A460" s="3">
        <v>486</v>
      </c>
      <c r="B460" s="3">
        <v>52</v>
      </c>
      <c r="C460" s="3" t="s">
        <v>6</v>
      </c>
      <c r="D460" s="3" t="s">
        <v>10</v>
      </c>
      <c r="E460" s="3">
        <v>8160.8636739718404</v>
      </c>
      <c r="F460" s="3" t="s">
        <v>8</v>
      </c>
      <c r="G460" s="3">
        <f t="shared" si="14"/>
        <v>8160.86</v>
      </c>
      <c r="H460" s="3">
        <f t="shared" si="15"/>
        <v>8160.86</v>
      </c>
    </row>
    <row r="461" spans="1:8">
      <c r="A461" s="3">
        <v>487</v>
      </c>
      <c r="B461" s="3">
        <v>50</v>
      </c>
      <c r="C461" s="3" t="s">
        <v>6</v>
      </c>
      <c r="D461" s="3" t="s">
        <v>7</v>
      </c>
      <c r="E461" s="3">
        <v>4992.0221113000334</v>
      </c>
      <c r="F461" s="3" t="s">
        <v>12</v>
      </c>
      <c r="G461" s="3">
        <f t="shared" si="14"/>
        <v>4992.0200000000004</v>
      </c>
      <c r="H461" s="3">
        <f t="shared" si="15"/>
        <v>4992.0200000000004</v>
      </c>
    </row>
    <row r="462" spans="1:8">
      <c r="A462" s="3">
        <v>488</v>
      </c>
      <c r="B462" s="3">
        <v>86</v>
      </c>
      <c r="C462" s="3" t="s">
        <v>6</v>
      </c>
      <c r="D462" s="3" t="s">
        <v>7</v>
      </c>
      <c r="E462" s="3">
        <v>6695.6855377869506</v>
      </c>
      <c r="F462" s="3" t="s">
        <v>8</v>
      </c>
      <c r="G462" s="3">
        <f t="shared" si="14"/>
        <v>6695.68</v>
      </c>
      <c r="H462" s="3">
        <f t="shared" si="15"/>
        <v>6695.68</v>
      </c>
    </row>
    <row r="463" spans="1:8">
      <c r="A463" s="3">
        <v>489</v>
      </c>
      <c r="B463" s="3">
        <v>78</v>
      </c>
      <c r="C463" s="3" t="s">
        <v>9</v>
      </c>
      <c r="D463" s="3" t="s">
        <v>10</v>
      </c>
      <c r="E463" s="3">
        <v>4799.7669482146184</v>
      </c>
      <c r="F463" s="3" t="s">
        <v>8</v>
      </c>
      <c r="G463" s="3">
        <f t="shared" si="14"/>
        <v>4799.76</v>
      </c>
      <c r="H463" s="3">
        <f t="shared" si="15"/>
        <v>4799.76</v>
      </c>
    </row>
    <row r="464" spans="1:8">
      <c r="A464" s="3">
        <v>490</v>
      </c>
      <c r="B464" s="3">
        <v>40</v>
      </c>
      <c r="C464" s="3" t="s">
        <v>9</v>
      </c>
      <c r="D464" s="3" t="s">
        <v>13</v>
      </c>
      <c r="E464" s="3">
        <v>4440.7401860388018</v>
      </c>
      <c r="F464" s="3" t="s">
        <v>8</v>
      </c>
      <c r="G464" s="3">
        <f t="shared" si="14"/>
        <v>4440.74</v>
      </c>
      <c r="H464" s="3">
        <f t="shared" si="15"/>
        <v>4440.74</v>
      </c>
    </row>
    <row r="465" spans="1:8">
      <c r="A465" s="3">
        <v>491</v>
      </c>
      <c r="B465" s="3">
        <v>58</v>
      </c>
      <c r="C465" s="3" t="s">
        <v>6</v>
      </c>
      <c r="D465" s="3" t="s">
        <v>11</v>
      </c>
      <c r="E465" s="3">
        <v>6568.8764905600128</v>
      </c>
      <c r="F465" s="3" t="s">
        <v>12</v>
      </c>
      <c r="G465" s="3">
        <f t="shared" si="14"/>
        <v>6568.87</v>
      </c>
      <c r="H465" s="3">
        <f t="shared" si="15"/>
        <v>6568.87</v>
      </c>
    </row>
    <row r="466" spans="1:8">
      <c r="A466" s="3">
        <v>492</v>
      </c>
      <c r="B466" s="3">
        <v>80</v>
      </c>
      <c r="C466" s="3" t="s">
        <v>9</v>
      </c>
      <c r="D466" s="3" t="s">
        <v>11</v>
      </c>
      <c r="E466" s="3">
        <v>1830.7667108176511</v>
      </c>
      <c r="F466" s="3" t="s">
        <v>8</v>
      </c>
      <c r="G466" s="3">
        <f t="shared" si="14"/>
        <v>1830.76</v>
      </c>
      <c r="H466" s="3">
        <f t="shared" si="15"/>
        <v>1830.76</v>
      </c>
    </row>
    <row r="467" spans="1:8">
      <c r="A467" s="3">
        <v>493</v>
      </c>
      <c r="B467" s="3">
        <v>66</v>
      </c>
      <c r="C467" s="3" t="s">
        <v>6</v>
      </c>
      <c r="D467" s="3" t="s">
        <v>7</v>
      </c>
      <c r="E467" s="3">
        <v>5956.7322955880609</v>
      </c>
      <c r="F467" s="3" t="s">
        <v>8</v>
      </c>
      <c r="G467" s="3">
        <f t="shared" si="14"/>
        <v>5956.73</v>
      </c>
      <c r="H467" s="3">
        <f t="shared" si="15"/>
        <v>5956.73</v>
      </c>
    </row>
    <row r="468" spans="1:8">
      <c r="A468" s="3">
        <v>494</v>
      </c>
      <c r="B468" s="3">
        <v>86</v>
      </c>
      <c r="C468" s="3" t="s">
        <v>9</v>
      </c>
      <c r="D468" s="3" t="s">
        <v>13</v>
      </c>
      <c r="E468" s="3">
        <v>5787.1327459896293</v>
      </c>
      <c r="F468" s="3" t="s">
        <v>12</v>
      </c>
      <c r="G468" s="3">
        <f t="shared" si="14"/>
        <v>5787.13</v>
      </c>
      <c r="H468" s="3">
        <f t="shared" si="15"/>
        <v>5787.13</v>
      </c>
    </row>
    <row r="469" spans="1:8">
      <c r="A469" s="3">
        <v>495</v>
      </c>
      <c r="B469" s="3">
        <v>81</v>
      </c>
      <c r="C469" s="3" t="s">
        <v>9</v>
      </c>
      <c r="D469" s="3" t="s">
        <v>10</v>
      </c>
      <c r="E469" s="3">
        <v>-390.65873824903252</v>
      </c>
      <c r="F469" s="3" t="s">
        <v>8</v>
      </c>
      <c r="G469" s="3">
        <f t="shared" si="14"/>
        <v>-390.65</v>
      </c>
      <c r="H469" s="3" t="str">
        <f t="shared" si="15"/>
        <v/>
      </c>
    </row>
    <row r="470" spans="1:8">
      <c r="A470" s="3">
        <v>496</v>
      </c>
      <c r="B470" s="3">
        <v>19</v>
      </c>
      <c r="C470" s="3" t="s">
        <v>9</v>
      </c>
      <c r="D470" s="3" t="s">
        <v>13</v>
      </c>
      <c r="E470" s="3">
        <v>5736.7546570665136</v>
      </c>
      <c r="F470" s="3" t="s">
        <v>12</v>
      </c>
      <c r="G470" s="3">
        <f t="shared" si="14"/>
        <v>5736.75</v>
      </c>
      <c r="H470" s="3">
        <f t="shared" si="15"/>
        <v>5736.75</v>
      </c>
    </row>
    <row r="471" spans="1:8">
      <c r="A471" s="3">
        <v>497</v>
      </c>
      <c r="B471" s="3">
        <v>35</v>
      </c>
      <c r="C471" s="3" t="s">
        <v>6</v>
      </c>
      <c r="D471" s="3" t="s">
        <v>11</v>
      </c>
      <c r="E471" s="3">
        <v>663.16450530598922</v>
      </c>
      <c r="F471" s="3" t="s">
        <v>8</v>
      </c>
      <c r="G471" s="3">
        <f t="shared" si="14"/>
        <v>663.16</v>
      </c>
      <c r="H471" s="3">
        <f t="shared" si="15"/>
        <v>663.16</v>
      </c>
    </row>
    <row r="472" spans="1:8">
      <c r="A472" s="3">
        <v>498</v>
      </c>
      <c r="B472" s="3">
        <v>21</v>
      </c>
      <c r="C472" s="3" t="s">
        <v>6</v>
      </c>
      <c r="D472" s="3" t="s">
        <v>10</v>
      </c>
      <c r="E472" s="3">
        <v>6319.6087537854401</v>
      </c>
      <c r="F472" s="3" t="s">
        <v>12</v>
      </c>
      <c r="G472" s="3">
        <f t="shared" si="14"/>
        <v>6319.6</v>
      </c>
      <c r="H472" s="3">
        <f t="shared" si="15"/>
        <v>6319.6</v>
      </c>
    </row>
    <row r="473" spans="1:8">
      <c r="A473" s="3">
        <v>499</v>
      </c>
      <c r="B473" s="3">
        <v>89</v>
      </c>
      <c r="C473" s="3" t="s">
        <v>9</v>
      </c>
      <c r="D473" s="3" t="s">
        <v>10</v>
      </c>
      <c r="E473" s="3">
        <v>4092.17253323762</v>
      </c>
      <c r="F473" s="3" t="s">
        <v>8</v>
      </c>
      <c r="G473" s="3">
        <f t="shared" si="14"/>
        <v>4092.17</v>
      </c>
      <c r="H473" s="3">
        <f t="shared" si="15"/>
        <v>4092.17</v>
      </c>
    </row>
    <row r="474" spans="1:8">
      <c r="A474" s="3">
        <v>500</v>
      </c>
      <c r="B474" s="3">
        <v>82</v>
      </c>
      <c r="C474" s="3" t="s">
        <v>9</v>
      </c>
      <c r="D474" s="3" t="s">
        <v>10</v>
      </c>
      <c r="E474" s="3">
        <v>3610.1263495302119</v>
      </c>
      <c r="F474" s="3" t="s">
        <v>8</v>
      </c>
      <c r="G474" s="3">
        <f t="shared" si="14"/>
        <v>3610.12</v>
      </c>
      <c r="H474" s="3">
        <f t="shared" si="15"/>
        <v>3610.12</v>
      </c>
    </row>
  </sheetData>
  <mergeCells count="24">
    <mergeCell ref="J2:Q13"/>
    <mergeCell ref="J31:P31"/>
    <mergeCell ref="J33:M33"/>
    <mergeCell ref="J34:K34"/>
    <mergeCell ref="J35:K35"/>
    <mergeCell ref="L34:M34"/>
    <mergeCell ref="L35:M35"/>
    <mergeCell ref="J32:O32"/>
    <mergeCell ref="J26:K26"/>
    <mergeCell ref="J27:K27"/>
    <mergeCell ref="J28:K28"/>
    <mergeCell ref="L26:M26"/>
    <mergeCell ref="L27:M27"/>
    <mergeCell ref="L28:M28"/>
    <mergeCell ref="J18:P18"/>
    <mergeCell ref="J25:O25"/>
    <mergeCell ref="J19:O19"/>
    <mergeCell ref="J20:N20"/>
    <mergeCell ref="J21:K21"/>
    <mergeCell ref="J22:K22"/>
    <mergeCell ref="J23:K23"/>
    <mergeCell ref="L21:M21"/>
    <mergeCell ref="L22:M22"/>
    <mergeCell ref="L23:M23"/>
  </mergeCells>
  <conditionalFormatting sqref="G2:H474">
    <cfRule type="cellIs" dxfId="4" priority="2" operator="notBetween">
      <formula>500</formula>
      <formula>10000</formula>
    </cfRule>
  </conditionalFormatting>
  <conditionalFormatting sqref="H2:H474">
    <cfRule type="cellIs" dxfId="3" priority="6" operator="notBetween">
      <formula>$L$35</formula>
      <formula>$L$34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DA20B-09E5-48C7-991A-63953A732EB4}">
  <dimension ref="A1:W474"/>
  <sheetViews>
    <sheetView topLeftCell="A32" workbookViewId="0">
      <selection activeCell="M49" sqref="M49"/>
    </sheetView>
  </sheetViews>
  <sheetFormatPr defaultRowHeight="14.45"/>
  <cols>
    <col min="5" max="5" width="14.85546875" bestFit="1" customWidth="1"/>
    <col min="6" max="6" width="12.7109375" bestFit="1" customWidth="1"/>
    <col min="7" max="7" width="10.7109375" bestFit="1" customWidth="1"/>
    <col min="8" max="8" width="20.140625" hidden="1" customWidth="1"/>
    <col min="9" max="9" width="19.42578125" hidden="1" customWidth="1"/>
    <col min="10" max="10" width="16.5703125" bestFit="1" customWidth="1"/>
    <col min="12" max="12" width="26.42578125" bestFit="1" customWidth="1"/>
    <col min="13" max="13" width="15.5703125" bestFit="1" customWidth="1"/>
    <col min="14" max="17" width="12" bestFit="1" customWidth="1"/>
  </cols>
  <sheetData>
    <row r="1" spans="1:23">
      <c r="A1" s="2" t="s">
        <v>0</v>
      </c>
      <c r="B1" s="2" t="s">
        <v>1</v>
      </c>
      <c r="C1" s="2" t="s">
        <v>30</v>
      </c>
      <c r="D1" s="2" t="s">
        <v>2</v>
      </c>
      <c r="E1" s="2" t="s">
        <v>3</v>
      </c>
      <c r="F1" s="2" t="s">
        <v>4</v>
      </c>
      <c r="G1" s="2" t="s">
        <v>5</v>
      </c>
      <c r="H1" s="2" t="s">
        <v>14</v>
      </c>
      <c r="I1" s="2" t="s">
        <v>17</v>
      </c>
      <c r="J1" s="2" t="s">
        <v>31</v>
      </c>
    </row>
    <row r="2" spans="1:23">
      <c r="A2" s="3">
        <v>1</v>
      </c>
      <c r="B2" s="3">
        <v>48</v>
      </c>
      <c r="C2" s="3" t="str">
        <f t="shared" ref="C2:C12" si="0">INDEX($V$3:$W$82,MATCH(B2,$V$3:$V$82,0),2)</f>
        <v>48-57</v>
      </c>
      <c r="D2" s="3" t="s">
        <v>6</v>
      </c>
      <c r="E2" s="3" t="s">
        <v>7</v>
      </c>
      <c r="F2" s="3">
        <v>7098.1732531186553</v>
      </c>
      <c r="G2" s="3" t="s">
        <v>8</v>
      </c>
      <c r="H2" s="3">
        <f>IF(ISNUMBER(F2),TRUNC(F2,2),"")</f>
        <v>7098.17</v>
      </c>
      <c r="I2" s="3">
        <f>IF(10000&gt;H2,IF(H2&gt;500,H2,""),"")</f>
        <v>7098.17</v>
      </c>
      <c r="J2" s="9">
        <f>IF(H2="",INDEX($L$14:$P$21,MATCH(C2,$L$14:$L$21,0),MATCH(E2,$L$13:$P$13,0)),H2)</f>
        <v>7098.17</v>
      </c>
      <c r="L2" s="104" t="s">
        <v>26</v>
      </c>
      <c r="M2" s="104"/>
      <c r="N2" s="104"/>
      <c r="O2" s="104"/>
      <c r="P2" s="104"/>
      <c r="Q2" s="104"/>
      <c r="R2" s="104"/>
      <c r="V2" s="8" t="s">
        <v>1</v>
      </c>
      <c r="W2" s="8" t="s">
        <v>30</v>
      </c>
    </row>
    <row r="3" spans="1:23">
      <c r="A3" s="3">
        <v>2</v>
      </c>
      <c r="B3" s="3">
        <v>68</v>
      </c>
      <c r="C3" s="3" t="str">
        <f t="shared" si="0"/>
        <v>68-77</v>
      </c>
      <c r="D3" s="3" t="s">
        <v>9</v>
      </c>
      <c r="E3" s="3" t="s">
        <v>10</v>
      </c>
      <c r="F3" s="3">
        <v>4280.0497641138872</v>
      </c>
      <c r="G3" s="3" t="s">
        <v>8</v>
      </c>
      <c r="H3" s="3">
        <f t="shared" ref="H3:H66" si="1">IF(ISNUMBER(F3),TRUNC(F3,2),"")</f>
        <v>4280.04</v>
      </c>
      <c r="I3" s="3">
        <f>IF(10000&gt;H3,IF(H3&gt;500,H3,""),"")</f>
        <v>4280.04</v>
      </c>
      <c r="J3" s="9">
        <f>IF(H3="",INDEX($L$14:$P$21,MATCH(C3,$L$14:$L$21,0),MATCH(E3,$L$13:$P$13,0)),H3)</f>
        <v>4280.04</v>
      </c>
      <c r="L3" s="105" t="s">
        <v>27</v>
      </c>
      <c r="M3" s="105"/>
      <c r="N3" s="105"/>
      <c r="O3" s="105"/>
      <c r="P3" s="105"/>
      <c r="V3" s="7">
        <v>18</v>
      </c>
      <c r="W3" s="7" t="s">
        <v>32</v>
      </c>
    </row>
    <row r="4" spans="1:23">
      <c r="A4" s="3">
        <v>3</v>
      </c>
      <c r="B4" s="3">
        <v>31</v>
      </c>
      <c r="C4" s="3" t="str">
        <f t="shared" si="0"/>
        <v>28-37</v>
      </c>
      <c r="D4" s="3" t="s">
        <v>9</v>
      </c>
      <c r="E4" s="3" t="s">
        <v>11</v>
      </c>
      <c r="F4" s="3">
        <v>1628.1670909225199</v>
      </c>
      <c r="G4" s="3" t="s">
        <v>12</v>
      </c>
      <c r="H4" s="3">
        <f t="shared" si="1"/>
        <v>1628.16</v>
      </c>
      <c r="I4" s="3">
        <f>IF(10000&gt;H4,IF(H4&gt;500,H4,""),"")</f>
        <v>1628.16</v>
      </c>
      <c r="J4" s="9">
        <f>IF(H4="",INDEX($L$14:$P$21,MATCH(C4,$L$14:$L$21,0),MATCH(E4,$L$13:$P$13,0)),H4)</f>
        <v>1628.16</v>
      </c>
      <c r="L4" s="106" t="s">
        <v>21</v>
      </c>
      <c r="M4" s="106"/>
      <c r="N4" s="106"/>
      <c r="O4" s="106"/>
      <c r="V4" s="7">
        <v>19</v>
      </c>
      <c r="W4" s="7" t="s">
        <v>32</v>
      </c>
    </row>
    <row r="5" spans="1:23">
      <c r="A5" s="3">
        <v>4</v>
      </c>
      <c r="B5" s="3">
        <v>84</v>
      </c>
      <c r="C5" s="3" t="str">
        <f t="shared" si="0"/>
        <v>78-87</v>
      </c>
      <c r="D5" s="3" t="s">
        <v>9</v>
      </c>
      <c r="E5" s="3" t="s">
        <v>10</v>
      </c>
      <c r="F5" s="3">
        <v>3310.8331429280929</v>
      </c>
      <c r="G5" s="3" t="s">
        <v>8</v>
      </c>
      <c r="H5" s="3">
        <f t="shared" si="1"/>
        <v>3310.83</v>
      </c>
      <c r="I5" s="3">
        <f t="shared" ref="I5:I68" si="2">IF(10000&gt;H5,IF(H5&gt;500,H5,""),"")</f>
        <v>3310.83</v>
      </c>
      <c r="J5" s="9">
        <f t="shared" ref="J5:J68" si="3">IF(H5="",INDEX($L$14:$P$21,MATCH(C5,$L$14:$L$21,0),MATCH(E5,$L$13:$P$13,0)),H5)</f>
        <v>3310.83</v>
      </c>
      <c r="L5" s="109" t="s">
        <v>28</v>
      </c>
      <c r="M5" s="109"/>
      <c r="N5" s="109">
        <v>8725.4070879187584</v>
      </c>
      <c r="O5" s="109"/>
      <c r="V5" s="7">
        <v>20</v>
      </c>
      <c r="W5" s="7" t="s">
        <v>32</v>
      </c>
    </row>
    <row r="6" spans="1:23">
      <c r="A6" s="3">
        <v>5</v>
      </c>
      <c r="B6" s="3">
        <v>59</v>
      </c>
      <c r="C6" s="3" t="str">
        <f t="shared" si="0"/>
        <v>58-67</v>
      </c>
      <c r="D6" s="3" t="s">
        <v>9</v>
      </c>
      <c r="E6" s="3" t="s">
        <v>10</v>
      </c>
      <c r="F6" s="3">
        <v>4084.4789335189839</v>
      </c>
      <c r="G6" s="3" t="s">
        <v>8</v>
      </c>
      <c r="H6" s="3">
        <f t="shared" si="1"/>
        <v>4084.47</v>
      </c>
      <c r="I6" s="3">
        <f t="shared" si="2"/>
        <v>4084.47</v>
      </c>
      <c r="J6" s="9">
        <f t="shared" si="3"/>
        <v>4084.47</v>
      </c>
      <c r="L6" s="109" t="s">
        <v>29</v>
      </c>
      <c r="M6" s="109"/>
      <c r="N6" s="109">
        <v>1260.252912081241</v>
      </c>
      <c r="O6" s="109"/>
      <c r="V6" s="7">
        <v>21</v>
      </c>
      <c r="W6" s="7" t="s">
        <v>32</v>
      </c>
    </row>
    <row r="7" spans="1:23">
      <c r="A7" s="3">
        <v>6</v>
      </c>
      <c r="B7" s="3">
        <v>67</v>
      </c>
      <c r="C7" s="3" t="str">
        <f t="shared" si="0"/>
        <v>58-67</v>
      </c>
      <c r="D7" s="3" t="s">
        <v>9</v>
      </c>
      <c r="E7" s="3" t="s">
        <v>10</v>
      </c>
      <c r="F7" s="3">
        <v>5207.276008456608</v>
      </c>
      <c r="G7" s="3" t="s">
        <v>12</v>
      </c>
      <c r="H7" s="3">
        <f t="shared" si="1"/>
        <v>5207.2700000000004</v>
      </c>
      <c r="I7" s="3">
        <f t="shared" si="2"/>
        <v>5207.2700000000004</v>
      </c>
      <c r="J7" s="9">
        <f t="shared" si="3"/>
        <v>5207.2700000000004</v>
      </c>
      <c r="V7" s="7">
        <v>22</v>
      </c>
      <c r="W7" s="7" t="s">
        <v>32</v>
      </c>
    </row>
    <row r="8" spans="1:23">
      <c r="A8" s="3">
        <v>8</v>
      </c>
      <c r="B8" s="3">
        <v>31</v>
      </c>
      <c r="C8" s="3" t="str">
        <f t="shared" si="0"/>
        <v>28-37</v>
      </c>
      <c r="D8" s="3" t="s">
        <v>6</v>
      </c>
      <c r="E8" s="3" t="s">
        <v>13</v>
      </c>
      <c r="F8" s="3">
        <v>9013.3613816637808</v>
      </c>
      <c r="G8" s="3" t="s">
        <v>8</v>
      </c>
      <c r="H8" s="3">
        <f t="shared" si="1"/>
        <v>9013.36</v>
      </c>
      <c r="I8" s="3">
        <f t="shared" si="2"/>
        <v>9013.36</v>
      </c>
      <c r="J8" s="9">
        <f t="shared" si="3"/>
        <v>9013.36</v>
      </c>
      <c r="V8" s="7">
        <v>23</v>
      </c>
      <c r="W8" s="7" t="s">
        <v>32</v>
      </c>
    </row>
    <row r="9" spans="1:23">
      <c r="A9" s="3">
        <v>9</v>
      </c>
      <c r="B9" s="3">
        <v>42</v>
      </c>
      <c r="C9" s="3" t="str">
        <f t="shared" si="0"/>
        <v>38-47</v>
      </c>
      <c r="D9" s="3" t="s">
        <v>6</v>
      </c>
      <c r="E9" s="3" t="s">
        <v>10</v>
      </c>
      <c r="F9" s="3">
        <v>4455.4649311632984</v>
      </c>
      <c r="G9" s="3" t="s">
        <v>8</v>
      </c>
      <c r="H9" s="3">
        <f t="shared" si="1"/>
        <v>4455.46</v>
      </c>
      <c r="I9" s="3">
        <f t="shared" si="2"/>
        <v>4455.46</v>
      </c>
      <c r="J9" s="9">
        <f t="shared" si="3"/>
        <v>4455.46</v>
      </c>
      <c r="V9" s="7">
        <v>24</v>
      </c>
      <c r="W9" s="7" t="s">
        <v>32</v>
      </c>
    </row>
    <row r="10" spans="1:23">
      <c r="A10" s="3">
        <v>10</v>
      </c>
      <c r="B10" s="3">
        <v>86</v>
      </c>
      <c r="C10" s="3" t="str">
        <f t="shared" si="0"/>
        <v>78-87</v>
      </c>
      <c r="D10" s="3" t="s">
        <v>9</v>
      </c>
      <c r="E10" s="3" t="s">
        <v>11</v>
      </c>
      <c r="F10" s="3">
        <v>2572.1110595209811</v>
      </c>
      <c r="G10" s="3" t="s">
        <v>12</v>
      </c>
      <c r="H10" s="3">
        <f t="shared" si="1"/>
        <v>2572.11</v>
      </c>
      <c r="I10" s="3">
        <f t="shared" si="2"/>
        <v>2572.11</v>
      </c>
      <c r="J10" s="9">
        <f t="shared" si="3"/>
        <v>2572.11</v>
      </c>
      <c r="V10" s="7">
        <v>25</v>
      </c>
      <c r="W10" s="7" t="s">
        <v>32</v>
      </c>
    </row>
    <row r="11" spans="1:23">
      <c r="A11" s="3">
        <v>11</v>
      </c>
      <c r="B11" s="3">
        <v>74</v>
      </c>
      <c r="C11" s="3" t="str">
        <f t="shared" si="0"/>
        <v>68-77</v>
      </c>
      <c r="D11" s="3" t="s">
        <v>9</v>
      </c>
      <c r="E11" s="3" t="s">
        <v>11</v>
      </c>
      <c r="F11" s="3">
        <v>4717.4764854349733</v>
      </c>
      <c r="G11" s="3" t="s">
        <v>8</v>
      </c>
      <c r="H11" s="3">
        <f t="shared" si="1"/>
        <v>4717.47</v>
      </c>
      <c r="I11" s="3">
        <f t="shared" si="2"/>
        <v>4717.47</v>
      </c>
      <c r="J11" s="9">
        <f t="shared" si="3"/>
        <v>4717.47</v>
      </c>
      <c r="L11" s="104" t="s">
        <v>33</v>
      </c>
      <c r="M11" s="104"/>
      <c r="N11" s="104"/>
      <c r="O11" s="104"/>
      <c r="P11" s="104"/>
      <c r="Q11" s="104"/>
      <c r="R11" s="104"/>
      <c r="V11" s="7">
        <v>26</v>
      </c>
      <c r="W11" s="7" t="s">
        <v>32</v>
      </c>
    </row>
    <row r="12" spans="1:23">
      <c r="A12" s="3">
        <v>12</v>
      </c>
      <c r="B12" s="3">
        <v>26</v>
      </c>
      <c r="C12" s="3" t="str">
        <f t="shared" si="0"/>
        <v>18-27</v>
      </c>
      <c r="D12" s="3" t="s">
        <v>6</v>
      </c>
      <c r="E12" s="3" t="s">
        <v>11</v>
      </c>
      <c r="F12" s="3">
        <v>2989.2448368131718</v>
      </c>
      <c r="G12" s="3" t="s">
        <v>12</v>
      </c>
      <c r="H12" s="3">
        <f t="shared" si="1"/>
        <v>2989.24</v>
      </c>
      <c r="I12" s="3">
        <f t="shared" si="2"/>
        <v>2989.24</v>
      </c>
      <c r="J12" s="9">
        <f t="shared" si="3"/>
        <v>2989.24</v>
      </c>
      <c r="L12" s="5" t="s">
        <v>34</v>
      </c>
      <c r="M12" s="5" t="s">
        <v>35</v>
      </c>
      <c r="V12" s="7">
        <v>27</v>
      </c>
      <c r="W12" s="7" t="s">
        <v>32</v>
      </c>
    </row>
    <row r="13" spans="1:23">
      <c r="A13" s="3">
        <v>13</v>
      </c>
      <c r="B13" s="3">
        <v>89</v>
      </c>
      <c r="C13" s="3" t="str">
        <f t="shared" ref="C13:C76" si="4">INDEX($V$3:$W$82,MATCH(B13,$V$3:$V$82,0),2)</f>
        <v>88-97</v>
      </c>
      <c r="D13" s="3" t="s">
        <v>6</v>
      </c>
      <c r="E13" s="3" t="s">
        <v>7</v>
      </c>
      <c r="F13" s="3">
        <v>5312.3114145506524</v>
      </c>
      <c r="G13" s="3" t="s">
        <v>8</v>
      </c>
      <c r="H13" s="3">
        <f t="shared" si="1"/>
        <v>5312.31</v>
      </c>
      <c r="I13" s="3">
        <f t="shared" si="2"/>
        <v>5312.31</v>
      </c>
      <c r="J13" s="9">
        <f t="shared" si="3"/>
        <v>5312.31</v>
      </c>
      <c r="L13" s="5" t="s">
        <v>36</v>
      </c>
      <c r="M13" t="s">
        <v>7</v>
      </c>
      <c r="N13" t="s">
        <v>10</v>
      </c>
      <c r="O13" t="s">
        <v>13</v>
      </c>
      <c r="P13" t="s">
        <v>11</v>
      </c>
      <c r="Q13" t="s">
        <v>37</v>
      </c>
      <c r="V13" s="7">
        <v>28</v>
      </c>
      <c r="W13" s="7" t="s">
        <v>38</v>
      </c>
    </row>
    <row r="14" spans="1:23">
      <c r="A14" s="3">
        <v>14</v>
      </c>
      <c r="B14" s="3">
        <v>43</v>
      </c>
      <c r="C14" s="3" t="str">
        <f t="shared" si="4"/>
        <v>38-47</v>
      </c>
      <c r="D14" s="3" t="s">
        <v>9</v>
      </c>
      <c r="E14" s="3" t="s">
        <v>10</v>
      </c>
      <c r="F14" s="3">
        <v>5467.2672281797386</v>
      </c>
      <c r="G14" s="3" t="s">
        <v>8</v>
      </c>
      <c r="H14" s="3">
        <f t="shared" si="1"/>
        <v>5467.26</v>
      </c>
      <c r="I14" s="3">
        <f t="shared" si="2"/>
        <v>5467.26</v>
      </c>
      <c r="J14" s="9">
        <f t="shared" si="3"/>
        <v>5467.26</v>
      </c>
      <c r="L14" s="6" t="s">
        <v>32</v>
      </c>
      <c r="M14">
        <v>4901.74652173913</v>
      </c>
      <c r="N14">
        <v>5982.8846153846152</v>
      </c>
      <c r="O14">
        <v>4121.583333333333</v>
      </c>
      <c r="P14">
        <v>4547.2118181818178</v>
      </c>
      <c r="Q14">
        <v>4915.1864406779659</v>
      </c>
      <c r="V14" s="7">
        <v>29</v>
      </c>
      <c r="W14" s="7" t="s">
        <v>38</v>
      </c>
    </row>
    <row r="15" spans="1:23">
      <c r="A15" s="3">
        <v>15</v>
      </c>
      <c r="B15" s="3">
        <v>24</v>
      </c>
      <c r="C15" s="3" t="str">
        <f t="shared" si="4"/>
        <v>18-27</v>
      </c>
      <c r="D15" s="3" t="s">
        <v>9</v>
      </c>
      <c r="E15" s="3" t="s">
        <v>7</v>
      </c>
      <c r="F15" s="3">
        <v>5711.1752232567687</v>
      </c>
      <c r="G15" s="3" t="s">
        <v>8</v>
      </c>
      <c r="H15" s="3">
        <f t="shared" si="1"/>
        <v>5711.17</v>
      </c>
      <c r="I15" s="3">
        <f t="shared" si="2"/>
        <v>5711.17</v>
      </c>
      <c r="J15" s="9">
        <f t="shared" si="3"/>
        <v>5711.17</v>
      </c>
      <c r="L15" s="6" t="s">
        <v>38</v>
      </c>
      <c r="M15">
        <v>4062.6437500000002</v>
      </c>
      <c r="N15">
        <v>4890.8657142857137</v>
      </c>
      <c r="O15">
        <v>5300.4579999999996</v>
      </c>
      <c r="P15">
        <v>4305.0418181818186</v>
      </c>
      <c r="Q15">
        <v>4584.9894117647073</v>
      </c>
      <c r="V15" s="7">
        <v>30</v>
      </c>
      <c r="W15" s="7" t="s">
        <v>38</v>
      </c>
    </row>
    <row r="16" spans="1:23">
      <c r="A16" s="3">
        <v>16</v>
      </c>
      <c r="B16" s="3">
        <v>59</v>
      </c>
      <c r="C16" s="3" t="str">
        <f t="shared" si="4"/>
        <v>58-67</v>
      </c>
      <c r="D16" s="3" t="s">
        <v>9</v>
      </c>
      <c r="E16" s="3" t="s">
        <v>11</v>
      </c>
      <c r="F16" s="3">
        <v>1756.2834817515709</v>
      </c>
      <c r="G16" s="3" t="s">
        <v>8</v>
      </c>
      <c r="H16" s="3">
        <f t="shared" si="1"/>
        <v>1756.28</v>
      </c>
      <c r="I16" s="3">
        <f t="shared" si="2"/>
        <v>1756.28</v>
      </c>
      <c r="J16" s="9">
        <f t="shared" si="3"/>
        <v>1756.28</v>
      </c>
      <c r="L16" s="6" t="s">
        <v>39</v>
      </c>
      <c r="M16">
        <v>5425.1260000000002</v>
      </c>
      <c r="N16">
        <v>5296.3053333333346</v>
      </c>
      <c r="O16">
        <v>5745.7183333333342</v>
      </c>
      <c r="P16">
        <v>5292.8950000000004</v>
      </c>
      <c r="Q16">
        <v>5421.6622413793102</v>
      </c>
      <c r="V16" s="7">
        <v>31</v>
      </c>
      <c r="W16" s="7" t="s">
        <v>38</v>
      </c>
    </row>
    <row r="17" spans="1:23">
      <c r="A17" s="3">
        <v>17</v>
      </c>
      <c r="B17" s="3">
        <v>26</v>
      </c>
      <c r="C17" s="3" t="str">
        <f t="shared" si="4"/>
        <v>18-27</v>
      </c>
      <c r="D17" s="3" t="s">
        <v>6</v>
      </c>
      <c r="E17" s="3" t="s">
        <v>7</v>
      </c>
      <c r="F17" s="3">
        <v>5441.4225819412977</v>
      </c>
      <c r="G17" s="3" t="s">
        <v>12</v>
      </c>
      <c r="H17" s="3">
        <f t="shared" si="1"/>
        <v>5441.42</v>
      </c>
      <c r="I17" s="3">
        <f t="shared" si="2"/>
        <v>5441.42</v>
      </c>
      <c r="J17" s="9">
        <f t="shared" si="3"/>
        <v>5441.42</v>
      </c>
      <c r="L17" s="6" t="s">
        <v>40</v>
      </c>
      <c r="M17">
        <v>4579.181333333333</v>
      </c>
      <c r="N17">
        <v>5408.4570000000003</v>
      </c>
      <c r="O17">
        <v>4646.3049999999994</v>
      </c>
      <c r="P17">
        <v>5331.8459090909091</v>
      </c>
      <c r="Q17">
        <v>5027.0593506493515</v>
      </c>
      <c r="V17" s="7">
        <v>32</v>
      </c>
      <c r="W17" s="7" t="s">
        <v>38</v>
      </c>
    </row>
    <row r="18" spans="1:23">
      <c r="A18" s="3">
        <v>18</v>
      </c>
      <c r="B18" s="3">
        <v>53</v>
      </c>
      <c r="C18" s="3" t="str">
        <f t="shared" si="4"/>
        <v>48-57</v>
      </c>
      <c r="D18" s="3" t="s">
        <v>9</v>
      </c>
      <c r="E18" s="3" t="s">
        <v>7</v>
      </c>
      <c r="F18" s="3">
        <v>5620.900161083292</v>
      </c>
      <c r="G18" s="3" t="s">
        <v>8</v>
      </c>
      <c r="H18" s="3">
        <f t="shared" si="1"/>
        <v>5620.9</v>
      </c>
      <c r="I18" s="3">
        <f t="shared" si="2"/>
        <v>5620.9</v>
      </c>
      <c r="J18" s="9">
        <f t="shared" si="3"/>
        <v>5620.9</v>
      </c>
      <c r="L18" s="6" t="s">
        <v>41</v>
      </c>
      <c r="M18">
        <v>5064.9615384615372</v>
      </c>
      <c r="N18">
        <v>4848.5025000000005</v>
      </c>
      <c r="O18">
        <v>5452.8709999999992</v>
      </c>
      <c r="P18">
        <v>5975.665</v>
      </c>
      <c r="Q18">
        <v>5335.5122222222208</v>
      </c>
      <c r="V18" s="7">
        <v>33</v>
      </c>
      <c r="W18" s="7" t="s">
        <v>38</v>
      </c>
    </row>
    <row r="19" spans="1:23">
      <c r="A19" s="3">
        <v>19</v>
      </c>
      <c r="B19" s="3">
        <v>60</v>
      </c>
      <c r="C19" s="3" t="str">
        <f t="shared" si="4"/>
        <v>58-67</v>
      </c>
      <c r="D19" s="3" t="s">
        <v>9</v>
      </c>
      <c r="E19" s="3" t="s">
        <v>11</v>
      </c>
      <c r="F19" s="4" t="s">
        <v>16</v>
      </c>
      <c r="G19" s="3" t="s">
        <v>8</v>
      </c>
      <c r="H19" s="3" t="str">
        <f t="shared" si="1"/>
        <v/>
      </c>
      <c r="I19" s="3" t="str">
        <f t="shared" si="2"/>
        <v/>
      </c>
      <c r="J19" s="9">
        <f t="shared" si="3"/>
        <v>5975.665</v>
      </c>
      <c r="L19" s="6" t="s">
        <v>42</v>
      </c>
      <c r="M19">
        <v>4514.5268421052633</v>
      </c>
      <c r="N19">
        <v>4317.6507142857145</v>
      </c>
      <c r="O19">
        <v>5096.4433333333327</v>
      </c>
      <c r="P19">
        <v>4847.706923076923</v>
      </c>
      <c r="Q19">
        <v>4638.3872727272728</v>
      </c>
      <c r="V19" s="7">
        <v>34</v>
      </c>
      <c r="W19" s="7" t="s">
        <v>38</v>
      </c>
    </row>
    <row r="20" spans="1:23">
      <c r="A20" s="3">
        <v>20</v>
      </c>
      <c r="B20" s="3">
        <v>32</v>
      </c>
      <c r="C20" s="3" t="str">
        <f t="shared" si="4"/>
        <v>28-37</v>
      </c>
      <c r="D20" s="3" t="s">
        <v>6</v>
      </c>
      <c r="E20" s="3" t="s">
        <v>13</v>
      </c>
      <c r="F20" s="3">
        <v>6910.7312794608224</v>
      </c>
      <c r="G20" s="3" t="s">
        <v>8</v>
      </c>
      <c r="H20" s="3">
        <f t="shared" si="1"/>
        <v>6910.73</v>
      </c>
      <c r="I20" s="3">
        <f t="shared" si="2"/>
        <v>6910.73</v>
      </c>
      <c r="J20" s="9">
        <f t="shared" si="3"/>
        <v>6910.73</v>
      </c>
      <c r="L20" s="6" t="s">
        <v>43</v>
      </c>
      <c r="M20">
        <v>5617.0677777777782</v>
      </c>
      <c r="N20">
        <v>4619.6416666666664</v>
      </c>
      <c r="O20">
        <v>5153.2790000000014</v>
      </c>
      <c r="P20">
        <v>3817.2653333333342</v>
      </c>
      <c r="Q20">
        <v>4755.6048214285702</v>
      </c>
      <c r="V20" s="7">
        <v>35</v>
      </c>
      <c r="W20" s="7" t="s">
        <v>38</v>
      </c>
    </row>
    <row r="21" spans="1:23">
      <c r="A21" s="3">
        <v>21</v>
      </c>
      <c r="B21" s="3">
        <v>49</v>
      </c>
      <c r="C21" s="3" t="str">
        <f t="shared" si="4"/>
        <v>48-57</v>
      </c>
      <c r="D21" s="3" t="s">
        <v>6</v>
      </c>
      <c r="E21" s="3" t="s">
        <v>13</v>
      </c>
      <c r="F21" s="3">
        <v>6568.3417581886752</v>
      </c>
      <c r="G21" s="3" t="s">
        <v>12</v>
      </c>
      <c r="H21" s="3">
        <f t="shared" si="1"/>
        <v>6568.34</v>
      </c>
      <c r="I21" s="3">
        <f t="shared" si="2"/>
        <v>6568.34</v>
      </c>
      <c r="J21" s="9">
        <f t="shared" si="3"/>
        <v>6568.34</v>
      </c>
      <c r="L21" s="6" t="s">
        <v>44</v>
      </c>
      <c r="M21">
        <v>4299.6020000000008</v>
      </c>
      <c r="N21">
        <v>4533.9660000000003</v>
      </c>
      <c r="O21">
        <v>4612.0733333333328</v>
      </c>
      <c r="P21">
        <v>5562.7574999999997</v>
      </c>
      <c r="Q21">
        <v>4847.5974999999989</v>
      </c>
      <c r="V21" s="7">
        <v>36</v>
      </c>
      <c r="W21" s="7" t="s">
        <v>38</v>
      </c>
    </row>
    <row r="22" spans="1:23">
      <c r="A22" s="3">
        <v>22</v>
      </c>
      <c r="B22" s="3">
        <v>24</v>
      </c>
      <c r="C22" s="3" t="str">
        <f t="shared" si="4"/>
        <v>18-27</v>
      </c>
      <c r="D22" s="3" t="s">
        <v>6</v>
      </c>
      <c r="E22" s="3" t="s">
        <v>7</v>
      </c>
      <c r="F22" s="3">
        <v>9599.2387223088917</v>
      </c>
      <c r="G22" s="3" t="s">
        <v>8</v>
      </c>
      <c r="H22" s="3">
        <f t="shared" si="1"/>
        <v>9599.23</v>
      </c>
      <c r="I22" s="3">
        <f t="shared" si="2"/>
        <v>9599.23</v>
      </c>
      <c r="J22" s="9">
        <f t="shared" si="3"/>
        <v>9599.23</v>
      </c>
      <c r="L22" s="6" t="s">
        <v>37</v>
      </c>
      <c r="M22">
        <v>4795.4713913043515</v>
      </c>
      <c r="N22">
        <v>5045.7983486238545</v>
      </c>
      <c r="O22">
        <v>5045.8874311926611</v>
      </c>
      <c r="P22">
        <v>4980.020545454543</v>
      </c>
      <c r="Q22">
        <v>4964.5038826185091</v>
      </c>
      <c r="V22" s="7">
        <v>37</v>
      </c>
      <c r="W22" s="7" t="s">
        <v>38</v>
      </c>
    </row>
    <row r="23" spans="1:23">
      <c r="A23" s="3">
        <v>23</v>
      </c>
      <c r="B23" s="3">
        <v>26</v>
      </c>
      <c r="C23" s="3" t="str">
        <f t="shared" si="4"/>
        <v>18-27</v>
      </c>
      <c r="D23" s="3" t="s">
        <v>9</v>
      </c>
      <c r="E23" s="3" t="s">
        <v>13</v>
      </c>
      <c r="F23" s="3">
        <v>5313.4059747514557</v>
      </c>
      <c r="G23" s="3" t="s">
        <v>12</v>
      </c>
      <c r="H23" s="3">
        <f t="shared" si="1"/>
        <v>5313.4</v>
      </c>
      <c r="I23" s="3">
        <f t="shared" si="2"/>
        <v>5313.4</v>
      </c>
      <c r="J23" s="9">
        <f t="shared" si="3"/>
        <v>5313.4</v>
      </c>
      <c r="V23" s="7">
        <v>38</v>
      </c>
      <c r="W23" s="7" t="s">
        <v>39</v>
      </c>
    </row>
    <row r="24" spans="1:23" ht="15" thickBot="1">
      <c r="A24" s="3">
        <v>24</v>
      </c>
      <c r="B24" s="3">
        <v>58</v>
      </c>
      <c r="C24" s="3" t="str">
        <f t="shared" si="4"/>
        <v>58-67</v>
      </c>
      <c r="D24" s="3" t="s">
        <v>9</v>
      </c>
      <c r="E24" s="3" t="s">
        <v>10</v>
      </c>
      <c r="F24" s="3">
        <v>5093.4670550360024</v>
      </c>
      <c r="G24" s="3" t="s">
        <v>8</v>
      </c>
      <c r="H24" s="3">
        <f t="shared" si="1"/>
        <v>5093.46</v>
      </c>
      <c r="I24" s="3">
        <f t="shared" si="2"/>
        <v>5093.46</v>
      </c>
      <c r="J24" s="9">
        <f t="shared" si="3"/>
        <v>5093.46</v>
      </c>
      <c r="V24" s="7">
        <v>39</v>
      </c>
      <c r="W24" s="7" t="s">
        <v>39</v>
      </c>
    </row>
    <row r="25" spans="1:23" ht="14.45" customHeight="1">
      <c r="A25" s="3">
        <v>25</v>
      </c>
      <c r="B25" s="3">
        <v>40</v>
      </c>
      <c r="C25" s="3" t="str">
        <f t="shared" si="4"/>
        <v>38-47</v>
      </c>
      <c r="D25" s="3" t="s">
        <v>6</v>
      </c>
      <c r="E25" s="3" t="s">
        <v>11</v>
      </c>
      <c r="F25" s="3">
        <v>5193.1716681648722</v>
      </c>
      <c r="G25" s="3" t="s">
        <v>12</v>
      </c>
      <c r="H25" s="3">
        <f t="shared" si="1"/>
        <v>5193.17</v>
      </c>
      <c r="I25" s="3">
        <f t="shared" si="2"/>
        <v>5193.17</v>
      </c>
      <c r="J25" s="9">
        <f t="shared" si="3"/>
        <v>5193.17</v>
      </c>
      <c r="L25" s="55" t="s">
        <v>45</v>
      </c>
      <c r="M25" s="56"/>
      <c r="N25" s="56"/>
      <c r="O25" s="56"/>
      <c r="P25" s="56"/>
      <c r="Q25" s="56"/>
      <c r="R25" s="57"/>
      <c r="S25" s="10"/>
      <c r="V25" s="7">
        <v>40</v>
      </c>
      <c r="W25" s="7" t="s">
        <v>39</v>
      </c>
    </row>
    <row r="26" spans="1:23">
      <c r="A26" s="3">
        <v>26</v>
      </c>
      <c r="B26" s="3">
        <v>44</v>
      </c>
      <c r="C26" s="3" t="str">
        <f t="shared" si="4"/>
        <v>38-47</v>
      </c>
      <c r="D26" s="3" t="s">
        <v>6</v>
      </c>
      <c r="E26" s="3" t="s">
        <v>7</v>
      </c>
      <c r="F26" s="3">
        <v>5139.5324618006016</v>
      </c>
      <c r="G26" s="3" t="s">
        <v>8</v>
      </c>
      <c r="H26" s="3">
        <f t="shared" si="1"/>
        <v>5139.53</v>
      </c>
      <c r="I26" s="3">
        <f t="shared" si="2"/>
        <v>5139.53</v>
      </c>
      <c r="J26" s="9">
        <f t="shared" si="3"/>
        <v>5139.53</v>
      </c>
      <c r="L26" s="58"/>
      <c r="M26" s="59"/>
      <c r="N26" s="59"/>
      <c r="O26" s="59"/>
      <c r="P26" s="59"/>
      <c r="Q26" s="59"/>
      <c r="R26" s="60"/>
      <c r="S26" s="10"/>
      <c r="V26" s="7">
        <v>41</v>
      </c>
      <c r="W26" s="7" t="s">
        <v>39</v>
      </c>
    </row>
    <row r="27" spans="1:23">
      <c r="A27" s="3">
        <v>28</v>
      </c>
      <c r="B27" s="3">
        <v>70</v>
      </c>
      <c r="C27" s="3" t="str">
        <f t="shared" si="4"/>
        <v>68-77</v>
      </c>
      <c r="D27" s="3" t="s">
        <v>9</v>
      </c>
      <c r="E27" s="3" t="s">
        <v>7</v>
      </c>
      <c r="F27" s="3">
        <v>1657.7458827155131</v>
      </c>
      <c r="G27" s="3" t="s">
        <v>8</v>
      </c>
      <c r="H27" s="3">
        <f t="shared" si="1"/>
        <v>1657.74</v>
      </c>
      <c r="I27" s="3">
        <f t="shared" si="2"/>
        <v>1657.74</v>
      </c>
      <c r="J27" s="9">
        <f t="shared" si="3"/>
        <v>1657.74</v>
      </c>
      <c r="L27" s="58"/>
      <c r="M27" s="59"/>
      <c r="N27" s="59"/>
      <c r="O27" s="59"/>
      <c r="P27" s="59"/>
      <c r="Q27" s="59"/>
      <c r="R27" s="60"/>
      <c r="S27" s="10"/>
      <c r="V27" s="7">
        <v>42</v>
      </c>
      <c r="W27" s="7" t="s">
        <v>39</v>
      </c>
    </row>
    <row r="28" spans="1:23">
      <c r="A28" s="3">
        <v>30</v>
      </c>
      <c r="B28" s="3">
        <v>70</v>
      </c>
      <c r="C28" s="3" t="str">
        <f t="shared" si="4"/>
        <v>68-77</v>
      </c>
      <c r="D28" s="3" t="s">
        <v>6</v>
      </c>
      <c r="E28" s="3" t="s">
        <v>7</v>
      </c>
      <c r="F28" s="3">
        <v>3837.865238867003</v>
      </c>
      <c r="G28" s="3" t="s">
        <v>12</v>
      </c>
      <c r="H28" s="3">
        <f t="shared" si="1"/>
        <v>3837.86</v>
      </c>
      <c r="I28" s="3">
        <f t="shared" si="2"/>
        <v>3837.86</v>
      </c>
      <c r="J28" s="9">
        <f t="shared" si="3"/>
        <v>3837.86</v>
      </c>
      <c r="L28" s="58"/>
      <c r="M28" s="59"/>
      <c r="N28" s="59"/>
      <c r="O28" s="59"/>
      <c r="P28" s="59"/>
      <c r="Q28" s="59"/>
      <c r="R28" s="60"/>
      <c r="S28" s="10"/>
      <c r="V28" s="7">
        <v>43</v>
      </c>
      <c r="W28" s="7" t="s">
        <v>39</v>
      </c>
    </row>
    <row r="29" spans="1:23">
      <c r="A29" s="3">
        <v>31</v>
      </c>
      <c r="B29" s="3">
        <v>44</v>
      </c>
      <c r="C29" s="3" t="str">
        <f t="shared" si="4"/>
        <v>38-47</v>
      </c>
      <c r="D29" s="3" t="s">
        <v>6</v>
      </c>
      <c r="E29" s="3" t="s">
        <v>10</v>
      </c>
      <c r="F29" s="3">
        <v>5109.4730501148506</v>
      </c>
      <c r="G29" s="3" t="s">
        <v>8</v>
      </c>
      <c r="H29" s="3">
        <f t="shared" si="1"/>
        <v>5109.47</v>
      </c>
      <c r="I29" s="3">
        <f t="shared" si="2"/>
        <v>5109.47</v>
      </c>
      <c r="J29" s="9">
        <f t="shared" si="3"/>
        <v>5109.47</v>
      </c>
      <c r="L29" s="58"/>
      <c r="M29" s="59"/>
      <c r="N29" s="59"/>
      <c r="O29" s="59"/>
      <c r="P29" s="59"/>
      <c r="Q29" s="59"/>
      <c r="R29" s="60"/>
      <c r="S29" s="10"/>
      <c r="V29" s="7">
        <v>44</v>
      </c>
      <c r="W29" s="7" t="s">
        <v>39</v>
      </c>
    </row>
    <row r="30" spans="1:23">
      <c r="A30" s="3">
        <v>32</v>
      </c>
      <c r="B30" s="3">
        <v>55</v>
      </c>
      <c r="C30" s="3" t="str">
        <f t="shared" si="4"/>
        <v>48-57</v>
      </c>
      <c r="D30" s="3" t="s">
        <v>9</v>
      </c>
      <c r="E30" s="3" t="s">
        <v>7</v>
      </c>
      <c r="F30" s="3">
        <v>777.58325347893697</v>
      </c>
      <c r="G30" s="3" t="s">
        <v>8</v>
      </c>
      <c r="H30" s="3">
        <f t="shared" si="1"/>
        <v>777.58</v>
      </c>
      <c r="I30" s="3">
        <f t="shared" si="2"/>
        <v>777.58</v>
      </c>
      <c r="J30" s="9">
        <f t="shared" si="3"/>
        <v>777.58</v>
      </c>
      <c r="L30" s="58"/>
      <c r="M30" s="59"/>
      <c r="N30" s="59"/>
      <c r="O30" s="59"/>
      <c r="P30" s="59"/>
      <c r="Q30" s="59"/>
      <c r="R30" s="60"/>
      <c r="S30" s="10"/>
      <c r="V30" s="7">
        <v>45</v>
      </c>
      <c r="W30" s="7" t="s">
        <v>39</v>
      </c>
    </row>
    <row r="31" spans="1:23">
      <c r="A31" s="3">
        <v>33</v>
      </c>
      <c r="B31" s="3">
        <v>51</v>
      </c>
      <c r="C31" s="3" t="str">
        <f t="shared" si="4"/>
        <v>48-57</v>
      </c>
      <c r="D31" s="3" t="s">
        <v>9</v>
      </c>
      <c r="E31" s="3" t="s">
        <v>7</v>
      </c>
      <c r="F31" s="3">
        <v>2002.603490946484</v>
      </c>
      <c r="G31" s="3" t="s">
        <v>12</v>
      </c>
      <c r="H31" s="3">
        <f t="shared" si="1"/>
        <v>2002.6</v>
      </c>
      <c r="I31" s="3">
        <f t="shared" si="2"/>
        <v>2002.6</v>
      </c>
      <c r="J31" s="9">
        <f t="shared" si="3"/>
        <v>2002.6</v>
      </c>
      <c r="L31" s="58"/>
      <c r="M31" s="59"/>
      <c r="N31" s="59"/>
      <c r="O31" s="59"/>
      <c r="P31" s="59"/>
      <c r="Q31" s="59"/>
      <c r="R31" s="60"/>
      <c r="S31" s="10"/>
      <c r="V31" s="7">
        <v>46</v>
      </c>
      <c r="W31" s="7" t="s">
        <v>39</v>
      </c>
    </row>
    <row r="32" spans="1:23">
      <c r="A32" s="3">
        <v>34</v>
      </c>
      <c r="B32" s="3">
        <v>86</v>
      </c>
      <c r="C32" s="3" t="str">
        <f t="shared" si="4"/>
        <v>78-87</v>
      </c>
      <c r="D32" s="3" t="s">
        <v>9</v>
      </c>
      <c r="E32" s="3" t="s">
        <v>13</v>
      </c>
      <c r="F32" s="3">
        <v>2797.0331221225151</v>
      </c>
      <c r="G32" s="3" t="s">
        <v>8</v>
      </c>
      <c r="H32" s="3">
        <f t="shared" si="1"/>
        <v>2797.03</v>
      </c>
      <c r="I32" s="3">
        <f t="shared" si="2"/>
        <v>2797.03</v>
      </c>
      <c r="J32" s="9">
        <f t="shared" si="3"/>
        <v>2797.03</v>
      </c>
      <c r="L32" s="58"/>
      <c r="M32" s="59"/>
      <c r="N32" s="59"/>
      <c r="O32" s="59"/>
      <c r="P32" s="59"/>
      <c r="Q32" s="59"/>
      <c r="R32" s="60"/>
      <c r="S32" s="10"/>
      <c r="V32" s="7">
        <v>47</v>
      </c>
      <c r="W32" s="7" t="s">
        <v>39</v>
      </c>
    </row>
    <row r="33" spans="1:23">
      <c r="A33" s="3">
        <v>35</v>
      </c>
      <c r="B33" s="3">
        <v>89</v>
      </c>
      <c r="C33" s="3" t="str">
        <f t="shared" si="4"/>
        <v>88-97</v>
      </c>
      <c r="D33" s="3" t="s">
        <v>6</v>
      </c>
      <c r="E33" s="3" t="s">
        <v>13</v>
      </c>
      <c r="F33" s="3">
        <v>6972.1164421204949</v>
      </c>
      <c r="G33" s="3" t="s">
        <v>12</v>
      </c>
      <c r="H33" s="3">
        <f t="shared" si="1"/>
        <v>6972.11</v>
      </c>
      <c r="I33" s="3">
        <f t="shared" si="2"/>
        <v>6972.11</v>
      </c>
      <c r="J33" s="9">
        <f t="shared" si="3"/>
        <v>6972.11</v>
      </c>
      <c r="L33" s="58"/>
      <c r="M33" s="59"/>
      <c r="N33" s="59"/>
      <c r="O33" s="59"/>
      <c r="P33" s="59"/>
      <c r="Q33" s="59"/>
      <c r="R33" s="60"/>
      <c r="S33" s="10"/>
      <c r="V33" s="7">
        <v>48</v>
      </c>
      <c r="W33" s="7" t="s">
        <v>40</v>
      </c>
    </row>
    <row r="34" spans="1:23">
      <c r="A34" s="3">
        <v>36</v>
      </c>
      <c r="B34" s="3">
        <v>80</v>
      </c>
      <c r="C34" s="3" t="str">
        <f t="shared" si="4"/>
        <v>78-87</v>
      </c>
      <c r="D34" s="3" t="s">
        <v>6</v>
      </c>
      <c r="E34" s="3" t="s">
        <v>13</v>
      </c>
      <c r="F34" s="3">
        <v>2803.019985819767</v>
      </c>
      <c r="G34" s="3" t="s">
        <v>8</v>
      </c>
      <c r="H34" s="3">
        <f t="shared" si="1"/>
        <v>2803.01</v>
      </c>
      <c r="I34" s="3">
        <f t="shared" si="2"/>
        <v>2803.01</v>
      </c>
      <c r="J34" s="9">
        <f t="shared" si="3"/>
        <v>2803.01</v>
      </c>
      <c r="L34" s="58"/>
      <c r="M34" s="59"/>
      <c r="N34" s="59"/>
      <c r="O34" s="59"/>
      <c r="P34" s="59"/>
      <c r="Q34" s="59"/>
      <c r="R34" s="60"/>
      <c r="S34" s="10"/>
      <c r="V34" s="7">
        <v>49</v>
      </c>
      <c r="W34" s="7" t="s">
        <v>40</v>
      </c>
    </row>
    <row r="35" spans="1:23">
      <c r="A35" s="3">
        <v>37</v>
      </c>
      <c r="B35" s="3">
        <v>30</v>
      </c>
      <c r="C35" s="3" t="str">
        <f t="shared" si="4"/>
        <v>28-37</v>
      </c>
      <c r="D35" s="3" t="s">
        <v>9</v>
      </c>
      <c r="E35" s="3" t="s">
        <v>10</v>
      </c>
      <c r="F35" s="3">
        <v>3400.9720928469392</v>
      </c>
      <c r="G35" s="3" t="s">
        <v>12</v>
      </c>
      <c r="H35" s="3">
        <f t="shared" si="1"/>
        <v>3400.97</v>
      </c>
      <c r="I35" s="3">
        <f t="shared" si="2"/>
        <v>3400.97</v>
      </c>
      <c r="J35" s="9">
        <f t="shared" si="3"/>
        <v>3400.97</v>
      </c>
      <c r="L35" s="58"/>
      <c r="M35" s="59"/>
      <c r="N35" s="59"/>
      <c r="O35" s="59"/>
      <c r="P35" s="59"/>
      <c r="Q35" s="59"/>
      <c r="R35" s="60"/>
      <c r="S35" s="10"/>
      <c r="V35" s="7">
        <v>50</v>
      </c>
      <c r="W35" s="7" t="s">
        <v>40</v>
      </c>
    </row>
    <row r="36" spans="1:23">
      <c r="A36" s="3">
        <v>38</v>
      </c>
      <c r="B36" s="3">
        <v>42</v>
      </c>
      <c r="C36" s="3" t="str">
        <f t="shared" si="4"/>
        <v>38-47</v>
      </c>
      <c r="D36" s="3" t="s">
        <v>9</v>
      </c>
      <c r="E36" s="3" t="s">
        <v>11</v>
      </c>
      <c r="F36" s="3">
        <v>5159.7476373481049</v>
      </c>
      <c r="G36" s="3" t="s">
        <v>12</v>
      </c>
      <c r="H36" s="3">
        <f t="shared" si="1"/>
        <v>5159.74</v>
      </c>
      <c r="I36" s="3">
        <f t="shared" si="2"/>
        <v>5159.74</v>
      </c>
      <c r="J36" s="9">
        <f t="shared" si="3"/>
        <v>5159.74</v>
      </c>
      <c r="L36" s="58"/>
      <c r="M36" s="59"/>
      <c r="N36" s="59"/>
      <c r="O36" s="59"/>
      <c r="P36" s="59"/>
      <c r="Q36" s="59"/>
      <c r="R36" s="60"/>
      <c r="S36" s="10"/>
      <c r="V36" s="7">
        <v>51</v>
      </c>
      <c r="W36" s="7" t="s">
        <v>40</v>
      </c>
    </row>
    <row r="37" spans="1:23">
      <c r="A37" s="3">
        <v>39</v>
      </c>
      <c r="B37" s="3">
        <v>55</v>
      </c>
      <c r="C37" s="3" t="str">
        <f t="shared" si="4"/>
        <v>48-57</v>
      </c>
      <c r="D37" s="3" t="s">
        <v>6</v>
      </c>
      <c r="E37" s="3" t="s">
        <v>13</v>
      </c>
      <c r="F37" s="4" t="s">
        <v>16</v>
      </c>
      <c r="G37" s="3" t="s">
        <v>8</v>
      </c>
      <c r="H37" s="3" t="str">
        <f t="shared" si="1"/>
        <v/>
      </c>
      <c r="I37" s="3" t="str">
        <f t="shared" si="2"/>
        <v/>
      </c>
      <c r="J37" s="9">
        <f t="shared" si="3"/>
        <v>4646.3049999999994</v>
      </c>
      <c r="L37" s="58"/>
      <c r="M37" s="59"/>
      <c r="N37" s="59"/>
      <c r="O37" s="59"/>
      <c r="P37" s="59"/>
      <c r="Q37" s="59"/>
      <c r="R37" s="60"/>
      <c r="V37" s="7">
        <v>52</v>
      </c>
      <c r="W37" s="7" t="s">
        <v>40</v>
      </c>
    </row>
    <row r="38" spans="1:23">
      <c r="A38" s="3">
        <v>40</v>
      </c>
      <c r="B38" s="3">
        <v>38</v>
      </c>
      <c r="C38" s="3" t="str">
        <f t="shared" si="4"/>
        <v>38-47</v>
      </c>
      <c r="D38" s="3" t="s">
        <v>9</v>
      </c>
      <c r="E38" s="3" t="s">
        <v>10</v>
      </c>
      <c r="F38" s="4" t="s">
        <v>16</v>
      </c>
      <c r="G38" s="3" t="s">
        <v>12</v>
      </c>
      <c r="H38" s="3" t="str">
        <f t="shared" si="1"/>
        <v/>
      </c>
      <c r="I38" s="3" t="str">
        <f t="shared" si="2"/>
        <v/>
      </c>
      <c r="J38" s="9">
        <f t="shared" si="3"/>
        <v>5296.3053333333346</v>
      </c>
      <c r="L38" s="58"/>
      <c r="M38" s="59"/>
      <c r="N38" s="59"/>
      <c r="O38" s="59"/>
      <c r="P38" s="59"/>
      <c r="Q38" s="59"/>
      <c r="R38" s="60"/>
      <c r="V38" s="7">
        <v>53</v>
      </c>
      <c r="W38" s="7" t="s">
        <v>40</v>
      </c>
    </row>
    <row r="39" spans="1:23">
      <c r="A39" s="3">
        <v>41</v>
      </c>
      <c r="B39" s="3">
        <v>58</v>
      </c>
      <c r="C39" s="3" t="str">
        <f t="shared" si="4"/>
        <v>58-67</v>
      </c>
      <c r="D39" s="3" t="s">
        <v>9</v>
      </c>
      <c r="E39" s="3" t="s">
        <v>13</v>
      </c>
      <c r="F39" s="3">
        <v>9610.1239640913846</v>
      </c>
      <c r="G39" s="3" t="s">
        <v>8</v>
      </c>
      <c r="H39" s="3">
        <f t="shared" si="1"/>
        <v>9610.1200000000008</v>
      </c>
      <c r="I39" s="3">
        <f t="shared" si="2"/>
        <v>9610.1200000000008</v>
      </c>
      <c r="J39" s="9">
        <f t="shared" si="3"/>
        <v>9610.1200000000008</v>
      </c>
      <c r="L39" s="58"/>
      <c r="M39" s="59"/>
      <c r="N39" s="59"/>
      <c r="O39" s="59"/>
      <c r="P39" s="59"/>
      <c r="Q39" s="59"/>
      <c r="R39" s="60"/>
      <c r="V39" s="7">
        <v>54</v>
      </c>
      <c r="W39" s="7" t="s">
        <v>40</v>
      </c>
    </row>
    <row r="40" spans="1:23">
      <c r="A40" s="3">
        <v>42</v>
      </c>
      <c r="B40" s="3">
        <v>64</v>
      </c>
      <c r="C40" s="3" t="str">
        <f t="shared" si="4"/>
        <v>58-67</v>
      </c>
      <c r="D40" s="3" t="s">
        <v>6</v>
      </c>
      <c r="E40" s="3" t="s">
        <v>13</v>
      </c>
      <c r="F40" s="3">
        <v>2750.7926574835269</v>
      </c>
      <c r="G40" s="3" t="s">
        <v>8</v>
      </c>
      <c r="H40" s="3">
        <f t="shared" si="1"/>
        <v>2750.79</v>
      </c>
      <c r="I40" s="3">
        <f t="shared" si="2"/>
        <v>2750.79</v>
      </c>
      <c r="J40" s="9">
        <f t="shared" si="3"/>
        <v>2750.79</v>
      </c>
      <c r="L40" s="58"/>
      <c r="M40" s="59"/>
      <c r="N40" s="59"/>
      <c r="O40" s="59"/>
      <c r="P40" s="59"/>
      <c r="Q40" s="59"/>
      <c r="R40" s="60"/>
      <c r="V40" s="7">
        <v>55</v>
      </c>
      <c r="W40" s="7" t="s">
        <v>40</v>
      </c>
    </row>
    <row r="41" spans="1:23">
      <c r="A41" s="3">
        <v>44</v>
      </c>
      <c r="B41" s="3">
        <v>33</v>
      </c>
      <c r="C41" s="3" t="str">
        <f t="shared" si="4"/>
        <v>28-37</v>
      </c>
      <c r="D41" s="3" t="s">
        <v>6</v>
      </c>
      <c r="E41" s="3" t="s">
        <v>13</v>
      </c>
      <c r="F41" s="3">
        <v>3966.4811005125339</v>
      </c>
      <c r="G41" s="3" t="s">
        <v>8</v>
      </c>
      <c r="H41" s="3">
        <f t="shared" si="1"/>
        <v>3966.48</v>
      </c>
      <c r="I41" s="3">
        <f t="shared" si="2"/>
        <v>3966.48</v>
      </c>
      <c r="J41" s="9">
        <f t="shared" si="3"/>
        <v>3966.48</v>
      </c>
      <c r="L41" s="58"/>
      <c r="M41" s="59"/>
      <c r="N41" s="59"/>
      <c r="O41" s="59"/>
      <c r="P41" s="59"/>
      <c r="Q41" s="59"/>
      <c r="R41" s="60"/>
      <c r="V41" s="7">
        <v>56</v>
      </c>
      <c r="W41" s="7" t="s">
        <v>40</v>
      </c>
    </row>
    <row r="42" spans="1:23" ht="15" thickBot="1">
      <c r="A42" s="3">
        <v>45</v>
      </c>
      <c r="B42" s="3">
        <v>23</v>
      </c>
      <c r="C42" s="3" t="str">
        <f t="shared" si="4"/>
        <v>18-27</v>
      </c>
      <c r="D42" s="3" t="s">
        <v>9</v>
      </c>
      <c r="E42" s="3" t="s">
        <v>10</v>
      </c>
      <c r="F42" s="3">
        <v>8024.7908536649084</v>
      </c>
      <c r="G42" s="3" t="s">
        <v>8</v>
      </c>
      <c r="H42" s="3">
        <f t="shared" si="1"/>
        <v>8024.79</v>
      </c>
      <c r="I42" s="3">
        <f t="shared" si="2"/>
        <v>8024.79</v>
      </c>
      <c r="J42" s="9">
        <f t="shared" si="3"/>
        <v>8024.79</v>
      </c>
      <c r="L42" s="61"/>
      <c r="M42" s="62"/>
      <c r="N42" s="62"/>
      <c r="O42" s="62"/>
      <c r="P42" s="62"/>
      <c r="Q42" s="62"/>
      <c r="R42" s="63"/>
      <c r="V42" s="7">
        <v>57</v>
      </c>
      <c r="W42" s="7" t="s">
        <v>40</v>
      </c>
    </row>
    <row r="43" spans="1:23">
      <c r="A43" s="3">
        <v>46</v>
      </c>
      <c r="B43" s="3">
        <v>89</v>
      </c>
      <c r="C43" s="3" t="str">
        <f t="shared" si="4"/>
        <v>88-97</v>
      </c>
      <c r="D43" s="3" t="s">
        <v>9</v>
      </c>
      <c r="E43" s="3" t="s">
        <v>11</v>
      </c>
      <c r="F43" s="3">
        <v>3461.0301542194452</v>
      </c>
      <c r="G43" s="3" t="s">
        <v>8</v>
      </c>
      <c r="H43" s="3">
        <f t="shared" si="1"/>
        <v>3461.03</v>
      </c>
      <c r="I43" s="3">
        <f t="shared" si="2"/>
        <v>3461.03</v>
      </c>
      <c r="J43" s="9">
        <f t="shared" si="3"/>
        <v>3461.03</v>
      </c>
      <c r="V43" s="7">
        <v>58</v>
      </c>
      <c r="W43" s="7" t="s">
        <v>41</v>
      </c>
    </row>
    <row r="44" spans="1:23">
      <c r="A44" s="3">
        <v>47</v>
      </c>
      <c r="B44" s="3">
        <v>56</v>
      </c>
      <c r="C44" s="3" t="str">
        <f t="shared" si="4"/>
        <v>48-57</v>
      </c>
      <c r="D44" s="3" t="s">
        <v>6</v>
      </c>
      <c r="E44" s="3" t="s">
        <v>10</v>
      </c>
      <c r="F44" s="3">
        <v>4835.8261924485632</v>
      </c>
      <c r="G44" s="3" t="s">
        <v>12</v>
      </c>
      <c r="H44" s="3">
        <f t="shared" si="1"/>
        <v>4835.82</v>
      </c>
      <c r="I44" s="3">
        <f t="shared" si="2"/>
        <v>4835.82</v>
      </c>
      <c r="J44" s="9">
        <f t="shared" si="3"/>
        <v>4835.82</v>
      </c>
      <c r="V44" s="7">
        <v>59</v>
      </c>
      <c r="W44" s="7" t="s">
        <v>41</v>
      </c>
    </row>
    <row r="45" spans="1:23">
      <c r="A45" s="3">
        <v>48</v>
      </c>
      <c r="B45" s="3">
        <v>48</v>
      </c>
      <c r="C45" s="3" t="str">
        <f t="shared" si="4"/>
        <v>48-57</v>
      </c>
      <c r="D45" s="3" t="s">
        <v>6</v>
      </c>
      <c r="E45" s="3" t="s">
        <v>7</v>
      </c>
      <c r="F45" s="3">
        <v>6574.2672286454153</v>
      </c>
      <c r="G45" s="3" t="s">
        <v>12</v>
      </c>
      <c r="H45" s="3">
        <f t="shared" si="1"/>
        <v>6574.26</v>
      </c>
      <c r="I45" s="3">
        <f t="shared" si="2"/>
        <v>6574.26</v>
      </c>
      <c r="J45" s="9">
        <f t="shared" si="3"/>
        <v>6574.26</v>
      </c>
      <c r="L45" s="104" t="s">
        <v>46</v>
      </c>
      <c r="M45" s="104"/>
      <c r="V45" s="7">
        <v>60</v>
      </c>
      <c r="W45" s="7" t="s">
        <v>41</v>
      </c>
    </row>
    <row r="46" spans="1:23">
      <c r="A46" s="3">
        <v>49</v>
      </c>
      <c r="B46" s="3">
        <v>67</v>
      </c>
      <c r="C46" s="3" t="str">
        <f t="shared" si="4"/>
        <v>58-67</v>
      </c>
      <c r="D46" s="3" t="s">
        <v>9</v>
      </c>
      <c r="E46" s="3" t="s">
        <v>11</v>
      </c>
      <c r="F46" s="3">
        <v>2882.818928103201</v>
      </c>
      <c r="G46" s="3" t="s">
        <v>8</v>
      </c>
      <c r="H46" s="3">
        <f t="shared" si="1"/>
        <v>2882.81</v>
      </c>
      <c r="I46" s="3">
        <f t="shared" si="2"/>
        <v>2882.81</v>
      </c>
      <c r="J46" s="9">
        <f t="shared" si="3"/>
        <v>2882.81</v>
      </c>
      <c r="L46" t="s">
        <v>47</v>
      </c>
      <c r="V46" s="7">
        <v>61</v>
      </c>
      <c r="W46" s="7" t="s">
        <v>41</v>
      </c>
    </row>
    <row r="47" spans="1:23" ht="15" thickBot="1">
      <c r="A47" s="3">
        <v>50</v>
      </c>
      <c r="B47" s="3">
        <v>51</v>
      </c>
      <c r="C47" s="3" t="str">
        <f t="shared" si="4"/>
        <v>48-57</v>
      </c>
      <c r="D47" s="3" t="s">
        <v>6</v>
      </c>
      <c r="E47" s="3" t="s">
        <v>11</v>
      </c>
      <c r="F47" s="3">
        <v>8310.3516314840199</v>
      </c>
      <c r="G47" s="3" t="s">
        <v>8</v>
      </c>
      <c r="H47" s="3">
        <f t="shared" si="1"/>
        <v>8310.35</v>
      </c>
      <c r="I47" s="3">
        <f t="shared" si="2"/>
        <v>8310.35</v>
      </c>
      <c r="J47" s="9">
        <f t="shared" si="3"/>
        <v>8310.35</v>
      </c>
      <c r="V47" s="7">
        <v>62</v>
      </c>
      <c r="W47" s="7" t="s">
        <v>41</v>
      </c>
    </row>
    <row r="48" spans="1:23">
      <c r="A48" s="3">
        <v>51</v>
      </c>
      <c r="B48" s="3">
        <v>21</v>
      </c>
      <c r="C48" s="3" t="str">
        <f t="shared" si="4"/>
        <v>18-27</v>
      </c>
      <c r="D48" s="3" t="s">
        <v>6</v>
      </c>
      <c r="E48" s="3" t="s">
        <v>11</v>
      </c>
      <c r="F48" s="3">
        <v>6351.5248309484923</v>
      </c>
      <c r="G48" s="3" t="s">
        <v>8</v>
      </c>
      <c r="H48" s="3">
        <f t="shared" si="1"/>
        <v>6351.52</v>
      </c>
      <c r="I48" s="3">
        <f t="shared" si="2"/>
        <v>6351.52</v>
      </c>
      <c r="J48" s="9">
        <f t="shared" si="3"/>
        <v>6351.52</v>
      </c>
      <c r="L48" s="28" t="s">
        <v>48</v>
      </c>
      <c r="M48" s="28"/>
      <c r="V48" s="7">
        <v>63</v>
      </c>
      <c r="W48" s="7" t="s">
        <v>41</v>
      </c>
    </row>
    <row r="49" spans="1:23">
      <c r="A49" s="3">
        <v>52</v>
      </c>
      <c r="B49" s="3">
        <v>30</v>
      </c>
      <c r="C49" s="3" t="str">
        <f t="shared" si="4"/>
        <v>28-37</v>
      </c>
      <c r="D49" s="3" t="s">
        <v>6</v>
      </c>
      <c r="E49" s="3" t="s">
        <v>7</v>
      </c>
      <c r="F49" s="3">
        <v>2851.5867809392912</v>
      </c>
      <c r="G49" s="3" t="s">
        <v>8</v>
      </c>
      <c r="H49" s="3">
        <f t="shared" si="1"/>
        <v>2851.58</v>
      </c>
      <c r="I49" s="3">
        <f t="shared" si="2"/>
        <v>2851.58</v>
      </c>
      <c r="J49" s="9">
        <f t="shared" si="3"/>
        <v>2851.58</v>
      </c>
      <c r="L49" t="s">
        <v>49</v>
      </c>
      <c r="M49" s="29">
        <v>4.2400297422953127E-2</v>
      </c>
      <c r="O49" s="65" t="s">
        <v>50</v>
      </c>
      <c r="P49" s="65"/>
      <c r="Q49" s="65"/>
      <c r="V49" s="7">
        <v>64</v>
      </c>
      <c r="W49" s="7" t="s">
        <v>41</v>
      </c>
    </row>
    <row r="50" spans="1:23">
      <c r="A50" s="3">
        <v>53</v>
      </c>
      <c r="B50" s="3">
        <v>86</v>
      </c>
      <c r="C50" s="3" t="str">
        <f t="shared" si="4"/>
        <v>78-87</v>
      </c>
      <c r="D50" s="3" t="s">
        <v>6</v>
      </c>
      <c r="E50" s="3" t="s">
        <v>10</v>
      </c>
      <c r="F50" s="3">
        <v>5909.1556181154756</v>
      </c>
      <c r="G50" s="3" t="s">
        <v>8</v>
      </c>
      <c r="H50" s="3">
        <f t="shared" si="1"/>
        <v>5909.15</v>
      </c>
      <c r="I50" s="3">
        <f t="shared" si="2"/>
        <v>5909.15</v>
      </c>
      <c r="J50" s="9">
        <f t="shared" si="3"/>
        <v>5909.15</v>
      </c>
      <c r="L50" t="s">
        <v>51</v>
      </c>
      <c r="M50" s="29">
        <v>1.7977852215548859E-3</v>
      </c>
      <c r="O50" s="110" t="s">
        <v>52</v>
      </c>
      <c r="P50" s="110"/>
      <c r="V50" s="7">
        <v>65</v>
      </c>
      <c r="W50" s="7" t="s">
        <v>41</v>
      </c>
    </row>
    <row r="51" spans="1:23">
      <c r="A51" s="3">
        <v>54</v>
      </c>
      <c r="B51" s="3">
        <v>42</v>
      </c>
      <c r="C51" s="3" t="str">
        <f t="shared" si="4"/>
        <v>38-47</v>
      </c>
      <c r="D51" s="3" t="s">
        <v>6</v>
      </c>
      <c r="E51" s="3" t="s">
        <v>11</v>
      </c>
      <c r="F51" s="3">
        <v>4573.3857135338631</v>
      </c>
      <c r="G51" s="3" t="s">
        <v>8</v>
      </c>
      <c r="H51" s="3">
        <f t="shared" si="1"/>
        <v>4573.38</v>
      </c>
      <c r="I51" s="3">
        <f t="shared" si="2"/>
        <v>4573.38</v>
      </c>
      <c r="J51" s="9">
        <f t="shared" si="3"/>
        <v>4573.38</v>
      </c>
      <c r="L51" t="s">
        <v>53</v>
      </c>
      <c r="M51">
        <v>-4.1552345866339595E-4</v>
      </c>
      <c r="V51" s="7">
        <v>66</v>
      </c>
      <c r="W51" s="7" t="s">
        <v>41</v>
      </c>
    </row>
    <row r="52" spans="1:23">
      <c r="A52" s="3">
        <v>55</v>
      </c>
      <c r="B52" s="3">
        <v>69</v>
      </c>
      <c r="C52" s="3" t="str">
        <f t="shared" si="4"/>
        <v>68-77</v>
      </c>
      <c r="D52" s="3" t="s">
        <v>6</v>
      </c>
      <c r="E52" s="3" t="s">
        <v>13</v>
      </c>
      <c r="F52" s="3">
        <v>5626.4575439886694</v>
      </c>
      <c r="G52" s="3" t="s">
        <v>12</v>
      </c>
      <c r="H52" s="3">
        <f t="shared" si="1"/>
        <v>5626.45</v>
      </c>
      <c r="I52" s="3">
        <f t="shared" si="2"/>
        <v>5626.45</v>
      </c>
      <c r="J52" s="9">
        <f t="shared" si="3"/>
        <v>5626.45</v>
      </c>
      <c r="L52" t="s">
        <v>54</v>
      </c>
      <c r="M52" s="29">
        <v>5387.9867820757272</v>
      </c>
      <c r="O52" s="19"/>
      <c r="V52" s="7">
        <v>67</v>
      </c>
      <c r="W52" s="7" t="s">
        <v>41</v>
      </c>
    </row>
    <row r="53" spans="1:23" ht="15" thickBot="1">
      <c r="A53" s="3">
        <v>56</v>
      </c>
      <c r="B53" s="3">
        <v>39</v>
      </c>
      <c r="C53" s="3" t="str">
        <f t="shared" si="4"/>
        <v>38-47</v>
      </c>
      <c r="D53" s="3" t="s">
        <v>6</v>
      </c>
      <c r="E53" s="3" t="s">
        <v>10</v>
      </c>
      <c r="F53" s="3">
        <v>4820.0496059686729</v>
      </c>
      <c r="G53" s="3" t="s">
        <v>8</v>
      </c>
      <c r="H53" s="3">
        <f t="shared" si="1"/>
        <v>4820.04</v>
      </c>
      <c r="I53" s="3">
        <f t="shared" si="2"/>
        <v>4820.04</v>
      </c>
      <c r="J53" s="9">
        <f t="shared" si="3"/>
        <v>4820.04</v>
      </c>
      <c r="L53" s="30" t="s">
        <v>55</v>
      </c>
      <c r="M53" s="30">
        <v>453</v>
      </c>
      <c r="V53" s="7">
        <v>68</v>
      </c>
      <c r="W53" s="7" t="s">
        <v>42</v>
      </c>
    </row>
    <row r="54" spans="1:23">
      <c r="A54" s="3">
        <v>57</v>
      </c>
      <c r="B54" s="3">
        <v>49</v>
      </c>
      <c r="C54" s="3" t="str">
        <f t="shared" si="4"/>
        <v>48-57</v>
      </c>
      <c r="D54" s="3" t="s">
        <v>9</v>
      </c>
      <c r="E54" s="3" t="s">
        <v>7</v>
      </c>
      <c r="F54" s="3">
        <v>7141.0320735566866</v>
      </c>
      <c r="G54" s="3" t="s">
        <v>8</v>
      </c>
      <c r="H54" s="3">
        <f t="shared" si="1"/>
        <v>7141.03</v>
      </c>
      <c r="I54" s="3">
        <f t="shared" si="2"/>
        <v>7141.03</v>
      </c>
      <c r="J54" s="9">
        <f t="shared" si="3"/>
        <v>7141.03</v>
      </c>
      <c r="V54" s="7">
        <v>69</v>
      </c>
      <c r="W54" s="7" t="s">
        <v>42</v>
      </c>
    </row>
    <row r="55" spans="1:23" ht="15" thickBot="1">
      <c r="A55" s="3">
        <v>59</v>
      </c>
      <c r="B55" s="3">
        <v>52</v>
      </c>
      <c r="C55" s="3" t="str">
        <f t="shared" si="4"/>
        <v>48-57</v>
      </c>
      <c r="D55" s="3" t="s">
        <v>6</v>
      </c>
      <c r="E55" s="3" t="s">
        <v>13</v>
      </c>
      <c r="F55" s="3">
        <v>3954.766605608168</v>
      </c>
      <c r="G55" s="3" t="s">
        <v>8</v>
      </c>
      <c r="H55" s="3">
        <f t="shared" si="1"/>
        <v>3954.76</v>
      </c>
      <c r="I55" s="3">
        <f t="shared" si="2"/>
        <v>3954.76</v>
      </c>
      <c r="J55" s="9">
        <f t="shared" si="3"/>
        <v>3954.76</v>
      </c>
      <c r="L55" t="s">
        <v>56</v>
      </c>
      <c r="V55" s="7">
        <v>70</v>
      </c>
      <c r="W55" s="7" t="s">
        <v>42</v>
      </c>
    </row>
    <row r="56" spans="1:23">
      <c r="A56" s="3">
        <v>60</v>
      </c>
      <c r="B56" s="3">
        <v>57</v>
      </c>
      <c r="C56" s="3" t="str">
        <f t="shared" si="4"/>
        <v>48-57</v>
      </c>
      <c r="D56" s="3" t="s">
        <v>9</v>
      </c>
      <c r="E56" s="3" t="s">
        <v>13</v>
      </c>
      <c r="F56" s="3">
        <v>4501.6186444892019</v>
      </c>
      <c r="G56" s="3" t="s">
        <v>8</v>
      </c>
      <c r="H56" s="3">
        <f t="shared" si="1"/>
        <v>4501.6099999999997</v>
      </c>
      <c r="I56" s="3">
        <f t="shared" si="2"/>
        <v>4501.6099999999997</v>
      </c>
      <c r="J56" s="9">
        <f t="shared" si="3"/>
        <v>4501.6099999999997</v>
      </c>
      <c r="L56" s="31"/>
      <c r="M56" s="31" t="s">
        <v>57</v>
      </c>
      <c r="N56" s="31" t="s">
        <v>58</v>
      </c>
      <c r="O56" s="31" t="s">
        <v>59</v>
      </c>
      <c r="P56" s="31" t="s">
        <v>60</v>
      </c>
      <c r="Q56" s="31" t="s">
        <v>61</v>
      </c>
      <c r="V56" s="7">
        <v>71</v>
      </c>
      <c r="W56" s="7" t="s">
        <v>42</v>
      </c>
    </row>
    <row r="57" spans="1:23">
      <c r="A57" s="3">
        <v>61</v>
      </c>
      <c r="B57" s="3">
        <v>47</v>
      </c>
      <c r="C57" s="3" t="str">
        <f t="shared" si="4"/>
        <v>38-47</v>
      </c>
      <c r="D57" s="3" t="s">
        <v>6</v>
      </c>
      <c r="E57" s="3" t="s">
        <v>11</v>
      </c>
      <c r="F57" s="3">
        <v>3008.4025502973341</v>
      </c>
      <c r="G57" s="3" t="s">
        <v>8</v>
      </c>
      <c r="H57" s="3">
        <f t="shared" si="1"/>
        <v>3008.4</v>
      </c>
      <c r="I57" s="3">
        <f t="shared" si="2"/>
        <v>3008.4</v>
      </c>
      <c r="J57" s="9">
        <f t="shared" si="3"/>
        <v>3008.4</v>
      </c>
      <c r="L57" t="s">
        <v>62</v>
      </c>
      <c r="M57">
        <v>1</v>
      </c>
      <c r="N57">
        <v>23580274.804731369</v>
      </c>
      <c r="O57">
        <v>23580274.804731369</v>
      </c>
      <c r="P57">
        <v>0.81226140647385159</v>
      </c>
      <c r="Q57" s="29">
        <v>0.36793353498504489</v>
      </c>
      <c r="S57" s="16" t="s">
        <v>63</v>
      </c>
      <c r="V57" s="7">
        <v>72</v>
      </c>
      <c r="W57" s="7" t="s">
        <v>42</v>
      </c>
    </row>
    <row r="58" spans="1:23">
      <c r="A58" s="3">
        <v>62</v>
      </c>
      <c r="B58" s="3">
        <v>29</v>
      </c>
      <c r="C58" s="3" t="str">
        <f t="shared" si="4"/>
        <v>28-37</v>
      </c>
      <c r="D58" s="3" t="s">
        <v>6</v>
      </c>
      <c r="E58" s="3" t="s">
        <v>11</v>
      </c>
      <c r="F58" s="3">
        <v>2920.0899124676121</v>
      </c>
      <c r="G58" s="3" t="s">
        <v>12</v>
      </c>
      <c r="H58" s="3">
        <f t="shared" si="1"/>
        <v>2920.08</v>
      </c>
      <c r="I58" s="3">
        <f t="shared" si="2"/>
        <v>2920.08</v>
      </c>
      <c r="J58" s="9">
        <f t="shared" si="3"/>
        <v>2920.08</v>
      </c>
      <c r="L58" t="s">
        <v>64</v>
      </c>
      <c r="M58">
        <v>451</v>
      </c>
      <c r="N58">
        <v>13092711105.284061</v>
      </c>
      <c r="O58">
        <v>29030401.563822754</v>
      </c>
      <c r="V58" s="7">
        <v>73</v>
      </c>
      <c r="W58" s="7" t="s">
        <v>42</v>
      </c>
    </row>
    <row r="59" spans="1:23" ht="15" thickBot="1">
      <c r="A59" s="3">
        <v>63</v>
      </c>
      <c r="B59" s="3">
        <v>48</v>
      </c>
      <c r="C59" s="3" t="str">
        <f t="shared" si="4"/>
        <v>48-57</v>
      </c>
      <c r="D59" s="3" t="s">
        <v>9</v>
      </c>
      <c r="E59" s="3" t="s">
        <v>11</v>
      </c>
      <c r="F59" s="3">
        <v>4964.0395188466746</v>
      </c>
      <c r="G59" s="3" t="s">
        <v>8</v>
      </c>
      <c r="H59" s="3">
        <f t="shared" si="1"/>
        <v>4964.03</v>
      </c>
      <c r="I59" s="3">
        <f t="shared" si="2"/>
        <v>4964.03</v>
      </c>
      <c r="J59" s="9">
        <f t="shared" si="3"/>
        <v>4964.03</v>
      </c>
      <c r="L59" s="30" t="s">
        <v>65</v>
      </c>
      <c r="M59" s="30">
        <v>452</v>
      </c>
      <c r="N59" s="30">
        <v>13116291380.088793</v>
      </c>
      <c r="O59" s="30"/>
      <c r="P59" s="30"/>
      <c r="Q59" s="30"/>
      <c r="V59" s="7">
        <v>74</v>
      </c>
      <c r="W59" s="7" t="s">
        <v>42</v>
      </c>
    </row>
    <row r="60" spans="1:23" ht="15" thickBot="1">
      <c r="A60" s="3">
        <v>64</v>
      </c>
      <c r="B60" s="3">
        <v>47</v>
      </c>
      <c r="C60" s="3" t="str">
        <f t="shared" si="4"/>
        <v>38-47</v>
      </c>
      <c r="D60" s="3" t="s">
        <v>9</v>
      </c>
      <c r="E60" s="3" t="s">
        <v>7</v>
      </c>
      <c r="F60" s="3">
        <v>4735.6497342865296</v>
      </c>
      <c r="G60" s="3" t="s">
        <v>8</v>
      </c>
      <c r="H60" s="3">
        <f t="shared" si="1"/>
        <v>4735.6400000000003</v>
      </c>
      <c r="I60" s="3">
        <f t="shared" si="2"/>
        <v>4735.6400000000003</v>
      </c>
      <c r="J60" s="9">
        <f t="shared" si="3"/>
        <v>4735.6400000000003</v>
      </c>
      <c r="V60" s="7">
        <v>75</v>
      </c>
      <c r="W60" s="7" t="s">
        <v>42</v>
      </c>
    </row>
    <row r="61" spans="1:23">
      <c r="A61" s="3">
        <v>65</v>
      </c>
      <c r="B61" s="3">
        <v>81</v>
      </c>
      <c r="C61" s="3" t="str">
        <f t="shared" si="4"/>
        <v>78-87</v>
      </c>
      <c r="D61" s="3" t="s">
        <v>6</v>
      </c>
      <c r="E61" s="3" t="s">
        <v>7</v>
      </c>
      <c r="F61" s="3">
        <v>-98.685549500863999</v>
      </c>
      <c r="G61" s="3" t="s">
        <v>8</v>
      </c>
      <c r="H61" s="3">
        <f t="shared" si="1"/>
        <v>-98.68</v>
      </c>
      <c r="I61" s="3" t="str">
        <f t="shared" si="2"/>
        <v/>
      </c>
      <c r="J61" s="9">
        <f t="shared" si="3"/>
        <v>-98.68</v>
      </c>
      <c r="L61" s="31"/>
      <c r="M61" s="31" t="s">
        <v>66</v>
      </c>
      <c r="N61" s="31" t="s">
        <v>54</v>
      </c>
      <c r="O61" s="31" t="s">
        <v>67</v>
      </c>
      <c r="P61" s="31" t="s">
        <v>68</v>
      </c>
      <c r="Q61" s="31" t="s">
        <v>69</v>
      </c>
      <c r="R61" s="31" t="s">
        <v>70</v>
      </c>
      <c r="S61" s="31" t="s">
        <v>71</v>
      </c>
      <c r="T61" s="31" t="s">
        <v>72</v>
      </c>
      <c r="V61" s="7">
        <v>76</v>
      </c>
      <c r="W61" s="7" t="s">
        <v>42</v>
      </c>
    </row>
    <row r="62" spans="1:23">
      <c r="A62" s="3">
        <v>66</v>
      </c>
      <c r="B62" s="3">
        <v>31</v>
      </c>
      <c r="C62" s="3" t="str">
        <f t="shared" si="4"/>
        <v>28-37</v>
      </c>
      <c r="D62" s="3" t="s">
        <v>9</v>
      </c>
      <c r="E62" s="3" t="s">
        <v>10</v>
      </c>
      <c r="F62" s="3">
        <v>7081.1469114387528</v>
      </c>
      <c r="G62" s="3" t="s">
        <v>12</v>
      </c>
      <c r="H62" s="3">
        <f t="shared" si="1"/>
        <v>7081.14</v>
      </c>
      <c r="I62" s="3">
        <f t="shared" si="2"/>
        <v>7081.14</v>
      </c>
      <c r="J62" s="9">
        <f t="shared" si="3"/>
        <v>7081.14</v>
      </c>
      <c r="L62" t="s">
        <v>73</v>
      </c>
      <c r="M62">
        <v>6026.4293874828481</v>
      </c>
      <c r="N62">
        <v>715.64066355356499</v>
      </c>
      <c r="O62">
        <v>8.4210270522613691</v>
      </c>
      <c r="P62">
        <v>5.017094853747266E-16</v>
      </c>
      <c r="Q62">
        <v>4620.0252227647488</v>
      </c>
      <c r="R62">
        <v>7432.8335522009475</v>
      </c>
      <c r="S62">
        <v>4620.0252227647488</v>
      </c>
      <c r="T62">
        <v>7432.8335522009475</v>
      </c>
      <c r="V62" s="7">
        <v>77</v>
      </c>
      <c r="W62" s="7" t="s">
        <v>42</v>
      </c>
    </row>
    <row r="63" spans="1:23" ht="15" thickBot="1">
      <c r="A63" s="3">
        <v>67</v>
      </c>
      <c r="B63" s="3">
        <v>88</v>
      </c>
      <c r="C63" s="3" t="str">
        <f t="shared" si="4"/>
        <v>88-97</v>
      </c>
      <c r="D63" s="3" t="s">
        <v>6</v>
      </c>
      <c r="E63" s="3" t="s">
        <v>11</v>
      </c>
      <c r="F63" s="3">
        <v>5499.4514719703802</v>
      </c>
      <c r="G63" s="3" t="s">
        <v>8</v>
      </c>
      <c r="H63" s="3">
        <f t="shared" si="1"/>
        <v>5499.45</v>
      </c>
      <c r="I63" s="3">
        <f t="shared" si="2"/>
        <v>5499.45</v>
      </c>
      <c r="J63" s="9">
        <f t="shared" si="3"/>
        <v>5499.45</v>
      </c>
      <c r="L63" s="30" t="s">
        <v>1</v>
      </c>
      <c r="M63" s="30">
        <v>-11.035495716283368</v>
      </c>
      <c r="N63" s="30">
        <v>12.244581243035283</v>
      </c>
      <c r="O63" s="30">
        <v>-0.90125546127274525</v>
      </c>
      <c r="P63" s="30">
        <v>0.36793353498501635</v>
      </c>
      <c r="Q63" s="30">
        <v>-35.099011014481604</v>
      </c>
      <c r="R63" s="30">
        <v>13.028019581914872</v>
      </c>
      <c r="S63" s="30">
        <v>-35.099011014481604</v>
      </c>
      <c r="T63" s="30">
        <v>13.028019581914872</v>
      </c>
      <c r="V63" s="7">
        <v>78</v>
      </c>
      <c r="W63" s="7" t="s">
        <v>43</v>
      </c>
    </row>
    <row r="64" spans="1:23">
      <c r="A64" s="3">
        <v>68</v>
      </c>
      <c r="B64" s="3">
        <v>84</v>
      </c>
      <c r="C64" s="3" t="str">
        <f t="shared" si="4"/>
        <v>78-87</v>
      </c>
      <c r="D64" s="3" t="s">
        <v>6</v>
      </c>
      <c r="E64" s="3" t="s">
        <v>11</v>
      </c>
      <c r="F64" s="4" t="s">
        <v>16</v>
      </c>
      <c r="G64" s="3" t="s">
        <v>8</v>
      </c>
      <c r="H64" s="3" t="str">
        <f t="shared" si="1"/>
        <v/>
      </c>
      <c r="I64" s="3" t="str">
        <f t="shared" si="2"/>
        <v/>
      </c>
      <c r="J64" s="9">
        <f t="shared" si="3"/>
        <v>3817.2653333333342</v>
      </c>
      <c r="V64" s="7">
        <v>79</v>
      </c>
      <c r="W64" s="7" t="s">
        <v>43</v>
      </c>
    </row>
    <row r="65" spans="1:23">
      <c r="A65" s="3">
        <v>69</v>
      </c>
      <c r="B65" s="3">
        <v>40</v>
      </c>
      <c r="C65" s="3" t="str">
        <f t="shared" si="4"/>
        <v>38-47</v>
      </c>
      <c r="D65" s="3" t="s">
        <v>9</v>
      </c>
      <c r="E65" s="3" t="s">
        <v>7</v>
      </c>
      <c r="F65" s="3">
        <v>63703.96476102194</v>
      </c>
      <c r="G65" s="3" t="s">
        <v>8</v>
      </c>
      <c r="H65" s="3">
        <f t="shared" si="1"/>
        <v>63703.96</v>
      </c>
      <c r="I65" s="3" t="str">
        <f t="shared" si="2"/>
        <v/>
      </c>
      <c r="J65" s="9">
        <f t="shared" si="3"/>
        <v>63703.96</v>
      </c>
      <c r="M65" s="64" t="s">
        <v>74</v>
      </c>
      <c r="N65" s="64"/>
      <c r="V65" s="7">
        <v>80</v>
      </c>
      <c r="W65" s="7" t="s">
        <v>43</v>
      </c>
    </row>
    <row r="66" spans="1:23">
      <c r="A66" s="3">
        <v>70</v>
      </c>
      <c r="B66" s="3">
        <v>54</v>
      </c>
      <c r="C66" s="3" t="str">
        <f t="shared" si="4"/>
        <v>48-57</v>
      </c>
      <c r="D66" s="3" t="s">
        <v>9</v>
      </c>
      <c r="E66" s="3" t="s">
        <v>11</v>
      </c>
      <c r="F66" s="3">
        <v>4106.081382076015</v>
      </c>
      <c r="G66" s="3" t="s">
        <v>8</v>
      </c>
      <c r="H66" s="3">
        <f t="shared" si="1"/>
        <v>4106.08</v>
      </c>
      <c r="I66" s="3">
        <f t="shared" si="2"/>
        <v>4106.08</v>
      </c>
      <c r="J66" s="9">
        <f t="shared" si="3"/>
        <v>4106.08</v>
      </c>
      <c r="V66" s="7">
        <v>81</v>
      </c>
      <c r="W66" s="7" t="s">
        <v>43</v>
      </c>
    </row>
    <row r="67" spans="1:23">
      <c r="A67" s="3">
        <v>71</v>
      </c>
      <c r="B67" s="3">
        <v>25</v>
      </c>
      <c r="C67" s="3" t="str">
        <f t="shared" si="4"/>
        <v>18-27</v>
      </c>
      <c r="D67" s="3" t="s">
        <v>9</v>
      </c>
      <c r="E67" s="3" t="s">
        <v>10</v>
      </c>
      <c r="F67" s="3">
        <v>10594.782293916191</v>
      </c>
      <c r="G67" s="3" t="s">
        <v>8</v>
      </c>
      <c r="H67" s="3">
        <f t="shared" ref="H67:H130" si="5">IF(ISNUMBER(F67),TRUNC(F67,2),"")</f>
        <v>10594.78</v>
      </c>
      <c r="I67" s="3" t="str">
        <f t="shared" si="2"/>
        <v/>
      </c>
      <c r="J67" s="9">
        <f t="shared" si="3"/>
        <v>10594.78</v>
      </c>
      <c r="L67" s="104" t="s">
        <v>75</v>
      </c>
      <c r="M67" s="104"/>
      <c r="V67" s="7">
        <v>82</v>
      </c>
      <c r="W67" s="7" t="s">
        <v>43</v>
      </c>
    </row>
    <row r="68" spans="1:23">
      <c r="A68" s="3">
        <v>72</v>
      </c>
      <c r="B68" s="3">
        <v>68</v>
      </c>
      <c r="C68" s="3" t="str">
        <f t="shared" si="4"/>
        <v>68-77</v>
      </c>
      <c r="D68" s="3" t="s">
        <v>6</v>
      </c>
      <c r="E68" s="3" t="s">
        <v>10</v>
      </c>
      <c r="F68" s="4" t="s">
        <v>16</v>
      </c>
      <c r="G68" s="3" t="s">
        <v>8</v>
      </c>
      <c r="H68" s="3" t="str">
        <f t="shared" si="5"/>
        <v/>
      </c>
      <c r="I68" s="3" t="str">
        <f t="shared" si="2"/>
        <v/>
      </c>
      <c r="J68" s="9">
        <f t="shared" si="3"/>
        <v>4317.6507142857145</v>
      </c>
      <c r="V68" s="7">
        <v>83</v>
      </c>
      <c r="W68" s="7" t="s">
        <v>43</v>
      </c>
    </row>
    <row r="69" spans="1:23">
      <c r="A69" s="3">
        <v>73</v>
      </c>
      <c r="B69" s="3">
        <v>67</v>
      </c>
      <c r="C69" s="3" t="str">
        <f t="shared" si="4"/>
        <v>58-67</v>
      </c>
      <c r="D69" s="3" t="s">
        <v>9</v>
      </c>
      <c r="E69" s="3" t="s">
        <v>13</v>
      </c>
      <c r="F69" s="3">
        <v>2562.576367419641</v>
      </c>
      <c r="G69" s="3" t="s">
        <v>12</v>
      </c>
      <c r="H69" s="3">
        <f t="shared" si="5"/>
        <v>2562.5700000000002</v>
      </c>
      <c r="I69" s="3">
        <f t="shared" ref="I69:I132" si="6">IF(10000&gt;H69,IF(H69&gt;500,H69,""),"")</f>
        <v>2562.5700000000002</v>
      </c>
      <c r="J69" s="9">
        <f t="shared" ref="J69:J132" si="7">IF(H69="",INDEX($L$14:$P$21,MATCH(C69,$L$14:$L$21,0),MATCH(E69,$L$13:$P$13,0)),H69)</f>
        <v>2562.5700000000002</v>
      </c>
      <c r="L69" t="s">
        <v>47</v>
      </c>
      <c r="V69" s="7">
        <v>84</v>
      </c>
      <c r="W69" s="7" t="s">
        <v>43</v>
      </c>
    </row>
    <row r="70" spans="1:23" ht="15" thickBot="1">
      <c r="A70" s="3">
        <v>74</v>
      </c>
      <c r="B70" s="3">
        <v>63</v>
      </c>
      <c r="C70" s="3" t="str">
        <f t="shared" si="4"/>
        <v>58-67</v>
      </c>
      <c r="D70" s="3" t="s">
        <v>6</v>
      </c>
      <c r="E70" s="3" t="s">
        <v>11</v>
      </c>
      <c r="F70" s="3">
        <v>5938.0639119108482</v>
      </c>
      <c r="G70" s="3" t="s">
        <v>8</v>
      </c>
      <c r="H70" s="3">
        <f t="shared" si="5"/>
        <v>5938.06</v>
      </c>
      <c r="I70" s="3">
        <f t="shared" si="6"/>
        <v>5938.06</v>
      </c>
      <c r="J70" s="9">
        <f t="shared" si="7"/>
        <v>5938.06</v>
      </c>
      <c r="V70" s="7">
        <v>85</v>
      </c>
      <c r="W70" s="7" t="s">
        <v>43</v>
      </c>
    </row>
    <row r="71" spans="1:23">
      <c r="A71" s="3">
        <v>75</v>
      </c>
      <c r="B71" s="3">
        <v>34</v>
      </c>
      <c r="C71" s="3" t="str">
        <f t="shared" si="4"/>
        <v>28-37</v>
      </c>
      <c r="D71" s="3" t="s">
        <v>6</v>
      </c>
      <c r="E71" s="3" t="s">
        <v>10</v>
      </c>
      <c r="F71" s="3">
        <v>4577.5061627356999</v>
      </c>
      <c r="G71" s="3" t="s">
        <v>8</v>
      </c>
      <c r="H71" s="3">
        <f t="shared" si="5"/>
        <v>4577.5</v>
      </c>
      <c r="I71" s="3">
        <f t="shared" si="6"/>
        <v>4577.5</v>
      </c>
      <c r="J71" s="9">
        <f t="shared" si="7"/>
        <v>4577.5</v>
      </c>
      <c r="L71" s="28" t="s">
        <v>48</v>
      </c>
      <c r="M71" s="28"/>
      <c r="V71" s="7">
        <v>86</v>
      </c>
      <c r="W71" s="7" t="s">
        <v>43</v>
      </c>
    </row>
    <row r="72" spans="1:23">
      <c r="A72" s="3">
        <v>76</v>
      </c>
      <c r="B72" s="3">
        <v>79</v>
      </c>
      <c r="C72" s="3" t="str">
        <f t="shared" si="4"/>
        <v>78-87</v>
      </c>
      <c r="D72" s="3" t="s">
        <v>6</v>
      </c>
      <c r="E72" s="3" t="s">
        <v>11</v>
      </c>
      <c r="F72" s="3">
        <v>5374.1022931080252</v>
      </c>
      <c r="G72" s="3" t="s">
        <v>12</v>
      </c>
      <c r="H72" s="3">
        <f t="shared" si="5"/>
        <v>5374.1</v>
      </c>
      <c r="I72" s="3">
        <f t="shared" si="6"/>
        <v>5374.1</v>
      </c>
      <c r="J72" s="9">
        <f t="shared" si="7"/>
        <v>5374.1</v>
      </c>
      <c r="L72" t="s">
        <v>49</v>
      </c>
      <c r="M72" s="29">
        <v>0.11811864021760453</v>
      </c>
      <c r="O72" s="110" t="s">
        <v>50</v>
      </c>
      <c r="P72" s="110"/>
      <c r="Q72" s="110"/>
      <c r="V72" s="7">
        <v>87</v>
      </c>
      <c r="W72" s="7" t="s">
        <v>43</v>
      </c>
    </row>
    <row r="73" spans="1:23">
      <c r="A73" s="3">
        <v>77</v>
      </c>
      <c r="B73" s="3">
        <v>63</v>
      </c>
      <c r="C73" s="3" t="str">
        <f t="shared" si="4"/>
        <v>58-67</v>
      </c>
      <c r="D73" s="3" t="s">
        <v>9</v>
      </c>
      <c r="E73" s="3" t="s">
        <v>7</v>
      </c>
      <c r="F73" s="3">
        <v>5455.0854571376276</v>
      </c>
      <c r="G73" s="3" t="s">
        <v>8</v>
      </c>
      <c r="H73" s="3">
        <f t="shared" si="5"/>
        <v>5455.08</v>
      </c>
      <c r="I73" s="3">
        <f t="shared" si="6"/>
        <v>5455.08</v>
      </c>
      <c r="J73" s="9">
        <f t="shared" si="7"/>
        <v>5455.08</v>
      </c>
      <c r="L73" t="s">
        <v>51</v>
      </c>
      <c r="M73" s="29">
        <v>1.3952013166855903E-2</v>
      </c>
      <c r="O73" s="110" t="s">
        <v>52</v>
      </c>
      <c r="P73" s="110"/>
      <c r="Q73" s="110"/>
      <c r="V73" s="7">
        <v>88</v>
      </c>
      <c r="W73" s="7" t="s">
        <v>44</v>
      </c>
    </row>
    <row r="74" spans="1:23">
      <c r="A74" s="3">
        <v>78</v>
      </c>
      <c r="B74" s="3">
        <v>71</v>
      </c>
      <c r="C74" s="3" t="str">
        <f t="shared" si="4"/>
        <v>68-77</v>
      </c>
      <c r="D74" s="3" t="s">
        <v>9</v>
      </c>
      <c r="E74" s="3" t="s">
        <v>7</v>
      </c>
      <c r="F74" s="3">
        <v>2476.199074261895</v>
      </c>
      <c r="G74" s="3" t="s">
        <v>12</v>
      </c>
      <c r="H74" s="3">
        <f t="shared" si="5"/>
        <v>2476.19</v>
      </c>
      <c r="I74" s="3">
        <f t="shared" si="6"/>
        <v>2476.19</v>
      </c>
      <c r="J74" s="9">
        <f t="shared" si="7"/>
        <v>2476.19</v>
      </c>
      <c r="L74" t="s">
        <v>53</v>
      </c>
      <c r="M74">
        <v>1.1765653994276868E-2</v>
      </c>
      <c r="V74" s="7">
        <v>89</v>
      </c>
      <c r="W74" s="7" t="s">
        <v>44</v>
      </c>
    </row>
    <row r="75" spans="1:23">
      <c r="A75" s="3">
        <v>79</v>
      </c>
      <c r="B75" s="3">
        <v>52</v>
      </c>
      <c r="C75" s="3" t="str">
        <f t="shared" si="4"/>
        <v>48-57</v>
      </c>
      <c r="D75" s="3" t="s">
        <v>9</v>
      </c>
      <c r="E75" s="3" t="s">
        <v>7</v>
      </c>
      <c r="F75" s="3">
        <v>5571.1791604851232</v>
      </c>
      <c r="G75" s="3" t="s">
        <v>8</v>
      </c>
      <c r="H75" s="3">
        <f t="shared" si="5"/>
        <v>5571.17</v>
      </c>
      <c r="I75" s="3">
        <f t="shared" si="6"/>
        <v>5571.17</v>
      </c>
      <c r="J75" s="9">
        <f t="shared" si="7"/>
        <v>5571.17</v>
      </c>
      <c r="L75" t="s">
        <v>54</v>
      </c>
      <c r="M75" s="29">
        <v>1.1173296589379709</v>
      </c>
      <c r="O75" s="19"/>
      <c r="V75" s="7">
        <v>90</v>
      </c>
      <c r="W75" s="7" t="s">
        <v>44</v>
      </c>
    </row>
    <row r="76" spans="1:23" ht="15" thickBot="1">
      <c r="A76" s="3">
        <v>80</v>
      </c>
      <c r="B76" s="3">
        <v>41</v>
      </c>
      <c r="C76" s="3" t="str">
        <f t="shared" si="4"/>
        <v>38-47</v>
      </c>
      <c r="D76" s="3" t="s">
        <v>9</v>
      </c>
      <c r="E76" s="3" t="s">
        <v>7</v>
      </c>
      <c r="F76" s="3">
        <v>8498.4947262835922</v>
      </c>
      <c r="G76" s="3" t="s">
        <v>8</v>
      </c>
      <c r="H76" s="3">
        <f t="shared" si="5"/>
        <v>8498.49</v>
      </c>
      <c r="I76" s="3">
        <f t="shared" si="6"/>
        <v>8498.49</v>
      </c>
      <c r="J76" s="9">
        <f t="shared" si="7"/>
        <v>8498.49</v>
      </c>
      <c r="L76" s="30" t="s">
        <v>55</v>
      </c>
      <c r="M76" s="30">
        <v>453</v>
      </c>
      <c r="V76" s="7">
        <v>91</v>
      </c>
      <c r="W76" s="7" t="s">
        <v>44</v>
      </c>
    </row>
    <row r="77" spans="1:23">
      <c r="A77" s="3">
        <v>81</v>
      </c>
      <c r="B77" s="3">
        <v>24</v>
      </c>
      <c r="C77" s="3" t="str">
        <f t="shared" ref="C77:C140" si="8">INDEX($V$3:$W$82,MATCH(B77,$V$3:$V$82,0),2)</f>
        <v>18-27</v>
      </c>
      <c r="D77" s="3" t="s">
        <v>9</v>
      </c>
      <c r="E77" s="3" t="s">
        <v>13</v>
      </c>
      <c r="F77" s="3">
        <v>4671.8199917303946</v>
      </c>
      <c r="G77" s="3" t="s">
        <v>12</v>
      </c>
      <c r="H77" s="3">
        <f t="shared" si="5"/>
        <v>4671.8100000000004</v>
      </c>
      <c r="I77" s="3">
        <f t="shared" si="6"/>
        <v>4671.8100000000004</v>
      </c>
      <c r="J77" s="9">
        <f t="shared" si="7"/>
        <v>4671.8100000000004</v>
      </c>
      <c r="V77" s="7">
        <v>92</v>
      </c>
      <c r="W77" s="7" t="s">
        <v>44</v>
      </c>
    </row>
    <row r="78" spans="1:23" ht="15" thickBot="1">
      <c r="A78" s="3">
        <v>82</v>
      </c>
      <c r="B78" s="3">
        <v>40</v>
      </c>
      <c r="C78" s="3" t="str">
        <f t="shared" si="8"/>
        <v>38-47</v>
      </c>
      <c r="D78" s="3" t="s">
        <v>9</v>
      </c>
      <c r="E78" s="3" t="s">
        <v>13</v>
      </c>
      <c r="F78" s="3">
        <v>4674.1465786030922</v>
      </c>
      <c r="G78" s="3" t="s">
        <v>8</v>
      </c>
      <c r="H78" s="3">
        <f t="shared" si="5"/>
        <v>4674.1400000000003</v>
      </c>
      <c r="I78" s="3">
        <f t="shared" si="6"/>
        <v>4674.1400000000003</v>
      </c>
      <c r="J78" s="9">
        <f t="shared" si="7"/>
        <v>4674.1400000000003</v>
      </c>
      <c r="L78" t="s">
        <v>56</v>
      </c>
      <c r="V78" s="7">
        <v>93</v>
      </c>
      <c r="W78" s="7" t="s">
        <v>44</v>
      </c>
    </row>
    <row r="79" spans="1:23">
      <c r="A79" s="3">
        <v>83</v>
      </c>
      <c r="B79" s="3">
        <v>43</v>
      </c>
      <c r="C79" s="3" t="str">
        <f t="shared" si="8"/>
        <v>38-47</v>
      </c>
      <c r="D79" s="3" t="s">
        <v>9</v>
      </c>
      <c r="E79" s="3" t="s">
        <v>11</v>
      </c>
      <c r="F79" s="3">
        <v>7797.144012674933</v>
      </c>
      <c r="G79" s="3" t="s">
        <v>12</v>
      </c>
      <c r="H79" s="3">
        <f t="shared" si="5"/>
        <v>7797.14</v>
      </c>
      <c r="I79" s="3">
        <f t="shared" si="6"/>
        <v>7797.14</v>
      </c>
      <c r="J79" s="9">
        <f t="shared" si="7"/>
        <v>7797.14</v>
      </c>
      <c r="L79" s="31"/>
      <c r="M79" s="31" t="s">
        <v>57</v>
      </c>
      <c r="N79" s="31" t="s">
        <v>58</v>
      </c>
      <c r="O79" s="31" t="s">
        <v>59</v>
      </c>
      <c r="P79" s="31" t="s">
        <v>60</v>
      </c>
      <c r="Q79" s="31" t="s">
        <v>61</v>
      </c>
      <c r="V79" s="7">
        <v>94</v>
      </c>
      <c r="W79" s="7" t="s">
        <v>44</v>
      </c>
    </row>
    <row r="80" spans="1:23">
      <c r="A80" s="3">
        <v>84</v>
      </c>
      <c r="B80" s="3">
        <v>49</v>
      </c>
      <c r="C80" s="3" t="str">
        <f t="shared" si="8"/>
        <v>48-57</v>
      </c>
      <c r="D80" s="3" t="s">
        <v>6</v>
      </c>
      <c r="E80" s="3" t="s">
        <v>11</v>
      </c>
      <c r="F80" s="3">
        <v>6796.7924813658956</v>
      </c>
      <c r="G80" s="3" t="s">
        <v>8</v>
      </c>
      <c r="H80" s="3">
        <f t="shared" si="5"/>
        <v>6796.79</v>
      </c>
      <c r="I80" s="3">
        <f t="shared" si="6"/>
        <v>6796.79</v>
      </c>
      <c r="J80" s="9">
        <f t="shared" si="7"/>
        <v>6796.79</v>
      </c>
      <c r="L80" t="s">
        <v>62</v>
      </c>
      <c r="M80">
        <v>1</v>
      </c>
      <c r="N80">
        <v>7.9666919157128859</v>
      </c>
      <c r="O80">
        <v>7.9666919157128859</v>
      </c>
      <c r="P80">
        <v>6.381391192188282</v>
      </c>
      <c r="Q80" s="29">
        <v>1.1873554208052341E-2</v>
      </c>
      <c r="S80" s="16" t="s">
        <v>76</v>
      </c>
      <c r="V80" s="7">
        <v>95</v>
      </c>
      <c r="W80" s="7" t="s">
        <v>44</v>
      </c>
    </row>
    <row r="81" spans="1:23">
      <c r="A81" s="3">
        <v>85</v>
      </c>
      <c r="B81" s="3">
        <v>24</v>
      </c>
      <c r="C81" s="3" t="str">
        <f t="shared" si="8"/>
        <v>18-27</v>
      </c>
      <c r="D81" s="3" t="s">
        <v>6</v>
      </c>
      <c r="E81" s="3" t="s">
        <v>13</v>
      </c>
      <c r="F81" s="3">
        <v>1703.0103632374301</v>
      </c>
      <c r="G81" s="3" t="s">
        <v>8</v>
      </c>
      <c r="H81" s="3">
        <f t="shared" si="5"/>
        <v>1703.01</v>
      </c>
      <c r="I81" s="3">
        <f t="shared" si="6"/>
        <v>1703.01</v>
      </c>
      <c r="J81" s="9">
        <f t="shared" si="7"/>
        <v>1703.01</v>
      </c>
      <c r="L81" t="s">
        <v>64</v>
      </c>
      <c r="M81">
        <v>451</v>
      </c>
      <c r="N81">
        <v>563.03993060084156</v>
      </c>
      <c r="O81">
        <v>1.2484255667424424</v>
      </c>
      <c r="V81" s="7">
        <v>96</v>
      </c>
      <c r="W81" s="7" t="s">
        <v>44</v>
      </c>
    </row>
    <row r="82" spans="1:23" ht="15" thickBot="1">
      <c r="A82" s="3">
        <v>86</v>
      </c>
      <c r="B82" s="3">
        <v>44</v>
      </c>
      <c r="C82" s="3" t="str">
        <f t="shared" si="8"/>
        <v>38-47</v>
      </c>
      <c r="D82" s="3" t="s">
        <v>6</v>
      </c>
      <c r="E82" s="3" t="s">
        <v>7</v>
      </c>
      <c r="F82" s="3">
        <v>5457.1139465243741</v>
      </c>
      <c r="G82" s="3" t="s">
        <v>8</v>
      </c>
      <c r="H82" s="3">
        <f t="shared" si="5"/>
        <v>5457.11</v>
      </c>
      <c r="I82" s="3">
        <f t="shared" si="6"/>
        <v>5457.11</v>
      </c>
      <c r="J82" s="9">
        <f t="shared" si="7"/>
        <v>5457.11</v>
      </c>
      <c r="L82" s="30" t="s">
        <v>65</v>
      </c>
      <c r="M82" s="30">
        <v>452</v>
      </c>
      <c r="N82" s="30">
        <v>571.00662251655444</v>
      </c>
      <c r="O82" s="30"/>
      <c r="P82" s="30"/>
      <c r="Q82" s="30"/>
      <c r="V82" s="7">
        <v>97</v>
      </c>
      <c r="W82" s="7" t="s">
        <v>44</v>
      </c>
    </row>
    <row r="83" spans="1:23" ht="15" thickBot="1">
      <c r="A83" s="3">
        <v>87</v>
      </c>
      <c r="B83" s="3">
        <v>59</v>
      </c>
      <c r="C83" s="3" t="str">
        <f t="shared" si="8"/>
        <v>58-67</v>
      </c>
      <c r="D83" s="3" t="s">
        <v>9</v>
      </c>
      <c r="E83" s="3" t="s">
        <v>10</v>
      </c>
      <c r="F83" s="3">
        <v>8307.0944693554666</v>
      </c>
      <c r="G83" s="3" t="s">
        <v>12</v>
      </c>
      <c r="H83" s="3">
        <f t="shared" si="5"/>
        <v>8307.09</v>
      </c>
      <c r="I83" s="3">
        <f t="shared" si="6"/>
        <v>8307.09</v>
      </c>
      <c r="J83" s="9">
        <f t="shared" si="7"/>
        <v>8307.09</v>
      </c>
    </row>
    <row r="84" spans="1:23">
      <c r="A84" s="3">
        <v>88</v>
      </c>
      <c r="B84" s="3">
        <v>22</v>
      </c>
      <c r="C84" s="3" t="str">
        <f t="shared" si="8"/>
        <v>18-27</v>
      </c>
      <c r="D84" s="3" t="s">
        <v>9</v>
      </c>
      <c r="E84" s="3" t="s">
        <v>10</v>
      </c>
      <c r="F84" s="3">
        <v>7830.5526998382848</v>
      </c>
      <c r="G84" s="3" t="s">
        <v>8</v>
      </c>
      <c r="H84" s="3">
        <f t="shared" si="5"/>
        <v>7830.55</v>
      </c>
      <c r="I84" s="3">
        <f t="shared" si="6"/>
        <v>7830.55</v>
      </c>
      <c r="J84" s="9">
        <f t="shared" si="7"/>
        <v>7830.55</v>
      </c>
      <c r="L84" s="31"/>
      <c r="M84" s="31" t="s">
        <v>66</v>
      </c>
      <c r="N84" s="31" t="s">
        <v>54</v>
      </c>
      <c r="O84" s="31" t="s">
        <v>67</v>
      </c>
      <c r="P84" s="31" t="s">
        <v>68</v>
      </c>
      <c r="Q84" s="31" t="s">
        <v>69</v>
      </c>
      <c r="R84" s="31" t="s">
        <v>70</v>
      </c>
      <c r="S84" s="31" t="s">
        <v>71</v>
      </c>
      <c r="T84" s="31" t="s">
        <v>72</v>
      </c>
    </row>
    <row r="85" spans="1:23">
      <c r="A85" s="3">
        <v>89</v>
      </c>
      <c r="B85" s="3">
        <v>87</v>
      </c>
      <c r="C85" s="3" t="str">
        <f t="shared" si="8"/>
        <v>78-87</v>
      </c>
      <c r="D85" s="3" t="s">
        <v>9</v>
      </c>
      <c r="E85" s="3" t="s">
        <v>10</v>
      </c>
      <c r="F85" s="3">
        <v>5839.9032076284602</v>
      </c>
      <c r="G85" s="3" t="s">
        <v>8</v>
      </c>
      <c r="H85" s="3">
        <f t="shared" si="5"/>
        <v>5839.9</v>
      </c>
      <c r="I85" s="3">
        <f t="shared" si="6"/>
        <v>5839.9</v>
      </c>
      <c r="J85" s="9">
        <f t="shared" si="7"/>
        <v>5839.9</v>
      </c>
      <c r="L85" t="s">
        <v>73</v>
      </c>
      <c r="M85">
        <v>2.1261670121879481</v>
      </c>
      <c r="N85">
        <v>0.14840543803680209</v>
      </c>
      <c r="O85">
        <v>14.326745975849578</v>
      </c>
      <c r="P85">
        <v>1.2352488642955049E-38</v>
      </c>
      <c r="Q85">
        <v>1.8345150187344625</v>
      </c>
      <c r="R85">
        <v>2.4178190056414337</v>
      </c>
      <c r="S85">
        <v>1.8345150187344625</v>
      </c>
      <c r="T85">
        <v>2.4178190056414337</v>
      </c>
    </row>
    <row r="86" spans="1:23" ht="15" thickBot="1">
      <c r="A86" s="3">
        <v>90</v>
      </c>
      <c r="B86" s="3">
        <v>33</v>
      </c>
      <c r="C86" s="3" t="str">
        <f t="shared" si="8"/>
        <v>28-37</v>
      </c>
      <c r="D86" s="3" t="s">
        <v>9</v>
      </c>
      <c r="E86" s="3" t="s">
        <v>7</v>
      </c>
      <c r="F86" s="3">
        <v>6442.4416142257878</v>
      </c>
      <c r="G86" s="3" t="s">
        <v>8</v>
      </c>
      <c r="H86" s="3">
        <f t="shared" si="5"/>
        <v>6442.44</v>
      </c>
      <c r="I86" s="3">
        <f t="shared" si="6"/>
        <v>6442.44</v>
      </c>
      <c r="J86" s="9">
        <f t="shared" si="7"/>
        <v>6442.44</v>
      </c>
      <c r="L86" s="30" t="s">
        <v>1</v>
      </c>
      <c r="M86" s="30">
        <v>6.4144057292383977E-3</v>
      </c>
      <c r="N86" s="30">
        <v>2.5392107177457067E-3</v>
      </c>
      <c r="O86" s="30">
        <v>2.5261415621831738</v>
      </c>
      <c r="P86" s="30">
        <v>1.1873554208045882E-2</v>
      </c>
      <c r="Q86" s="30">
        <v>1.4242525554352715E-3</v>
      </c>
      <c r="R86" s="30">
        <v>1.1404558903041524E-2</v>
      </c>
      <c r="S86" s="30">
        <v>1.4242525554352715E-3</v>
      </c>
      <c r="T86" s="30">
        <v>1.1404558903041524E-2</v>
      </c>
    </row>
    <row r="87" spans="1:23">
      <c r="A87" s="3">
        <v>91</v>
      </c>
      <c r="B87" s="3">
        <v>41</v>
      </c>
      <c r="C87" s="3" t="str">
        <f t="shared" si="8"/>
        <v>38-47</v>
      </c>
      <c r="D87" s="3" t="s">
        <v>6</v>
      </c>
      <c r="E87" s="3" t="s">
        <v>11</v>
      </c>
      <c r="F87" s="3">
        <v>2606.1295756226332</v>
      </c>
      <c r="G87" s="3" t="s">
        <v>12</v>
      </c>
      <c r="H87" s="3">
        <f t="shared" si="5"/>
        <v>2606.12</v>
      </c>
      <c r="I87" s="3">
        <f t="shared" si="6"/>
        <v>2606.12</v>
      </c>
      <c r="J87" s="9">
        <f t="shared" si="7"/>
        <v>2606.12</v>
      </c>
    </row>
    <row r="88" spans="1:23">
      <c r="A88" s="3">
        <v>92</v>
      </c>
      <c r="B88" s="3">
        <v>49</v>
      </c>
      <c r="C88" s="3" t="str">
        <f t="shared" si="8"/>
        <v>48-57</v>
      </c>
      <c r="D88" s="3" t="s">
        <v>9</v>
      </c>
      <c r="E88" s="3" t="s">
        <v>13</v>
      </c>
      <c r="F88" s="3">
        <v>5600.2631337627463</v>
      </c>
      <c r="G88" s="3" t="s">
        <v>8</v>
      </c>
      <c r="H88" s="3">
        <f t="shared" si="5"/>
        <v>5600.26</v>
      </c>
      <c r="I88" s="3">
        <f t="shared" si="6"/>
        <v>5600.26</v>
      </c>
      <c r="J88" s="9">
        <f t="shared" si="7"/>
        <v>5600.26</v>
      </c>
      <c r="M88" s="64" t="s">
        <v>77</v>
      </c>
      <c r="N88" s="64"/>
    </row>
    <row r="89" spans="1:23">
      <c r="A89" s="3">
        <v>93</v>
      </c>
      <c r="B89" s="3">
        <v>38</v>
      </c>
      <c r="C89" s="3" t="str">
        <f t="shared" si="8"/>
        <v>38-47</v>
      </c>
      <c r="D89" s="3" t="s">
        <v>6</v>
      </c>
      <c r="E89" s="3" t="s">
        <v>7</v>
      </c>
      <c r="F89" s="3">
        <v>3091.1021296243548</v>
      </c>
      <c r="G89" s="3" t="s">
        <v>8</v>
      </c>
      <c r="H89" s="3">
        <f t="shared" si="5"/>
        <v>3091.1</v>
      </c>
      <c r="I89" s="3">
        <f t="shared" si="6"/>
        <v>3091.1</v>
      </c>
      <c r="J89" s="9">
        <f t="shared" si="7"/>
        <v>3091.1</v>
      </c>
    </row>
    <row r="90" spans="1:23">
      <c r="A90" s="3">
        <v>94</v>
      </c>
      <c r="B90" s="3">
        <v>72</v>
      </c>
      <c r="C90" s="3" t="str">
        <f t="shared" si="8"/>
        <v>68-77</v>
      </c>
      <c r="D90" s="3" t="s">
        <v>6</v>
      </c>
      <c r="E90" s="3" t="s">
        <v>10</v>
      </c>
      <c r="F90" s="3">
        <v>4083.963863806111</v>
      </c>
      <c r="G90" s="3" t="s">
        <v>8</v>
      </c>
      <c r="H90" s="3">
        <f t="shared" si="5"/>
        <v>4083.96</v>
      </c>
      <c r="I90" s="3">
        <f t="shared" si="6"/>
        <v>4083.96</v>
      </c>
      <c r="J90" s="9">
        <f t="shared" si="7"/>
        <v>4083.96</v>
      </c>
    </row>
    <row r="91" spans="1:23">
      <c r="A91" s="3">
        <v>95</v>
      </c>
      <c r="B91" s="3">
        <v>53</v>
      </c>
      <c r="C91" s="3" t="str">
        <f t="shared" si="8"/>
        <v>48-57</v>
      </c>
      <c r="D91" s="3" t="s">
        <v>9</v>
      </c>
      <c r="E91" s="3" t="s">
        <v>7</v>
      </c>
      <c r="F91" s="4" t="s">
        <v>16</v>
      </c>
      <c r="G91" s="3" t="s">
        <v>8</v>
      </c>
      <c r="H91" s="3" t="str">
        <f t="shared" si="5"/>
        <v/>
      </c>
      <c r="I91" s="3" t="str">
        <f t="shared" si="6"/>
        <v/>
      </c>
      <c r="J91" s="9">
        <f t="shared" si="7"/>
        <v>4579.181333333333</v>
      </c>
    </row>
    <row r="92" spans="1:23">
      <c r="A92" s="3">
        <v>96</v>
      </c>
      <c r="B92" s="3">
        <v>56</v>
      </c>
      <c r="C92" s="3" t="str">
        <f t="shared" si="8"/>
        <v>48-57</v>
      </c>
      <c r="D92" s="3" t="s">
        <v>9</v>
      </c>
      <c r="E92" s="3" t="s">
        <v>13</v>
      </c>
      <c r="F92" s="3">
        <v>2726.2137766177138</v>
      </c>
      <c r="G92" s="3" t="s">
        <v>8</v>
      </c>
      <c r="H92" s="3">
        <f t="shared" si="5"/>
        <v>2726.21</v>
      </c>
      <c r="I92" s="3">
        <f t="shared" si="6"/>
        <v>2726.21</v>
      </c>
      <c r="J92" s="9">
        <f t="shared" si="7"/>
        <v>2726.21</v>
      </c>
    </row>
    <row r="93" spans="1:23">
      <c r="A93" s="3">
        <v>97</v>
      </c>
      <c r="B93" s="3">
        <v>71</v>
      </c>
      <c r="C93" s="3" t="str">
        <f t="shared" si="8"/>
        <v>68-77</v>
      </c>
      <c r="D93" s="3" t="s">
        <v>6</v>
      </c>
      <c r="E93" s="3" t="s">
        <v>11</v>
      </c>
      <c r="F93" s="3">
        <v>5533.8365017461156</v>
      </c>
      <c r="G93" s="3" t="s">
        <v>12</v>
      </c>
      <c r="H93" s="3">
        <f t="shared" si="5"/>
        <v>5533.83</v>
      </c>
      <c r="I93" s="3">
        <f t="shared" si="6"/>
        <v>5533.83</v>
      </c>
      <c r="J93" s="9">
        <f t="shared" si="7"/>
        <v>5533.83</v>
      </c>
    </row>
    <row r="94" spans="1:23">
      <c r="A94" s="3">
        <v>98</v>
      </c>
      <c r="B94" s="3">
        <v>26</v>
      </c>
      <c r="C94" s="3" t="str">
        <f t="shared" si="8"/>
        <v>18-27</v>
      </c>
      <c r="D94" s="3" t="s">
        <v>9</v>
      </c>
      <c r="E94" s="3" t="s">
        <v>7</v>
      </c>
      <c r="F94" s="4" t="s">
        <v>16</v>
      </c>
      <c r="G94" s="3" t="s">
        <v>8</v>
      </c>
      <c r="H94" s="3" t="str">
        <f t="shared" si="5"/>
        <v/>
      </c>
      <c r="I94" s="3" t="str">
        <f t="shared" si="6"/>
        <v/>
      </c>
      <c r="J94" s="9">
        <f t="shared" si="7"/>
        <v>4901.74652173913</v>
      </c>
    </row>
    <row r="95" spans="1:23">
      <c r="A95" s="3">
        <v>99</v>
      </c>
      <c r="B95" s="3">
        <v>88</v>
      </c>
      <c r="C95" s="3" t="str">
        <f t="shared" si="8"/>
        <v>88-97</v>
      </c>
      <c r="D95" s="3" t="s">
        <v>6</v>
      </c>
      <c r="E95" s="3" t="s">
        <v>10</v>
      </c>
      <c r="F95" s="3">
        <v>5109.8239396792596</v>
      </c>
      <c r="G95" s="3" t="s">
        <v>12</v>
      </c>
      <c r="H95" s="3">
        <f t="shared" si="5"/>
        <v>5109.82</v>
      </c>
      <c r="I95" s="3">
        <f t="shared" si="6"/>
        <v>5109.82</v>
      </c>
      <c r="J95" s="9">
        <f t="shared" si="7"/>
        <v>5109.82</v>
      </c>
    </row>
    <row r="96" spans="1:23">
      <c r="A96" s="3">
        <v>101</v>
      </c>
      <c r="B96" s="3">
        <v>73</v>
      </c>
      <c r="C96" s="3" t="str">
        <f t="shared" si="8"/>
        <v>68-77</v>
      </c>
      <c r="D96" s="3" t="s">
        <v>6</v>
      </c>
      <c r="E96" s="3" t="s">
        <v>10</v>
      </c>
      <c r="F96" s="3">
        <v>2955.3053428495</v>
      </c>
      <c r="G96" s="3" t="s">
        <v>12</v>
      </c>
      <c r="H96" s="3">
        <f t="shared" si="5"/>
        <v>2955.3</v>
      </c>
      <c r="I96" s="3">
        <f t="shared" si="6"/>
        <v>2955.3</v>
      </c>
      <c r="J96" s="9">
        <f t="shared" si="7"/>
        <v>2955.3</v>
      </c>
    </row>
    <row r="97" spans="1:10">
      <c r="A97" s="3">
        <v>102</v>
      </c>
      <c r="B97" s="3">
        <v>56</v>
      </c>
      <c r="C97" s="3" t="str">
        <f t="shared" si="8"/>
        <v>48-57</v>
      </c>
      <c r="D97" s="3" t="s">
        <v>6</v>
      </c>
      <c r="E97" s="3" t="s">
        <v>10</v>
      </c>
      <c r="F97" s="3">
        <v>6212.2605228711991</v>
      </c>
      <c r="G97" s="3" t="s">
        <v>8</v>
      </c>
      <c r="H97" s="3">
        <f t="shared" si="5"/>
        <v>6212.26</v>
      </c>
      <c r="I97" s="3">
        <f t="shared" si="6"/>
        <v>6212.26</v>
      </c>
      <c r="J97" s="9">
        <f t="shared" si="7"/>
        <v>6212.26</v>
      </c>
    </row>
    <row r="98" spans="1:10">
      <c r="A98" s="3">
        <v>103</v>
      </c>
      <c r="B98" s="3">
        <v>85</v>
      </c>
      <c r="C98" s="3" t="str">
        <f t="shared" si="8"/>
        <v>78-87</v>
      </c>
      <c r="D98" s="3" t="s">
        <v>6</v>
      </c>
      <c r="E98" s="3" t="s">
        <v>10</v>
      </c>
      <c r="F98" s="3">
        <v>4822.1388650986664</v>
      </c>
      <c r="G98" s="3" t="s">
        <v>8</v>
      </c>
      <c r="H98" s="3">
        <f t="shared" si="5"/>
        <v>4822.13</v>
      </c>
      <c r="I98" s="3">
        <f t="shared" si="6"/>
        <v>4822.13</v>
      </c>
      <c r="J98" s="9">
        <f t="shared" si="7"/>
        <v>4822.13</v>
      </c>
    </row>
    <row r="99" spans="1:10">
      <c r="A99" s="3">
        <v>104</v>
      </c>
      <c r="B99" s="3">
        <v>18</v>
      </c>
      <c r="C99" s="3" t="str">
        <f t="shared" si="8"/>
        <v>18-27</v>
      </c>
      <c r="D99" s="3" t="s">
        <v>9</v>
      </c>
      <c r="E99" s="3" t="s">
        <v>7</v>
      </c>
      <c r="F99" s="3">
        <v>4478.3355123321517</v>
      </c>
      <c r="G99" s="3" t="s">
        <v>8</v>
      </c>
      <c r="H99" s="3">
        <f t="shared" si="5"/>
        <v>4478.33</v>
      </c>
      <c r="I99" s="3">
        <f t="shared" si="6"/>
        <v>4478.33</v>
      </c>
      <c r="J99" s="9">
        <f t="shared" si="7"/>
        <v>4478.33</v>
      </c>
    </row>
    <row r="100" spans="1:10">
      <c r="A100" s="3">
        <v>105</v>
      </c>
      <c r="B100" s="3">
        <v>57</v>
      </c>
      <c r="C100" s="3" t="str">
        <f t="shared" si="8"/>
        <v>48-57</v>
      </c>
      <c r="D100" s="3" t="s">
        <v>6</v>
      </c>
      <c r="E100" s="3" t="s">
        <v>13</v>
      </c>
      <c r="F100" s="3">
        <v>5928.1824677047634</v>
      </c>
      <c r="G100" s="3" t="s">
        <v>8</v>
      </c>
      <c r="H100" s="3">
        <f t="shared" si="5"/>
        <v>5928.18</v>
      </c>
      <c r="I100" s="3">
        <f t="shared" si="6"/>
        <v>5928.18</v>
      </c>
      <c r="J100" s="9">
        <f t="shared" si="7"/>
        <v>5928.18</v>
      </c>
    </row>
    <row r="101" spans="1:10">
      <c r="A101" s="3">
        <v>106</v>
      </c>
      <c r="B101" s="3">
        <v>47</v>
      </c>
      <c r="C101" s="3" t="str">
        <f t="shared" si="8"/>
        <v>38-47</v>
      </c>
      <c r="D101" s="3" t="s">
        <v>9</v>
      </c>
      <c r="E101" s="3" t="s">
        <v>11</v>
      </c>
      <c r="F101" s="4" t="s">
        <v>16</v>
      </c>
      <c r="G101" s="3" t="s">
        <v>12</v>
      </c>
      <c r="H101" s="3" t="str">
        <f t="shared" si="5"/>
        <v/>
      </c>
      <c r="I101" s="3" t="str">
        <f t="shared" si="6"/>
        <v/>
      </c>
      <c r="J101" s="9">
        <f t="shared" si="7"/>
        <v>5292.8950000000004</v>
      </c>
    </row>
    <row r="102" spans="1:10">
      <c r="A102" s="3">
        <v>108</v>
      </c>
      <c r="B102" s="3">
        <v>71</v>
      </c>
      <c r="C102" s="3" t="str">
        <f t="shared" si="8"/>
        <v>68-77</v>
      </c>
      <c r="D102" s="3" t="s">
        <v>6</v>
      </c>
      <c r="E102" s="3" t="s">
        <v>7</v>
      </c>
      <c r="F102" s="3">
        <v>4011.038249033154</v>
      </c>
      <c r="G102" s="3" t="s">
        <v>8</v>
      </c>
      <c r="H102" s="3">
        <f t="shared" si="5"/>
        <v>4011.03</v>
      </c>
      <c r="I102" s="3">
        <f t="shared" si="6"/>
        <v>4011.03</v>
      </c>
      <c r="J102" s="9">
        <f t="shared" si="7"/>
        <v>4011.03</v>
      </c>
    </row>
    <row r="103" spans="1:10">
      <c r="A103" s="3">
        <v>109</v>
      </c>
      <c r="B103" s="3">
        <v>65</v>
      </c>
      <c r="C103" s="3" t="str">
        <f t="shared" si="8"/>
        <v>58-67</v>
      </c>
      <c r="D103" s="3" t="s">
        <v>6</v>
      </c>
      <c r="E103" s="3" t="s">
        <v>10</v>
      </c>
      <c r="F103" s="3">
        <v>8503.5142995108963</v>
      </c>
      <c r="G103" s="3" t="s">
        <v>8</v>
      </c>
      <c r="H103" s="3">
        <f t="shared" si="5"/>
        <v>8503.51</v>
      </c>
      <c r="I103" s="3">
        <f t="shared" si="6"/>
        <v>8503.51</v>
      </c>
      <c r="J103" s="9">
        <f t="shared" si="7"/>
        <v>8503.51</v>
      </c>
    </row>
    <row r="104" spans="1:10">
      <c r="A104" s="3">
        <v>110</v>
      </c>
      <c r="B104" s="3">
        <v>37</v>
      </c>
      <c r="C104" s="3" t="str">
        <f t="shared" si="8"/>
        <v>28-37</v>
      </c>
      <c r="D104" s="3" t="s">
        <v>6</v>
      </c>
      <c r="E104" s="3" t="s">
        <v>11</v>
      </c>
      <c r="F104" s="3">
        <v>5111.5295492250398</v>
      </c>
      <c r="G104" s="3" t="s">
        <v>8</v>
      </c>
      <c r="H104" s="3">
        <f t="shared" si="5"/>
        <v>5111.5200000000004</v>
      </c>
      <c r="I104" s="3">
        <f t="shared" si="6"/>
        <v>5111.5200000000004</v>
      </c>
      <c r="J104" s="9">
        <f t="shared" si="7"/>
        <v>5111.5200000000004</v>
      </c>
    </row>
    <row r="105" spans="1:10">
      <c r="A105" s="3">
        <v>111</v>
      </c>
      <c r="B105" s="3">
        <v>84</v>
      </c>
      <c r="C105" s="3" t="str">
        <f t="shared" si="8"/>
        <v>78-87</v>
      </c>
      <c r="D105" s="3" t="s">
        <v>9</v>
      </c>
      <c r="E105" s="3" t="s">
        <v>11</v>
      </c>
      <c r="F105" s="3">
        <v>5662.8687964557721</v>
      </c>
      <c r="G105" s="3" t="s">
        <v>8</v>
      </c>
      <c r="H105" s="3">
        <f t="shared" si="5"/>
        <v>5662.86</v>
      </c>
      <c r="I105" s="3">
        <f t="shared" si="6"/>
        <v>5662.86</v>
      </c>
      <c r="J105" s="9">
        <f t="shared" si="7"/>
        <v>5662.86</v>
      </c>
    </row>
    <row r="106" spans="1:10">
      <c r="A106" s="3">
        <v>112</v>
      </c>
      <c r="B106" s="3">
        <v>53</v>
      </c>
      <c r="C106" s="3" t="str">
        <f t="shared" si="8"/>
        <v>48-57</v>
      </c>
      <c r="D106" s="3" t="s">
        <v>6</v>
      </c>
      <c r="E106" s="3" t="s">
        <v>10</v>
      </c>
      <c r="F106" s="3">
        <v>4620.3067246449209</v>
      </c>
      <c r="G106" s="3" t="s">
        <v>8</v>
      </c>
      <c r="H106" s="3">
        <f t="shared" si="5"/>
        <v>4620.3</v>
      </c>
      <c r="I106" s="3">
        <f t="shared" si="6"/>
        <v>4620.3</v>
      </c>
      <c r="J106" s="9">
        <f t="shared" si="7"/>
        <v>4620.3</v>
      </c>
    </row>
    <row r="107" spans="1:10">
      <c r="A107" s="3">
        <v>113</v>
      </c>
      <c r="B107" s="3">
        <v>69</v>
      </c>
      <c r="C107" s="3" t="str">
        <f t="shared" si="8"/>
        <v>68-77</v>
      </c>
      <c r="D107" s="3" t="s">
        <v>9</v>
      </c>
      <c r="E107" s="3" t="s">
        <v>10</v>
      </c>
      <c r="F107" s="3">
        <v>5940.9854639076511</v>
      </c>
      <c r="G107" s="3" t="s">
        <v>12</v>
      </c>
      <c r="H107" s="3">
        <f t="shared" si="5"/>
        <v>5940.98</v>
      </c>
      <c r="I107" s="3">
        <f t="shared" si="6"/>
        <v>5940.98</v>
      </c>
      <c r="J107" s="9">
        <f t="shared" si="7"/>
        <v>5940.98</v>
      </c>
    </row>
    <row r="108" spans="1:10">
      <c r="A108" s="3">
        <v>114</v>
      </c>
      <c r="B108" s="3">
        <v>39</v>
      </c>
      <c r="C108" s="3" t="str">
        <f t="shared" si="8"/>
        <v>38-47</v>
      </c>
      <c r="D108" s="3" t="s">
        <v>6</v>
      </c>
      <c r="E108" s="3" t="s">
        <v>7</v>
      </c>
      <c r="F108" s="4" t="s">
        <v>16</v>
      </c>
      <c r="G108" s="3" t="s">
        <v>8</v>
      </c>
      <c r="H108" s="3" t="str">
        <f t="shared" si="5"/>
        <v/>
      </c>
      <c r="I108" s="3" t="str">
        <f t="shared" si="6"/>
        <v/>
      </c>
      <c r="J108" s="9">
        <f t="shared" si="7"/>
        <v>5425.1260000000002</v>
      </c>
    </row>
    <row r="109" spans="1:10">
      <c r="A109" s="3">
        <v>115</v>
      </c>
      <c r="B109" s="3">
        <v>66</v>
      </c>
      <c r="C109" s="3" t="str">
        <f t="shared" si="8"/>
        <v>58-67</v>
      </c>
      <c r="D109" s="3" t="s">
        <v>9</v>
      </c>
      <c r="E109" s="3" t="s">
        <v>13</v>
      </c>
      <c r="F109" s="3">
        <v>7315.8209331372818</v>
      </c>
      <c r="G109" s="3" t="s">
        <v>12</v>
      </c>
      <c r="H109" s="3">
        <f t="shared" si="5"/>
        <v>7315.82</v>
      </c>
      <c r="I109" s="3">
        <f t="shared" si="6"/>
        <v>7315.82</v>
      </c>
      <c r="J109" s="9">
        <f t="shared" si="7"/>
        <v>7315.82</v>
      </c>
    </row>
    <row r="110" spans="1:10">
      <c r="A110" s="3">
        <v>116</v>
      </c>
      <c r="B110" s="3">
        <v>59</v>
      </c>
      <c r="C110" s="3" t="str">
        <f t="shared" si="8"/>
        <v>58-67</v>
      </c>
      <c r="D110" s="3" t="s">
        <v>9</v>
      </c>
      <c r="E110" s="3" t="s">
        <v>7</v>
      </c>
      <c r="F110" s="3">
        <v>6169.4105204827029</v>
      </c>
      <c r="G110" s="3" t="s">
        <v>8</v>
      </c>
      <c r="H110" s="3">
        <f t="shared" si="5"/>
        <v>6169.41</v>
      </c>
      <c r="I110" s="3">
        <f t="shared" si="6"/>
        <v>6169.41</v>
      </c>
      <c r="J110" s="9">
        <f t="shared" si="7"/>
        <v>6169.41</v>
      </c>
    </row>
    <row r="111" spans="1:10">
      <c r="A111" s="3">
        <v>117</v>
      </c>
      <c r="B111" s="3">
        <v>76</v>
      </c>
      <c r="C111" s="3" t="str">
        <f t="shared" si="8"/>
        <v>68-77</v>
      </c>
      <c r="D111" s="3" t="s">
        <v>6</v>
      </c>
      <c r="E111" s="3" t="s">
        <v>7</v>
      </c>
      <c r="F111" s="3">
        <v>3387.09435461659</v>
      </c>
      <c r="G111" s="3" t="s">
        <v>12</v>
      </c>
      <c r="H111" s="3">
        <f t="shared" si="5"/>
        <v>3387.09</v>
      </c>
      <c r="I111" s="3">
        <f t="shared" si="6"/>
        <v>3387.09</v>
      </c>
      <c r="J111" s="9">
        <f t="shared" si="7"/>
        <v>3387.09</v>
      </c>
    </row>
    <row r="112" spans="1:10">
      <c r="A112" s="3">
        <v>118</v>
      </c>
      <c r="B112" s="3">
        <v>28</v>
      </c>
      <c r="C112" s="3" t="str">
        <f t="shared" si="8"/>
        <v>28-37</v>
      </c>
      <c r="D112" s="3" t="s">
        <v>6</v>
      </c>
      <c r="E112" s="3" t="s">
        <v>7</v>
      </c>
      <c r="F112" s="3">
        <v>5109.1064916239848</v>
      </c>
      <c r="G112" s="3" t="s">
        <v>8</v>
      </c>
      <c r="H112" s="3">
        <f t="shared" si="5"/>
        <v>5109.1000000000004</v>
      </c>
      <c r="I112" s="3">
        <f t="shared" si="6"/>
        <v>5109.1000000000004</v>
      </c>
      <c r="J112" s="9">
        <f t="shared" si="7"/>
        <v>5109.1000000000004</v>
      </c>
    </row>
    <row r="113" spans="1:10">
      <c r="A113" s="3">
        <v>119</v>
      </c>
      <c r="B113" s="3">
        <v>72</v>
      </c>
      <c r="C113" s="3" t="str">
        <f t="shared" si="8"/>
        <v>68-77</v>
      </c>
      <c r="D113" s="3" t="s">
        <v>6</v>
      </c>
      <c r="E113" s="3" t="s">
        <v>11</v>
      </c>
      <c r="F113" s="3">
        <v>6432.663238998246</v>
      </c>
      <c r="G113" s="3" t="s">
        <v>8</v>
      </c>
      <c r="H113" s="3">
        <f t="shared" si="5"/>
        <v>6432.66</v>
      </c>
      <c r="I113" s="3">
        <f t="shared" si="6"/>
        <v>6432.66</v>
      </c>
      <c r="J113" s="9">
        <f t="shared" si="7"/>
        <v>6432.66</v>
      </c>
    </row>
    <row r="114" spans="1:10">
      <c r="A114" s="3">
        <v>120</v>
      </c>
      <c r="B114" s="3">
        <v>25</v>
      </c>
      <c r="C114" s="3" t="str">
        <f t="shared" si="8"/>
        <v>18-27</v>
      </c>
      <c r="D114" s="3" t="s">
        <v>6</v>
      </c>
      <c r="E114" s="3" t="s">
        <v>10</v>
      </c>
      <c r="F114" s="3">
        <v>6115.4619641092058</v>
      </c>
      <c r="G114" s="3" t="s">
        <v>8</v>
      </c>
      <c r="H114" s="3">
        <f t="shared" si="5"/>
        <v>6115.46</v>
      </c>
      <c r="I114" s="3">
        <f t="shared" si="6"/>
        <v>6115.46</v>
      </c>
      <c r="J114" s="9">
        <f t="shared" si="7"/>
        <v>6115.46</v>
      </c>
    </row>
    <row r="115" spans="1:10">
      <c r="A115" s="3">
        <v>121</v>
      </c>
      <c r="B115" s="3">
        <v>63</v>
      </c>
      <c r="C115" s="3" t="str">
        <f t="shared" si="8"/>
        <v>58-67</v>
      </c>
      <c r="D115" s="3" t="s">
        <v>9</v>
      </c>
      <c r="E115" s="3" t="s">
        <v>11</v>
      </c>
      <c r="F115" s="3">
        <v>7963.8680317537619</v>
      </c>
      <c r="G115" s="3" t="s">
        <v>8</v>
      </c>
      <c r="H115" s="3">
        <f t="shared" si="5"/>
        <v>7963.86</v>
      </c>
      <c r="I115" s="3">
        <f t="shared" si="6"/>
        <v>7963.86</v>
      </c>
      <c r="J115" s="9">
        <f t="shared" si="7"/>
        <v>7963.86</v>
      </c>
    </row>
    <row r="116" spans="1:10">
      <c r="A116" s="3">
        <v>122</v>
      </c>
      <c r="B116" s="3">
        <v>83</v>
      </c>
      <c r="C116" s="3" t="str">
        <f t="shared" si="8"/>
        <v>78-87</v>
      </c>
      <c r="D116" s="3" t="s">
        <v>6</v>
      </c>
      <c r="E116" s="3" t="s">
        <v>13</v>
      </c>
      <c r="F116" s="3">
        <v>3774.0244902103</v>
      </c>
      <c r="G116" s="3" t="s">
        <v>12</v>
      </c>
      <c r="H116" s="3">
        <f t="shared" si="5"/>
        <v>3774.02</v>
      </c>
      <c r="I116" s="3">
        <f t="shared" si="6"/>
        <v>3774.02</v>
      </c>
      <c r="J116" s="9">
        <f t="shared" si="7"/>
        <v>3774.02</v>
      </c>
    </row>
    <row r="117" spans="1:10">
      <c r="A117" s="3">
        <v>123</v>
      </c>
      <c r="B117" s="3">
        <v>63</v>
      </c>
      <c r="C117" s="3" t="str">
        <f t="shared" si="8"/>
        <v>58-67</v>
      </c>
      <c r="D117" s="3" t="s">
        <v>6</v>
      </c>
      <c r="E117" s="3" t="s">
        <v>13</v>
      </c>
      <c r="F117" s="3">
        <v>7232.273230980787</v>
      </c>
      <c r="G117" s="3" t="s">
        <v>8</v>
      </c>
      <c r="H117" s="3">
        <f t="shared" si="5"/>
        <v>7232.27</v>
      </c>
      <c r="I117" s="3">
        <f t="shared" si="6"/>
        <v>7232.27</v>
      </c>
      <c r="J117" s="9">
        <f t="shared" si="7"/>
        <v>7232.27</v>
      </c>
    </row>
    <row r="118" spans="1:10">
      <c r="A118" s="3">
        <v>124</v>
      </c>
      <c r="B118" s="3">
        <v>87</v>
      </c>
      <c r="C118" s="3" t="str">
        <f t="shared" si="8"/>
        <v>78-87</v>
      </c>
      <c r="D118" s="3" t="s">
        <v>9</v>
      </c>
      <c r="E118" s="3" t="s">
        <v>13</v>
      </c>
      <c r="F118" s="3">
        <v>7073.0960198824378</v>
      </c>
      <c r="G118" s="3" t="s">
        <v>8</v>
      </c>
      <c r="H118" s="3">
        <f t="shared" si="5"/>
        <v>7073.09</v>
      </c>
      <c r="I118" s="3">
        <f t="shared" si="6"/>
        <v>7073.09</v>
      </c>
      <c r="J118" s="9">
        <f t="shared" si="7"/>
        <v>7073.09</v>
      </c>
    </row>
    <row r="119" spans="1:10">
      <c r="A119" s="3">
        <v>125</v>
      </c>
      <c r="B119" s="3">
        <v>89</v>
      </c>
      <c r="C119" s="3" t="str">
        <f t="shared" si="8"/>
        <v>88-97</v>
      </c>
      <c r="D119" s="3" t="s">
        <v>6</v>
      </c>
      <c r="E119" s="3" t="s">
        <v>10</v>
      </c>
      <c r="F119" s="3">
        <v>4675.0337361942911</v>
      </c>
      <c r="G119" s="3" t="s">
        <v>8</v>
      </c>
      <c r="H119" s="3">
        <f t="shared" si="5"/>
        <v>4675.03</v>
      </c>
      <c r="I119" s="3">
        <f t="shared" si="6"/>
        <v>4675.03</v>
      </c>
      <c r="J119" s="9">
        <f t="shared" si="7"/>
        <v>4675.03</v>
      </c>
    </row>
    <row r="120" spans="1:10">
      <c r="A120" s="3">
        <v>126</v>
      </c>
      <c r="B120" s="3">
        <v>61</v>
      </c>
      <c r="C120" s="3" t="str">
        <f t="shared" si="8"/>
        <v>58-67</v>
      </c>
      <c r="D120" s="3" t="s">
        <v>9</v>
      </c>
      <c r="E120" s="3" t="s">
        <v>10</v>
      </c>
      <c r="F120" s="3">
        <v>3048.1466143562302</v>
      </c>
      <c r="G120" s="3" t="s">
        <v>8</v>
      </c>
      <c r="H120" s="3">
        <f t="shared" si="5"/>
        <v>3048.14</v>
      </c>
      <c r="I120" s="3">
        <f t="shared" si="6"/>
        <v>3048.14</v>
      </c>
      <c r="J120" s="9">
        <f t="shared" si="7"/>
        <v>3048.14</v>
      </c>
    </row>
    <row r="121" spans="1:10">
      <c r="A121" s="3">
        <v>127</v>
      </c>
      <c r="B121" s="3">
        <v>49</v>
      </c>
      <c r="C121" s="3" t="str">
        <f t="shared" si="8"/>
        <v>48-57</v>
      </c>
      <c r="D121" s="3" t="s">
        <v>9</v>
      </c>
      <c r="E121" s="3" t="s">
        <v>10</v>
      </c>
      <c r="F121" s="3">
        <v>2821.709618230967</v>
      </c>
      <c r="G121" s="3" t="s">
        <v>12</v>
      </c>
      <c r="H121" s="3">
        <f t="shared" si="5"/>
        <v>2821.7</v>
      </c>
      <c r="I121" s="3">
        <f t="shared" si="6"/>
        <v>2821.7</v>
      </c>
      <c r="J121" s="9">
        <f t="shared" si="7"/>
        <v>2821.7</v>
      </c>
    </row>
    <row r="122" spans="1:10">
      <c r="A122" s="3">
        <v>128</v>
      </c>
      <c r="B122" s="3">
        <v>53</v>
      </c>
      <c r="C122" s="3" t="str">
        <f t="shared" si="8"/>
        <v>48-57</v>
      </c>
      <c r="D122" s="3" t="s">
        <v>6</v>
      </c>
      <c r="E122" s="3" t="s">
        <v>11</v>
      </c>
      <c r="F122" s="3">
        <v>5915.5739158899414</v>
      </c>
      <c r="G122" s="3" t="s">
        <v>8</v>
      </c>
      <c r="H122" s="3">
        <f t="shared" si="5"/>
        <v>5915.57</v>
      </c>
      <c r="I122" s="3">
        <f t="shared" si="6"/>
        <v>5915.57</v>
      </c>
      <c r="J122" s="9">
        <f t="shared" si="7"/>
        <v>5915.57</v>
      </c>
    </row>
    <row r="123" spans="1:10">
      <c r="A123" s="3">
        <v>129</v>
      </c>
      <c r="B123" s="3">
        <v>62</v>
      </c>
      <c r="C123" s="3" t="str">
        <f t="shared" si="8"/>
        <v>58-67</v>
      </c>
      <c r="D123" s="3" t="s">
        <v>6</v>
      </c>
      <c r="E123" s="3" t="s">
        <v>13</v>
      </c>
      <c r="F123" s="3">
        <v>4857.7465325582107</v>
      </c>
      <c r="G123" s="3" t="s">
        <v>12</v>
      </c>
      <c r="H123" s="3">
        <f t="shared" si="5"/>
        <v>4857.74</v>
      </c>
      <c r="I123" s="3">
        <f t="shared" si="6"/>
        <v>4857.74</v>
      </c>
      <c r="J123" s="9">
        <f t="shared" si="7"/>
        <v>4857.74</v>
      </c>
    </row>
    <row r="124" spans="1:10">
      <c r="A124" s="3">
        <v>130</v>
      </c>
      <c r="B124" s="3">
        <v>31</v>
      </c>
      <c r="C124" s="3" t="str">
        <f t="shared" si="8"/>
        <v>28-37</v>
      </c>
      <c r="D124" s="3" t="s">
        <v>9</v>
      </c>
      <c r="E124" s="3" t="s">
        <v>10</v>
      </c>
      <c r="F124" s="4" t="s">
        <v>16</v>
      </c>
      <c r="G124" s="3" t="s">
        <v>12</v>
      </c>
      <c r="H124" s="3" t="str">
        <f t="shared" si="5"/>
        <v/>
      </c>
      <c r="I124" s="3" t="str">
        <f t="shared" si="6"/>
        <v/>
      </c>
      <c r="J124" s="9">
        <f t="shared" si="7"/>
        <v>4890.8657142857137</v>
      </c>
    </row>
    <row r="125" spans="1:10">
      <c r="A125" s="3">
        <v>131</v>
      </c>
      <c r="B125" s="3">
        <v>33</v>
      </c>
      <c r="C125" s="3" t="str">
        <f t="shared" si="8"/>
        <v>28-37</v>
      </c>
      <c r="D125" s="3" t="s">
        <v>9</v>
      </c>
      <c r="E125" s="3" t="s">
        <v>10</v>
      </c>
      <c r="F125" s="3">
        <v>6070.2759209924097</v>
      </c>
      <c r="G125" s="3" t="s">
        <v>12</v>
      </c>
      <c r="H125" s="3">
        <f t="shared" si="5"/>
        <v>6070.27</v>
      </c>
      <c r="I125" s="3">
        <f t="shared" si="6"/>
        <v>6070.27</v>
      </c>
      <c r="J125" s="9">
        <f t="shared" si="7"/>
        <v>6070.27</v>
      </c>
    </row>
    <row r="126" spans="1:10">
      <c r="A126" s="3">
        <v>132</v>
      </c>
      <c r="B126" s="3">
        <v>50</v>
      </c>
      <c r="C126" s="3" t="str">
        <f t="shared" si="8"/>
        <v>48-57</v>
      </c>
      <c r="D126" s="3" t="s">
        <v>6</v>
      </c>
      <c r="E126" s="3" t="s">
        <v>7</v>
      </c>
      <c r="F126" s="4" t="s">
        <v>16</v>
      </c>
      <c r="G126" s="3" t="s">
        <v>8</v>
      </c>
      <c r="H126" s="3" t="str">
        <f t="shared" si="5"/>
        <v/>
      </c>
      <c r="I126" s="3" t="str">
        <f t="shared" si="6"/>
        <v/>
      </c>
      <c r="J126" s="9">
        <f t="shared" si="7"/>
        <v>4579.181333333333</v>
      </c>
    </row>
    <row r="127" spans="1:10">
      <c r="A127" s="3">
        <v>133</v>
      </c>
      <c r="B127" s="3">
        <v>57</v>
      </c>
      <c r="C127" s="3" t="str">
        <f t="shared" si="8"/>
        <v>48-57</v>
      </c>
      <c r="D127" s="3" t="s">
        <v>6</v>
      </c>
      <c r="E127" s="3" t="s">
        <v>7</v>
      </c>
      <c r="F127" s="3">
        <v>2948.9155030057718</v>
      </c>
      <c r="G127" s="3" t="s">
        <v>8</v>
      </c>
      <c r="H127" s="3">
        <f t="shared" si="5"/>
        <v>2948.91</v>
      </c>
      <c r="I127" s="3">
        <f t="shared" si="6"/>
        <v>2948.91</v>
      </c>
      <c r="J127" s="9">
        <f t="shared" si="7"/>
        <v>2948.91</v>
      </c>
    </row>
    <row r="128" spans="1:10">
      <c r="A128" s="3">
        <v>134</v>
      </c>
      <c r="B128" s="3">
        <v>57</v>
      </c>
      <c r="C128" s="3" t="str">
        <f t="shared" si="8"/>
        <v>48-57</v>
      </c>
      <c r="D128" s="3" t="s">
        <v>9</v>
      </c>
      <c r="E128" s="3" t="s">
        <v>10</v>
      </c>
      <c r="F128" s="3">
        <v>3835.1966507894958</v>
      </c>
      <c r="G128" s="3" t="s">
        <v>8</v>
      </c>
      <c r="H128" s="3">
        <f t="shared" si="5"/>
        <v>3835.19</v>
      </c>
      <c r="I128" s="3">
        <f t="shared" si="6"/>
        <v>3835.19</v>
      </c>
      <c r="J128" s="9">
        <f t="shared" si="7"/>
        <v>3835.19</v>
      </c>
    </row>
    <row r="129" spans="1:10">
      <c r="A129" s="3">
        <v>135</v>
      </c>
      <c r="B129" s="3">
        <v>27</v>
      </c>
      <c r="C129" s="3" t="str">
        <f t="shared" si="8"/>
        <v>18-27</v>
      </c>
      <c r="D129" s="3" t="s">
        <v>6</v>
      </c>
      <c r="E129" s="3" t="s">
        <v>7</v>
      </c>
      <c r="F129" s="3">
        <v>5685.7767857946619</v>
      </c>
      <c r="G129" s="3" t="s">
        <v>8</v>
      </c>
      <c r="H129" s="3">
        <f t="shared" si="5"/>
        <v>5685.77</v>
      </c>
      <c r="I129" s="3">
        <f t="shared" si="6"/>
        <v>5685.77</v>
      </c>
      <c r="J129" s="9">
        <f t="shared" si="7"/>
        <v>5685.77</v>
      </c>
    </row>
    <row r="130" spans="1:10">
      <c r="A130" s="3">
        <v>136</v>
      </c>
      <c r="B130" s="3">
        <v>89</v>
      </c>
      <c r="C130" s="3" t="str">
        <f t="shared" si="8"/>
        <v>88-97</v>
      </c>
      <c r="D130" s="3" t="s">
        <v>9</v>
      </c>
      <c r="E130" s="3" t="s">
        <v>7</v>
      </c>
      <c r="F130" s="3">
        <v>4098.1307058866987</v>
      </c>
      <c r="G130" s="3" t="s">
        <v>8</v>
      </c>
      <c r="H130" s="3">
        <f t="shared" si="5"/>
        <v>4098.13</v>
      </c>
      <c r="I130" s="3">
        <f t="shared" si="6"/>
        <v>4098.13</v>
      </c>
      <c r="J130" s="9">
        <f t="shared" si="7"/>
        <v>4098.13</v>
      </c>
    </row>
    <row r="131" spans="1:10">
      <c r="A131" s="3">
        <v>137</v>
      </c>
      <c r="B131" s="3">
        <v>26</v>
      </c>
      <c r="C131" s="3" t="str">
        <f t="shared" si="8"/>
        <v>18-27</v>
      </c>
      <c r="D131" s="3" t="s">
        <v>9</v>
      </c>
      <c r="E131" s="3" t="s">
        <v>11</v>
      </c>
      <c r="F131" s="4" t="s">
        <v>16</v>
      </c>
      <c r="G131" s="3" t="s">
        <v>12</v>
      </c>
      <c r="H131" s="3" t="str">
        <f t="shared" ref="H131:H194" si="9">IF(ISNUMBER(F131),TRUNC(F131,2),"")</f>
        <v/>
      </c>
      <c r="I131" s="3" t="str">
        <f t="shared" si="6"/>
        <v/>
      </c>
      <c r="J131" s="9">
        <f t="shared" si="7"/>
        <v>4547.2118181818178</v>
      </c>
    </row>
    <row r="132" spans="1:10">
      <c r="A132" s="3">
        <v>138</v>
      </c>
      <c r="B132" s="3">
        <v>24</v>
      </c>
      <c r="C132" s="3" t="str">
        <f t="shared" si="8"/>
        <v>18-27</v>
      </c>
      <c r="D132" s="3" t="s">
        <v>9</v>
      </c>
      <c r="E132" s="3" t="s">
        <v>13</v>
      </c>
      <c r="F132" s="3">
        <v>4331.3238956604364</v>
      </c>
      <c r="G132" s="3" t="s">
        <v>8</v>
      </c>
      <c r="H132" s="3">
        <f t="shared" si="9"/>
        <v>4331.32</v>
      </c>
      <c r="I132" s="3">
        <f t="shared" si="6"/>
        <v>4331.32</v>
      </c>
      <c r="J132" s="9">
        <f t="shared" si="7"/>
        <v>4331.32</v>
      </c>
    </row>
    <row r="133" spans="1:10">
      <c r="A133" s="3">
        <v>139</v>
      </c>
      <c r="B133" s="3">
        <v>24</v>
      </c>
      <c r="C133" s="3" t="str">
        <f t="shared" si="8"/>
        <v>18-27</v>
      </c>
      <c r="D133" s="3" t="s">
        <v>6</v>
      </c>
      <c r="E133" s="3" t="s">
        <v>10</v>
      </c>
      <c r="F133" s="3">
        <v>4788.8801824110487</v>
      </c>
      <c r="G133" s="3" t="s">
        <v>12</v>
      </c>
      <c r="H133" s="3">
        <f t="shared" si="9"/>
        <v>4788.88</v>
      </c>
      <c r="I133" s="3">
        <f t="shared" ref="I133:I196" si="10">IF(10000&gt;H133,IF(H133&gt;500,H133,""),"")</f>
        <v>4788.88</v>
      </c>
      <c r="J133" s="9">
        <f t="shared" ref="J133:J196" si="11">IF(H133="",INDEX($L$14:$P$21,MATCH(C133,$L$14:$L$21,0),MATCH(E133,$L$13:$P$13,0)),H133)</f>
        <v>4788.88</v>
      </c>
    </row>
    <row r="134" spans="1:10">
      <c r="A134" s="3">
        <v>140</v>
      </c>
      <c r="B134" s="3">
        <v>75</v>
      </c>
      <c r="C134" s="3" t="str">
        <f t="shared" si="8"/>
        <v>68-77</v>
      </c>
      <c r="D134" s="3" t="s">
        <v>6</v>
      </c>
      <c r="E134" s="3" t="s">
        <v>13</v>
      </c>
      <c r="F134" s="3">
        <v>3538.9806543843451</v>
      </c>
      <c r="G134" s="3" t="s">
        <v>8</v>
      </c>
      <c r="H134" s="3">
        <f t="shared" si="9"/>
        <v>3538.98</v>
      </c>
      <c r="I134" s="3">
        <f t="shared" si="10"/>
        <v>3538.98</v>
      </c>
      <c r="J134" s="9">
        <f t="shared" si="11"/>
        <v>3538.98</v>
      </c>
    </row>
    <row r="135" spans="1:10">
      <c r="A135" s="3">
        <v>141</v>
      </c>
      <c r="B135" s="3">
        <v>78</v>
      </c>
      <c r="C135" s="3" t="str">
        <f t="shared" si="8"/>
        <v>78-87</v>
      </c>
      <c r="D135" s="3" t="s">
        <v>9</v>
      </c>
      <c r="E135" s="3" t="s">
        <v>7</v>
      </c>
      <c r="F135" s="3">
        <v>8810.0871698174087</v>
      </c>
      <c r="G135" s="3" t="s">
        <v>8</v>
      </c>
      <c r="H135" s="3">
        <f t="shared" si="9"/>
        <v>8810.08</v>
      </c>
      <c r="I135" s="3">
        <f t="shared" si="10"/>
        <v>8810.08</v>
      </c>
      <c r="J135" s="9">
        <f t="shared" si="11"/>
        <v>8810.08</v>
      </c>
    </row>
    <row r="136" spans="1:10">
      <c r="A136" s="3">
        <v>142</v>
      </c>
      <c r="B136" s="3">
        <v>41</v>
      </c>
      <c r="C136" s="3" t="str">
        <f t="shared" si="8"/>
        <v>38-47</v>
      </c>
      <c r="D136" s="3" t="s">
        <v>9</v>
      </c>
      <c r="E136" s="3" t="s">
        <v>11</v>
      </c>
      <c r="F136" s="3">
        <v>5665.243462940788</v>
      </c>
      <c r="G136" s="3" t="s">
        <v>12</v>
      </c>
      <c r="H136" s="3">
        <f t="shared" si="9"/>
        <v>5665.24</v>
      </c>
      <c r="I136" s="3">
        <f t="shared" si="10"/>
        <v>5665.24</v>
      </c>
      <c r="J136" s="9">
        <f t="shared" si="11"/>
        <v>5665.24</v>
      </c>
    </row>
    <row r="137" spans="1:10">
      <c r="A137" s="3">
        <v>143</v>
      </c>
      <c r="B137" s="3">
        <v>80</v>
      </c>
      <c r="C137" s="3" t="str">
        <f t="shared" si="8"/>
        <v>78-87</v>
      </c>
      <c r="D137" s="3" t="s">
        <v>6</v>
      </c>
      <c r="E137" s="3" t="s">
        <v>7</v>
      </c>
      <c r="F137" s="3">
        <v>5461.2672809989017</v>
      </c>
      <c r="G137" s="3" t="s">
        <v>8</v>
      </c>
      <c r="H137" s="3">
        <f t="shared" si="9"/>
        <v>5461.26</v>
      </c>
      <c r="I137" s="3">
        <f t="shared" si="10"/>
        <v>5461.26</v>
      </c>
      <c r="J137" s="9">
        <f t="shared" si="11"/>
        <v>5461.26</v>
      </c>
    </row>
    <row r="138" spans="1:10">
      <c r="A138" s="3">
        <v>144</v>
      </c>
      <c r="B138" s="3">
        <v>71</v>
      </c>
      <c r="C138" s="3" t="str">
        <f t="shared" si="8"/>
        <v>68-77</v>
      </c>
      <c r="D138" s="3" t="s">
        <v>9</v>
      </c>
      <c r="E138" s="3" t="s">
        <v>10</v>
      </c>
      <c r="F138" s="3">
        <v>1616.275170231866</v>
      </c>
      <c r="G138" s="3" t="s">
        <v>8</v>
      </c>
      <c r="H138" s="3">
        <f t="shared" si="9"/>
        <v>1616.27</v>
      </c>
      <c r="I138" s="3">
        <f t="shared" si="10"/>
        <v>1616.27</v>
      </c>
      <c r="J138" s="9">
        <f t="shared" si="11"/>
        <v>1616.27</v>
      </c>
    </row>
    <row r="139" spans="1:10">
      <c r="A139" s="3">
        <v>145</v>
      </c>
      <c r="B139" s="3">
        <v>40</v>
      </c>
      <c r="C139" s="3" t="str">
        <f t="shared" si="8"/>
        <v>38-47</v>
      </c>
      <c r="D139" s="3" t="s">
        <v>6</v>
      </c>
      <c r="E139" s="3" t="s">
        <v>11</v>
      </c>
      <c r="F139" s="3">
        <v>6319.5837990986547</v>
      </c>
      <c r="G139" s="3" t="s">
        <v>12</v>
      </c>
      <c r="H139" s="3">
        <f t="shared" si="9"/>
        <v>6319.58</v>
      </c>
      <c r="I139" s="3">
        <f t="shared" si="10"/>
        <v>6319.58</v>
      </c>
      <c r="J139" s="9">
        <f t="shared" si="11"/>
        <v>6319.58</v>
      </c>
    </row>
    <row r="140" spans="1:10">
      <c r="A140" s="3">
        <v>146</v>
      </c>
      <c r="B140" s="3">
        <v>43</v>
      </c>
      <c r="C140" s="3" t="str">
        <f t="shared" si="8"/>
        <v>38-47</v>
      </c>
      <c r="D140" s="3" t="s">
        <v>6</v>
      </c>
      <c r="E140" s="3" t="s">
        <v>13</v>
      </c>
      <c r="F140" s="3">
        <v>2952.7528222405758</v>
      </c>
      <c r="G140" s="3" t="s">
        <v>12</v>
      </c>
      <c r="H140" s="3">
        <f t="shared" si="9"/>
        <v>2952.75</v>
      </c>
      <c r="I140" s="3">
        <f t="shared" si="10"/>
        <v>2952.75</v>
      </c>
      <c r="J140" s="9">
        <f t="shared" si="11"/>
        <v>2952.75</v>
      </c>
    </row>
    <row r="141" spans="1:10">
      <c r="A141" s="3">
        <v>147</v>
      </c>
      <c r="B141" s="3">
        <v>50</v>
      </c>
      <c r="C141" s="3" t="str">
        <f t="shared" ref="C141:C204" si="12">INDEX($V$3:$W$82,MATCH(B141,$V$3:$V$82,0),2)</f>
        <v>48-57</v>
      </c>
      <c r="D141" s="3" t="s">
        <v>6</v>
      </c>
      <c r="E141" s="3" t="s">
        <v>13</v>
      </c>
      <c r="F141" s="3">
        <v>3216.9568512914052</v>
      </c>
      <c r="G141" s="3" t="s">
        <v>12</v>
      </c>
      <c r="H141" s="3">
        <f t="shared" si="9"/>
        <v>3216.95</v>
      </c>
      <c r="I141" s="3">
        <f t="shared" si="10"/>
        <v>3216.95</v>
      </c>
      <c r="J141" s="9">
        <f t="shared" si="11"/>
        <v>3216.95</v>
      </c>
    </row>
    <row r="142" spans="1:10">
      <c r="A142" s="3">
        <v>148</v>
      </c>
      <c r="B142" s="3">
        <v>74</v>
      </c>
      <c r="C142" s="3" t="str">
        <f t="shared" si="12"/>
        <v>68-77</v>
      </c>
      <c r="D142" s="3" t="s">
        <v>9</v>
      </c>
      <c r="E142" s="3" t="s">
        <v>13</v>
      </c>
      <c r="F142" s="3">
        <v>6836.6823420432966</v>
      </c>
      <c r="G142" s="3" t="s">
        <v>12</v>
      </c>
      <c r="H142" s="3">
        <f t="shared" si="9"/>
        <v>6836.68</v>
      </c>
      <c r="I142" s="3">
        <f t="shared" si="10"/>
        <v>6836.68</v>
      </c>
      <c r="J142" s="9">
        <f t="shared" si="11"/>
        <v>6836.68</v>
      </c>
    </row>
    <row r="143" spans="1:10">
      <c r="A143" s="3">
        <v>150</v>
      </c>
      <c r="B143" s="3">
        <v>27</v>
      </c>
      <c r="C143" s="3" t="str">
        <f t="shared" si="12"/>
        <v>18-27</v>
      </c>
      <c r="D143" s="3" t="s">
        <v>9</v>
      </c>
      <c r="E143" s="3" t="s">
        <v>7</v>
      </c>
      <c r="F143" s="3">
        <v>1503.255439993638</v>
      </c>
      <c r="G143" s="3" t="s">
        <v>12</v>
      </c>
      <c r="H143" s="3">
        <f t="shared" si="9"/>
        <v>1503.25</v>
      </c>
      <c r="I143" s="3">
        <f t="shared" si="10"/>
        <v>1503.25</v>
      </c>
      <c r="J143" s="9">
        <f t="shared" si="11"/>
        <v>1503.25</v>
      </c>
    </row>
    <row r="144" spans="1:10">
      <c r="A144" s="3">
        <v>151</v>
      </c>
      <c r="B144" s="3">
        <v>70</v>
      </c>
      <c r="C144" s="3" t="str">
        <f t="shared" si="12"/>
        <v>68-77</v>
      </c>
      <c r="D144" s="3" t="s">
        <v>6</v>
      </c>
      <c r="E144" s="3" t="s">
        <v>7</v>
      </c>
      <c r="F144" s="3">
        <v>8539.8082197787098</v>
      </c>
      <c r="G144" s="3" t="s">
        <v>12</v>
      </c>
      <c r="H144" s="3">
        <f t="shared" si="9"/>
        <v>8539.7999999999993</v>
      </c>
      <c r="I144" s="3">
        <f t="shared" si="10"/>
        <v>8539.7999999999993</v>
      </c>
      <c r="J144" s="9">
        <f t="shared" si="11"/>
        <v>8539.7999999999993</v>
      </c>
    </row>
    <row r="145" spans="1:10">
      <c r="A145" s="3">
        <v>152</v>
      </c>
      <c r="B145" s="3">
        <v>71</v>
      </c>
      <c r="C145" s="3" t="str">
        <f t="shared" si="12"/>
        <v>68-77</v>
      </c>
      <c r="D145" s="3" t="s">
        <v>6</v>
      </c>
      <c r="E145" s="3" t="s">
        <v>7</v>
      </c>
      <c r="F145" s="3">
        <v>245.18614921495919</v>
      </c>
      <c r="G145" s="3" t="s">
        <v>8</v>
      </c>
      <c r="H145" s="3">
        <f t="shared" si="9"/>
        <v>245.18</v>
      </c>
      <c r="I145" s="3" t="str">
        <f t="shared" si="10"/>
        <v/>
      </c>
      <c r="J145" s="9">
        <f t="shared" si="11"/>
        <v>245.18</v>
      </c>
    </row>
    <row r="146" spans="1:10">
      <c r="A146" s="3">
        <v>153</v>
      </c>
      <c r="B146" s="3">
        <v>28</v>
      </c>
      <c r="C146" s="3" t="str">
        <f t="shared" si="12"/>
        <v>28-37</v>
      </c>
      <c r="D146" s="3" t="s">
        <v>6</v>
      </c>
      <c r="E146" s="3" t="s">
        <v>13</v>
      </c>
      <c r="F146" s="3">
        <v>6145.6230597191698</v>
      </c>
      <c r="G146" s="3" t="s">
        <v>8</v>
      </c>
      <c r="H146" s="3">
        <f t="shared" si="9"/>
        <v>6145.62</v>
      </c>
      <c r="I146" s="3">
        <f t="shared" si="10"/>
        <v>6145.62</v>
      </c>
      <c r="J146" s="9">
        <f t="shared" si="11"/>
        <v>6145.62</v>
      </c>
    </row>
    <row r="147" spans="1:10">
      <c r="A147" s="3">
        <v>154</v>
      </c>
      <c r="B147" s="3">
        <v>42</v>
      </c>
      <c r="C147" s="3" t="str">
        <f t="shared" si="12"/>
        <v>38-47</v>
      </c>
      <c r="D147" s="3" t="s">
        <v>9</v>
      </c>
      <c r="E147" s="3" t="s">
        <v>10</v>
      </c>
      <c r="F147" s="3">
        <v>7034.4984981692196</v>
      </c>
      <c r="G147" s="3" t="s">
        <v>8</v>
      </c>
      <c r="H147" s="3">
        <f t="shared" si="9"/>
        <v>7034.49</v>
      </c>
      <c r="I147" s="3">
        <f t="shared" si="10"/>
        <v>7034.49</v>
      </c>
      <c r="J147" s="9">
        <f t="shared" si="11"/>
        <v>7034.49</v>
      </c>
    </row>
    <row r="148" spans="1:10">
      <c r="A148" s="3">
        <v>155</v>
      </c>
      <c r="B148" s="3">
        <v>69</v>
      </c>
      <c r="C148" s="3" t="str">
        <f t="shared" si="12"/>
        <v>68-77</v>
      </c>
      <c r="D148" s="3" t="s">
        <v>6</v>
      </c>
      <c r="E148" s="3" t="s">
        <v>10</v>
      </c>
      <c r="F148" s="3">
        <v>3738.0642666789308</v>
      </c>
      <c r="G148" s="3" t="s">
        <v>12</v>
      </c>
      <c r="H148" s="3">
        <f t="shared" si="9"/>
        <v>3738.06</v>
      </c>
      <c r="I148" s="3">
        <f t="shared" si="10"/>
        <v>3738.06</v>
      </c>
      <c r="J148" s="9">
        <f t="shared" si="11"/>
        <v>3738.06</v>
      </c>
    </row>
    <row r="149" spans="1:10">
      <c r="A149" s="3">
        <v>156</v>
      </c>
      <c r="B149" s="3">
        <v>43</v>
      </c>
      <c r="C149" s="3" t="str">
        <f t="shared" si="12"/>
        <v>38-47</v>
      </c>
      <c r="D149" s="3" t="s">
        <v>6</v>
      </c>
      <c r="E149" s="3" t="s">
        <v>7</v>
      </c>
      <c r="F149" s="3">
        <v>5888.5741028231087</v>
      </c>
      <c r="G149" s="3" t="s">
        <v>8</v>
      </c>
      <c r="H149" s="3">
        <f t="shared" si="9"/>
        <v>5888.57</v>
      </c>
      <c r="I149" s="3">
        <f t="shared" si="10"/>
        <v>5888.57</v>
      </c>
      <c r="J149" s="9">
        <f t="shared" si="11"/>
        <v>5888.57</v>
      </c>
    </row>
    <row r="150" spans="1:10">
      <c r="A150" s="3">
        <v>157</v>
      </c>
      <c r="B150" s="3">
        <v>24</v>
      </c>
      <c r="C150" s="3" t="str">
        <f t="shared" si="12"/>
        <v>18-27</v>
      </c>
      <c r="D150" s="3" t="s">
        <v>9</v>
      </c>
      <c r="E150" s="3" t="s">
        <v>10</v>
      </c>
      <c r="F150" s="3">
        <v>5878.2607767771106</v>
      </c>
      <c r="G150" s="3" t="s">
        <v>8</v>
      </c>
      <c r="H150" s="3">
        <f t="shared" si="9"/>
        <v>5878.26</v>
      </c>
      <c r="I150" s="3">
        <f t="shared" si="10"/>
        <v>5878.26</v>
      </c>
      <c r="J150" s="9">
        <f t="shared" si="11"/>
        <v>5878.26</v>
      </c>
    </row>
    <row r="151" spans="1:10">
      <c r="A151" s="3">
        <v>158</v>
      </c>
      <c r="B151" s="3">
        <v>42</v>
      </c>
      <c r="C151" s="3" t="str">
        <f t="shared" si="12"/>
        <v>38-47</v>
      </c>
      <c r="D151" s="3" t="s">
        <v>9</v>
      </c>
      <c r="E151" s="3" t="s">
        <v>13</v>
      </c>
      <c r="F151" s="3">
        <v>7081.246305829025</v>
      </c>
      <c r="G151" s="3" t="s">
        <v>8</v>
      </c>
      <c r="H151" s="3">
        <f t="shared" si="9"/>
        <v>7081.24</v>
      </c>
      <c r="I151" s="3">
        <f t="shared" si="10"/>
        <v>7081.24</v>
      </c>
      <c r="J151" s="9">
        <f t="shared" si="11"/>
        <v>7081.24</v>
      </c>
    </row>
    <row r="152" spans="1:10">
      <c r="A152" s="3">
        <v>159</v>
      </c>
      <c r="B152" s="3">
        <v>49</v>
      </c>
      <c r="C152" s="3" t="str">
        <f t="shared" si="12"/>
        <v>48-57</v>
      </c>
      <c r="D152" s="3" t="s">
        <v>9</v>
      </c>
      <c r="E152" s="3" t="s">
        <v>13</v>
      </c>
      <c r="F152" s="3">
        <v>5968.1987759050444</v>
      </c>
      <c r="G152" s="3" t="s">
        <v>8</v>
      </c>
      <c r="H152" s="3">
        <f t="shared" si="9"/>
        <v>5968.19</v>
      </c>
      <c r="I152" s="3">
        <f t="shared" si="10"/>
        <v>5968.19</v>
      </c>
      <c r="J152" s="9">
        <f t="shared" si="11"/>
        <v>5968.19</v>
      </c>
    </row>
    <row r="153" spans="1:10">
      <c r="A153" s="3">
        <v>160</v>
      </c>
      <c r="B153" s="3">
        <v>41</v>
      </c>
      <c r="C153" s="3" t="str">
        <f t="shared" si="12"/>
        <v>38-47</v>
      </c>
      <c r="D153" s="3" t="s">
        <v>9</v>
      </c>
      <c r="E153" s="3" t="s">
        <v>13</v>
      </c>
      <c r="F153" s="3">
        <v>4510.2324418149501</v>
      </c>
      <c r="G153" s="3" t="s">
        <v>12</v>
      </c>
      <c r="H153" s="3">
        <f t="shared" si="9"/>
        <v>4510.2299999999996</v>
      </c>
      <c r="I153" s="3">
        <f t="shared" si="10"/>
        <v>4510.2299999999996</v>
      </c>
      <c r="J153" s="9">
        <f t="shared" si="11"/>
        <v>4510.2299999999996</v>
      </c>
    </row>
    <row r="154" spans="1:10">
      <c r="A154" s="3">
        <v>161</v>
      </c>
      <c r="B154" s="3">
        <v>74</v>
      </c>
      <c r="C154" s="3" t="str">
        <f t="shared" si="12"/>
        <v>68-77</v>
      </c>
      <c r="D154" s="3" t="s">
        <v>9</v>
      </c>
      <c r="E154" s="3" t="s">
        <v>10</v>
      </c>
      <c r="F154" s="3">
        <v>6831.984115880422</v>
      </c>
      <c r="G154" s="3" t="s">
        <v>8</v>
      </c>
      <c r="H154" s="3">
        <f t="shared" si="9"/>
        <v>6831.98</v>
      </c>
      <c r="I154" s="3">
        <f t="shared" si="10"/>
        <v>6831.98</v>
      </c>
      <c r="J154" s="9">
        <f t="shared" si="11"/>
        <v>6831.98</v>
      </c>
    </row>
    <row r="155" spans="1:10">
      <c r="A155" s="3">
        <v>162</v>
      </c>
      <c r="B155" s="3">
        <v>90</v>
      </c>
      <c r="C155" s="3" t="str">
        <f t="shared" si="12"/>
        <v>88-97</v>
      </c>
      <c r="D155" s="3" t="s">
        <v>9</v>
      </c>
      <c r="E155" s="3" t="s">
        <v>11</v>
      </c>
      <c r="F155" s="3">
        <v>6601.2447130195324</v>
      </c>
      <c r="G155" s="3" t="s">
        <v>8</v>
      </c>
      <c r="H155" s="3">
        <f t="shared" si="9"/>
        <v>6601.24</v>
      </c>
      <c r="I155" s="3">
        <f t="shared" si="10"/>
        <v>6601.24</v>
      </c>
      <c r="J155" s="9">
        <f t="shared" si="11"/>
        <v>6601.24</v>
      </c>
    </row>
    <row r="156" spans="1:10">
      <c r="A156" s="3">
        <v>163</v>
      </c>
      <c r="B156" s="3">
        <v>40</v>
      </c>
      <c r="C156" s="3" t="str">
        <f t="shared" si="12"/>
        <v>38-47</v>
      </c>
      <c r="D156" s="3" t="s">
        <v>9</v>
      </c>
      <c r="E156" s="3" t="s">
        <v>7</v>
      </c>
      <c r="F156" s="3">
        <v>3126.8619317284151</v>
      </c>
      <c r="G156" s="3" t="s">
        <v>8</v>
      </c>
      <c r="H156" s="3">
        <f t="shared" si="9"/>
        <v>3126.86</v>
      </c>
      <c r="I156" s="3">
        <f t="shared" si="10"/>
        <v>3126.86</v>
      </c>
      <c r="J156" s="9">
        <f t="shared" si="11"/>
        <v>3126.86</v>
      </c>
    </row>
    <row r="157" spans="1:10">
      <c r="A157" s="3">
        <v>164</v>
      </c>
      <c r="B157" s="3">
        <v>31</v>
      </c>
      <c r="C157" s="3" t="str">
        <f t="shared" si="12"/>
        <v>28-37</v>
      </c>
      <c r="D157" s="3" t="s">
        <v>6</v>
      </c>
      <c r="E157" s="3" t="s">
        <v>13</v>
      </c>
      <c r="F157" s="3">
        <v>2198.4251320085382</v>
      </c>
      <c r="G157" s="3" t="s">
        <v>8</v>
      </c>
      <c r="H157" s="3">
        <f t="shared" si="9"/>
        <v>2198.42</v>
      </c>
      <c r="I157" s="3">
        <f t="shared" si="10"/>
        <v>2198.42</v>
      </c>
      <c r="J157" s="9">
        <f t="shared" si="11"/>
        <v>2198.42</v>
      </c>
    </row>
    <row r="158" spans="1:10">
      <c r="A158" s="3">
        <v>167</v>
      </c>
      <c r="B158" s="3">
        <v>75</v>
      </c>
      <c r="C158" s="3" t="str">
        <f t="shared" si="12"/>
        <v>68-77</v>
      </c>
      <c r="D158" s="3" t="s">
        <v>6</v>
      </c>
      <c r="E158" s="3" t="s">
        <v>10</v>
      </c>
      <c r="F158" s="3">
        <v>3028.9217748754081</v>
      </c>
      <c r="G158" s="3" t="s">
        <v>8</v>
      </c>
      <c r="H158" s="3">
        <f t="shared" si="9"/>
        <v>3028.92</v>
      </c>
      <c r="I158" s="3">
        <f t="shared" si="10"/>
        <v>3028.92</v>
      </c>
      <c r="J158" s="9">
        <f t="shared" si="11"/>
        <v>3028.92</v>
      </c>
    </row>
    <row r="159" spans="1:10">
      <c r="A159" s="3">
        <v>168</v>
      </c>
      <c r="B159" s="3">
        <v>46</v>
      </c>
      <c r="C159" s="3" t="str">
        <f t="shared" si="12"/>
        <v>38-47</v>
      </c>
      <c r="D159" s="3" t="s">
        <v>6</v>
      </c>
      <c r="E159" s="3" t="s">
        <v>11</v>
      </c>
      <c r="F159" s="3">
        <v>5167.8613590300656</v>
      </c>
      <c r="G159" s="3" t="s">
        <v>8</v>
      </c>
      <c r="H159" s="3">
        <f t="shared" si="9"/>
        <v>5167.8599999999997</v>
      </c>
      <c r="I159" s="3">
        <f t="shared" si="10"/>
        <v>5167.8599999999997</v>
      </c>
      <c r="J159" s="9">
        <f t="shared" si="11"/>
        <v>5167.8599999999997</v>
      </c>
    </row>
    <row r="160" spans="1:10">
      <c r="A160" s="3">
        <v>169</v>
      </c>
      <c r="B160" s="3">
        <v>43</v>
      </c>
      <c r="C160" s="3" t="str">
        <f t="shared" si="12"/>
        <v>38-47</v>
      </c>
      <c r="D160" s="3" t="s">
        <v>9</v>
      </c>
      <c r="E160" s="3" t="s">
        <v>7</v>
      </c>
      <c r="F160" s="3">
        <v>2360.0069470261878</v>
      </c>
      <c r="G160" s="3" t="s">
        <v>8</v>
      </c>
      <c r="H160" s="3">
        <f t="shared" si="9"/>
        <v>2360</v>
      </c>
      <c r="I160" s="3">
        <f t="shared" si="10"/>
        <v>2360</v>
      </c>
      <c r="J160" s="9">
        <f t="shared" si="11"/>
        <v>2360</v>
      </c>
    </row>
    <row r="161" spans="1:10">
      <c r="A161" s="3">
        <v>170</v>
      </c>
      <c r="B161" s="3">
        <v>44</v>
      </c>
      <c r="C161" s="3" t="str">
        <f t="shared" si="12"/>
        <v>38-47</v>
      </c>
      <c r="D161" s="3" t="s">
        <v>9</v>
      </c>
      <c r="E161" s="3" t="s">
        <v>11</v>
      </c>
      <c r="F161" s="3">
        <v>5322.4527026523983</v>
      </c>
      <c r="G161" s="3" t="s">
        <v>12</v>
      </c>
      <c r="H161" s="3">
        <f t="shared" si="9"/>
        <v>5322.45</v>
      </c>
      <c r="I161" s="3">
        <f t="shared" si="10"/>
        <v>5322.45</v>
      </c>
      <c r="J161" s="9">
        <f t="shared" si="11"/>
        <v>5322.45</v>
      </c>
    </row>
    <row r="162" spans="1:10">
      <c r="A162" s="3">
        <v>171</v>
      </c>
      <c r="B162" s="3">
        <v>24</v>
      </c>
      <c r="C162" s="3" t="str">
        <f t="shared" si="12"/>
        <v>18-27</v>
      </c>
      <c r="D162" s="3" t="s">
        <v>6</v>
      </c>
      <c r="E162" s="3" t="s">
        <v>7</v>
      </c>
      <c r="F162" s="3">
        <v>3750.1432249161599</v>
      </c>
      <c r="G162" s="3" t="s">
        <v>8</v>
      </c>
      <c r="H162" s="3">
        <f t="shared" si="9"/>
        <v>3750.14</v>
      </c>
      <c r="I162" s="3">
        <f t="shared" si="10"/>
        <v>3750.14</v>
      </c>
      <c r="J162" s="9">
        <f t="shared" si="11"/>
        <v>3750.14</v>
      </c>
    </row>
    <row r="163" spans="1:10">
      <c r="A163" s="3">
        <v>172</v>
      </c>
      <c r="B163" s="3">
        <v>77</v>
      </c>
      <c r="C163" s="3" t="str">
        <f t="shared" si="12"/>
        <v>68-77</v>
      </c>
      <c r="D163" s="3" t="s">
        <v>6</v>
      </c>
      <c r="E163" s="3" t="s">
        <v>11</v>
      </c>
      <c r="F163" s="3">
        <v>6914.3285483849622</v>
      </c>
      <c r="G163" s="3" t="s">
        <v>8</v>
      </c>
      <c r="H163" s="3">
        <f t="shared" si="9"/>
        <v>6914.32</v>
      </c>
      <c r="I163" s="3">
        <f t="shared" si="10"/>
        <v>6914.32</v>
      </c>
      <c r="J163" s="9">
        <f t="shared" si="11"/>
        <v>6914.32</v>
      </c>
    </row>
    <row r="164" spans="1:10">
      <c r="A164" s="3">
        <v>173</v>
      </c>
      <c r="B164" s="3">
        <v>43</v>
      </c>
      <c r="C164" s="3" t="str">
        <f t="shared" si="12"/>
        <v>38-47</v>
      </c>
      <c r="D164" s="3" t="s">
        <v>6</v>
      </c>
      <c r="E164" s="3" t="s">
        <v>13</v>
      </c>
      <c r="F164" s="3">
        <v>9848.9782823230671</v>
      </c>
      <c r="G164" s="3" t="s">
        <v>12</v>
      </c>
      <c r="H164" s="3">
        <f t="shared" si="9"/>
        <v>9848.9699999999993</v>
      </c>
      <c r="I164" s="3">
        <f t="shared" si="10"/>
        <v>9848.9699999999993</v>
      </c>
      <c r="J164" s="9">
        <f t="shared" si="11"/>
        <v>9848.9699999999993</v>
      </c>
    </row>
    <row r="165" spans="1:10">
      <c r="A165" s="3">
        <v>174</v>
      </c>
      <c r="B165" s="3">
        <v>58</v>
      </c>
      <c r="C165" s="3" t="str">
        <f t="shared" si="12"/>
        <v>58-67</v>
      </c>
      <c r="D165" s="3" t="s">
        <v>9</v>
      </c>
      <c r="E165" s="3" t="s">
        <v>10</v>
      </c>
      <c r="F165" s="3">
        <v>3168.0415126264161</v>
      </c>
      <c r="G165" s="3" t="s">
        <v>8</v>
      </c>
      <c r="H165" s="3">
        <f t="shared" si="9"/>
        <v>3168.04</v>
      </c>
      <c r="I165" s="3">
        <f t="shared" si="10"/>
        <v>3168.04</v>
      </c>
      <c r="J165" s="9">
        <f t="shared" si="11"/>
        <v>3168.04</v>
      </c>
    </row>
    <row r="166" spans="1:10">
      <c r="A166" s="3">
        <v>175</v>
      </c>
      <c r="B166" s="3">
        <v>23</v>
      </c>
      <c r="C166" s="3" t="str">
        <f t="shared" si="12"/>
        <v>18-27</v>
      </c>
      <c r="D166" s="3" t="s">
        <v>6</v>
      </c>
      <c r="E166" s="3" t="s">
        <v>7</v>
      </c>
      <c r="F166" s="3">
        <v>7115.3283418859501</v>
      </c>
      <c r="G166" s="3" t="s">
        <v>8</v>
      </c>
      <c r="H166" s="3">
        <f t="shared" si="9"/>
        <v>7115.32</v>
      </c>
      <c r="I166" s="3">
        <f t="shared" si="10"/>
        <v>7115.32</v>
      </c>
      <c r="J166" s="9">
        <f t="shared" si="11"/>
        <v>7115.32</v>
      </c>
    </row>
    <row r="167" spans="1:10">
      <c r="A167" s="3">
        <v>176</v>
      </c>
      <c r="B167" s="3">
        <v>48</v>
      </c>
      <c r="C167" s="3" t="str">
        <f t="shared" si="12"/>
        <v>48-57</v>
      </c>
      <c r="D167" s="3" t="s">
        <v>9</v>
      </c>
      <c r="E167" s="3" t="s">
        <v>13</v>
      </c>
      <c r="F167" s="3">
        <v>6650.2994555365667</v>
      </c>
      <c r="G167" s="3" t="s">
        <v>12</v>
      </c>
      <c r="H167" s="3">
        <f t="shared" si="9"/>
        <v>6650.29</v>
      </c>
      <c r="I167" s="3">
        <f t="shared" si="10"/>
        <v>6650.29</v>
      </c>
      <c r="J167" s="9">
        <f t="shared" si="11"/>
        <v>6650.29</v>
      </c>
    </row>
    <row r="168" spans="1:10">
      <c r="A168" s="3">
        <v>177</v>
      </c>
      <c r="B168" s="3">
        <v>34</v>
      </c>
      <c r="C168" s="3" t="str">
        <f t="shared" si="12"/>
        <v>28-37</v>
      </c>
      <c r="D168" s="3" t="s">
        <v>6</v>
      </c>
      <c r="E168" s="3" t="s">
        <v>13</v>
      </c>
      <c r="F168" s="4" t="s">
        <v>16</v>
      </c>
      <c r="G168" s="3" t="s">
        <v>8</v>
      </c>
      <c r="H168" s="3" t="str">
        <f t="shared" si="9"/>
        <v/>
      </c>
      <c r="I168" s="3" t="str">
        <f t="shared" si="10"/>
        <v/>
      </c>
      <c r="J168" s="9">
        <f t="shared" si="11"/>
        <v>5300.4579999999996</v>
      </c>
    </row>
    <row r="169" spans="1:10">
      <c r="A169" s="3">
        <v>178</v>
      </c>
      <c r="B169" s="3">
        <v>81</v>
      </c>
      <c r="C169" s="3" t="str">
        <f t="shared" si="12"/>
        <v>78-87</v>
      </c>
      <c r="D169" s="3" t="s">
        <v>6</v>
      </c>
      <c r="E169" s="3" t="s">
        <v>7</v>
      </c>
      <c r="F169" s="3">
        <v>4092.7072518859709</v>
      </c>
      <c r="G169" s="3" t="s">
        <v>12</v>
      </c>
      <c r="H169" s="3">
        <f t="shared" si="9"/>
        <v>4092.7</v>
      </c>
      <c r="I169" s="3">
        <f t="shared" si="10"/>
        <v>4092.7</v>
      </c>
      <c r="J169" s="9">
        <f t="shared" si="11"/>
        <v>4092.7</v>
      </c>
    </row>
    <row r="170" spans="1:10">
      <c r="A170" s="3">
        <v>179</v>
      </c>
      <c r="B170" s="3">
        <v>54</v>
      </c>
      <c r="C170" s="3" t="str">
        <f t="shared" si="12"/>
        <v>48-57</v>
      </c>
      <c r="D170" s="3" t="s">
        <v>6</v>
      </c>
      <c r="E170" s="3" t="s">
        <v>13</v>
      </c>
      <c r="F170" s="3">
        <v>8150.6154136749692</v>
      </c>
      <c r="G170" s="3" t="s">
        <v>12</v>
      </c>
      <c r="H170" s="3">
        <f t="shared" si="9"/>
        <v>8150.61</v>
      </c>
      <c r="I170" s="3">
        <f t="shared" si="10"/>
        <v>8150.61</v>
      </c>
      <c r="J170" s="9">
        <f t="shared" si="11"/>
        <v>8150.61</v>
      </c>
    </row>
    <row r="171" spans="1:10">
      <c r="A171" s="3">
        <v>180</v>
      </c>
      <c r="B171" s="3">
        <v>74</v>
      </c>
      <c r="C171" s="3" t="str">
        <f t="shared" si="12"/>
        <v>68-77</v>
      </c>
      <c r="D171" s="3" t="s">
        <v>6</v>
      </c>
      <c r="E171" s="3" t="s">
        <v>10</v>
      </c>
      <c r="F171" s="3">
        <v>989.08436352750596</v>
      </c>
      <c r="G171" s="3" t="s">
        <v>12</v>
      </c>
      <c r="H171" s="3">
        <f t="shared" si="9"/>
        <v>989.08</v>
      </c>
      <c r="I171" s="3">
        <f t="shared" si="10"/>
        <v>989.08</v>
      </c>
      <c r="J171" s="9">
        <f t="shared" si="11"/>
        <v>989.08</v>
      </c>
    </row>
    <row r="172" spans="1:10">
      <c r="A172" s="3">
        <v>181</v>
      </c>
      <c r="B172" s="3">
        <v>37</v>
      </c>
      <c r="C172" s="3" t="str">
        <f t="shared" si="12"/>
        <v>28-37</v>
      </c>
      <c r="D172" s="3" t="s">
        <v>6</v>
      </c>
      <c r="E172" s="3" t="s">
        <v>7</v>
      </c>
      <c r="F172" s="3">
        <v>3713.610416812674</v>
      </c>
      <c r="G172" s="3" t="s">
        <v>12</v>
      </c>
      <c r="H172" s="3">
        <f t="shared" si="9"/>
        <v>3713.61</v>
      </c>
      <c r="I172" s="3">
        <f t="shared" si="10"/>
        <v>3713.61</v>
      </c>
      <c r="J172" s="9">
        <f t="shared" si="11"/>
        <v>3713.61</v>
      </c>
    </row>
    <row r="173" spans="1:10">
      <c r="A173" s="3">
        <v>182</v>
      </c>
      <c r="B173" s="3">
        <v>52</v>
      </c>
      <c r="C173" s="3" t="str">
        <f t="shared" si="12"/>
        <v>48-57</v>
      </c>
      <c r="D173" s="3" t="s">
        <v>9</v>
      </c>
      <c r="E173" s="3" t="s">
        <v>13</v>
      </c>
      <c r="F173" s="3">
        <v>2126.3131126844492</v>
      </c>
      <c r="G173" s="3" t="s">
        <v>8</v>
      </c>
      <c r="H173" s="3">
        <f t="shared" si="9"/>
        <v>2126.31</v>
      </c>
      <c r="I173" s="3">
        <f t="shared" si="10"/>
        <v>2126.31</v>
      </c>
      <c r="J173" s="9">
        <f t="shared" si="11"/>
        <v>2126.31</v>
      </c>
    </row>
    <row r="174" spans="1:10">
      <c r="A174" s="3">
        <v>183</v>
      </c>
      <c r="B174" s="3">
        <v>50</v>
      </c>
      <c r="C174" s="3" t="str">
        <f t="shared" si="12"/>
        <v>48-57</v>
      </c>
      <c r="D174" s="3" t="s">
        <v>9</v>
      </c>
      <c r="E174" s="3" t="s">
        <v>11</v>
      </c>
      <c r="F174" s="3">
        <v>7790.626877892154</v>
      </c>
      <c r="G174" s="3" t="s">
        <v>8</v>
      </c>
      <c r="H174" s="3">
        <f t="shared" si="9"/>
        <v>7790.62</v>
      </c>
      <c r="I174" s="3">
        <f t="shared" si="10"/>
        <v>7790.62</v>
      </c>
      <c r="J174" s="9">
        <f t="shared" si="11"/>
        <v>7790.62</v>
      </c>
    </row>
    <row r="175" spans="1:10">
      <c r="A175" s="3">
        <v>184</v>
      </c>
      <c r="B175" s="3">
        <v>83</v>
      </c>
      <c r="C175" s="3" t="str">
        <f t="shared" si="12"/>
        <v>78-87</v>
      </c>
      <c r="D175" s="3" t="s">
        <v>9</v>
      </c>
      <c r="E175" s="3" t="s">
        <v>13</v>
      </c>
      <c r="F175" s="3">
        <v>4618.593134710286</v>
      </c>
      <c r="G175" s="3" t="s">
        <v>8</v>
      </c>
      <c r="H175" s="3">
        <f t="shared" si="9"/>
        <v>4618.59</v>
      </c>
      <c r="I175" s="3">
        <f t="shared" si="10"/>
        <v>4618.59</v>
      </c>
      <c r="J175" s="9">
        <f t="shared" si="11"/>
        <v>4618.59</v>
      </c>
    </row>
    <row r="176" spans="1:10">
      <c r="A176" s="3">
        <v>185</v>
      </c>
      <c r="B176" s="3">
        <v>21</v>
      </c>
      <c r="C176" s="3" t="str">
        <f t="shared" si="12"/>
        <v>18-27</v>
      </c>
      <c r="D176" s="3" t="s">
        <v>6</v>
      </c>
      <c r="E176" s="3" t="s">
        <v>11</v>
      </c>
      <c r="F176" s="3">
        <v>3950.6576010606568</v>
      </c>
      <c r="G176" s="3" t="s">
        <v>8</v>
      </c>
      <c r="H176" s="3">
        <f t="shared" si="9"/>
        <v>3950.65</v>
      </c>
      <c r="I176" s="3">
        <f t="shared" si="10"/>
        <v>3950.65</v>
      </c>
      <c r="J176" s="9">
        <f t="shared" si="11"/>
        <v>3950.65</v>
      </c>
    </row>
    <row r="177" spans="1:10">
      <c r="A177" s="3">
        <v>187</v>
      </c>
      <c r="B177" s="3">
        <v>42</v>
      </c>
      <c r="C177" s="3" t="str">
        <f t="shared" si="12"/>
        <v>38-47</v>
      </c>
      <c r="D177" s="3" t="s">
        <v>6</v>
      </c>
      <c r="E177" s="3" t="s">
        <v>13</v>
      </c>
      <c r="F177" s="3">
        <v>4899.9254642247433</v>
      </c>
      <c r="G177" s="3" t="s">
        <v>8</v>
      </c>
      <c r="H177" s="3">
        <f t="shared" si="9"/>
        <v>4899.92</v>
      </c>
      <c r="I177" s="3">
        <f t="shared" si="10"/>
        <v>4899.92</v>
      </c>
      <c r="J177" s="9">
        <f t="shared" si="11"/>
        <v>4899.92</v>
      </c>
    </row>
    <row r="178" spans="1:10">
      <c r="A178" s="3">
        <v>189</v>
      </c>
      <c r="B178" s="3">
        <v>72</v>
      </c>
      <c r="C178" s="3" t="str">
        <f t="shared" si="12"/>
        <v>68-77</v>
      </c>
      <c r="D178" s="3" t="s">
        <v>9</v>
      </c>
      <c r="E178" s="3" t="s">
        <v>13</v>
      </c>
      <c r="F178" s="3">
        <v>5599.7305002722896</v>
      </c>
      <c r="G178" s="3" t="s">
        <v>8</v>
      </c>
      <c r="H178" s="3">
        <f t="shared" si="9"/>
        <v>5599.73</v>
      </c>
      <c r="I178" s="3">
        <f t="shared" si="10"/>
        <v>5599.73</v>
      </c>
      <c r="J178" s="9">
        <f t="shared" si="11"/>
        <v>5599.73</v>
      </c>
    </row>
    <row r="179" spans="1:10">
      <c r="A179" s="3">
        <v>190</v>
      </c>
      <c r="B179" s="3">
        <v>62</v>
      </c>
      <c r="C179" s="3" t="str">
        <f t="shared" si="12"/>
        <v>58-67</v>
      </c>
      <c r="D179" s="3" t="s">
        <v>9</v>
      </c>
      <c r="E179" s="3" t="s">
        <v>7</v>
      </c>
      <c r="F179" s="3">
        <v>1863.1507584900619</v>
      </c>
      <c r="G179" s="3" t="s">
        <v>8</v>
      </c>
      <c r="H179" s="3">
        <f t="shared" si="9"/>
        <v>1863.15</v>
      </c>
      <c r="I179" s="3">
        <f t="shared" si="10"/>
        <v>1863.15</v>
      </c>
      <c r="J179" s="9">
        <f t="shared" si="11"/>
        <v>1863.15</v>
      </c>
    </row>
    <row r="180" spans="1:10">
      <c r="A180" s="3">
        <v>191</v>
      </c>
      <c r="B180" s="3">
        <v>35</v>
      </c>
      <c r="C180" s="3" t="str">
        <f t="shared" si="12"/>
        <v>28-37</v>
      </c>
      <c r="D180" s="3" t="s">
        <v>6</v>
      </c>
      <c r="E180" s="3" t="s">
        <v>11</v>
      </c>
      <c r="F180" s="3">
        <v>5980.6052853441352</v>
      </c>
      <c r="G180" s="3" t="s">
        <v>12</v>
      </c>
      <c r="H180" s="3">
        <f t="shared" si="9"/>
        <v>5980.6</v>
      </c>
      <c r="I180" s="3">
        <f t="shared" si="10"/>
        <v>5980.6</v>
      </c>
      <c r="J180" s="9">
        <f t="shared" si="11"/>
        <v>5980.6</v>
      </c>
    </row>
    <row r="181" spans="1:10">
      <c r="A181" s="3">
        <v>192</v>
      </c>
      <c r="B181" s="3">
        <v>59</v>
      </c>
      <c r="C181" s="3" t="str">
        <f t="shared" si="12"/>
        <v>58-67</v>
      </c>
      <c r="D181" s="3" t="s">
        <v>9</v>
      </c>
      <c r="E181" s="3" t="s">
        <v>7</v>
      </c>
      <c r="F181" s="3">
        <v>4807.6735978400666</v>
      </c>
      <c r="G181" s="3" t="s">
        <v>12</v>
      </c>
      <c r="H181" s="3">
        <f t="shared" si="9"/>
        <v>4807.67</v>
      </c>
      <c r="I181" s="3">
        <f t="shared" si="10"/>
        <v>4807.67</v>
      </c>
      <c r="J181" s="9">
        <f t="shared" si="11"/>
        <v>4807.67</v>
      </c>
    </row>
    <row r="182" spans="1:10">
      <c r="A182" s="3">
        <v>193</v>
      </c>
      <c r="B182" s="3">
        <v>48</v>
      </c>
      <c r="C182" s="3" t="str">
        <f t="shared" si="12"/>
        <v>48-57</v>
      </c>
      <c r="D182" s="3" t="s">
        <v>6</v>
      </c>
      <c r="E182" s="3" t="s">
        <v>11</v>
      </c>
      <c r="F182" s="3">
        <v>5937.0502450602917</v>
      </c>
      <c r="G182" s="3" t="s">
        <v>8</v>
      </c>
      <c r="H182" s="3">
        <f t="shared" si="9"/>
        <v>5937.05</v>
      </c>
      <c r="I182" s="3">
        <f t="shared" si="10"/>
        <v>5937.05</v>
      </c>
      <c r="J182" s="9">
        <f t="shared" si="11"/>
        <v>5937.05</v>
      </c>
    </row>
    <row r="183" spans="1:10">
      <c r="A183" s="3">
        <v>195</v>
      </c>
      <c r="B183" s="3">
        <v>88</v>
      </c>
      <c r="C183" s="3" t="str">
        <f t="shared" si="12"/>
        <v>88-97</v>
      </c>
      <c r="D183" s="3" t="s">
        <v>9</v>
      </c>
      <c r="E183" s="3" t="s">
        <v>13</v>
      </c>
      <c r="F183" s="3">
        <v>2954.032315704113</v>
      </c>
      <c r="G183" s="3" t="s">
        <v>8</v>
      </c>
      <c r="H183" s="3">
        <f t="shared" si="9"/>
        <v>2954.03</v>
      </c>
      <c r="I183" s="3">
        <f t="shared" si="10"/>
        <v>2954.03</v>
      </c>
      <c r="J183" s="9">
        <f t="shared" si="11"/>
        <v>2954.03</v>
      </c>
    </row>
    <row r="184" spans="1:10">
      <c r="A184" s="3">
        <v>196</v>
      </c>
      <c r="B184" s="3">
        <v>78</v>
      </c>
      <c r="C184" s="3" t="str">
        <f t="shared" si="12"/>
        <v>78-87</v>
      </c>
      <c r="D184" s="3" t="s">
        <v>6</v>
      </c>
      <c r="E184" s="3" t="s">
        <v>10</v>
      </c>
      <c r="F184" s="4" t="s">
        <v>16</v>
      </c>
      <c r="G184" s="3" t="s">
        <v>12</v>
      </c>
      <c r="H184" s="3" t="str">
        <f t="shared" si="9"/>
        <v/>
      </c>
      <c r="I184" s="3" t="str">
        <f t="shared" si="10"/>
        <v/>
      </c>
      <c r="J184" s="9">
        <f t="shared" si="11"/>
        <v>4619.6416666666664</v>
      </c>
    </row>
    <row r="185" spans="1:10">
      <c r="A185" s="3">
        <v>197</v>
      </c>
      <c r="B185" s="3">
        <v>65</v>
      </c>
      <c r="C185" s="3" t="str">
        <f t="shared" si="12"/>
        <v>58-67</v>
      </c>
      <c r="D185" s="3" t="s">
        <v>6</v>
      </c>
      <c r="E185" s="3" t="s">
        <v>13</v>
      </c>
      <c r="F185" s="3">
        <v>3464.0208538144361</v>
      </c>
      <c r="G185" s="3" t="s">
        <v>8</v>
      </c>
      <c r="H185" s="3">
        <f t="shared" si="9"/>
        <v>3464.02</v>
      </c>
      <c r="I185" s="3">
        <f t="shared" si="10"/>
        <v>3464.02</v>
      </c>
      <c r="J185" s="9">
        <f t="shared" si="11"/>
        <v>3464.02</v>
      </c>
    </row>
    <row r="186" spans="1:10">
      <c r="A186" s="3">
        <v>198</v>
      </c>
      <c r="B186" s="3">
        <v>34</v>
      </c>
      <c r="C186" s="3" t="str">
        <f t="shared" si="12"/>
        <v>28-37</v>
      </c>
      <c r="D186" s="3" t="s">
        <v>9</v>
      </c>
      <c r="E186" s="3" t="s">
        <v>13</v>
      </c>
      <c r="F186" s="3">
        <v>7598.0999333671789</v>
      </c>
      <c r="G186" s="3" t="s">
        <v>8</v>
      </c>
      <c r="H186" s="3">
        <f t="shared" si="9"/>
        <v>7598.09</v>
      </c>
      <c r="I186" s="3">
        <f t="shared" si="10"/>
        <v>7598.09</v>
      </c>
      <c r="J186" s="9">
        <f t="shared" si="11"/>
        <v>7598.09</v>
      </c>
    </row>
    <row r="187" spans="1:10">
      <c r="A187" s="3">
        <v>199</v>
      </c>
      <c r="B187" s="3">
        <v>62</v>
      </c>
      <c r="C187" s="3" t="str">
        <f t="shared" si="12"/>
        <v>58-67</v>
      </c>
      <c r="D187" s="3" t="s">
        <v>9</v>
      </c>
      <c r="E187" s="3" t="s">
        <v>11</v>
      </c>
      <c r="F187" s="3">
        <v>8158.2911236161808</v>
      </c>
      <c r="G187" s="3" t="s">
        <v>12</v>
      </c>
      <c r="H187" s="3">
        <f t="shared" si="9"/>
        <v>8158.29</v>
      </c>
      <c r="I187" s="3">
        <f t="shared" si="10"/>
        <v>8158.29</v>
      </c>
      <c r="J187" s="9">
        <f t="shared" si="11"/>
        <v>8158.29</v>
      </c>
    </row>
    <row r="188" spans="1:10">
      <c r="A188" s="3">
        <v>200</v>
      </c>
      <c r="B188" s="3">
        <v>80</v>
      </c>
      <c r="C188" s="3" t="str">
        <f t="shared" si="12"/>
        <v>78-87</v>
      </c>
      <c r="D188" s="3" t="s">
        <v>6</v>
      </c>
      <c r="E188" s="3" t="s">
        <v>13</v>
      </c>
      <c r="F188" s="3">
        <v>4686.2160939218656</v>
      </c>
      <c r="G188" s="3" t="s">
        <v>8</v>
      </c>
      <c r="H188" s="3">
        <f t="shared" si="9"/>
        <v>4686.21</v>
      </c>
      <c r="I188" s="3">
        <f t="shared" si="10"/>
        <v>4686.21</v>
      </c>
      <c r="J188" s="9">
        <f t="shared" si="11"/>
        <v>4686.21</v>
      </c>
    </row>
    <row r="189" spans="1:10">
      <c r="A189" s="3">
        <v>201</v>
      </c>
      <c r="B189" s="3">
        <v>70</v>
      </c>
      <c r="C189" s="3" t="str">
        <f t="shared" si="12"/>
        <v>68-77</v>
      </c>
      <c r="D189" s="3" t="s">
        <v>6</v>
      </c>
      <c r="E189" s="3" t="s">
        <v>11</v>
      </c>
      <c r="F189" s="3">
        <v>4282.1268788306388</v>
      </c>
      <c r="G189" s="3" t="s">
        <v>12</v>
      </c>
      <c r="H189" s="3">
        <f t="shared" si="9"/>
        <v>4282.12</v>
      </c>
      <c r="I189" s="3">
        <f t="shared" si="10"/>
        <v>4282.12</v>
      </c>
      <c r="J189" s="9">
        <f t="shared" si="11"/>
        <v>4282.12</v>
      </c>
    </row>
    <row r="190" spans="1:10">
      <c r="A190" s="3">
        <v>202</v>
      </c>
      <c r="B190" s="3">
        <v>70</v>
      </c>
      <c r="C190" s="3" t="str">
        <f t="shared" si="12"/>
        <v>68-77</v>
      </c>
      <c r="D190" s="3" t="s">
        <v>9</v>
      </c>
      <c r="E190" s="3" t="s">
        <v>11</v>
      </c>
      <c r="F190" s="3">
        <v>4341.9223391566629</v>
      </c>
      <c r="G190" s="3" t="s">
        <v>8</v>
      </c>
      <c r="H190" s="3">
        <f t="shared" si="9"/>
        <v>4341.92</v>
      </c>
      <c r="I190" s="3">
        <f t="shared" si="10"/>
        <v>4341.92</v>
      </c>
      <c r="J190" s="9">
        <f t="shared" si="11"/>
        <v>4341.92</v>
      </c>
    </row>
    <row r="191" spans="1:10">
      <c r="A191" s="3">
        <v>203</v>
      </c>
      <c r="B191" s="3">
        <v>80</v>
      </c>
      <c r="C191" s="3" t="str">
        <f t="shared" si="12"/>
        <v>78-87</v>
      </c>
      <c r="D191" s="3" t="s">
        <v>9</v>
      </c>
      <c r="E191" s="3" t="s">
        <v>10</v>
      </c>
      <c r="F191" s="3">
        <v>5138.4729557060327</v>
      </c>
      <c r="G191" s="3" t="s">
        <v>8</v>
      </c>
      <c r="H191" s="3">
        <f t="shared" si="9"/>
        <v>5138.47</v>
      </c>
      <c r="I191" s="3">
        <f t="shared" si="10"/>
        <v>5138.47</v>
      </c>
      <c r="J191" s="9">
        <f t="shared" si="11"/>
        <v>5138.47</v>
      </c>
    </row>
    <row r="192" spans="1:10">
      <c r="A192" s="3">
        <v>204</v>
      </c>
      <c r="B192" s="3">
        <v>88</v>
      </c>
      <c r="C192" s="3" t="str">
        <f t="shared" si="12"/>
        <v>88-97</v>
      </c>
      <c r="D192" s="3" t="s">
        <v>9</v>
      </c>
      <c r="E192" s="3" t="s">
        <v>11</v>
      </c>
      <c r="F192" s="3">
        <v>5193.8084674021093</v>
      </c>
      <c r="G192" s="3" t="s">
        <v>8</v>
      </c>
      <c r="H192" s="3">
        <f t="shared" si="9"/>
        <v>5193.8</v>
      </c>
      <c r="I192" s="3">
        <f t="shared" si="10"/>
        <v>5193.8</v>
      </c>
      <c r="J192" s="9">
        <f t="shared" si="11"/>
        <v>5193.8</v>
      </c>
    </row>
    <row r="193" spans="1:10">
      <c r="A193" s="3">
        <v>205</v>
      </c>
      <c r="B193" s="3">
        <v>34</v>
      </c>
      <c r="C193" s="3" t="str">
        <f t="shared" si="12"/>
        <v>28-37</v>
      </c>
      <c r="D193" s="3" t="s">
        <v>6</v>
      </c>
      <c r="E193" s="3" t="s">
        <v>7</v>
      </c>
      <c r="F193" s="3">
        <v>5580.068775531141</v>
      </c>
      <c r="G193" s="3" t="s">
        <v>8</v>
      </c>
      <c r="H193" s="3">
        <f t="shared" si="9"/>
        <v>5580.06</v>
      </c>
      <c r="I193" s="3">
        <f t="shared" si="10"/>
        <v>5580.06</v>
      </c>
      <c r="J193" s="9">
        <f t="shared" si="11"/>
        <v>5580.06</v>
      </c>
    </row>
    <row r="194" spans="1:10">
      <c r="A194" s="3">
        <v>206</v>
      </c>
      <c r="B194" s="3">
        <v>19</v>
      </c>
      <c r="C194" s="3" t="str">
        <f t="shared" si="12"/>
        <v>18-27</v>
      </c>
      <c r="D194" s="3" t="s">
        <v>9</v>
      </c>
      <c r="E194" s="3" t="s">
        <v>7</v>
      </c>
      <c r="F194" s="3">
        <v>3506.6421179074878</v>
      </c>
      <c r="G194" s="3" t="s">
        <v>8</v>
      </c>
      <c r="H194" s="3">
        <f t="shared" si="9"/>
        <v>3506.64</v>
      </c>
      <c r="I194" s="3">
        <f t="shared" si="10"/>
        <v>3506.64</v>
      </c>
      <c r="J194" s="9">
        <f t="shared" si="11"/>
        <v>3506.64</v>
      </c>
    </row>
    <row r="195" spans="1:10">
      <c r="A195" s="3">
        <v>207</v>
      </c>
      <c r="B195" s="3">
        <v>66</v>
      </c>
      <c r="C195" s="3" t="str">
        <f t="shared" si="12"/>
        <v>58-67</v>
      </c>
      <c r="D195" s="3" t="s">
        <v>9</v>
      </c>
      <c r="E195" s="3" t="s">
        <v>13</v>
      </c>
      <c r="F195" s="3">
        <v>3306.2072223593618</v>
      </c>
      <c r="G195" s="3" t="s">
        <v>12</v>
      </c>
      <c r="H195" s="3">
        <f t="shared" ref="H195:H258" si="13">IF(ISNUMBER(F195),TRUNC(F195,2),"")</f>
        <v>3306.2</v>
      </c>
      <c r="I195" s="3">
        <f t="shared" si="10"/>
        <v>3306.2</v>
      </c>
      <c r="J195" s="9">
        <f t="shared" si="11"/>
        <v>3306.2</v>
      </c>
    </row>
    <row r="196" spans="1:10">
      <c r="A196" s="3">
        <v>208</v>
      </c>
      <c r="B196" s="3">
        <v>19</v>
      </c>
      <c r="C196" s="3" t="str">
        <f t="shared" si="12"/>
        <v>18-27</v>
      </c>
      <c r="D196" s="3" t="s">
        <v>9</v>
      </c>
      <c r="E196" s="3" t="s">
        <v>13</v>
      </c>
      <c r="F196" s="3">
        <v>7394.155327492168</v>
      </c>
      <c r="G196" s="3" t="s">
        <v>8</v>
      </c>
      <c r="H196" s="3">
        <f t="shared" si="13"/>
        <v>7394.15</v>
      </c>
      <c r="I196" s="3">
        <f t="shared" si="10"/>
        <v>7394.15</v>
      </c>
      <c r="J196" s="9">
        <f t="shared" si="11"/>
        <v>7394.15</v>
      </c>
    </row>
    <row r="197" spans="1:10">
      <c r="A197" s="3">
        <v>209</v>
      </c>
      <c r="B197" s="3">
        <v>30</v>
      </c>
      <c r="C197" s="3" t="str">
        <f t="shared" si="12"/>
        <v>28-37</v>
      </c>
      <c r="D197" s="3" t="s">
        <v>9</v>
      </c>
      <c r="E197" s="3" t="s">
        <v>7</v>
      </c>
      <c r="F197" s="3">
        <v>3902.7452777933549</v>
      </c>
      <c r="G197" s="3" t="s">
        <v>8</v>
      </c>
      <c r="H197" s="3">
        <f t="shared" si="13"/>
        <v>3902.74</v>
      </c>
      <c r="I197" s="3">
        <f t="shared" ref="I197:I260" si="14">IF(10000&gt;H197,IF(H197&gt;500,H197,""),"")</f>
        <v>3902.74</v>
      </c>
      <c r="J197" s="9">
        <f t="shared" ref="J197:J260" si="15">IF(H197="",INDEX($L$14:$P$21,MATCH(C197,$L$14:$L$21,0),MATCH(E197,$L$13:$P$13,0)),H197)</f>
        <v>3902.74</v>
      </c>
    </row>
    <row r="198" spans="1:10">
      <c r="A198" s="3">
        <v>210</v>
      </c>
      <c r="B198" s="3">
        <v>41</v>
      </c>
      <c r="C198" s="3" t="str">
        <f t="shared" si="12"/>
        <v>38-47</v>
      </c>
      <c r="D198" s="3" t="s">
        <v>6</v>
      </c>
      <c r="E198" s="3" t="s">
        <v>7</v>
      </c>
      <c r="F198" s="3">
        <v>5606.0913904509016</v>
      </c>
      <c r="G198" s="3" t="s">
        <v>8</v>
      </c>
      <c r="H198" s="3">
        <f t="shared" si="13"/>
        <v>5606.09</v>
      </c>
      <c r="I198" s="3">
        <f t="shared" si="14"/>
        <v>5606.09</v>
      </c>
      <c r="J198" s="9">
        <f t="shared" si="15"/>
        <v>5606.09</v>
      </c>
    </row>
    <row r="199" spans="1:10">
      <c r="A199" s="3">
        <v>211</v>
      </c>
      <c r="B199" s="3">
        <v>66</v>
      </c>
      <c r="C199" s="3" t="str">
        <f t="shared" si="12"/>
        <v>58-67</v>
      </c>
      <c r="D199" s="3" t="s">
        <v>9</v>
      </c>
      <c r="E199" s="3" t="s">
        <v>11</v>
      </c>
      <c r="F199" s="3">
        <v>4886.0589323933364</v>
      </c>
      <c r="G199" s="3" t="s">
        <v>12</v>
      </c>
      <c r="H199" s="3">
        <f t="shared" si="13"/>
        <v>4886.05</v>
      </c>
      <c r="I199" s="3">
        <f t="shared" si="14"/>
        <v>4886.05</v>
      </c>
      <c r="J199" s="9">
        <f t="shared" si="15"/>
        <v>4886.05</v>
      </c>
    </row>
    <row r="200" spans="1:10">
      <c r="A200" s="3">
        <v>212</v>
      </c>
      <c r="B200" s="3">
        <v>84</v>
      </c>
      <c r="C200" s="3" t="str">
        <f t="shared" si="12"/>
        <v>78-87</v>
      </c>
      <c r="D200" s="3" t="s">
        <v>6</v>
      </c>
      <c r="E200" s="3" t="s">
        <v>11</v>
      </c>
      <c r="F200" s="3">
        <v>3084.301215698662</v>
      </c>
      <c r="G200" s="3" t="s">
        <v>12</v>
      </c>
      <c r="H200" s="3">
        <f t="shared" si="13"/>
        <v>3084.3</v>
      </c>
      <c r="I200" s="3">
        <f t="shared" si="14"/>
        <v>3084.3</v>
      </c>
      <c r="J200" s="9">
        <f t="shared" si="15"/>
        <v>3084.3</v>
      </c>
    </row>
    <row r="201" spans="1:10">
      <c r="A201" s="3">
        <v>213</v>
      </c>
      <c r="B201" s="3">
        <v>19</v>
      </c>
      <c r="C201" s="3" t="str">
        <f t="shared" si="12"/>
        <v>18-27</v>
      </c>
      <c r="D201" s="3" t="s">
        <v>9</v>
      </c>
      <c r="E201" s="3" t="s">
        <v>7</v>
      </c>
      <c r="F201" s="3">
        <v>6182.1238188230154</v>
      </c>
      <c r="G201" s="3" t="s">
        <v>8</v>
      </c>
      <c r="H201" s="3">
        <f t="shared" si="13"/>
        <v>6182.12</v>
      </c>
      <c r="I201" s="3">
        <f t="shared" si="14"/>
        <v>6182.12</v>
      </c>
      <c r="J201" s="9">
        <f t="shared" si="15"/>
        <v>6182.12</v>
      </c>
    </row>
    <row r="202" spans="1:10">
      <c r="A202" s="3">
        <v>214</v>
      </c>
      <c r="B202" s="3">
        <v>54</v>
      </c>
      <c r="C202" s="3" t="str">
        <f t="shared" si="12"/>
        <v>48-57</v>
      </c>
      <c r="D202" s="3" t="s">
        <v>6</v>
      </c>
      <c r="E202" s="3" t="s">
        <v>13</v>
      </c>
      <c r="F202" s="3">
        <v>5346.2097469859091</v>
      </c>
      <c r="G202" s="3" t="s">
        <v>8</v>
      </c>
      <c r="H202" s="3">
        <f t="shared" si="13"/>
        <v>5346.2</v>
      </c>
      <c r="I202" s="3">
        <f t="shared" si="14"/>
        <v>5346.2</v>
      </c>
      <c r="J202" s="9">
        <f t="shared" si="15"/>
        <v>5346.2</v>
      </c>
    </row>
    <row r="203" spans="1:10">
      <c r="A203" s="3">
        <v>215</v>
      </c>
      <c r="B203" s="3">
        <v>80</v>
      </c>
      <c r="C203" s="3" t="str">
        <f t="shared" si="12"/>
        <v>78-87</v>
      </c>
      <c r="D203" s="3" t="s">
        <v>9</v>
      </c>
      <c r="E203" s="3" t="s">
        <v>7</v>
      </c>
      <c r="F203" s="3">
        <v>7799.5667124250158</v>
      </c>
      <c r="G203" s="3" t="s">
        <v>12</v>
      </c>
      <c r="H203" s="3">
        <f t="shared" si="13"/>
        <v>7799.56</v>
      </c>
      <c r="I203" s="3">
        <f t="shared" si="14"/>
        <v>7799.56</v>
      </c>
      <c r="J203" s="9">
        <f t="shared" si="15"/>
        <v>7799.56</v>
      </c>
    </row>
    <row r="204" spans="1:10">
      <c r="A204" s="3">
        <v>216</v>
      </c>
      <c r="B204" s="3">
        <v>30</v>
      </c>
      <c r="C204" s="3" t="str">
        <f t="shared" si="12"/>
        <v>28-37</v>
      </c>
      <c r="D204" s="3" t="s">
        <v>6</v>
      </c>
      <c r="E204" s="3" t="s">
        <v>7</v>
      </c>
      <c r="F204" s="3">
        <v>5234.9191692539762</v>
      </c>
      <c r="G204" s="3" t="s">
        <v>8</v>
      </c>
      <c r="H204" s="3">
        <f t="shared" si="13"/>
        <v>5234.91</v>
      </c>
      <c r="I204" s="3">
        <f t="shared" si="14"/>
        <v>5234.91</v>
      </c>
      <c r="J204" s="9">
        <f t="shared" si="15"/>
        <v>5234.91</v>
      </c>
    </row>
    <row r="205" spans="1:10">
      <c r="A205" s="3">
        <v>217</v>
      </c>
      <c r="B205" s="3">
        <v>59</v>
      </c>
      <c r="C205" s="3" t="str">
        <f t="shared" ref="C205:C268" si="16">INDEX($V$3:$W$82,MATCH(B205,$V$3:$V$82,0),2)</f>
        <v>58-67</v>
      </c>
      <c r="D205" s="3" t="s">
        <v>6</v>
      </c>
      <c r="E205" s="3" t="s">
        <v>13</v>
      </c>
      <c r="F205" s="3">
        <v>4336.908483598294</v>
      </c>
      <c r="G205" s="3" t="s">
        <v>8</v>
      </c>
      <c r="H205" s="3">
        <f t="shared" si="13"/>
        <v>4336.8999999999996</v>
      </c>
      <c r="I205" s="3">
        <f t="shared" si="14"/>
        <v>4336.8999999999996</v>
      </c>
      <c r="J205" s="9">
        <f t="shared" si="15"/>
        <v>4336.8999999999996</v>
      </c>
    </row>
    <row r="206" spans="1:10">
      <c r="A206" s="3">
        <v>219</v>
      </c>
      <c r="B206" s="3">
        <v>87</v>
      </c>
      <c r="C206" s="3" t="str">
        <f t="shared" si="16"/>
        <v>78-87</v>
      </c>
      <c r="D206" s="3" t="s">
        <v>6</v>
      </c>
      <c r="E206" s="3" t="s">
        <v>13</v>
      </c>
      <c r="F206" s="3">
        <v>2628.8167019293219</v>
      </c>
      <c r="G206" s="3" t="s">
        <v>8</v>
      </c>
      <c r="H206" s="3">
        <f t="shared" si="13"/>
        <v>2628.81</v>
      </c>
      <c r="I206" s="3">
        <f t="shared" si="14"/>
        <v>2628.81</v>
      </c>
      <c r="J206" s="9">
        <f t="shared" si="15"/>
        <v>2628.81</v>
      </c>
    </row>
    <row r="207" spans="1:10">
      <c r="A207" s="3">
        <v>220</v>
      </c>
      <c r="B207" s="3">
        <v>55</v>
      </c>
      <c r="C207" s="3" t="str">
        <f t="shared" si="16"/>
        <v>48-57</v>
      </c>
      <c r="D207" s="3" t="s">
        <v>6</v>
      </c>
      <c r="E207" s="3" t="s">
        <v>10</v>
      </c>
      <c r="F207" s="3">
        <v>3328.211893212806</v>
      </c>
      <c r="G207" s="3" t="s">
        <v>8</v>
      </c>
      <c r="H207" s="3">
        <f t="shared" si="13"/>
        <v>3328.21</v>
      </c>
      <c r="I207" s="3">
        <f t="shared" si="14"/>
        <v>3328.21</v>
      </c>
      <c r="J207" s="9">
        <f t="shared" si="15"/>
        <v>3328.21</v>
      </c>
    </row>
    <row r="208" spans="1:10">
      <c r="A208" s="3">
        <v>221</v>
      </c>
      <c r="B208" s="3">
        <v>81</v>
      </c>
      <c r="C208" s="3" t="str">
        <f t="shared" si="16"/>
        <v>78-87</v>
      </c>
      <c r="D208" s="3" t="s">
        <v>9</v>
      </c>
      <c r="E208" s="3" t="s">
        <v>13</v>
      </c>
      <c r="F208" s="3">
        <v>6020.5465022788612</v>
      </c>
      <c r="G208" s="3" t="s">
        <v>8</v>
      </c>
      <c r="H208" s="3">
        <f t="shared" si="13"/>
        <v>6020.54</v>
      </c>
      <c r="I208" s="3">
        <f t="shared" si="14"/>
        <v>6020.54</v>
      </c>
      <c r="J208" s="9">
        <f t="shared" si="15"/>
        <v>6020.54</v>
      </c>
    </row>
    <row r="209" spans="1:10">
      <c r="A209" s="3">
        <v>222</v>
      </c>
      <c r="B209" s="3">
        <v>53</v>
      </c>
      <c r="C209" s="3" t="str">
        <f t="shared" si="16"/>
        <v>48-57</v>
      </c>
      <c r="D209" s="3" t="s">
        <v>9</v>
      </c>
      <c r="E209" s="3" t="s">
        <v>7</v>
      </c>
      <c r="F209" s="3">
        <v>4333.7581975521034</v>
      </c>
      <c r="G209" s="3" t="s">
        <v>12</v>
      </c>
      <c r="H209" s="3">
        <f t="shared" si="13"/>
        <v>4333.75</v>
      </c>
      <c r="I209" s="3">
        <f t="shared" si="14"/>
        <v>4333.75</v>
      </c>
      <c r="J209" s="9">
        <f t="shared" si="15"/>
        <v>4333.75</v>
      </c>
    </row>
    <row r="210" spans="1:10">
      <c r="A210" s="3">
        <v>223</v>
      </c>
      <c r="B210" s="3">
        <v>52</v>
      </c>
      <c r="C210" s="3" t="str">
        <f t="shared" si="16"/>
        <v>48-57</v>
      </c>
      <c r="D210" s="3" t="s">
        <v>9</v>
      </c>
      <c r="E210" s="3" t="s">
        <v>13</v>
      </c>
      <c r="F210" s="3">
        <v>4868.0781072950731</v>
      </c>
      <c r="G210" s="3" t="s">
        <v>8</v>
      </c>
      <c r="H210" s="3">
        <f t="shared" si="13"/>
        <v>4868.07</v>
      </c>
      <c r="I210" s="3">
        <f t="shared" si="14"/>
        <v>4868.07</v>
      </c>
      <c r="J210" s="9">
        <f t="shared" si="15"/>
        <v>4868.07</v>
      </c>
    </row>
    <row r="211" spans="1:10">
      <c r="A211" s="3">
        <v>224</v>
      </c>
      <c r="B211" s="3">
        <v>84</v>
      </c>
      <c r="C211" s="3" t="str">
        <f t="shared" si="16"/>
        <v>78-87</v>
      </c>
      <c r="D211" s="3" t="s">
        <v>9</v>
      </c>
      <c r="E211" s="3" t="s">
        <v>13</v>
      </c>
      <c r="F211" s="4" t="s">
        <v>16</v>
      </c>
      <c r="G211" s="3" t="s">
        <v>12</v>
      </c>
      <c r="H211" s="3" t="str">
        <f t="shared" si="13"/>
        <v/>
      </c>
      <c r="I211" s="3" t="str">
        <f t="shared" si="14"/>
        <v/>
      </c>
      <c r="J211" s="9">
        <f t="shared" si="15"/>
        <v>5153.2790000000014</v>
      </c>
    </row>
    <row r="212" spans="1:10">
      <c r="A212" s="3">
        <v>225</v>
      </c>
      <c r="B212" s="3">
        <v>65</v>
      </c>
      <c r="C212" s="3" t="str">
        <f t="shared" si="16"/>
        <v>58-67</v>
      </c>
      <c r="D212" s="3" t="s">
        <v>6</v>
      </c>
      <c r="E212" s="3" t="s">
        <v>7</v>
      </c>
      <c r="F212" s="3">
        <v>3698.9747624509419</v>
      </c>
      <c r="G212" s="3" t="s">
        <v>8</v>
      </c>
      <c r="H212" s="3">
        <f t="shared" si="13"/>
        <v>3698.97</v>
      </c>
      <c r="I212" s="3">
        <f t="shared" si="14"/>
        <v>3698.97</v>
      </c>
      <c r="J212" s="9">
        <f t="shared" si="15"/>
        <v>3698.97</v>
      </c>
    </row>
    <row r="213" spans="1:10">
      <c r="A213" s="3">
        <v>226</v>
      </c>
      <c r="B213" s="3">
        <v>83</v>
      </c>
      <c r="C213" s="3" t="str">
        <f t="shared" si="16"/>
        <v>78-87</v>
      </c>
      <c r="D213" s="3" t="s">
        <v>6</v>
      </c>
      <c r="E213" s="3" t="s">
        <v>10</v>
      </c>
      <c r="F213" s="3">
        <v>962.62268183516562</v>
      </c>
      <c r="G213" s="3" t="s">
        <v>8</v>
      </c>
      <c r="H213" s="3">
        <f t="shared" si="13"/>
        <v>962.62</v>
      </c>
      <c r="I213" s="3">
        <f t="shared" si="14"/>
        <v>962.62</v>
      </c>
      <c r="J213" s="9">
        <f t="shared" si="15"/>
        <v>962.62</v>
      </c>
    </row>
    <row r="214" spans="1:10">
      <c r="A214" s="3">
        <v>227</v>
      </c>
      <c r="B214" s="3">
        <v>40</v>
      </c>
      <c r="C214" s="3" t="str">
        <f t="shared" si="16"/>
        <v>38-47</v>
      </c>
      <c r="D214" s="3" t="s">
        <v>9</v>
      </c>
      <c r="E214" s="3" t="s">
        <v>11</v>
      </c>
      <c r="F214" s="3">
        <v>5697.6699403531848</v>
      </c>
      <c r="G214" s="3" t="s">
        <v>12</v>
      </c>
      <c r="H214" s="3">
        <f t="shared" si="13"/>
        <v>5697.66</v>
      </c>
      <c r="I214" s="3">
        <f t="shared" si="14"/>
        <v>5697.66</v>
      </c>
      <c r="J214" s="9">
        <f t="shared" si="15"/>
        <v>5697.66</v>
      </c>
    </row>
    <row r="215" spans="1:10">
      <c r="A215" s="3">
        <v>228</v>
      </c>
      <c r="B215" s="3">
        <v>84</v>
      </c>
      <c r="C215" s="3" t="str">
        <f t="shared" si="16"/>
        <v>78-87</v>
      </c>
      <c r="D215" s="3" t="s">
        <v>9</v>
      </c>
      <c r="E215" s="3" t="s">
        <v>13</v>
      </c>
      <c r="F215" s="3">
        <v>6523.2790152937177</v>
      </c>
      <c r="G215" s="3" t="s">
        <v>8</v>
      </c>
      <c r="H215" s="3">
        <f t="shared" si="13"/>
        <v>6523.27</v>
      </c>
      <c r="I215" s="3">
        <f t="shared" si="14"/>
        <v>6523.27</v>
      </c>
      <c r="J215" s="9">
        <f t="shared" si="15"/>
        <v>6523.27</v>
      </c>
    </row>
    <row r="216" spans="1:10">
      <c r="A216" s="3">
        <v>229</v>
      </c>
      <c r="B216" s="3">
        <v>26</v>
      </c>
      <c r="C216" s="3" t="str">
        <f t="shared" si="16"/>
        <v>18-27</v>
      </c>
      <c r="D216" s="3" t="s">
        <v>9</v>
      </c>
      <c r="E216" s="3" t="s">
        <v>7</v>
      </c>
      <c r="F216" s="3">
        <v>2422.5675292997498</v>
      </c>
      <c r="G216" s="3" t="s">
        <v>12</v>
      </c>
      <c r="H216" s="3">
        <f t="shared" si="13"/>
        <v>2422.56</v>
      </c>
      <c r="I216" s="3">
        <f t="shared" si="14"/>
        <v>2422.56</v>
      </c>
      <c r="J216" s="9">
        <f t="shared" si="15"/>
        <v>2422.56</v>
      </c>
    </row>
    <row r="217" spans="1:10">
      <c r="A217" s="3">
        <v>230</v>
      </c>
      <c r="B217" s="3">
        <v>78</v>
      </c>
      <c r="C217" s="3" t="str">
        <f t="shared" si="16"/>
        <v>78-87</v>
      </c>
      <c r="D217" s="3" t="s">
        <v>9</v>
      </c>
      <c r="E217" s="3" t="s">
        <v>13</v>
      </c>
      <c r="F217" s="3">
        <v>7964.8054369172132</v>
      </c>
      <c r="G217" s="3" t="s">
        <v>8</v>
      </c>
      <c r="H217" s="3">
        <f t="shared" si="13"/>
        <v>7964.8</v>
      </c>
      <c r="I217" s="3">
        <f t="shared" si="14"/>
        <v>7964.8</v>
      </c>
      <c r="J217" s="9">
        <f t="shared" si="15"/>
        <v>7964.8</v>
      </c>
    </row>
    <row r="218" spans="1:10">
      <c r="A218" s="3">
        <v>231</v>
      </c>
      <c r="B218" s="3">
        <v>56</v>
      </c>
      <c r="C218" s="3" t="str">
        <f t="shared" si="16"/>
        <v>48-57</v>
      </c>
      <c r="D218" s="3" t="s">
        <v>6</v>
      </c>
      <c r="E218" s="3" t="s">
        <v>11</v>
      </c>
      <c r="F218" s="3">
        <v>5770.3096473744699</v>
      </c>
      <c r="G218" s="3" t="s">
        <v>8</v>
      </c>
      <c r="H218" s="3">
        <f t="shared" si="13"/>
        <v>5770.3</v>
      </c>
      <c r="I218" s="3">
        <f t="shared" si="14"/>
        <v>5770.3</v>
      </c>
      <c r="J218" s="9">
        <f t="shared" si="15"/>
        <v>5770.3</v>
      </c>
    </row>
    <row r="219" spans="1:10">
      <c r="A219" s="3">
        <v>232</v>
      </c>
      <c r="B219" s="3">
        <v>48</v>
      </c>
      <c r="C219" s="3" t="str">
        <f t="shared" si="16"/>
        <v>48-57</v>
      </c>
      <c r="D219" s="3" t="s">
        <v>9</v>
      </c>
      <c r="E219" s="3" t="s">
        <v>10</v>
      </c>
      <c r="F219" s="3">
        <v>7683.280589987744</v>
      </c>
      <c r="G219" s="3" t="s">
        <v>8</v>
      </c>
      <c r="H219" s="3">
        <f t="shared" si="13"/>
        <v>7683.28</v>
      </c>
      <c r="I219" s="3">
        <f t="shared" si="14"/>
        <v>7683.28</v>
      </c>
      <c r="J219" s="9">
        <f t="shared" si="15"/>
        <v>7683.28</v>
      </c>
    </row>
    <row r="220" spans="1:10">
      <c r="A220" s="3">
        <v>233</v>
      </c>
      <c r="B220" s="3">
        <v>90</v>
      </c>
      <c r="C220" s="3" t="str">
        <f t="shared" si="16"/>
        <v>88-97</v>
      </c>
      <c r="D220" s="3" t="s">
        <v>6</v>
      </c>
      <c r="E220" s="3" t="s">
        <v>7</v>
      </c>
      <c r="F220" s="3">
        <v>3085.6590575154228</v>
      </c>
      <c r="G220" s="3" t="s">
        <v>8</v>
      </c>
      <c r="H220" s="3">
        <f t="shared" si="13"/>
        <v>3085.65</v>
      </c>
      <c r="I220" s="3">
        <f t="shared" si="14"/>
        <v>3085.65</v>
      </c>
      <c r="J220" s="9">
        <f t="shared" si="15"/>
        <v>3085.65</v>
      </c>
    </row>
    <row r="221" spans="1:10">
      <c r="A221" s="3">
        <v>234</v>
      </c>
      <c r="B221" s="3">
        <v>53</v>
      </c>
      <c r="C221" s="3" t="str">
        <f t="shared" si="16"/>
        <v>48-57</v>
      </c>
      <c r="D221" s="3" t="s">
        <v>6</v>
      </c>
      <c r="E221" s="3" t="s">
        <v>13</v>
      </c>
      <c r="F221" s="3">
        <v>5333.5625767085021</v>
      </c>
      <c r="G221" s="3" t="s">
        <v>8</v>
      </c>
      <c r="H221" s="3">
        <f t="shared" si="13"/>
        <v>5333.56</v>
      </c>
      <c r="I221" s="3">
        <f t="shared" si="14"/>
        <v>5333.56</v>
      </c>
      <c r="J221" s="9">
        <f t="shared" si="15"/>
        <v>5333.56</v>
      </c>
    </row>
    <row r="222" spans="1:10">
      <c r="A222" s="3">
        <v>235</v>
      </c>
      <c r="B222" s="3">
        <v>39</v>
      </c>
      <c r="C222" s="3" t="str">
        <f t="shared" si="16"/>
        <v>38-47</v>
      </c>
      <c r="D222" s="3" t="s">
        <v>6</v>
      </c>
      <c r="E222" s="3" t="s">
        <v>10</v>
      </c>
      <c r="F222" s="3">
        <v>4799.9720821223827</v>
      </c>
      <c r="G222" s="3" t="s">
        <v>8</v>
      </c>
      <c r="H222" s="3">
        <f t="shared" si="13"/>
        <v>4799.97</v>
      </c>
      <c r="I222" s="3">
        <f t="shared" si="14"/>
        <v>4799.97</v>
      </c>
      <c r="J222" s="9">
        <f t="shared" si="15"/>
        <v>4799.97</v>
      </c>
    </row>
    <row r="223" spans="1:10">
      <c r="A223" s="3">
        <v>236</v>
      </c>
      <c r="B223" s="3">
        <v>61</v>
      </c>
      <c r="C223" s="3" t="str">
        <f t="shared" si="16"/>
        <v>58-67</v>
      </c>
      <c r="D223" s="3" t="s">
        <v>9</v>
      </c>
      <c r="E223" s="3" t="s">
        <v>11</v>
      </c>
      <c r="F223" s="3">
        <v>6537.0148637635521</v>
      </c>
      <c r="G223" s="3" t="s">
        <v>12</v>
      </c>
      <c r="H223" s="3">
        <f t="shared" si="13"/>
        <v>6537.01</v>
      </c>
      <c r="I223" s="3">
        <f t="shared" si="14"/>
        <v>6537.01</v>
      </c>
      <c r="J223" s="9">
        <f t="shared" si="15"/>
        <v>6537.01</v>
      </c>
    </row>
    <row r="224" spans="1:10">
      <c r="A224" s="3">
        <v>237</v>
      </c>
      <c r="B224" s="3">
        <v>58</v>
      </c>
      <c r="C224" s="3" t="str">
        <f t="shared" si="16"/>
        <v>58-67</v>
      </c>
      <c r="D224" s="3" t="s">
        <v>6</v>
      </c>
      <c r="E224" s="3" t="s">
        <v>13</v>
      </c>
      <c r="F224" s="3">
        <v>3848.2808641746128</v>
      </c>
      <c r="G224" s="3" t="s">
        <v>8</v>
      </c>
      <c r="H224" s="3">
        <f t="shared" si="13"/>
        <v>3848.28</v>
      </c>
      <c r="I224" s="3">
        <f t="shared" si="14"/>
        <v>3848.28</v>
      </c>
      <c r="J224" s="9">
        <f t="shared" si="15"/>
        <v>3848.28</v>
      </c>
    </row>
    <row r="225" spans="1:10">
      <c r="A225" s="3">
        <v>238</v>
      </c>
      <c r="B225" s="3">
        <v>60</v>
      </c>
      <c r="C225" s="3" t="str">
        <f t="shared" si="16"/>
        <v>58-67</v>
      </c>
      <c r="D225" s="3" t="s">
        <v>6</v>
      </c>
      <c r="E225" s="3" t="s">
        <v>13</v>
      </c>
      <c r="F225" s="3">
        <v>4979.8046560950779</v>
      </c>
      <c r="G225" s="3" t="s">
        <v>12</v>
      </c>
      <c r="H225" s="3">
        <f t="shared" si="13"/>
        <v>4979.8</v>
      </c>
      <c r="I225" s="3">
        <f t="shared" si="14"/>
        <v>4979.8</v>
      </c>
      <c r="J225" s="9">
        <f t="shared" si="15"/>
        <v>4979.8</v>
      </c>
    </row>
    <row r="226" spans="1:10">
      <c r="A226" s="3">
        <v>239</v>
      </c>
      <c r="B226" s="3">
        <v>56</v>
      </c>
      <c r="C226" s="3" t="str">
        <f t="shared" si="16"/>
        <v>48-57</v>
      </c>
      <c r="D226" s="3" t="s">
        <v>6</v>
      </c>
      <c r="E226" s="3" t="s">
        <v>11</v>
      </c>
      <c r="F226" s="3">
        <v>1442.68170251211</v>
      </c>
      <c r="G226" s="3" t="s">
        <v>12</v>
      </c>
      <c r="H226" s="3">
        <f t="shared" si="13"/>
        <v>1442.68</v>
      </c>
      <c r="I226" s="3">
        <f t="shared" si="14"/>
        <v>1442.68</v>
      </c>
      <c r="J226" s="9">
        <f t="shared" si="15"/>
        <v>1442.68</v>
      </c>
    </row>
    <row r="227" spans="1:10">
      <c r="A227" s="3">
        <v>240</v>
      </c>
      <c r="B227" s="3">
        <v>54</v>
      </c>
      <c r="C227" s="3" t="str">
        <f t="shared" si="16"/>
        <v>48-57</v>
      </c>
      <c r="D227" s="3" t="s">
        <v>6</v>
      </c>
      <c r="E227" s="3" t="s">
        <v>7</v>
      </c>
      <c r="F227" s="3">
        <v>3444.757114259</v>
      </c>
      <c r="G227" s="3" t="s">
        <v>8</v>
      </c>
      <c r="H227" s="3">
        <f t="shared" si="13"/>
        <v>3444.75</v>
      </c>
      <c r="I227" s="3">
        <f t="shared" si="14"/>
        <v>3444.75</v>
      </c>
      <c r="J227" s="9">
        <f t="shared" si="15"/>
        <v>3444.75</v>
      </c>
    </row>
    <row r="228" spans="1:10">
      <c r="A228" s="3">
        <v>241</v>
      </c>
      <c r="B228" s="3">
        <v>50</v>
      </c>
      <c r="C228" s="3" t="str">
        <f t="shared" si="16"/>
        <v>48-57</v>
      </c>
      <c r="D228" s="3" t="s">
        <v>9</v>
      </c>
      <c r="E228" s="3" t="s">
        <v>13</v>
      </c>
      <c r="F228" s="3">
        <v>5250.0677673302198</v>
      </c>
      <c r="G228" s="3" t="s">
        <v>8</v>
      </c>
      <c r="H228" s="3">
        <f t="shared" si="13"/>
        <v>5250.06</v>
      </c>
      <c r="I228" s="3">
        <f t="shared" si="14"/>
        <v>5250.06</v>
      </c>
      <c r="J228" s="9">
        <f t="shared" si="15"/>
        <v>5250.06</v>
      </c>
    </row>
    <row r="229" spans="1:10">
      <c r="A229" s="3">
        <v>242</v>
      </c>
      <c r="B229" s="3">
        <v>29</v>
      </c>
      <c r="C229" s="3" t="str">
        <f t="shared" si="16"/>
        <v>28-37</v>
      </c>
      <c r="D229" s="3" t="s">
        <v>6</v>
      </c>
      <c r="E229" s="3" t="s">
        <v>7</v>
      </c>
      <c r="F229" s="3">
        <v>3587.3570152235529</v>
      </c>
      <c r="G229" s="3" t="s">
        <v>8</v>
      </c>
      <c r="H229" s="3">
        <f t="shared" si="13"/>
        <v>3587.35</v>
      </c>
      <c r="I229" s="3">
        <f t="shared" si="14"/>
        <v>3587.35</v>
      </c>
      <c r="J229" s="9">
        <f t="shared" si="15"/>
        <v>3587.35</v>
      </c>
    </row>
    <row r="230" spans="1:10">
      <c r="A230" s="3">
        <v>243</v>
      </c>
      <c r="B230" s="3">
        <v>38</v>
      </c>
      <c r="C230" s="3" t="str">
        <f t="shared" si="16"/>
        <v>38-47</v>
      </c>
      <c r="D230" s="3" t="s">
        <v>9</v>
      </c>
      <c r="E230" s="3" t="s">
        <v>11</v>
      </c>
      <c r="F230" s="3">
        <v>4912.8610283770404</v>
      </c>
      <c r="G230" s="3" t="s">
        <v>12</v>
      </c>
      <c r="H230" s="3">
        <f t="shared" si="13"/>
        <v>4912.8599999999997</v>
      </c>
      <c r="I230" s="3">
        <f t="shared" si="14"/>
        <v>4912.8599999999997</v>
      </c>
      <c r="J230" s="9">
        <f t="shared" si="15"/>
        <v>4912.8599999999997</v>
      </c>
    </row>
    <row r="231" spans="1:10">
      <c r="A231" s="3">
        <v>244</v>
      </c>
      <c r="B231" s="3">
        <v>52</v>
      </c>
      <c r="C231" s="3" t="str">
        <f t="shared" si="16"/>
        <v>48-57</v>
      </c>
      <c r="D231" s="3" t="s">
        <v>9</v>
      </c>
      <c r="E231" s="3" t="s">
        <v>10</v>
      </c>
      <c r="F231" s="3">
        <v>4064.14805214956</v>
      </c>
      <c r="G231" s="3" t="s">
        <v>12</v>
      </c>
      <c r="H231" s="3">
        <f t="shared" si="13"/>
        <v>4064.14</v>
      </c>
      <c r="I231" s="3">
        <f t="shared" si="14"/>
        <v>4064.14</v>
      </c>
      <c r="J231" s="9">
        <f t="shared" si="15"/>
        <v>4064.14</v>
      </c>
    </row>
    <row r="232" spans="1:10">
      <c r="A232" s="3">
        <v>245</v>
      </c>
      <c r="B232" s="3">
        <v>47</v>
      </c>
      <c r="C232" s="3" t="str">
        <f t="shared" si="16"/>
        <v>38-47</v>
      </c>
      <c r="D232" s="3" t="s">
        <v>6</v>
      </c>
      <c r="E232" s="3" t="s">
        <v>10</v>
      </c>
      <c r="F232" s="3">
        <v>6213.8602723229806</v>
      </c>
      <c r="G232" s="3" t="s">
        <v>8</v>
      </c>
      <c r="H232" s="3">
        <f t="shared" si="13"/>
        <v>6213.86</v>
      </c>
      <c r="I232" s="3">
        <f t="shared" si="14"/>
        <v>6213.86</v>
      </c>
      <c r="J232" s="9">
        <f t="shared" si="15"/>
        <v>6213.86</v>
      </c>
    </row>
    <row r="233" spans="1:10">
      <c r="A233" s="3">
        <v>247</v>
      </c>
      <c r="B233" s="3">
        <v>64</v>
      </c>
      <c r="C233" s="3" t="str">
        <f t="shared" si="16"/>
        <v>58-67</v>
      </c>
      <c r="D233" s="3" t="s">
        <v>9</v>
      </c>
      <c r="E233" s="3" t="s">
        <v>10</v>
      </c>
      <c r="F233" s="3">
        <v>3354.9971743849551</v>
      </c>
      <c r="G233" s="3" t="s">
        <v>12</v>
      </c>
      <c r="H233" s="3">
        <f t="shared" si="13"/>
        <v>3354.99</v>
      </c>
      <c r="I233" s="3">
        <f t="shared" si="14"/>
        <v>3354.99</v>
      </c>
      <c r="J233" s="9">
        <f t="shared" si="15"/>
        <v>3354.99</v>
      </c>
    </row>
    <row r="234" spans="1:10">
      <c r="A234" s="3">
        <v>248</v>
      </c>
      <c r="B234" s="3">
        <v>84</v>
      </c>
      <c r="C234" s="3" t="str">
        <f t="shared" si="16"/>
        <v>78-87</v>
      </c>
      <c r="D234" s="3" t="s">
        <v>9</v>
      </c>
      <c r="E234" s="3" t="s">
        <v>10</v>
      </c>
      <c r="F234" s="3">
        <v>4385.9268828105432</v>
      </c>
      <c r="G234" s="3" t="s">
        <v>8</v>
      </c>
      <c r="H234" s="3">
        <f t="shared" si="13"/>
        <v>4385.92</v>
      </c>
      <c r="I234" s="3">
        <f t="shared" si="14"/>
        <v>4385.92</v>
      </c>
      <c r="J234" s="9">
        <f t="shared" si="15"/>
        <v>4385.92</v>
      </c>
    </row>
    <row r="235" spans="1:10">
      <c r="A235" s="3">
        <v>249</v>
      </c>
      <c r="B235" s="3">
        <v>59</v>
      </c>
      <c r="C235" s="3" t="str">
        <f t="shared" si="16"/>
        <v>58-67</v>
      </c>
      <c r="D235" s="3" t="s">
        <v>9</v>
      </c>
      <c r="E235" s="3" t="s">
        <v>10</v>
      </c>
      <c r="F235" s="3">
        <v>7879.5225167394838</v>
      </c>
      <c r="G235" s="3" t="s">
        <v>8</v>
      </c>
      <c r="H235" s="3">
        <f t="shared" si="13"/>
        <v>7879.52</v>
      </c>
      <c r="I235" s="3">
        <f t="shared" si="14"/>
        <v>7879.52</v>
      </c>
      <c r="J235" s="9">
        <f t="shared" si="15"/>
        <v>7879.52</v>
      </c>
    </row>
    <row r="236" spans="1:10">
      <c r="A236" s="3">
        <v>250</v>
      </c>
      <c r="B236" s="3">
        <v>57</v>
      </c>
      <c r="C236" s="3" t="str">
        <f t="shared" si="16"/>
        <v>48-57</v>
      </c>
      <c r="D236" s="3" t="s">
        <v>9</v>
      </c>
      <c r="E236" s="3" t="s">
        <v>11</v>
      </c>
      <c r="F236" s="3">
        <v>602.15349163258543</v>
      </c>
      <c r="G236" s="3" t="s">
        <v>12</v>
      </c>
      <c r="H236" s="3">
        <f t="shared" si="13"/>
        <v>602.15</v>
      </c>
      <c r="I236" s="3">
        <f t="shared" si="14"/>
        <v>602.15</v>
      </c>
      <c r="J236" s="9">
        <f t="shared" si="15"/>
        <v>602.15</v>
      </c>
    </row>
    <row r="237" spans="1:10">
      <c r="A237" s="3">
        <v>251</v>
      </c>
      <c r="B237" s="3">
        <v>59</v>
      </c>
      <c r="C237" s="3" t="str">
        <f t="shared" si="16"/>
        <v>58-67</v>
      </c>
      <c r="D237" s="3" t="s">
        <v>9</v>
      </c>
      <c r="E237" s="3" t="s">
        <v>7</v>
      </c>
      <c r="F237" s="3">
        <v>4360.3244165185297</v>
      </c>
      <c r="G237" s="3" t="s">
        <v>8</v>
      </c>
      <c r="H237" s="3">
        <f t="shared" si="13"/>
        <v>4360.32</v>
      </c>
      <c r="I237" s="3">
        <f t="shared" si="14"/>
        <v>4360.32</v>
      </c>
      <c r="J237" s="9">
        <f t="shared" si="15"/>
        <v>4360.32</v>
      </c>
    </row>
    <row r="238" spans="1:10">
      <c r="A238" s="3">
        <v>252</v>
      </c>
      <c r="B238" s="3">
        <v>43</v>
      </c>
      <c r="C238" s="3" t="str">
        <f t="shared" si="16"/>
        <v>38-47</v>
      </c>
      <c r="D238" s="3" t="s">
        <v>9</v>
      </c>
      <c r="E238" s="3" t="s">
        <v>7</v>
      </c>
      <c r="F238" s="3">
        <v>9129.4085682866862</v>
      </c>
      <c r="G238" s="3" t="s">
        <v>8</v>
      </c>
      <c r="H238" s="3">
        <f t="shared" si="13"/>
        <v>9129.4</v>
      </c>
      <c r="I238" s="3">
        <f t="shared" si="14"/>
        <v>9129.4</v>
      </c>
      <c r="J238" s="9">
        <f t="shared" si="15"/>
        <v>9129.4</v>
      </c>
    </row>
    <row r="239" spans="1:10">
      <c r="A239" s="3">
        <v>253</v>
      </c>
      <c r="B239" s="3">
        <v>30</v>
      </c>
      <c r="C239" s="3" t="str">
        <f t="shared" si="16"/>
        <v>28-37</v>
      </c>
      <c r="D239" s="3" t="s">
        <v>9</v>
      </c>
      <c r="E239" s="3" t="s">
        <v>10</v>
      </c>
      <c r="F239" s="3">
        <v>9387.1801381285095</v>
      </c>
      <c r="G239" s="3" t="s">
        <v>12</v>
      </c>
      <c r="H239" s="3">
        <f t="shared" si="13"/>
        <v>9387.18</v>
      </c>
      <c r="I239" s="3">
        <f t="shared" si="14"/>
        <v>9387.18</v>
      </c>
      <c r="J239" s="9">
        <f t="shared" si="15"/>
        <v>9387.18</v>
      </c>
    </row>
    <row r="240" spans="1:10">
      <c r="A240" s="3">
        <v>254</v>
      </c>
      <c r="B240" s="3">
        <v>37</v>
      </c>
      <c r="C240" s="3" t="str">
        <f t="shared" si="16"/>
        <v>28-37</v>
      </c>
      <c r="D240" s="3" t="s">
        <v>6</v>
      </c>
      <c r="E240" s="3" t="s">
        <v>13</v>
      </c>
      <c r="F240" s="3">
        <v>5313.1906467002991</v>
      </c>
      <c r="G240" s="3" t="s">
        <v>8</v>
      </c>
      <c r="H240" s="3">
        <f t="shared" si="13"/>
        <v>5313.19</v>
      </c>
      <c r="I240" s="3">
        <f t="shared" si="14"/>
        <v>5313.19</v>
      </c>
      <c r="J240" s="9">
        <f t="shared" si="15"/>
        <v>5313.19</v>
      </c>
    </row>
    <row r="241" spans="1:10">
      <c r="A241" s="3">
        <v>255</v>
      </c>
      <c r="B241" s="3">
        <v>37</v>
      </c>
      <c r="C241" s="3" t="str">
        <f t="shared" si="16"/>
        <v>28-37</v>
      </c>
      <c r="D241" s="3" t="s">
        <v>6</v>
      </c>
      <c r="E241" s="3" t="s">
        <v>11</v>
      </c>
      <c r="F241" s="3">
        <v>3272.7820987727232</v>
      </c>
      <c r="G241" s="3" t="s">
        <v>8</v>
      </c>
      <c r="H241" s="3">
        <f t="shared" si="13"/>
        <v>3272.78</v>
      </c>
      <c r="I241" s="3">
        <f t="shared" si="14"/>
        <v>3272.78</v>
      </c>
      <c r="J241" s="9">
        <f t="shared" si="15"/>
        <v>3272.78</v>
      </c>
    </row>
    <row r="242" spans="1:10">
      <c r="A242" s="3">
        <v>256</v>
      </c>
      <c r="B242" s="3">
        <v>58</v>
      </c>
      <c r="C242" s="3" t="str">
        <f t="shared" si="16"/>
        <v>58-67</v>
      </c>
      <c r="D242" s="3" t="s">
        <v>9</v>
      </c>
      <c r="E242" s="3" t="s">
        <v>10</v>
      </c>
      <c r="F242" s="3">
        <v>5330.9148389808761</v>
      </c>
      <c r="G242" s="3" t="s">
        <v>8</v>
      </c>
      <c r="H242" s="3">
        <f t="shared" si="13"/>
        <v>5330.91</v>
      </c>
      <c r="I242" s="3">
        <f t="shared" si="14"/>
        <v>5330.91</v>
      </c>
      <c r="J242" s="9">
        <f t="shared" si="15"/>
        <v>5330.91</v>
      </c>
    </row>
    <row r="243" spans="1:10">
      <c r="A243" s="3">
        <v>257</v>
      </c>
      <c r="B243" s="3">
        <v>25</v>
      </c>
      <c r="C243" s="3" t="str">
        <f t="shared" si="16"/>
        <v>18-27</v>
      </c>
      <c r="D243" s="3" t="s">
        <v>9</v>
      </c>
      <c r="E243" s="3" t="s">
        <v>10</v>
      </c>
      <c r="F243" s="3">
        <v>3694.4512081059611</v>
      </c>
      <c r="G243" s="3" t="s">
        <v>8</v>
      </c>
      <c r="H243" s="3">
        <f t="shared" si="13"/>
        <v>3694.45</v>
      </c>
      <c r="I243" s="3">
        <f t="shared" si="14"/>
        <v>3694.45</v>
      </c>
      <c r="J243" s="9">
        <f t="shared" si="15"/>
        <v>3694.45</v>
      </c>
    </row>
    <row r="244" spans="1:10">
      <c r="A244" s="3">
        <v>258</v>
      </c>
      <c r="B244" s="3">
        <v>56</v>
      </c>
      <c r="C244" s="3" t="str">
        <f t="shared" si="16"/>
        <v>48-57</v>
      </c>
      <c r="D244" s="3" t="s">
        <v>6</v>
      </c>
      <c r="E244" s="3" t="s">
        <v>10</v>
      </c>
      <c r="F244" s="3">
        <v>7905.6345645829679</v>
      </c>
      <c r="G244" s="3" t="s">
        <v>8</v>
      </c>
      <c r="H244" s="3">
        <f t="shared" si="13"/>
        <v>7905.63</v>
      </c>
      <c r="I244" s="3">
        <f t="shared" si="14"/>
        <v>7905.63</v>
      </c>
      <c r="J244" s="9">
        <f t="shared" si="15"/>
        <v>7905.63</v>
      </c>
    </row>
    <row r="245" spans="1:10">
      <c r="A245" s="3">
        <v>259</v>
      </c>
      <c r="B245" s="3">
        <v>80</v>
      </c>
      <c r="C245" s="3" t="str">
        <f t="shared" si="16"/>
        <v>78-87</v>
      </c>
      <c r="D245" s="3" t="s">
        <v>9</v>
      </c>
      <c r="E245" s="3" t="s">
        <v>11</v>
      </c>
      <c r="F245" s="3">
        <v>3387.034688593908</v>
      </c>
      <c r="G245" s="3" t="s">
        <v>8</v>
      </c>
      <c r="H245" s="3">
        <f t="shared" si="13"/>
        <v>3387.03</v>
      </c>
      <c r="I245" s="3">
        <f t="shared" si="14"/>
        <v>3387.03</v>
      </c>
      <c r="J245" s="9">
        <f t="shared" si="15"/>
        <v>3387.03</v>
      </c>
    </row>
    <row r="246" spans="1:10">
      <c r="A246" s="3">
        <v>260</v>
      </c>
      <c r="B246" s="3">
        <v>28</v>
      </c>
      <c r="C246" s="3" t="str">
        <f t="shared" si="16"/>
        <v>28-37</v>
      </c>
      <c r="D246" s="3" t="s">
        <v>9</v>
      </c>
      <c r="E246" s="3" t="s">
        <v>11</v>
      </c>
      <c r="F246" s="3">
        <v>5745.8231904174963</v>
      </c>
      <c r="G246" s="3" t="s">
        <v>8</v>
      </c>
      <c r="H246" s="3">
        <f t="shared" si="13"/>
        <v>5745.82</v>
      </c>
      <c r="I246" s="3">
        <f t="shared" si="14"/>
        <v>5745.82</v>
      </c>
      <c r="J246" s="9">
        <f t="shared" si="15"/>
        <v>5745.82</v>
      </c>
    </row>
    <row r="247" spans="1:10">
      <c r="A247" s="3">
        <v>261</v>
      </c>
      <c r="B247" s="3">
        <v>19</v>
      </c>
      <c r="C247" s="3" t="str">
        <f t="shared" si="16"/>
        <v>18-27</v>
      </c>
      <c r="D247" s="3" t="s">
        <v>9</v>
      </c>
      <c r="E247" s="3" t="s">
        <v>11</v>
      </c>
      <c r="F247" s="3">
        <v>6239.700149137384</v>
      </c>
      <c r="G247" s="3" t="s">
        <v>12</v>
      </c>
      <c r="H247" s="3">
        <f t="shared" si="13"/>
        <v>6239.7</v>
      </c>
      <c r="I247" s="3">
        <f t="shared" si="14"/>
        <v>6239.7</v>
      </c>
      <c r="J247" s="9">
        <f t="shared" si="15"/>
        <v>6239.7</v>
      </c>
    </row>
    <row r="248" spans="1:10">
      <c r="A248" s="3">
        <v>262</v>
      </c>
      <c r="B248" s="3">
        <v>36</v>
      </c>
      <c r="C248" s="3" t="str">
        <f t="shared" si="16"/>
        <v>28-37</v>
      </c>
      <c r="D248" s="3" t="s">
        <v>6</v>
      </c>
      <c r="E248" s="3" t="s">
        <v>11</v>
      </c>
      <c r="F248" s="3">
        <v>3484.979678608302</v>
      </c>
      <c r="G248" s="3" t="s">
        <v>8</v>
      </c>
      <c r="H248" s="3">
        <f t="shared" si="13"/>
        <v>3484.97</v>
      </c>
      <c r="I248" s="3">
        <f t="shared" si="14"/>
        <v>3484.97</v>
      </c>
      <c r="J248" s="9">
        <f t="shared" si="15"/>
        <v>3484.97</v>
      </c>
    </row>
    <row r="249" spans="1:10">
      <c r="A249" s="3">
        <v>263</v>
      </c>
      <c r="B249" s="3">
        <v>30</v>
      </c>
      <c r="C249" s="3" t="str">
        <f t="shared" si="16"/>
        <v>28-37</v>
      </c>
      <c r="D249" s="3" t="s">
        <v>9</v>
      </c>
      <c r="E249" s="3" t="s">
        <v>10</v>
      </c>
      <c r="F249" s="3">
        <v>6703.0493630123656</v>
      </c>
      <c r="G249" s="3" t="s">
        <v>8</v>
      </c>
      <c r="H249" s="3">
        <f t="shared" si="13"/>
        <v>6703.04</v>
      </c>
      <c r="I249" s="3">
        <f t="shared" si="14"/>
        <v>6703.04</v>
      </c>
      <c r="J249" s="9">
        <f t="shared" si="15"/>
        <v>6703.04</v>
      </c>
    </row>
    <row r="250" spans="1:10">
      <c r="A250" s="3">
        <v>264</v>
      </c>
      <c r="B250" s="3">
        <v>48</v>
      </c>
      <c r="C250" s="3" t="str">
        <f t="shared" si="16"/>
        <v>48-57</v>
      </c>
      <c r="D250" s="3" t="s">
        <v>6</v>
      </c>
      <c r="E250" s="3" t="s">
        <v>13</v>
      </c>
      <c r="F250" s="3">
        <v>3504.1400581673879</v>
      </c>
      <c r="G250" s="3" t="s">
        <v>8</v>
      </c>
      <c r="H250" s="3">
        <f t="shared" si="13"/>
        <v>3504.14</v>
      </c>
      <c r="I250" s="3">
        <f t="shared" si="14"/>
        <v>3504.14</v>
      </c>
      <c r="J250" s="9">
        <f t="shared" si="15"/>
        <v>3504.14</v>
      </c>
    </row>
    <row r="251" spans="1:10">
      <c r="A251" s="3">
        <v>265</v>
      </c>
      <c r="B251" s="3">
        <v>47</v>
      </c>
      <c r="C251" s="3" t="str">
        <f t="shared" si="16"/>
        <v>38-47</v>
      </c>
      <c r="D251" s="3" t="s">
        <v>6</v>
      </c>
      <c r="E251" s="3" t="s">
        <v>11</v>
      </c>
      <c r="F251" s="3">
        <v>6260.4796593079609</v>
      </c>
      <c r="G251" s="3" t="s">
        <v>8</v>
      </c>
      <c r="H251" s="3">
        <f t="shared" si="13"/>
        <v>6260.47</v>
      </c>
      <c r="I251" s="3">
        <f t="shared" si="14"/>
        <v>6260.47</v>
      </c>
      <c r="J251" s="9">
        <f t="shared" si="15"/>
        <v>6260.47</v>
      </c>
    </row>
    <row r="252" spans="1:10">
      <c r="A252" s="3">
        <v>267</v>
      </c>
      <c r="B252" s="3">
        <v>33</v>
      </c>
      <c r="C252" s="3" t="str">
        <f t="shared" si="16"/>
        <v>28-37</v>
      </c>
      <c r="D252" s="3" t="s">
        <v>6</v>
      </c>
      <c r="E252" s="3" t="s">
        <v>13</v>
      </c>
      <c r="F252" s="3">
        <v>3023.114155233588</v>
      </c>
      <c r="G252" s="3" t="s">
        <v>8</v>
      </c>
      <c r="H252" s="3">
        <f t="shared" si="13"/>
        <v>3023.11</v>
      </c>
      <c r="I252" s="3">
        <f t="shared" si="14"/>
        <v>3023.11</v>
      </c>
      <c r="J252" s="9">
        <f t="shared" si="15"/>
        <v>3023.11</v>
      </c>
    </row>
    <row r="253" spans="1:10">
      <c r="A253" s="3">
        <v>268</v>
      </c>
      <c r="B253" s="3">
        <v>86</v>
      </c>
      <c r="C253" s="3" t="str">
        <f t="shared" si="16"/>
        <v>78-87</v>
      </c>
      <c r="D253" s="3" t="s">
        <v>6</v>
      </c>
      <c r="E253" s="3" t="s">
        <v>11</v>
      </c>
      <c r="F253" s="3">
        <v>7215.9900819591949</v>
      </c>
      <c r="G253" s="3" t="s">
        <v>12</v>
      </c>
      <c r="H253" s="3">
        <f t="shared" si="13"/>
        <v>7215.99</v>
      </c>
      <c r="I253" s="3">
        <f t="shared" si="14"/>
        <v>7215.99</v>
      </c>
      <c r="J253" s="9">
        <f t="shared" si="15"/>
        <v>7215.99</v>
      </c>
    </row>
    <row r="254" spans="1:10">
      <c r="A254" s="3">
        <v>269</v>
      </c>
      <c r="B254" s="3">
        <v>53</v>
      </c>
      <c r="C254" s="3" t="str">
        <f t="shared" si="16"/>
        <v>48-57</v>
      </c>
      <c r="D254" s="3" t="s">
        <v>6</v>
      </c>
      <c r="E254" s="3" t="s">
        <v>10</v>
      </c>
      <c r="F254" s="3">
        <v>4020.9342575751748</v>
      </c>
      <c r="G254" s="3" t="s">
        <v>8</v>
      </c>
      <c r="H254" s="3">
        <f t="shared" si="13"/>
        <v>4020.93</v>
      </c>
      <c r="I254" s="3">
        <f t="shared" si="14"/>
        <v>4020.93</v>
      </c>
      <c r="J254" s="9">
        <f t="shared" si="15"/>
        <v>4020.93</v>
      </c>
    </row>
    <row r="255" spans="1:10">
      <c r="A255" s="3">
        <v>270</v>
      </c>
      <c r="B255" s="3">
        <v>67</v>
      </c>
      <c r="C255" s="3" t="str">
        <f t="shared" si="16"/>
        <v>58-67</v>
      </c>
      <c r="D255" s="3" t="s">
        <v>6</v>
      </c>
      <c r="E255" s="3" t="s">
        <v>13</v>
      </c>
      <c r="F255" s="3">
        <v>5588.7067768739362</v>
      </c>
      <c r="G255" s="3" t="s">
        <v>8</v>
      </c>
      <c r="H255" s="3">
        <f t="shared" si="13"/>
        <v>5588.7</v>
      </c>
      <c r="I255" s="3">
        <f t="shared" si="14"/>
        <v>5588.7</v>
      </c>
      <c r="J255" s="9">
        <f t="shared" si="15"/>
        <v>5588.7</v>
      </c>
    </row>
    <row r="256" spans="1:10">
      <c r="A256" s="3">
        <v>271</v>
      </c>
      <c r="B256" s="3">
        <v>50</v>
      </c>
      <c r="C256" s="3" t="str">
        <f t="shared" si="16"/>
        <v>48-57</v>
      </c>
      <c r="D256" s="3" t="s">
        <v>9</v>
      </c>
      <c r="E256" s="3" t="s">
        <v>11</v>
      </c>
      <c r="F256" s="3">
        <v>5403.6749445775386</v>
      </c>
      <c r="G256" s="3" t="s">
        <v>12</v>
      </c>
      <c r="H256" s="3">
        <f t="shared" si="13"/>
        <v>5403.67</v>
      </c>
      <c r="I256" s="3">
        <f t="shared" si="14"/>
        <v>5403.67</v>
      </c>
      <c r="J256" s="9">
        <f t="shared" si="15"/>
        <v>5403.67</v>
      </c>
    </row>
    <row r="257" spans="1:10">
      <c r="A257" s="3">
        <v>272</v>
      </c>
      <c r="B257" s="3">
        <v>45</v>
      </c>
      <c r="C257" s="3" t="str">
        <f t="shared" si="16"/>
        <v>38-47</v>
      </c>
      <c r="D257" s="3" t="s">
        <v>6</v>
      </c>
      <c r="E257" s="3" t="s">
        <v>10</v>
      </c>
      <c r="F257" s="3">
        <v>4145.6072273235959</v>
      </c>
      <c r="G257" s="3" t="s">
        <v>12</v>
      </c>
      <c r="H257" s="3">
        <f t="shared" si="13"/>
        <v>4145.6000000000004</v>
      </c>
      <c r="I257" s="3">
        <f t="shared" si="14"/>
        <v>4145.6000000000004</v>
      </c>
      <c r="J257" s="9">
        <f t="shared" si="15"/>
        <v>4145.6000000000004</v>
      </c>
    </row>
    <row r="258" spans="1:10">
      <c r="A258" s="3">
        <v>273</v>
      </c>
      <c r="B258" s="3">
        <v>66</v>
      </c>
      <c r="C258" s="3" t="str">
        <f t="shared" si="16"/>
        <v>58-67</v>
      </c>
      <c r="D258" s="3" t="s">
        <v>9</v>
      </c>
      <c r="E258" s="3" t="s">
        <v>11</v>
      </c>
      <c r="F258" s="3">
        <v>5536.2057399955702</v>
      </c>
      <c r="G258" s="3" t="s">
        <v>8</v>
      </c>
      <c r="H258" s="3">
        <f t="shared" si="13"/>
        <v>5536.2</v>
      </c>
      <c r="I258" s="3">
        <f t="shared" si="14"/>
        <v>5536.2</v>
      </c>
      <c r="J258" s="9">
        <f t="shared" si="15"/>
        <v>5536.2</v>
      </c>
    </row>
    <row r="259" spans="1:10">
      <c r="A259" s="3">
        <v>274</v>
      </c>
      <c r="B259" s="3">
        <v>29</v>
      </c>
      <c r="C259" s="3" t="str">
        <f t="shared" si="16"/>
        <v>28-37</v>
      </c>
      <c r="D259" s="3" t="s">
        <v>9</v>
      </c>
      <c r="E259" s="3" t="s">
        <v>13</v>
      </c>
      <c r="F259" s="3">
        <v>2539.1381491523248</v>
      </c>
      <c r="G259" s="3" t="s">
        <v>8</v>
      </c>
      <c r="H259" s="3">
        <f t="shared" ref="H259:H322" si="17">IF(ISNUMBER(F259),TRUNC(F259,2),"")</f>
        <v>2539.13</v>
      </c>
      <c r="I259" s="3">
        <f t="shared" si="14"/>
        <v>2539.13</v>
      </c>
      <c r="J259" s="9">
        <f t="shared" si="15"/>
        <v>2539.13</v>
      </c>
    </row>
    <row r="260" spans="1:10">
      <c r="A260" s="3">
        <v>276</v>
      </c>
      <c r="B260" s="3">
        <v>45</v>
      </c>
      <c r="C260" s="3" t="str">
        <f t="shared" si="16"/>
        <v>38-47</v>
      </c>
      <c r="D260" s="3" t="s">
        <v>6</v>
      </c>
      <c r="E260" s="3" t="s">
        <v>13</v>
      </c>
      <c r="F260" s="3">
        <v>6651.5816633303411</v>
      </c>
      <c r="G260" s="3" t="s">
        <v>8</v>
      </c>
      <c r="H260" s="3">
        <f t="shared" si="17"/>
        <v>6651.58</v>
      </c>
      <c r="I260" s="3">
        <f t="shared" si="14"/>
        <v>6651.58</v>
      </c>
      <c r="J260" s="9">
        <f t="shared" si="15"/>
        <v>6651.58</v>
      </c>
    </row>
    <row r="261" spans="1:10">
      <c r="A261" s="3">
        <v>277</v>
      </c>
      <c r="B261" s="3">
        <v>83</v>
      </c>
      <c r="C261" s="3" t="str">
        <f t="shared" si="16"/>
        <v>78-87</v>
      </c>
      <c r="D261" s="3" t="s">
        <v>9</v>
      </c>
      <c r="E261" s="3" t="s">
        <v>11</v>
      </c>
      <c r="F261" s="3">
        <v>651.75070154137211</v>
      </c>
      <c r="G261" s="3" t="s">
        <v>8</v>
      </c>
      <c r="H261" s="3">
        <f t="shared" si="17"/>
        <v>651.75</v>
      </c>
      <c r="I261" s="3">
        <f t="shared" ref="I261:I324" si="18">IF(10000&gt;H261,IF(H261&gt;500,H261,""),"")</f>
        <v>651.75</v>
      </c>
      <c r="J261" s="9">
        <f t="shared" ref="J261:J324" si="19">IF(H261="",INDEX($L$14:$P$21,MATCH(C261,$L$14:$L$21,0),MATCH(E261,$L$13:$P$13,0)),H261)</f>
        <v>651.75</v>
      </c>
    </row>
    <row r="262" spans="1:10">
      <c r="A262" s="3">
        <v>278</v>
      </c>
      <c r="B262" s="3">
        <v>67</v>
      </c>
      <c r="C262" s="3" t="str">
        <f t="shared" si="16"/>
        <v>58-67</v>
      </c>
      <c r="D262" s="3" t="s">
        <v>6</v>
      </c>
      <c r="E262" s="3" t="s">
        <v>10</v>
      </c>
      <c r="F262" s="3">
        <v>2024.14762528349</v>
      </c>
      <c r="G262" s="3" t="s">
        <v>8</v>
      </c>
      <c r="H262" s="3">
        <f t="shared" si="17"/>
        <v>2024.14</v>
      </c>
      <c r="I262" s="3">
        <f t="shared" si="18"/>
        <v>2024.14</v>
      </c>
      <c r="J262" s="9">
        <f t="shared" si="19"/>
        <v>2024.14</v>
      </c>
    </row>
    <row r="263" spans="1:10">
      <c r="A263" s="3">
        <v>279</v>
      </c>
      <c r="B263" s="3">
        <v>64</v>
      </c>
      <c r="C263" s="3" t="str">
        <f t="shared" si="16"/>
        <v>58-67</v>
      </c>
      <c r="D263" s="3" t="s">
        <v>9</v>
      </c>
      <c r="E263" s="3" t="s">
        <v>7</v>
      </c>
      <c r="F263" s="3">
        <v>2676.124884806055</v>
      </c>
      <c r="G263" s="3" t="s">
        <v>8</v>
      </c>
      <c r="H263" s="3">
        <f t="shared" si="17"/>
        <v>2676.12</v>
      </c>
      <c r="I263" s="3">
        <f t="shared" si="18"/>
        <v>2676.12</v>
      </c>
      <c r="J263" s="9">
        <f t="shared" si="19"/>
        <v>2676.12</v>
      </c>
    </row>
    <row r="264" spans="1:10">
      <c r="A264" s="3">
        <v>280</v>
      </c>
      <c r="B264" s="3">
        <v>68</v>
      </c>
      <c r="C264" s="3" t="str">
        <f t="shared" si="16"/>
        <v>68-77</v>
      </c>
      <c r="D264" s="3" t="s">
        <v>9</v>
      </c>
      <c r="E264" s="3" t="s">
        <v>10</v>
      </c>
      <c r="F264" s="3">
        <v>1821.8206117091399</v>
      </c>
      <c r="G264" s="3" t="s">
        <v>8</v>
      </c>
      <c r="H264" s="3">
        <f t="shared" si="17"/>
        <v>1821.82</v>
      </c>
      <c r="I264" s="3">
        <f t="shared" si="18"/>
        <v>1821.82</v>
      </c>
      <c r="J264" s="9">
        <f t="shared" si="19"/>
        <v>1821.82</v>
      </c>
    </row>
    <row r="265" spans="1:10">
      <c r="A265" s="3">
        <v>281</v>
      </c>
      <c r="B265" s="3">
        <v>23</v>
      </c>
      <c r="C265" s="3" t="str">
        <f t="shared" si="16"/>
        <v>18-27</v>
      </c>
      <c r="D265" s="3" t="s">
        <v>6</v>
      </c>
      <c r="E265" s="3" t="s">
        <v>7</v>
      </c>
      <c r="F265" s="3">
        <v>5839.1660785927179</v>
      </c>
      <c r="G265" s="3" t="s">
        <v>8</v>
      </c>
      <c r="H265" s="3">
        <f t="shared" si="17"/>
        <v>5839.16</v>
      </c>
      <c r="I265" s="3">
        <f t="shared" si="18"/>
        <v>5839.16</v>
      </c>
      <c r="J265" s="9">
        <f t="shared" si="19"/>
        <v>5839.16</v>
      </c>
    </row>
    <row r="266" spans="1:10">
      <c r="A266" s="3">
        <v>282</v>
      </c>
      <c r="B266" s="3">
        <v>32</v>
      </c>
      <c r="C266" s="3" t="str">
        <f t="shared" si="16"/>
        <v>28-37</v>
      </c>
      <c r="D266" s="3" t="s">
        <v>6</v>
      </c>
      <c r="E266" s="3" t="s">
        <v>7</v>
      </c>
      <c r="F266" s="3">
        <v>3014.1433004879791</v>
      </c>
      <c r="G266" s="3" t="s">
        <v>8</v>
      </c>
      <c r="H266" s="3">
        <f t="shared" si="17"/>
        <v>3014.14</v>
      </c>
      <c r="I266" s="3">
        <f t="shared" si="18"/>
        <v>3014.14</v>
      </c>
      <c r="J266" s="9">
        <f t="shared" si="19"/>
        <v>3014.14</v>
      </c>
    </row>
    <row r="267" spans="1:10">
      <c r="A267" s="3">
        <v>283</v>
      </c>
      <c r="B267" s="3">
        <v>36</v>
      </c>
      <c r="C267" s="3" t="str">
        <f t="shared" si="16"/>
        <v>28-37</v>
      </c>
      <c r="D267" s="3" t="s">
        <v>9</v>
      </c>
      <c r="E267" s="3" t="s">
        <v>10</v>
      </c>
      <c r="F267" s="3">
        <v>670.90582934205395</v>
      </c>
      <c r="G267" s="3" t="s">
        <v>12</v>
      </c>
      <c r="H267" s="3">
        <f t="shared" si="17"/>
        <v>670.9</v>
      </c>
      <c r="I267" s="3">
        <f t="shared" si="18"/>
        <v>670.9</v>
      </c>
      <c r="J267" s="9">
        <f t="shared" si="19"/>
        <v>670.9</v>
      </c>
    </row>
    <row r="268" spans="1:10">
      <c r="A268" s="3">
        <v>284</v>
      </c>
      <c r="B268" s="3">
        <v>76</v>
      </c>
      <c r="C268" s="3" t="str">
        <f t="shared" si="16"/>
        <v>68-77</v>
      </c>
      <c r="D268" s="3" t="s">
        <v>6</v>
      </c>
      <c r="E268" s="3" t="s">
        <v>11</v>
      </c>
      <c r="F268" s="3">
        <v>3724.8624698391</v>
      </c>
      <c r="G268" s="3" t="s">
        <v>8</v>
      </c>
      <c r="H268" s="3">
        <f t="shared" si="17"/>
        <v>3724.86</v>
      </c>
      <c r="I268" s="3">
        <f t="shared" si="18"/>
        <v>3724.86</v>
      </c>
      <c r="J268" s="9">
        <f t="shared" si="19"/>
        <v>3724.86</v>
      </c>
    </row>
    <row r="269" spans="1:10">
      <c r="A269" s="3">
        <v>285</v>
      </c>
      <c r="B269" s="3">
        <v>20</v>
      </c>
      <c r="C269" s="3" t="str">
        <f t="shared" ref="C269:C332" si="20">INDEX($V$3:$W$82,MATCH(B269,$V$3:$V$82,0),2)</f>
        <v>18-27</v>
      </c>
      <c r="D269" s="3" t="s">
        <v>9</v>
      </c>
      <c r="E269" s="3" t="s">
        <v>11</v>
      </c>
      <c r="F269" s="3">
        <v>4218.7294970503881</v>
      </c>
      <c r="G269" s="3" t="s">
        <v>8</v>
      </c>
      <c r="H269" s="3">
        <f t="shared" si="17"/>
        <v>4218.72</v>
      </c>
      <c r="I269" s="3">
        <f t="shared" si="18"/>
        <v>4218.72</v>
      </c>
      <c r="J269" s="9">
        <f t="shared" si="19"/>
        <v>4218.72</v>
      </c>
    </row>
    <row r="270" spans="1:10">
      <c r="A270" s="3">
        <v>286</v>
      </c>
      <c r="B270" s="3">
        <v>50</v>
      </c>
      <c r="C270" s="3" t="str">
        <f t="shared" si="20"/>
        <v>48-57</v>
      </c>
      <c r="D270" s="3" t="s">
        <v>6</v>
      </c>
      <c r="E270" s="3" t="s">
        <v>11</v>
      </c>
      <c r="F270" s="3">
        <v>6713.5709475562198</v>
      </c>
      <c r="G270" s="3" t="s">
        <v>12</v>
      </c>
      <c r="H270" s="3">
        <f t="shared" si="17"/>
        <v>6713.57</v>
      </c>
      <c r="I270" s="3">
        <f t="shared" si="18"/>
        <v>6713.57</v>
      </c>
      <c r="J270" s="9">
        <f t="shared" si="19"/>
        <v>6713.57</v>
      </c>
    </row>
    <row r="271" spans="1:10">
      <c r="A271" s="3">
        <v>287</v>
      </c>
      <c r="B271" s="3">
        <v>65</v>
      </c>
      <c r="C271" s="3" t="str">
        <f t="shared" si="20"/>
        <v>58-67</v>
      </c>
      <c r="D271" s="3" t="s">
        <v>9</v>
      </c>
      <c r="E271" s="3" t="s">
        <v>10</v>
      </c>
      <c r="F271" s="3">
        <v>2792.4957280023418</v>
      </c>
      <c r="G271" s="3" t="s">
        <v>8</v>
      </c>
      <c r="H271" s="3">
        <f t="shared" si="17"/>
        <v>2792.49</v>
      </c>
      <c r="I271" s="3">
        <f t="shared" si="18"/>
        <v>2792.49</v>
      </c>
      <c r="J271" s="9">
        <f t="shared" si="19"/>
        <v>2792.49</v>
      </c>
    </row>
    <row r="272" spans="1:10">
      <c r="A272" s="3">
        <v>288</v>
      </c>
      <c r="B272" s="3">
        <v>62</v>
      </c>
      <c r="C272" s="3" t="str">
        <f t="shared" si="20"/>
        <v>58-67</v>
      </c>
      <c r="D272" s="3" t="s">
        <v>9</v>
      </c>
      <c r="E272" s="3" t="s">
        <v>7</v>
      </c>
      <c r="F272" s="3">
        <v>7322.5785114773917</v>
      </c>
      <c r="G272" s="3" t="s">
        <v>8</v>
      </c>
      <c r="H272" s="3">
        <f t="shared" si="17"/>
        <v>7322.57</v>
      </c>
      <c r="I272" s="3">
        <f t="shared" si="18"/>
        <v>7322.57</v>
      </c>
      <c r="J272" s="9">
        <f t="shared" si="19"/>
        <v>7322.57</v>
      </c>
    </row>
    <row r="273" spans="1:10">
      <c r="A273" s="3">
        <v>289</v>
      </c>
      <c r="B273" s="3">
        <v>27</v>
      </c>
      <c r="C273" s="3" t="str">
        <f t="shared" si="20"/>
        <v>18-27</v>
      </c>
      <c r="D273" s="3" t="s">
        <v>6</v>
      </c>
      <c r="E273" s="3" t="s">
        <v>7</v>
      </c>
      <c r="F273" s="3">
        <v>5796.7254312572086</v>
      </c>
      <c r="G273" s="3" t="s">
        <v>8</v>
      </c>
      <c r="H273" s="3">
        <f t="shared" si="17"/>
        <v>5796.72</v>
      </c>
      <c r="I273" s="3">
        <f t="shared" si="18"/>
        <v>5796.72</v>
      </c>
      <c r="J273" s="9">
        <f t="shared" si="19"/>
        <v>5796.72</v>
      </c>
    </row>
    <row r="274" spans="1:10">
      <c r="A274" s="3">
        <v>290</v>
      </c>
      <c r="B274" s="3">
        <v>59</v>
      </c>
      <c r="C274" s="3" t="str">
        <f t="shared" si="20"/>
        <v>58-67</v>
      </c>
      <c r="D274" s="3" t="s">
        <v>6</v>
      </c>
      <c r="E274" s="3" t="s">
        <v>11</v>
      </c>
      <c r="F274" s="4" t="s">
        <v>16</v>
      </c>
      <c r="G274" s="3" t="s">
        <v>8</v>
      </c>
      <c r="H274" s="3" t="str">
        <f t="shared" si="17"/>
        <v/>
      </c>
      <c r="I274" s="3" t="str">
        <f t="shared" si="18"/>
        <v/>
      </c>
      <c r="J274" s="9">
        <f t="shared" si="19"/>
        <v>5975.665</v>
      </c>
    </row>
    <row r="275" spans="1:10">
      <c r="A275" s="3">
        <v>291</v>
      </c>
      <c r="B275" s="3">
        <v>41</v>
      </c>
      <c r="C275" s="3" t="str">
        <f t="shared" si="20"/>
        <v>38-47</v>
      </c>
      <c r="D275" s="3" t="s">
        <v>6</v>
      </c>
      <c r="E275" s="3" t="s">
        <v>10</v>
      </c>
      <c r="F275" s="3">
        <v>3294.9486593709948</v>
      </c>
      <c r="G275" s="3" t="s">
        <v>8</v>
      </c>
      <c r="H275" s="3">
        <f t="shared" si="17"/>
        <v>3294.94</v>
      </c>
      <c r="I275" s="3">
        <f t="shared" si="18"/>
        <v>3294.94</v>
      </c>
      <c r="J275" s="9">
        <f t="shared" si="19"/>
        <v>3294.94</v>
      </c>
    </row>
    <row r="276" spans="1:10">
      <c r="A276" s="3">
        <v>292</v>
      </c>
      <c r="B276" s="3">
        <v>35</v>
      </c>
      <c r="C276" s="3" t="str">
        <f t="shared" si="20"/>
        <v>28-37</v>
      </c>
      <c r="D276" s="3" t="s">
        <v>6</v>
      </c>
      <c r="E276" s="3" t="s">
        <v>11</v>
      </c>
      <c r="F276" s="3">
        <v>8907.3357597960767</v>
      </c>
      <c r="G276" s="3" t="s">
        <v>8</v>
      </c>
      <c r="H276" s="3">
        <f t="shared" si="17"/>
        <v>8907.33</v>
      </c>
      <c r="I276" s="3">
        <f t="shared" si="18"/>
        <v>8907.33</v>
      </c>
      <c r="J276" s="9">
        <f t="shared" si="19"/>
        <v>8907.33</v>
      </c>
    </row>
    <row r="277" spans="1:10">
      <c r="A277" s="3">
        <v>293</v>
      </c>
      <c r="B277" s="3">
        <v>76</v>
      </c>
      <c r="C277" s="3" t="str">
        <f t="shared" si="20"/>
        <v>68-77</v>
      </c>
      <c r="D277" s="3" t="s">
        <v>6</v>
      </c>
      <c r="E277" s="3" t="s">
        <v>10</v>
      </c>
      <c r="F277" s="3">
        <v>4671.4583358056898</v>
      </c>
      <c r="G277" s="3" t="s">
        <v>8</v>
      </c>
      <c r="H277" s="3">
        <f t="shared" si="17"/>
        <v>4671.45</v>
      </c>
      <c r="I277" s="3">
        <f t="shared" si="18"/>
        <v>4671.45</v>
      </c>
      <c r="J277" s="9">
        <f t="shared" si="19"/>
        <v>4671.45</v>
      </c>
    </row>
    <row r="278" spans="1:10">
      <c r="A278" s="3">
        <v>294</v>
      </c>
      <c r="B278" s="3">
        <v>26</v>
      </c>
      <c r="C278" s="3" t="str">
        <f t="shared" si="20"/>
        <v>18-27</v>
      </c>
      <c r="D278" s="3" t="s">
        <v>6</v>
      </c>
      <c r="E278" s="3" t="s">
        <v>11</v>
      </c>
      <c r="F278" s="3">
        <v>1350.2048316433329</v>
      </c>
      <c r="G278" s="3" t="s">
        <v>12</v>
      </c>
      <c r="H278" s="3">
        <f t="shared" si="17"/>
        <v>1350.2</v>
      </c>
      <c r="I278" s="3">
        <f t="shared" si="18"/>
        <v>1350.2</v>
      </c>
      <c r="J278" s="9">
        <f t="shared" si="19"/>
        <v>1350.2</v>
      </c>
    </row>
    <row r="279" spans="1:10">
      <c r="A279" s="3">
        <v>295</v>
      </c>
      <c r="B279" s="3">
        <v>70</v>
      </c>
      <c r="C279" s="3" t="str">
        <f t="shared" si="20"/>
        <v>68-77</v>
      </c>
      <c r="D279" s="3" t="s">
        <v>6</v>
      </c>
      <c r="E279" s="3" t="s">
        <v>7</v>
      </c>
      <c r="F279" s="3">
        <v>4592.2870572150077</v>
      </c>
      <c r="G279" s="3" t="s">
        <v>8</v>
      </c>
      <c r="H279" s="3">
        <f t="shared" si="17"/>
        <v>4592.28</v>
      </c>
      <c r="I279" s="3">
        <f t="shared" si="18"/>
        <v>4592.28</v>
      </c>
      <c r="J279" s="9">
        <f t="shared" si="19"/>
        <v>4592.28</v>
      </c>
    </row>
    <row r="280" spans="1:10">
      <c r="A280" s="3">
        <v>296</v>
      </c>
      <c r="B280" s="3">
        <v>28</v>
      </c>
      <c r="C280" s="3" t="str">
        <f t="shared" si="20"/>
        <v>28-37</v>
      </c>
      <c r="D280" s="3" t="s">
        <v>6</v>
      </c>
      <c r="E280" s="3" t="s">
        <v>7</v>
      </c>
      <c r="F280" s="3">
        <v>1131.111858535899</v>
      </c>
      <c r="G280" s="3" t="s">
        <v>8</v>
      </c>
      <c r="H280" s="3">
        <f t="shared" si="17"/>
        <v>1131.1099999999999</v>
      </c>
      <c r="I280" s="3">
        <f t="shared" si="18"/>
        <v>1131.1099999999999</v>
      </c>
      <c r="J280" s="9">
        <f t="shared" si="19"/>
        <v>1131.1099999999999</v>
      </c>
    </row>
    <row r="281" spans="1:10">
      <c r="A281" s="3">
        <v>297</v>
      </c>
      <c r="B281" s="3">
        <v>25</v>
      </c>
      <c r="C281" s="3" t="str">
        <f t="shared" si="20"/>
        <v>18-27</v>
      </c>
      <c r="D281" s="3" t="s">
        <v>6</v>
      </c>
      <c r="E281" s="3" t="s">
        <v>7</v>
      </c>
      <c r="F281" s="3">
        <v>4378.9797684266532</v>
      </c>
      <c r="G281" s="3" t="s">
        <v>12</v>
      </c>
      <c r="H281" s="3">
        <f t="shared" si="17"/>
        <v>4378.97</v>
      </c>
      <c r="I281" s="3">
        <f t="shared" si="18"/>
        <v>4378.97</v>
      </c>
      <c r="J281" s="9">
        <f t="shared" si="19"/>
        <v>4378.97</v>
      </c>
    </row>
    <row r="282" spans="1:10">
      <c r="A282" s="3">
        <v>298</v>
      </c>
      <c r="B282" s="3">
        <v>22</v>
      </c>
      <c r="C282" s="3" t="str">
        <f t="shared" si="20"/>
        <v>18-27</v>
      </c>
      <c r="D282" s="3" t="s">
        <v>6</v>
      </c>
      <c r="E282" s="3" t="s">
        <v>7</v>
      </c>
      <c r="F282" s="3">
        <v>4155.5459936207626</v>
      </c>
      <c r="G282" s="3" t="s">
        <v>8</v>
      </c>
      <c r="H282" s="3">
        <f t="shared" si="17"/>
        <v>4155.54</v>
      </c>
      <c r="I282" s="3">
        <f t="shared" si="18"/>
        <v>4155.54</v>
      </c>
      <c r="J282" s="9">
        <f t="shared" si="19"/>
        <v>4155.54</v>
      </c>
    </row>
    <row r="283" spans="1:10">
      <c r="A283" s="3">
        <v>299</v>
      </c>
      <c r="B283" s="3">
        <v>46</v>
      </c>
      <c r="C283" s="3" t="str">
        <f t="shared" si="20"/>
        <v>38-47</v>
      </c>
      <c r="D283" s="3" t="s">
        <v>9</v>
      </c>
      <c r="E283" s="3" t="s">
        <v>7</v>
      </c>
      <c r="F283" s="3">
        <v>6363.6593808068201</v>
      </c>
      <c r="G283" s="3" t="s">
        <v>12</v>
      </c>
      <c r="H283" s="3">
        <f t="shared" si="17"/>
        <v>6363.65</v>
      </c>
      <c r="I283" s="3">
        <f t="shared" si="18"/>
        <v>6363.65</v>
      </c>
      <c r="J283" s="9">
        <f t="shared" si="19"/>
        <v>6363.65</v>
      </c>
    </row>
    <row r="284" spans="1:10">
      <c r="A284" s="3">
        <v>300</v>
      </c>
      <c r="B284" s="3">
        <v>67</v>
      </c>
      <c r="C284" s="3" t="str">
        <f t="shared" si="20"/>
        <v>58-67</v>
      </c>
      <c r="D284" s="3" t="s">
        <v>9</v>
      </c>
      <c r="E284" s="3" t="s">
        <v>11</v>
      </c>
      <c r="F284" s="3">
        <v>7018.9923714749821</v>
      </c>
      <c r="G284" s="3" t="s">
        <v>12</v>
      </c>
      <c r="H284" s="3">
        <f t="shared" si="17"/>
        <v>7018.99</v>
      </c>
      <c r="I284" s="3">
        <f t="shared" si="18"/>
        <v>7018.99</v>
      </c>
      <c r="J284" s="9">
        <f t="shared" si="19"/>
        <v>7018.99</v>
      </c>
    </row>
    <row r="285" spans="1:10">
      <c r="A285" s="3">
        <v>301</v>
      </c>
      <c r="B285" s="3">
        <v>87</v>
      </c>
      <c r="C285" s="3" t="str">
        <f t="shared" si="20"/>
        <v>78-87</v>
      </c>
      <c r="D285" s="3" t="s">
        <v>9</v>
      </c>
      <c r="E285" s="3" t="s">
        <v>10</v>
      </c>
      <c r="F285" s="3">
        <v>3547.790070197691</v>
      </c>
      <c r="G285" s="3" t="s">
        <v>8</v>
      </c>
      <c r="H285" s="3">
        <f t="shared" si="17"/>
        <v>3547.79</v>
      </c>
      <c r="I285" s="3">
        <f t="shared" si="18"/>
        <v>3547.79</v>
      </c>
      <c r="J285" s="9">
        <f t="shared" si="19"/>
        <v>3547.79</v>
      </c>
    </row>
    <row r="286" spans="1:10">
      <c r="A286" s="3">
        <v>302</v>
      </c>
      <c r="B286" s="3">
        <v>43</v>
      </c>
      <c r="C286" s="3" t="str">
        <f t="shared" si="20"/>
        <v>38-47</v>
      </c>
      <c r="D286" s="3" t="s">
        <v>9</v>
      </c>
      <c r="E286" s="3" t="s">
        <v>13</v>
      </c>
      <c r="F286" s="3">
        <v>6612.2177367500517</v>
      </c>
      <c r="G286" s="3" t="s">
        <v>12</v>
      </c>
      <c r="H286" s="3">
        <f t="shared" si="17"/>
        <v>6612.21</v>
      </c>
      <c r="I286" s="3">
        <f t="shared" si="18"/>
        <v>6612.21</v>
      </c>
      <c r="J286" s="9">
        <f t="shared" si="19"/>
        <v>6612.21</v>
      </c>
    </row>
    <row r="287" spans="1:10">
      <c r="A287" s="3">
        <v>303</v>
      </c>
      <c r="B287" s="3">
        <v>90</v>
      </c>
      <c r="C287" s="3" t="str">
        <f t="shared" si="20"/>
        <v>88-97</v>
      </c>
      <c r="D287" s="3" t="s">
        <v>9</v>
      </c>
      <c r="E287" s="3" t="s">
        <v>11</v>
      </c>
      <c r="F287" s="3">
        <v>7848.6462193375264</v>
      </c>
      <c r="G287" s="3" t="s">
        <v>8</v>
      </c>
      <c r="H287" s="3">
        <f t="shared" si="17"/>
        <v>7848.64</v>
      </c>
      <c r="I287" s="3">
        <f t="shared" si="18"/>
        <v>7848.64</v>
      </c>
      <c r="J287" s="9">
        <f t="shared" si="19"/>
        <v>7848.64</v>
      </c>
    </row>
    <row r="288" spans="1:10">
      <c r="A288" s="3">
        <v>304</v>
      </c>
      <c r="B288" s="3">
        <v>28</v>
      </c>
      <c r="C288" s="3" t="str">
        <f t="shared" si="20"/>
        <v>28-37</v>
      </c>
      <c r="D288" s="3" t="s">
        <v>9</v>
      </c>
      <c r="E288" s="3" t="s">
        <v>10</v>
      </c>
      <c r="F288" s="3">
        <v>3431.7119903147081</v>
      </c>
      <c r="G288" s="3" t="s">
        <v>8</v>
      </c>
      <c r="H288" s="3">
        <f t="shared" si="17"/>
        <v>3431.71</v>
      </c>
      <c r="I288" s="3">
        <f t="shared" si="18"/>
        <v>3431.71</v>
      </c>
      <c r="J288" s="9">
        <f t="shared" si="19"/>
        <v>3431.71</v>
      </c>
    </row>
    <row r="289" spans="1:10">
      <c r="A289" s="3">
        <v>305</v>
      </c>
      <c r="B289" s="3">
        <v>23</v>
      </c>
      <c r="C289" s="3" t="str">
        <f t="shared" si="20"/>
        <v>18-27</v>
      </c>
      <c r="D289" s="3" t="s">
        <v>9</v>
      </c>
      <c r="E289" s="3" t="s">
        <v>11</v>
      </c>
      <c r="F289" s="3">
        <v>3695.1912670013348</v>
      </c>
      <c r="G289" s="3" t="s">
        <v>8</v>
      </c>
      <c r="H289" s="3">
        <f t="shared" si="17"/>
        <v>3695.19</v>
      </c>
      <c r="I289" s="3">
        <f t="shared" si="18"/>
        <v>3695.19</v>
      </c>
      <c r="J289" s="9">
        <f t="shared" si="19"/>
        <v>3695.19</v>
      </c>
    </row>
    <row r="290" spans="1:10">
      <c r="A290" s="3">
        <v>306</v>
      </c>
      <c r="B290" s="3">
        <v>73</v>
      </c>
      <c r="C290" s="3" t="str">
        <f t="shared" si="20"/>
        <v>68-77</v>
      </c>
      <c r="D290" s="3" t="s">
        <v>6</v>
      </c>
      <c r="E290" s="3" t="s">
        <v>11</v>
      </c>
      <c r="F290" s="3">
        <v>6301.5567263073644</v>
      </c>
      <c r="G290" s="3" t="s">
        <v>8</v>
      </c>
      <c r="H290" s="3">
        <f t="shared" si="17"/>
        <v>6301.55</v>
      </c>
      <c r="I290" s="3">
        <f t="shared" si="18"/>
        <v>6301.55</v>
      </c>
      <c r="J290" s="9">
        <f t="shared" si="19"/>
        <v>6301.55</v>
      </c>
    </row>
    <row r="291" spans="1:10">
      <c r="A291" s="3">
        <v>307</v>
      </c>
      <c r="B291" s="3">
        <v>44</v>
      </c>
      <c r="C291" s="3" t="str">
        <f t="shared" si="20"/>
        <v>38-47</v>
      </c>
      <c r="D291" s="3" t="s">
        <v>6</v>
      </c>
      <c r="E291" s="3" t="s">
        <v>11</v>
      </c>
      <c r="F291" s="3">
        <v>5366.0959398878713</v>
      </c>
      <c r="G291" s="3" t="s">
        <v>8</v>
      </c>
      <c r="H291" s="3">
        <f t="shared" si="17"/>
        <v>5366.09</v>
      </c>
      <c r="I291" s="3">
        <f t="shared" si="18"/>
        <v>5366.09</v>
      </c>
      <c r="J291" s="9">
        <f t="shared" si="19"/>
        <v>5366.09</v>
      </c>
    </row>
    <row r="292" spans="1:10">
      <c r="A292" s="3">
        <v>309</v>
      </c>
      <c r="B292" s="3">
        <v>45</v>
      </c>
      <c r="C292" s="3" t="str">
        <f t="shared" si="20"/>
        <v>38-47</v>
      </c>
      <c r="D292" s="3" t="s">
        <v>9</v>
      </c>
      <c r="E292" s="3" t="s">
        <v>13</v>
      </c>
      <c r="F292" s="3">
        <v>7809.3685890951247</v>
      </c>
      <c r="G292" s="3" t="s">
        <v>8</v>
      </c>
      <c r="H292" s="3">
        <f t="shared" si="17"/>
        <v>7809.36</v>
      </c>
      <c r="I292" s="3">
        <f t="shared" si="18"/>
        <v>7809.36</v>
      </c>
      <c r="J292" s="9">
        <f t="shared" si="19"/>
        <v>7809.36</v>
      </c>
    </row>
    <row r="293" spans="1:10">
      <c r="A293" s="3">
        <v>310</v>
      </c>
      <c r="B293" s="3">
        <v>84</v>
      </c>
      <c r="C293" s="3" t="str">
        <f t="shared" si="20"/>
        <v>78-87</v>
      </c>
      <c r="D293" s="3" t="s">
        <v>9</v>
      </c>
      <c r="E293" s="3" t="s">
        <v>13</v>
      </c>
      <c r="F293" s="3">
        <v>5774.1662391527907</v>
      </c>
      <c r="G293" s="3" t="s">
        <v>12</v>
      </c>
      <c r="H293" s="3">
        <f t="shared" si="17"/>
        <v>5774.16</v>
      </c>
      <c r="I293" s="3">
        <f t="shared" si="18"/>
        <v>5774.16</v>
      </c>
      <c r="J293" s="9">
        <f t="shared" si="19"/>
        <v>5774.16</v>
      </c>
    </row>
    <row r="294" spans="1:10">
      <c r="A294" s="3">
        <v>311</v>
      </c>
      <c r="B294" s="3">
        <v>57</v>
      </c>
      <c r="C294" s="3" t="str">
        <f t="shared" si="20"/>
        <v>48-57</v>
      </c>
      <c r="D294" s="3" t="s">
        <v>6</v>
      </c>
      <c r="E294" s="3" t="s">
        <v>10</v>
      </c>
      <c r="F294" s="3">
        <v>7103.4025403507458</v>
      </c>
      <c r="G294" s="3" t="s">
        <v>8</v>
      </c>
      <c r="H294" s="3">
        <f t="shared" si="17"/>
        <v>7103.4</v>
      </c>
      <c r="I294" s="3">
        <f t="shared" si="18"/>
        <v>7103.4</v>
      </c>
      <c r="J294" s="9">
        <f t="shared" si="19"/>
        <v>7103.4</v>
      </c>
    </row>
    <row r="295" spans="1:10">
      <c r="A295" s="3">
        <v>312</v>
      </c>
      <c r="B295" s="3">
        <v>23</v>
      </c>
      <c r="C295" s="3" t="str">
        <f t="shared" si="20"/>
        <v>18-27</v>
      </c>
      <c r="D295" s="3" t="s">
        <v>6</v>
      </c>
      <c r="E295" s="3" t="s">
        <v>11</v>
      </c>
      <c r="F295" s="3">
        <v>6245.8109246743879</v>
      </c>
      <c r="G295" s="3" t="s">
        <v>8</v>
      </c>
      <c r="H295" s="3">
        <f t="shared" si="17"/>
        <v>6245.81</v>
      </c>
      <c r="I295" s="3">
        <f t="shared" si="18"/>
        <v>6245.81</v>
      </c>
      <c r="J295" s="9">
        <f t="shared" si="19"/>
        <v>6245.81</v>
      </c>
    </row>
    <row r="296" spans="1:10">
      <c r="A296" s="3">
        <v>313</v>
      </c>
      <c r="B296" s="3">
        <v>53</v>
      </c>
      <c r="C296" s="3" t="str">
        <f t="shared" si="20"/>
        <v>48-57</v>
      </c>
      <c r="D296" s="3" t="s">
        <v>9</v>
      </c>
      <c r="E296" s="3" t="s">
        <v>11</v>
      </c>
      <c r="F296" s="3">
        <v>5867.2407796177094</v>
      </c>
      <c r="G296" s="3" t="s">
        <v>8</v>
      </c>
      <c r="H296" s="3">
        <f t="shared" si="17"/>
        <v>5867.24</v>
      </c>
      <c r="I296" s="3">
        <f t="shared" si="18"/>
        <v>5867.24</v>
      </c>
      <c r="J296" s="9">
        <f t="shared" si="19"/>
        <v>5867.24</v>
      </c>
    </row>
    <row r="297" spans="1:10">
      <c r="A297" s="3">
        <v>314</v>
      </c>
      <c r="B297" s="3">
        <v>72</v>
      </c>
      <c r="C297" s="3" t="str">
        <f t="shared" si="20"/>
        <v>68-77</v>
      </c>
      <c r="D297" s="3" t="s">
        <v>6</v>
      </c>
      <c r="E297" s="3" t="s">
        <v>13</v>
      </c>
      <c r="F297" s="3">
        <v>5772.1688763688244</v>
      </c>
      <c r="G297" s="3" t="s">
        <v>12</v>
      </c>
      <c r="H297" s="3">
        <f t="shared" si="17"/>
        <v>5772.16</v>
      </c>
      <c r="I297" s="3">
        <f t="shared" si="18"/>
        <v>5772.16</v>
      </c>
      <c r="J297" s="9">
        <f t="shared" si="19"/>
        <v>5772.16</v>
      </c>
    </row>
    <row r="298" spans="1:10">
      <c r="A298" s="3">
        <v>315</v>
      </c>
      <c r="B298" s="3">
        <v>65</v>
      </c>
      <c r="C298" s="3" t="str">
        <f t="shared" si="20"/>
        <v>58-67</v>
      </c>
      <c r="D298" s="3" t="s">
        <v>9</v>
      </c>
      <c r="E298" s="3" t="s">
        <v>7</v>
      </c>
      <c r="F298" s="3">
        <v>7582.6466089161586</v>
      </c>
      <c r="G298" s="3" t="s">
        <v>12</v>
      </c>
      <c r="H298" s="3">
        <f t="shared" si="17"/>
        <v>7582.64</v>
      </c>
      <c r="I298" s="3">
        <f t="shared" si="18"/>
        <v>7582.64</v>
      </c>
      <c r="J298" s="9">
        <f t="shared" si="19"/>
        <v>7582.64</v>
      </c>
    </row>
    <row r="299" spans="1:10">
      <c r="A299" s="3">
        <v>316</v>
      </c>
      <c r="B299" s="3">
        <v>27</v>
      </c>
      <c r="C299" s="3" t="str">
        <f t="shared" si="20"/>
        <v>18-27</v>
      </c>
      <c r="D299" s="3" t="s">
        <v>9</v>
      </c>
      <c r="E299" s="3" t="s">
        <v>7</v>
      </c>
      <c r="F299" s="3">
        <v>2995.4802525786909</v>
      </c>
      <c r="G299" s="3" t="s">
        <v>12</v>
      </c>
      <c r="H299" s="3">
        <f t="shared" si="17"/>
        <v>2995.48</v>
      </c>
      <c r="I299" s="3">
        <f t="shared" si="18"/>
        <v>2995.48</v>
      </c>
      <c r="J299" s="9">
        <f t="shared" si="19"/>
        <v>2995.48</v>
      </c>
    </row>
    <row r="300" spans="1:10">
      <c r="A300" s="3">
        <v>317</v>
      </c>
      <c r="B300" s="3">
        <v>42</v>
      </c>
      <c r="C300" s="3" t="str">
        <f t="shared" si="20"/>
        <v>38-47</v>
      </c>
      <c r="D300" s="3" t="s">
        <v>9</v>
      </c>
      <c r="E300" s="3" t="s">
        <v>7</v>
      </c>
      <c r="F300" s="3">
        <v>2789.6345416850108</v>
      </c>
      <c r="G300" s="3" t="s">
        <v>8</v>
      </c>
      <c r="H300" s="3">
        <f t="shared" si="17"/>
        <v>2789.63</v>
      </c>
      <c r="I300" s="3">
        <f t="shared" si="18"/>
        <v>2789.63</v>
      </c>
      <c r="J300" s="9">
        <f t="shared" si="19"/>
        <v>2789.63</v>
      </c>
    </row>
    <row r="301" spans="1:10">
      <c r="A301" s="3">
        <v>318</v>
      </c>
      <c r="B301" s="3">
        <v>55</v>
      </c>
      <c r="C301" s="3" t="str">
        <f t="shared" si="20"/>
        <v>48-57</v>
      </c>
      <c r="D301" s="3" t="s">
        <v>6</v>
      </c>
      <c r="E301" s="3" t="s">
        <v>11</v>
      </c>
      <c r="F301" s="3">
        <v>6183.8920067944182</v>
      </c>
      <c r="G301" s="3" t="s">
        <v>8</v>
      </c>
      <c r="H301" s="3">
        <f t="shared" si="17"/>
        <v>6183.89</v>
      </c>
      <c r="I301" s="3">
        <f t="shared" si="18"/>
        <v>6183.89</v>
      </c>
      <c r="J301" s="9">
        <f t="shared" si="19"/>
        <v>6183.89</v>
      </c>
    </row>
    <row r="302" spans="1:10">
      <c r="A302" s="3">
        <v>319</v>
      </c>
      <c r="B302" s="3">
        <v>42</v>
      </c>
      <c r="C302" s="3" t="str">
        <f t="shared" si="20"/>
        <v>38-47</v>
      </c>
      <c r="D302" s="3" t="s">
        <v>9</v>
      </c>
      <c r="E302" s="3" t="s">
        <v>10</v>
      </c>
      <c r="F302" s="3">
        <v>4760.6206717337727</v>
      </c>
      <c r="G302" s="3" t="s">
        <v>12</v>
      </c>
      <c r="H302" s="3">
        <f t="shared" si="17"/>
        <v>4760.62</v>
      </c>
      <c r="I302" s="3">
        <f t="shared" si="18"/>
        <v>4760.62</v>
      </c>
      <c r="J302" s="9">
        <f t="shared" si="19"/>
        <v>4760.62</v>
      </c>
    </row>
    <row r="303" spans="1:10">
      <c r="A303" s="3">
        <v>320</v>
      </c>
      <c r="B303" s="3">
        <v>21</v>
      </c>
      <c r="C303" s="3" t="str">
        <f t="shared" si="20"/>
        <v>18-27</v>
      </c>
      <c r="D303" s="3" t="s">
        <v>9</v>
      </c>
      <c r="E303" s="3" t="s">
        <v>7</v>
      </c>
      <c r="F303" s="3">
        <v>5148.0104233699212</v>
      </c>
      <c r="G303" s="3" t="s">
        <v>8</v>
      </c>
      <c r="H303" s="3">
        <f t="shared" si="17"/>
        <v>5148.01</v>
      </c>
      <c r="I303" s="3">
        <f t="shared" si="18"/>
        <v>5148.01</v>
      </c>
      <c r="J303" s="9">
        <f t="shared" si="19"/>
        <v>5148.01</v>
      </c>
    </row>
    <row r="304" spans="1:10">
      <c r="A304" s="3">
        <v>321</v>
      </c>
      <c r="B304" s="3">
        <v>69</v>
      </c>
      <c r="C304" s="3" t="str">
        <f t="shared" si="20"/>
        <v>68-77</v>
      </c>
      <c r="D304" s="3" t="s">
        <v>9</v>
      </c>
      <c r="E304" s="3" t="s">
        <v>13</v>
      </c>
      <c r="F304" s="3">
        <v>6482.5547543427983</v>
      </c>
      <c r="G304" s="3" t="s">
        <v>8</v>
      </c>
      <c r="H304" s="3">
        <f t="shared" si="17"/>
        <v>6482.55</v>
      </c>
      <c r="I304" s="3">
        <f t="shared" si="18"/>
        <v>6482.55</v>
      </c>
      <c r="J304" s="9">
        <f t="shared" si="19"/>
        <v>6482.55</v>
      </c>
    </row>
    <row r="305" spans="1:10">
      <c r="A305" s="3">
        <v>322</v>
      </c>
      <c r="B305" s="3">
        <v>39</v>
      </c>
      <c r="C305" s="3" t="str">
        <f t="shared" si="20"/>
        <v>38-47</v>
      </c>
      <c r="D305" s="3" t="s">
        <v>6</v>
      </c>
      <c r="E305" s="3" t="s">
        <v>10</v>
      </c>
      <c r="F305" s="3">
        <v>6506.5900956981532</v>
      </c>
      <c r="G305" s="3" t="s">
        <v>8</v>
      </c>
      <c r="H305" s="3">
        <f t="shared" si="17"/>
        <v>6506.59</v>
      </c>
      <c r="I305" s="3">
        <f t="shared" si="18"/>
        <v>6506.59</v>
      </c>
      <c r="J305" s="9">
        <f t="shared" si="19"/>
        <v>6506.59</v>
      </c>
    </row>
    <row r="306" spans="1:10">
      <c r="A306" s="3">
        <v>323</v>
      </c>
      <c r="B306" s="3">
        <v>41</v>
      </c>
      <c r="C306" s="3" t="str">
        <f t="shared" si="20"/>
        <v>38-47</v>
      </c>
      <c r="D306" s="3" t="s">
        <v>6</v>
      </c>
      <c r="E306" s="3" t="s">
        <v>13</v>
      </c>
      <c r="F306" s="3">
        <v>4474.6589932764446</v>
      </c>
      <c r="G306" s="3" t="s">
        <v>12</v>
      </c>
      <c r="H306" s="3">
        <f t="shared" si="17"/>
        <v>4474.6499999999996</v>
      </c>
      <c r="I306" s="3">
        <f t="shared" si="18"/>
        <v>4474.6499999999996</v>
      </c>
      <c r="J306" s="9">
        <f t="shared" si="19"/>
        <v>4474.6499999999996</v>
      </c>
    </row>
    <row r="307" spans="1:10">
      <c r="A307" s="3">
        <v>324</v>
      </c>
      <c r="B307" s="3">
        <v>56</v>
      </c>
      <c r="C307" s="3" t="str">
        <f t="shared" si="20"/>
        <v>48-57</v>
      </c>
      <c r="D307" s="3" t="s">
        <v>9</v>
      </c>
      <c r="E307" s="3" t="s">
        <v>10</v>
      </c>
      <c r="F307" s="3">
        <v>4374.9122620057951</v>
      </c>
      <c r="G307" s="3" t="s">
        <v>8</v>
      </c>
      <c r="H307" s="3">
        <f t="shared" si="17"/>
        <v>4374.91</v>
      </c>
      <c r="I307" s="3">
        <f t="shared" si="18"/>
        <v>4374.91</v>
      </c>
      <c r="J307" s="9">
        <f t="shared" si="19"/>
        <v>4374.91</v>
      </c>
    </row>
    <row r="308" spans="1:10">
      <c r="A308" s="3">
        <v>326</v>
      </c>
      <c r="B308" s="3">
        <v>77</v>
      </c>
      <c r="C308" s="3" t="str">
        <f t="shared" si="20"/>
        <v>68-77</v>
      </c>
      <c r="D308" s="3" t="s">
        <v>9</v>
      </c>
      <c r="E308" s="3" t="s">
        <v>7</v>
      </c>
      <c r="F308" s="3">
        <v>7126.0355785894881</v>
      </c>
      <c r="G308" s="3" t="s">
        <v>8</v>
      </c>
      <c r="H308" s="3">
        <f t="shared" si="17"/>
        <v>7126.03</v>
      </c>
      <c r="I308" s="3">
        <f t="shared" si="18"/>
        <v>7126.03</v>
      </c>
      <c r="J308" s="9">
        <f t="shared" si="19"/>
        <v>7126.03</v>
      </c>
    </row>
    <row r="309" spans="1:10">
      <c r="A309" s="3">
        <v>327</v>
      </c>
      <c r="B309" s="3">
        <v>80</v>
      </c>
      <c r="C309" s="3" t="str">
        <f t="shared" si="20"/>
        <v>78-87</v>
      </c>
      <c r="D309" s="3" t="s">
        <v>6</v>
      </c>
      <c r="E309" s="3" t="s">
        <v>13</v>
      </c>
      <c r="F309" s="3">
        <v>5852.0409733580091</v>
      </c>
      <c r="G309" s="3" t="s">
        <v>8</v>
      </c>
      <c r="H309" s="3">
        <f t="shared" si="17"/>
        <v>5852.04</v>
      </c>
      <c r="I309" s="3">
        <f t="shared" si="18"/>
        <v>5852.04</v>
      </c>
      <c r="J309" s="9">
        <f t="shared" si="19"/>
        <v>5852.04</v>
      </c>
    </row>
    <row r="310" spans="1:10">
      <c r="A310" s="3">
        <v>328</v>
      </c>
      <c r="B310" s="3">
        <v>54</v>
      </c>
      <c r="C310" s="3" t="str">
        <f t="shared" si="20"/>
        <v>48-57</v>
      </c>
      <c r="D310" s="3" t="s">
        <v>9</v>
      </c>
      <c r="E310" s="3" t="s">
        <v>11</v>
      </c>
      <c r="F310" s="3">
        <v>7866.015021646388</v>
      </c>
      <c r="G310" s="3" t="s">
        <v>8</v>
      </c>
      <c r="H310" s="3">
        <f t="shared" si="17"/>
        <v>7866.01</v>
      </c>
      <c r="I310" s="3">
        <f t="shared" si="18"/>
        <v>7866.01</v>
      </c>
      <c r="J310" s="9">
        <f t="shared" si="19"/>
        <v>7866.01</v>
      </c>
    </row>
    <row r="311" spans="1:10">
      <c r="A311" s="3">
        <v>329</v>
      </c>
      <c r="B311" s="3">
        <v>63</v>
      </c>
      <c r="C311" s="3" t="str">
        <f t="shared" si="20"/>
        <v>58-67</v>
      </c>
      <c r="D311" s="3" t="s">
        <v>9</v>
      </c>
      <c r="E311" s="3" t="s">
        <v>11</v>
      </c>
      <c r="F311" s="3">
        <v>4984.7262591600575</v>
      </c>
      <c r="G311" s="3" t="s">
        <v>8</v>
      </c>
      <c r="H311" s="3">
        <f t="shared" si="17"/>
        <v>4984.72</v>
      </c>
      <c r="I311" s="3">
        <f t="shared" si="18"/>
        <v>4984.72</v>
      </c>
      <c r="J311" s="9">
        <f t="shared" si="19"/>
        <v>4984.72</v>
      </c>
    </row>
    <row r="312" spans="1:10">
      <c r="A312" s="3">
        <v>330</v>
      </c>
      <c r="B312" s="3">
        <v>71</v>
      </c>
      <c r="C312" s="3" t="str">
        <f t="shared" si="20"/>
        <v>68-77</v>
      </c>
      <c r="D312" s="3" t="s">
        <v>9</v>
      </c>
      <c r="E312" s="3" t="s">
        <v>10</v>
      </c>
      <c r="F312" s="3">
        <v>7251.3352104415062</v>
      </c>
      <c r="G312" s="3" t="s">
        <v>8</v>
      </c>
      <c r="H312" s="3">
        <f t="shared" si="17"/>
        <v>7251.33</v>
      </c>
      <c r="I312" s="3">
        <f t="shared" si="18"/>
        <v>7251.33</v>
      </c>
      <c r="J312" s="9">
        <f t="shared" si="19"/>
        <v>7251.33</v>
      </c>
    </row>
    <row r="313" spans="1:10">
      <c r="A313" s="3">
        <v>331</v>
      </c>
      <c r="B313" s="3">
        <v>64</v>
      </c>
      <c r="C313" s="3" t="str">
        <f t="shared" si="20"/>
        <v>58-67</v>
      </c>
      <c r="D313" s="3" t="s">
        <v>9</v>
      </c>
      <c r="E313" s="3" t="s">
        <v>7</v>
      </c>
      <c r="F313" s="3">
        <v>6766.004622034493</v>
      </c>
      <c r="G313" s="3" t="s">
        <v>8</v>
      </c>
      <c r="H313" s="3">
        <f t="shared" si="17"/>
        <v>6766</v>
      </c>
      <c r="I313" s="3">
        <f t="shared" si="18"/>
        <v>6766</v>
      </c>
      <c r="J313" s="9">
        <f t="shared" si="19"/>
        <v>6766</v>
      </c>
    </row>
    <row r="314" spans="1:10">
      <c r="A314" s="3">
        <v>332</v>
      </c>
      <c r="B314" s="3">
        <v>33</v>
      </c>
      <c r="C314" s="3" t="str">
        <f t="shared" si="20"/>
        <v>28-37</v>
      </c>
      <c r="D314" s="3" t="s">
        <v>9</v>
      </c>
      <c r="E314" s="3" t="s">
        <v>10</v>
      </c>
      <c r="F314" s="3">
        <v>6224.1669218001407</v>
      </c>
      <c r="G314" s="3" t="s">
        <v>8</v>
      </c>
      <c r="H314" s="3">
        <f t="shared" si="17"/>
        <v>6224.16</v>
      </c>
      <c r="I314" s="3">
        <f t="shared" si="18"/>
        <v>6224.16</v>
      </c>
      <c r="J314" s="9">
        <f t="shared" si="19"/>
        <v>6224.16</v>
      </c>
    </row>
    <row r="315" spans="1:10">
      <c r="A315" s="3">
        <v>333</v>
      </c>
      <c r="B315" s="3">
        <v>36</v>
      </c>
      <c r="C315" s="3" t="str">
        <f t="shared" si="20"/>
        <v>28-37</v>
      </c>
      <c r="D315" s="3" t="s">
        <v>6</v>
      </c>
      <c r="E315" s="3" t="s">
        <v>11</v>
      </c>
      <c r="F315" s="3">
        <v>5829.4014135569287</v>
      </c>
      <c r="G315" s="3" t="s">
        <v>12</v>
      </c>
      <c r="H315" s="3">
        <f t="shared" si="17"/>
        <v>5829.4</v>
      </c>
      <c r="I315" s="3">
        <f t="shared" si="18"/>
        <v>5829.4</v>
      </c>
      <c r="J315" s="9">
        <f t="shared" si="19"/>
        <v>5829.4</v>
      </c>
    </row>
    <row r="316" spans="1:10">
      <c r="A316" s="3">
        <v>334</v>
      </c>
      <c r="B316" s="3">
        <v>89</v>
      </c>
      <c r="C316" s="3" t="str">
        <f t="shared" si="20"/>
        <v>88-97</v>
      </c>
      <c r="D316" s="3" t="s">
        <v>9</v>
      </c>
      <c r="E316" s="3" t="s">
        <v>11</v>
      </c>
      <c r="F316" s="3">
        <v>4440.2352057149637</v>
      </c>
      <c r="G316" s="3" t="s">
        <v>8</v>
      </c>
      <c r="H316" s="3">
        <f t="shared" si="17"/>
        <v>4440.2299999999996</v>
      </c>
      <c r="I316" s="3">
        <f t="shared" si="18"/>
        <v>4440.2299999999996</v>
      </c>
      <c r="J316" s="9">
        <f t="shared" si="19"/>
        <v>4440.2299999999996</v>
      </c>
    </row>
    <row r="317" spans="1:10">
      <c r="A317" s="3">
        <v>335</v>
      </c>
      <c r="B317" s="3">
        <v>48</v>
      </c>
      <c r="C317" s="3" t="str">
        <f t="shared" si="20"/>
        <v>48-57</v>
      </c>
      <c r="D317" s="3" t="s">
        <v>6</v>
      </c>
      <c r="E317" s="3" t="s">
        <v>11</v>
      </c>
      <c r="F317" s="3">
        <v>4781.9249816615365</v>
      </c>
      <c r="G317" s="3" t="s">
        <v>12</v>
      </c>
      <c r="H317" s="3">
        <f t="shared" si="17"/>
        <v>4781.92</v>
      </c>
      <c r="I317" s="3">
        <f t="shared" si="18"/>
        <v>4781.92</v>
      </c>
      <c r="J317" s="9">
        <f t="shared" si="19"/>
        <v>4781.92</v>
      </c>
    </row>
    <row r="318" spans="1:10">
      <c r="A318" s="3">
        <v>336</v>
      </c>
      <c r="B318" s="3">
        <v>54</v>
      </c>
      <c r="C318" s="3" t="str">
        <f t="shared" si="20"/>
        <v>48-57</v>
      </c>
      <c r="D318" s="3" t="s">
        <v>9</v>
      </c>
      <c r="E318" s="3" t="s">
        <v>7</v>
      </c>
      <c r="F318" s="3">
        <v>5458.790991416934</v>
      </c>
      <c r="G318" s="3" t="s">
        <v>8</v>
      </c>
      <c r="H318" s="3">
        <f t="shared" si="17"/>
        <v>5458.79</v>
      </c>
      <c r="I318" s="3">
        <f t="shared" si="18"/>
        <v>5458.79</v>
      </c>
      <c r="J318" s="9">
        <f t="shared" si="19"/>
        <v>5458.79</v>
      </c>
    </row>
    <row r="319" spans="1:10">
      <c r="A319" s="3">
        <v>337</v>
      </c>
      <c r="B319" s="3">
        <v>65</v>
      </c>
      <c r="C319" s="3" t="str">
        <f t="shared" si="20"/>
        <v>58-67</v>
      </c>
      <c r="D319" s="3" t="s">
        <v>9</v>
      </c>
      <c r="E319" s="3" t="s">
        <v>13</v>
      </c>
      <c r="F319" s="3">
        <v>5097.7777813585726</v>
      </c>
      <c r="G319" s="3" t="s">
        <v>12</v>
      </c>
      <c r="H319" s="3">
        <f t="shared" si="17"/>
        <v>5097.7700000000004</v>
      </c>
      <c r="I319" s="3">
        <f t="shared" si="18"/>
        <v>5097.7700000000004</v>
      </c>
      <c r="J319" s="9">
        <f t="shared" si="19"/>
        <v>5097.7700000000004</v>
      </c>
    </row>
    <row r="320" spans="1:10">
      <c r="A320" s="3">
        <v>339</v>
      </c>
      <c r="B320" s="3">
        <v>79</v>
      </c>
      <c r="C320" s="3" t="str">
        <f t="shared" si="20"/>
        <v>78-87</v>
      </c>
      <c r="D320" s="3" t="s">
        <v>6</v>
      </c>
      <c r="E320" s="3" t="s">
        <v>13</v>
      </c>
      <c r="F320" s="3">
        <v>4781.3657536271376</v>
      </c>
      <c r="G320" s="3" t="s">
        <v>12</v>
      </c>
      <c r="H320" s="3">
        <f t="shared" si="17"/>
        <v>4781.3599999999997</v>
      </c>
      <c r="I320" s="3">
        <f t="shared" si="18"/>
        <v>4781.3599999999997</v>
      </c>
      <c r="J320" s="9">
        <f t="shared" si="19"/>
        <v>4781.3599999999997</v>
      </c>
    </row>
    <row r="321" spans="1:10">
      <c r="A321" s="3">
        <v>340</v>
      </c>
      <c r="B321" s="3">
        <v>26</v>
      </c>
      <c r="C321" s="3" t="str">
        <f t="shared" si="20"/>
        <v>18-27</v>
      </c>
      <c r="D321" s="3" t="s">
        <v>6</v>
      </c>
      <c r="E321" s="3" t="s">
        <v>10</v>
      </c>
      <c r="F321" s="3">
        <v>48592.461568243452</v>
      </c>
      <c r="G321" s="3" t="s">
        <v>8</v>
      </c>
      <c r="H321" s="3">
        <f t="shared" si="17"/>
        <v>48592.46</v>
      </c>
      <c r="I321" s="3" t="str">
        <f t="shared" si="18"/>
        <v/>
      </c>
      <c r="J321" s="9">
        <f t="shared" si="19"/>
        <v>48592.46</v>
      </c>
    </row>
    <row r="322" spans="1:10">
      <c r="A322" s="3">
        <v>341</v>
      </c>
      <c r="B322" s="3">
        <v>28</v>
      </c>
      <c r="C322" s="3" t="str">
        <f t="shared" si="20"/>
        <v>28-37</v>
      </c>
      <c r="D322" s="3" t="s">
        <v>6</v>
      </c>
      <c r="E322" s="3" t="s">
        <v>10</v>
      </c>
      <c r="F322" s="3">
        <v>4031.3618248686712</v>
      </c>
      <c r="G322" s="3" t="s">
        <v>12</v>
      </c>
      <c r="H322" s="3">
        <f t="shared" si="17"/>
        <v>4031.36</v>
      </c>
      <c r="I322" s="3">
        <f t="shared" si="18"/>
        <v>4031.36</v>
      </c>
      <c r="J322" s="9">
        <f t="shared" si="19"/>
        <v>4031.36</v>
      </c>
    </row>
    <row r="323" spans="1:10">
      <c r="A323" s="3">
        <v>342</v>
      </c>
      <c r="B323" s="3">
        <v>60</v>
      </c>
      <c r="C323" s="3" t="str">
        <f t="shared" si="20"/>
        <v>58-67</v>
      </c>
      <c r="D323" s="3" t="s">
        <v>6</v>
      </c>
      <c r="E323" s="3" t="s">
        <v>13</v>
      </c>
      <c r="F323" s="3">
        <v>4723.3273429133433</v>
      </c>
      <c r="G323" s="3" t="s">
        <v>8</v>
      </c>
      <c r="H323" s="3">
        <f t="shared" ref="H323:H386" si="21">IF(ISNUMBER(F323),TRUNC(F323,2),"")</f>
        <v>4723.32</v>
      </c>
      <c r="I323" s="3">
        <f t="shared" si="18"/>
        <v>4723.32</v>
      </c>
      <c r="J323" s="9">
        <f t="shared" si="19"/>
        <v>4723.32</v>
      </c>
    </row>
    <row r="324" spans="1:10">
      <c r="A324" s="3">
        <v>343</v>
      </c>
      <c r="B324" s="3">
        <v>47</v>
      </c>
      <c r="C324" s="3" t="str">
        <f t="shared" si="20"/>
        <v>38-47</v>
      </c>
      <c r="D324" s="3" t="s">
        <v>6</v>
      </c>
      <c r="E324" s="3" t="s">
        <v>7</v>
      </c>
      <c r="F324" s="3">
        <v>4862.4687153923114</v>
      </c>
      <c r="G324" s="3" t="s">
        <v>12</v>
      </c>
      <c r="H324" s="3">
        <f t="shared" si="21"/>
        <v>4862.46</v>
      </c>
      <c r="I324" s="3">
        <f t="shared" si="18"/>
        <v>4862.46</v>
      </c>
      <c r="J324" s="9">
        <f t="shared" si="19"/>
        <v>4862.46</v>
      </c>
    </row>
    <row r="325" spans="1:10">
      <c r="A325" s="3">
        <v>344</v>
      </c>
      <c r="B325" s="3">
        <v>78</v>
      </c>
      <c r="C325" s="3" t="str">
        <f t="shared" si="20"/>
        <v>78-87</v>
      </c>
      <c r="D325" s="3" t="s">
        <v>6</v>
      </c>
      <c r="E325" s="3" t="s">
        <v>13</v>
      </c>
      <c r="F325" s="3">
        <v>372.52845220116978</v>
      </c>
      <c r="G325" s="3" t="s">
        <v>8</v>
      </c>
      <c r="H325" s="3">
        <f t="shared" si="21"/>
        <v>372.52</v>
      </c>
      <c r="I325" s="3" t="str">
        <f t="shared" ref="I325:I388" si="22">IF(10000&gt;H325,IF(H325&gt;500,H325,""),"")</f>
        <v/>
      </c>
      <c r="J325" s="9">
        <f t="shared" ref="J325:J388" si="23">IF(H325="",INDEX($L$14:$P$21,MATCH(C325,$L$14:$L$21,0),MATCH(E325,$L$13:$P$13,0)),H325)</f>
        <v>372.52</v>
      </c>
    </row>
    <row r="326" spans="1:10">
      <c r="A326" s="3">
        <v>345</v>
      </c>
      <c r="B326" s="3">
        <v>72</v>
      </c>
      <c r="C326" s="3" t="str">
        <f t="shared" si="20"/>
        <v>68-77</v>
      </c>
      <c r="D326" s="3" t="s">
        <v>9</v>
      </c>
      <c r="E326" s="3" t="s">
        <v>7</v>
      </c>
      <c r="F326" s="3">
        <v>2270.336605571365</v>
      </c>
      <c r="G326" s="3" t="s">
        <v>8</v>
      </c>
      <c r="H326" s="3">
        <f t="shared" si="21"/>
        <v>2270.33</v>
      </c>
      <c r="I326" s="3">
        <f t="shared" si="22"/>
        <v>2270.33</v>
      </c>
      <c r="J326" s="9">
        <f t="shared" si="23"/>
        <v>2270.33</v>
      </c>
    </row>
    <row r="327" spans="1:10">
      <c r="A327" s="3">
        <v>346</v>
      </c>
      <c r="B327" s="3">
        <v>78</v>
      </c>
      <c r="C327" s="3" t="str">
        <f t="shared" si="20"/>
        <v>78-87</v>
      </c>
      <c r="D327" s="3" t="s">
        <v>9</v>
      </c>
      <c r="E327" s="3" t="s">
        <v>13</v>
      </c>
      <c r="F327" s="3">
        <v>4855.0261800960816</v>
      </c>
      <c r="G327" s="3" t="s">
        <v>12</v>
      </c>
      <c r="H327" s="3">
        <f t="shared" si="21"/>
        <v>4855.0200000000004</v>
      </c>
      <c r="I327" s="3">
        <f t="shared" si="22"/>
        <v>4855.0200000000004</v>
      </c>
      <c r="J327" s="9">
        <f t="shared" si="23"/>
        <v>4855.0200000000004</v>
      </c>
    </row>
    <row r="328" spans="1:10">
      <c r="A328" s="3">
        <v>347</v>
      </c>
      <c r="B328" s="3">
        <v>51</v>
      </c>
      <c r="C328" s="3" t="str">
        <f t="shared" si="20"/>
        <v>48-57</v>
      </c>
      <c r="D328" s="3" t="s">
        <v>6</v>
      </c>
      <c r="E328" s="3" t="s">
        <v>10</v>
      </c>
      <c r="F328" s="3">
        <v>4469.4324502710024</v>
      </c>
      <c r="G328" s="3" t="s">
        <v>8</v>
      </c>
      <c r="H328" s="3">
        <f t="shared" si="21"/>
        <v>4469.43</v>
      </c>
      <c r="I328" s="3">
        <f t="shared" si="22"/>
        <v>4469.43</v>
      </c>
      <c r="J328" s="9">
        <f t="shared" si="23"/>
        <v>4469.43</v>
      </c>
    </row>
    <row r="329" spans="1:10">
      <c r="A329" s="3">
        <v>348</v>
      </c>
      <c r="B329" s="3">
        <v>74</v>
      </c>
      <c r="C329" s="3" t="str">
        <f t="shared" si="20"/>
        <v>68-77</v>
      </c>
      <c r="D329" s="3" t="s">
        <v>6</v>
      </c>
      <c r="E329" s="3" t="s">
        <v>7</v>
      </c>
      <c r="F329" s="3">
        <v>2598.2613435851281</v>
      </c>
      <c r="G329" s="3" t="s">
        <v>8</v>
      </c>
      <c r="H329" s="3">
        <f t="shared" si="21"/>
        <v>2598.2600000000002</v>
      </c>
      <c r="I329" s="3">
        <f t="shared" si="22"/>
        <v>2598.2600000000002</v>
      </c>
      <c r="J329" s="9">
        <f t="shared" si="23"/>
        <v>2598.2600000000002</v>
      </c>
    </row>
    <row r="330" spans="1:10">
      <c r="A330" s="3">
        <v>349</v>
      </c>
      <c r="B330" s="3">
        <v>55</v>
      </c>
      <c r="C330" s="3" t="str">
        <f t="shared" si="20"/>
        <v>48-57</v>
      </c>
      <c r="D330" s="3" t="s">
        <v>9</v>
      </c>
      <c r="E330" s="3" t="s">
        <v>13</v>
      </c>
      <c r="F330" s="3">
        <v>1016.923647913962</v>
      </c>
      <c r="G330" s="3" t="s">
        <v>8</v>
      </c>
      <c r="H330" s="3">
        <f t="shared" si="21"/>
        <v>1016.92</v>
      </c>
      <c r="I330" s="3">
        <f t="shared" si="22"/>
        <v>1016.92</v>
      </c>
      <c r="J330" s="9">
        <f t="shared" si="23"/>
        <v>1016.92</v>
      </c>
    </row>
    <row r="331" spans="1:10">
      <c r="A331" s="3">
        <v>350</v>
      </c>
      <c r="B331" s="3">
        <v>80</v>
      </c>
      <c r="C331" s="3" t="str">
        <f t="shared" si="20"/>
        <v>78-87</v>
      </c>
      <c r="D331" s="3" t="s">
        <v>6</v>
      </c>
      <c r="E331" s="3" t="s">
        <v>7</v>
      </c>
      <c r="F331" s="3">
        <v>4291.2615601731468</v>
      </c>
      <c r="G331" s="3" t="s">
        <v>8</v>
      </c>
      <c r="H331" s="3">
        <f t="shared" si="21"/>
        <v>4291.26</v>
      </c>
      <c r="I331" s="3">
        <f t="shared" si="22"/>
        <v>4291.26</v>
      </c>
      <c r="J331" s="9">
        <f t="shared" si="23"/>
        <v>4291.26</v>
      </c>
    </row>
    <row r="332" spans="1:10">
      <c r="A332" s="3">
        <v>351</v>
      </c>
      <c r="B332" s="3">
        <v>63</v>
      </c>
      <c r="C332" s="3" t="str">
        <f t="shared" si="20"/>
        <v>58-67</v>
      </c>
      <c r="D332" s="3" t="s">
        <v>6</v>
      </c>
      <c r="E332" s="3" t="s">
        <v>11</v>
      </c>
      <c r="F332" s="3">
        <v>6306.9915313885531</v>
      </c>
      <c r="G332" s="3" t="s">
        <v>8</v>
      </c>
      <c r="H332" s="3">
        <f t="shared" si="21"/>
        <v>6306.99</v>
      </c>
      <c r="I332" s="3">
        <f t="shared" si="22"/>
        <v>6306.99</v>
      </c>
      <c r="J332" s="9">
        <f t="shared" si="23"/>
        <v>6306.99</v>
      </c>
    </row>
    <row r="333" spans="1:10">
      <c r="A333" s="3">
        <v>352</v>
      </c>
      <c r="B333" s="3">
        <v>87</v>
      </c>
      <c r="C333" s="3" t="str">
        <f t="shared" ref="C333:C396" si="24">INDEX($V$3:$W$82,MATCH(B333,$V$3:$V$82,0),2)</f>
        <v>78-87</v>
      </c>
      <c r="D333" s="3" t="s">
        <v>9</v>
      </c>
      <c r="E333" s="3" t="s">
        <v>13</v>
      </c>
      <c r="F333" s="3">
        <v>8546.4772638551294</v>
      </c>
      <c r="G333" s="3" t="s">
        <v>8</v>
      </c>
      <c r="H333" s="3">
        <f t="shared" si="21"/>
        <v>8546.4699999999993</v>
      </c>
      <c r="I333" s="3">
        <f t="shared" si="22"/>
        <v>8546.4699999999993</v>
      </c>
      <c r="J333" s="9">
        <f t="shared" si="23"/>
        <v>8546.4699999999993</v>
      </c>
    </row>
    <row r="334" spans="1:10">
      <c r="A334" s="3">
        <v>353</v>
      </c>
      <c r="B334" s="3">
        <v>35</v>
      </c>
      <c r="C334" s="3" t="str">
        <f t="shared" si="24"/>
        <v>28-37</v>
      </c>
      <c r="D334" s="3" t="s">
        <v>9</v>
      </c>
      <c r="E334" s="3" t="s">
        <v>10</v>
      </c>
      <c r="F334" s="3">
        <v>4923.0864125813232</v>
      </c>
      <c r="G334" s="3" t="s">
        <v>8</v>
      </c>
      <c r="H334" s="3">
        <f t="shared" si="21"/>
        <v>4923.08</v>
      </c>
      <c r="I334" s="3">
        <f t="shared" si="22"/>
        <v>4923.08</v>
      </c>
      <c r="J334" s="9">
        <f t="shared" si="23"/>
        <v>4923.08</v>
      </c>
    </row>
    <row r="335" spans="1:10">
      <c r="A335" s="3">
        <v>354</v>
      </c>
      <c r="B335" s="3">
        <v>19</v>
      </c>
      <c r="C335" s="3" t="str">
        <f t="shared" si="24"/>
        <v>18-27</v>
      </c>
      <c r="D335" s="3" t="s">
        <v>6</v>
      </c>
      <c r="E335" s="3" t="s">
        <v>7</v>
      </c>
      <c r="F335" s="3">
        <v>7986.3696812554344</v>
      </c>
      <c r="G335" s="3" t="s">
        <v>8</v>
      </c>
      <c r="H335" s="3">
        <f t="shared" si="21"/>
        <v>7986.36</v>
      </c>
      <c r="I335" s="3">
        <f t="shared" si="22"/>
        <v>7986.36</v>
      </c>
      <c r="J335" s="9">
        <f t="shared" si="23"/>
        <v>7986.36</v>
      </c>
    </row>
    <row r="336" spans="1:10">
      <c r="A336" s="3">
        <v>355</v>
      </c>
      <c r="B336" s="3">
        <v>89</v>
      </c>
      <c r="C336" s="3" t="str">
        <f t="shared" si="24"/>
        <v>88-97</v>
      </c>
      <c r="D336" s="3" t="s">
        <v>6</v>
      </c>
      <c r="E336" s="3" t="s">
        <v>7</v>
      </c>
      <c r="F336" s="3">
        <v>5166.0443152719363</v>
      </c>
      <c r="G336" s="3" t="s">
        <v>12</v>
      </c>
      <c r="H336" s="3">
        <f t="shared" si="21"/>
        <v>5166.04</v>
      </c>
      <c r="I336" s="3">
        <f t="shared" si="22"/>
        <v>5166.04</v>
      </c>
      <c r="J336" s="9">
        <f t="shared" si="23"/>
        <v>5166.04</v>
      </c>
    </row>
    <row r="337" spans="1:10">
      <c r="A337" s="3">
        <v>356</v>
      </c>
      <c r="B337" s="3">
        <v>38</v>
      </c>
      <c r="C337" s="3" t="str">
        <f t="shared" si="24"/>
        <v>38-47</v>
      </c>
      <c r="D337" s="3" t="s">
        <v>6</v>
      </c>
      <c r="E337" s="3" t="s">
        <v>10</v>
      </c>
      <c r="F337" s="3">
        <v>5231.0642085191193</v>
      </c>
      <c r="G337" s="3" t="s">
        <v>8</v>
      </c>
      <c r="H337" s="3">
        <f t="shared" si="21"/>
        <v>5231.0600000000004</v>
      </c>
      <c r="I337" s="3">
        <f t="shared" si="22"/>
        <v>5231.0600000000004</v>
      </c>
      <c r="J337" s="9">
        <f t="shared" si="23"/>
        <v>5231.0600000000004</v>
      </c>
    </row>
    <row r="338" spans="1:10">
      <c r="A338" s="3">
        <v>357</v>
      </c>
      <c r="B338" s="3">
        <v>74</v>
      </c>
      <c r="C338" s="3" t="str">
        <f t="shared" si="24"/>
        <v>68-77</v>
      </c>
      <c r="D338" s="3" t="s">
        <v>6</v>
      </c>
      <c r="E338" s="3" t="s">
        <v>7</v>
      </c>
      <c r="F338" s="3">
        <v>5649.650626697493</v>
      </c>
      <c r="G338" s="3" t="s">
        <v>12</v>
      </c>
      <c r="H338" s="3">
        <f t="shared" si="21"/>
        <v>5649.65</v>
      </c>
      <c r="I338" s="3">
        <f t="shared" si="22"/>
        <v>5649.65</v>
      </c>
      <c r="J338" s="9">
        <f t="shared" si="23"/>
        <v>5649.65</v>
      </c>
    </row>
    <row r="339" spans="1:10">
      <c r="A339" s="3">
        <v>358</v>
      </c>
      <c r="B339" s="3">
        <v>88</v>
      </c>
      <c r="C339" s="3" t="str">
        <f t="shared" si="24"/>
        <v>88-97</v>
      </c>
      <c r="D339" s="3" t="s">
        <v>6</v>
      </c>
      <c r="E339" s="3" t="s">
        <v>13</v>
      </c>
      <c r="F339" s="3">
        <v>3258.8455094781621</v>
      </c>
      <c r="G339" s="3" t="s">
        <v>8</v>
      </c>
      <c r="H339" s="3">
        <f t="shared" si="21"/>
        <v>3258.84</v>
      </c>
      <c r="I339" s="3">
        <f t="shared" si="22"/>
        <v>3258.84</v>
      </c>
      <c r="J339" s="9">
        <f t="shared" si="23"/>
        <v>3258.84</v>
      </c>
    </row>
    <row r="340" spans="1:10">
      <c r="A340" s="3">
        <v>359</v>
      </c>
      <c r="B340" s="3">
        <v>89</v>
      </c>
      <c r="C340" s="3" t="str">
        <f t="shared" si="24"/>
        <v>88-97</v>
      </c>
      <c r="D340" s="3" t="s">
        <v>6</v>
      </c>
      <c r="E340" s="3" t="s">
        <v>10</v>
      </c>
      <c r="F340" s="3">
        <v>4896.5635742102331</v>
      </c>
      <c r="G340" s="3" t="s">
        <v>8</v>
      </c>
      <c r="H340" s="3">
        <f t="shared" si="21"/>
        <v>4896.5600000000004</v>
      </c>
      <c r="I340" s="3">
        <f t="shared" si="22"/>
        <v>4896.5600000000004</v>
      </c>
      <c r="J340" s="9">
        <f t="shared" si="23"/>
        <v>4896.5600000000004</v>
      </c>
    </row>
    <row r="341" spans="1:10">
      <c r="A341" s="3">
        <v>360</v>
      </c>
      <c r="B341" s="3">
        <v>76</v>
      </c>
      <c r="C341" s="3" t="str">
        <f t="shared" si="24"/>
        <v>68-77</v>
      </c>
      <c r="D341" s="3" t="s">
        <v>9</v>
      </c>
      <c r="E341" s="3" t="s">
        <v>7</v>
      </c>
      <c r="F341" s="3">
        <v>6816.8953975845016</v>
      </c>
      <c r="G341" s="3" t="s">
        <v>8</v>
      </c>
      <c r="H341" s="3">
        <f t="shared" si="21"/>
        <v>6816.89</v>
      </c>
      <c r="I341" s="3">
        <f t="shared" si="22"/>
        <v>6816.89</v>
      </c>
      <c r="J341" s="9">
        <f t="shared" si="23"/>
        <v>6816.89</v>
      </c>
    </row>
    <row r="342" spans="1:10">
      <c r="A342" s="3">
        <v>361</v>
      </c>
      <c r="B342" s="3">
        <v>54</v>
      </c>
      <c r="C342" s="3" t="str">
        <f t="shared" si="24"/>
        <v>48-57</v>
      </c>
      <c r="D342" s="3" t="s">
        <v>9</v>
      </c>
      <c r="E342" s="3" t="s">
        <v>10</v>
      </c>
      <c r="F342" s="3">
        <v>3500.548426295622</v>
      </c>
      <c r="G342" s="3" t="s">
        <v>8</v>
      </c>
      <c r="H342" s="3">
        <f t="shared" si="21"/>
        <v>3500.54</v>
      </c>
      <c r="I342" s="3">
        <f t="shared" si="22"/>
        <v>3500.54</v>
      </c>
      <c r="J342" s="9">
        <f t="shared" si="23"/>
        <v>3500.54</v>
      </c>
    </row>
    <row r="343" spans="1:10">
      <c r="A343" s="3">
        <v>362</v>
      </c>
      <c r="B343" s="3">
        <v>72</v>
      </c>
      <c r="C343" s="3" t="str">
        <f t="shared" si="24"/>
        <v>68-77</v>
      </c>
      <c r="D343" s="3" t="s">
        <v>6</v>
      </c>
      <c r="E343" s="3" t="s">
        <v>7</v>
      </c>
      <c r="F343" s="3">
        <v>4356.787860224078</v>
      </c>
      <c r="G343" s="3" t="s">
        <v>8</v>
      </c>
      <c r="H343" s="3">
        <f t="shared" si="21"/>
        <v>4356.78</v>
      </c>
      <c r="I343" s="3">
        <f t="shared" si="22"/>
        <v>4356.78</v>
      </c>
      <c r="J343" s="9">
        <f t="shared" si="23"/>
        <v>4356.78</v>
      </c>
    </row>
    <row r="344" spans="1:10">
      <c r="A344" s="3">
        <v>364</v>
      </c>
      <c r="B344" s="3">
        <v>57</v>
      </c>
      <c r="C344" s="3" t="str">
        <f t="shared" si="24"/>
        <v>48-57</v>
      </c>
      <c r="D344" s="3" t="s">
        <v>6</v>
      </c>
      <c r="E344" s="3" t="s">
        <v>10</v>
      </c>
      <c r="F344" s="3">
        <v>5708.7043928987096</v>
      </c>
      <c r="G344" s="3" t="s">
        <v>12</v>
      </c>
      <c r="H344" s="3">
        <f t="shared" si="21"/>
        <v>5708.7</v>
      </c>
      <c r="I344" s="3">
        <f t="shared" si="22"/>
        <v>5708.7</v>
      </c>
      <c r="J344" s="9">
        <f t="shared" si="23"/>
        <v>5708.7</v>
      </c>
    </row>
    <row r="345" spans="1:10">
      <c r="A345" s="3">
        <v>365</v>
      </c>
      <c r="B345" s="3">
        <v>23</v>
      </c>
      <c r="C345" s="3" t="str">
        <f t="shared" si="24"/>
        <v>18-27</v>
      </c>
      <c r="D345" s="3" t="s">
        <v>9</v>
      </c>
      <c r="E345" s="3" t="s">
        <v>13</v>
      </c>
      <c r="F345" s="3">
        <v>5849.5995647780446</v>
      </c>
      <c r="G345" s="3" t="s">
        <v>12</v>
      </c>
      <c r="H345" s="3">
        <f t="shared" si="21"/>
        <v>5849.59</v>
      </c>
      <c r="I345" s="3">
        <f t="shared" si="22"/>
        <v>5849.59</v>
      </c>
      <c r="J345" s="9">
        <f t="shared" si="23"/>
        <v>5849.59</v>
      </c>
    </row>
    <row r="346" spans="1:10">
      <c r="A346" s="3">
        <v>366</v>
      </c>
      <c r="B346" s="3">
        <v>45</v>
      </c>
      <c r="C346" s="3" t="str">
        <f t="shared" si="24"/>
        <v>38-47</v>
      </c>
      <c r="D346" s="3" t="s">
        <v>6</v>
      </c>
      <c r="E346" s="3" t="s">
        <v>10</v>
      </c>
      <c r="F346" s="3">
        <v>6296.6947024481633</v>
      </c>
      <c r="G346" s="3" t="s">
        <v>12</v>
      </c>
      <c r="H346" s="3">
        <f t="shared" si="21"/>
        <v>6296.69</v>
      </c>
      <c r="I346" s="3">
        <f t="shared" si="22"/>
        <v>6296.69</v>
      </c>
      <c r="J346" s="9">
        <f t="shared" si="23"/>
        <v>6296.69</v>
      </c>
    </row>
    <row r="347" spans="1:10">
      <c r="A347" s="3">
        <v>367</v>
      </c>
      <c r="B347" s="3">
        <v>49</v>
      </c>
      <c r="C347" s="3" t="str">
        <f t="shared" si="24"/>
        <v>48-57</v>
      </c>
      <c r="D347" s="3" t="s">
        <v>9</v>
      </c>
      <c r="E347" s="3" t="s">
        <v>11</v>
      </c>
      <c r="F347" s="3">
        <v>2560.3799369661961</v>
      </c>
      <c r="G347" s="3" t="s">
        <v>12</v>
      </c>
      <c r="H347" s="3">
        <f t="shared" si="21"/>
        <v>2560.37</v>
      </c>
      <c r="I347" s="3">
        <f t="shared" si="22"/>
        <v>2560.37</v>
      </c>
      <c r="J347" s="9">
        <f t="shared" si="23"/>
        <v>2560.37</v>
      </c>
    </row>
    <row r="348" spans="1:10">
      <c r="A348" s="3">
        <v>368</v>
      </c>
      <c r="B348" s="3">
        <v>66</v>
      </c>
      <c r="C348" s="3" t="str">
        <f t="shared" si="24"/>
        <v>58-67</v>
      </c>
      <c r="D348" s="3" t="s">
        <v>9</v>
      </c>
      <c r="E348" s="3" t="s">
        <v>10</v>
      </c>
      <c r="F348" s="3">
        <v>5214.470069509528</v>
      </c>
      <c r="G348" s="3" t="s">
        <v>8</v>
      </c>
      <c r="H348" s="3">
        <f t="shared" si="21"/>
        <v>5214.47</v>
      </c>
      <c r="I348" s="3">
        <f t="shared" si="22"/>
        <v>5214.47</v>
      </c>
      <c r="J348" s="9">
        <f t="shared" si="23"/>
        <v>5214.47</v>
      </c>
    </row>
    <row r="349" spans="1:10">
      <c r="A349" s="3">
        <v>369</v>
      </c>
      <c r="B349" s="3">
        <v>82</v>
      </c>
      <c r="C349" s="3" t="str">
        <f t="shared" si="24"/>
        <v>78-87</v>
      </c>
      <c r="D349" s="3" t="s">
        <v>9</v>
      </c>
      <c r="E349" s="3" t="s">
        <v>11</v>
      </c>
      <c r="F349" s="3">
        <v>3111.884616700308</v>
      </c>
      <c r="G349" s="3" t="s">
        <v>8</v>
      </c>
      <c r="H349" s="3">
        <f t="shared" si="21"/>
        <v>3111.88</v>
      </c>
      <c r="I349" s="3">
        <f t="shared" si="22"/>
        <v>3111.88</v>
      </c>
      <c r="J349" s="9">
        <f t="shared" si="23"/>
        <v>3111.88</v>
      </c>
    </row>
    <row r="350" spans="1:10">
      <c r="A350" s="3">
        <v>370</v>
      </c>
      <c r="B350" s="3">
        <v>86</v>
      </c>
      <c r="C350" s="3" t="str">
        <f t="shared" si="24"/>
        <v>78-87</v>
      </c>
      <c r="D350" s="3" t="s">
        <v>9</v>
      </c>
      <c r="E350" s="3" t="s">
        <v>11</v>
      </c>
      <c r="F350" s="3">
        <v>4999.2307025679529</v>
      </c>
      <c r="G350" s="3" t="s">
        <v>12</v>
      </c>
      <c r="H350" s="3">
        <f t="shared" si="21"/>
        <v>4999.2299999999996</v>
      </c>
      <c r="I350" s="3">
        <f t="shared" si="22"/>
        <v>4999.2299999999996</v>
      </c>
      <c r="J350" s="9">
        <f t="shared" si="23"/>
        <v>4999.2299999999996</v>
      </c>
    </row>
    <row r="351" spans="1:10">
      <c r="A351" s="3">
        <v>371</v>
      </c>
      <c r="B351" s="3">
        <v>64</v>
      </c>
      <c r="C351" s="3" t="str">
        <f t="shared" si="24"/>
        <v>58-67</v>
      </c>
      <c r="D351" s="3" t="s">
        <v>6</v>
      </c>
      <c r="E351" s="3" t="s">
        <v>13</v>
      </c>
      <c r="F351" s="3">
        <v>7685.2478400121599</v>
      </c>
      <c r="G351" s="3" t="s">
        <v>8</v>
      </c>
      <c r="H351" s="3">
        <f t="shared" si="21"/>
        <v>7685.24</v>
      </c>
      <c r="I351" s="3">
        <f t="shared" si="22"/>
        <v>7685.24</v>
      </c>
      <c r="J351" s="9">
        <f t="shared" si="23"/>
        <v>7685.24</v>
      </c>
    </row>
    <row r="352" spans="1:10">
      <c r="A352" s="3">
        <v>372</v>
      </c>
      <c r="B352" s="3">
        <v>37</v>
      </c>
      <c r="C352" s="3" t="str">
        <f t="shared" si="24"/>
        <v>28-37</v>
      </c>
      <c r="D352" s="3" t="s">
        <v>9</v>
      </c>
      <c r="E352" s="3" t="s">
        <v>7</v>
      </c>
      <c r="F352" s="3">
        <v>3992.9494261314489</v>
      </c>
      <c r="G352" s="3" t="s">
        <v>8</v>
      </c>
      <c r="H352" s="3">
        <f t="shared" si="21"/>
        <v>3992.94</v>
      </c>
      <c r="I352" s="3">
        <f t="shared" si="22"/>
        <v>3992.94</v>
      </c>
      <c r="J352" s="9">
        <f t="shared" si="23"/>
        <v>3992.94</v>
      </c>
    </row>
    <row r="353" spans="1:10">
      <c r="A353" s="3">
        <v>374</v>
      </c>
      <c r="B353" s="3">
        <v>79</v>
      </c>
      <c r="C353" s="3" t="str">
        <f t="shared" si="24"/>
        <v>78-87</v>
      </c>
      <c r="D353" s="3" t="s">
        <v>6</v>
      </c>
      <c r="E353" s="3" t="s">
        <v>13</v>
      </c>
      <c r="F353" s="3">
        <v>3500.6628318326088</v>
      </c>
      <c r="G353" s="3" t="s">
        <v>8</v>
      </c>
      <c r="H353" s="3">
        <f t="shared" si="21"/>
        <v>3500.66</v>
      </c>
      <c r="I353" s="3">
        <f t="shared" si="22"/>
        <v>3500.66</v>
      </c>
      <c r="J353" s="9">
        <f t="shared" si="23"/>
        <v>3500.66</v>
      </c>
    </row>
    <row r="354" spans="1:10">
      <c r="A354" s="3">
        <v>375</v>
      </c>
      <c r="B354" s="3">
        <v>80</v>
      </c>
      <c r="C354" s="3" t="str">
        <f t="shared" si="24"/>
        <v>78-87</v>
      </c>
      <c r="D354" s="3" t="s">
        <v>9</v>
      </c>
      <c r="E354" s="3" t="s">
        <v>7</v>
      </c>
      <c r="F354" s="3">
        <v>4042.9435790993889</v>
      </c>
      <c r="G354" s="3" t="s">
        <v>12</v>
      </c>
      <c r="H354" s="3">
        <f t="shared" si="21"/>
        <v>4042.94</v>
      </c>
      <c r="I354" s="3">
        <f t="shared" si="22"/>
        <v>4042.94</v>
      </c>
      <c r="J354" s="9">
        <f t="shared" si="23"/>
        <v>4042.94</v>
      </c>
    </row>
    <row r="355" spans="1:10">
      <c r="A355" s="3">
        <v>376</v>
      </c>
      <c r="B355" s="3">
        <v>79</v>
      </c>
      <c r="C355" s="3" t="str">
        <f t="shared" si="24"/>
        <v>78-87</v>
      </c>
      <c r="D355" s="3" t="s">
        <v>9</v>
      </c>
      <c r="E355" s="3" t="s">
        <v>11</v>
      </c>
      <c r="F355" s="3">
        <v>5877.443501173233</v>
      </c>
      <c r="G355" s="3" t="s">
        <v>8</v>
      </c>
      <c r="H355" s="3">
        <f t="shared" si="21"/>
        <v>5877.44</v>
      </c>
      <c r="I355" s="3">
        <f t="shared" si="22"/>
        <v>5877.44</v>
      </c>
      <c r="J355" s="9">
        <f t="shared" si="23"/>
        <v>5877.44</v>
      </c>
    </row>
    <row r="356" spans="1:10">
      <c r="A356" s="3">
        <v>377</v>
      </c>
      <c r="B356" s="3">
        <v>27</v>
      </c>
      <c r="C356" s="3" t="str">
        <f t="shared" si="24"/>
        <v>18-27</v>
      </c>
      <c r="D356" s="3" t="s">
        <v>9</v>
      </c>
      <c r="E356" s="3" t="s">
        <v>13</v>
      </c>
      <c r="F356" s="3">
        <v>3641.7754590842642</v>
      </c>
      <c r="G356" s="3" t="s">
        <v>8</v>
      </c>
      <c r="H356" s="3">
        <f t="shared" si="21"/>
        <v>3641.77</v>
      </c>
      <c r="I356" s="3">
        <f t="shared" si="22"/>
        <v>3641.77</v>
      </c>
      <c r="J356" s="9">
        <f t="shared" si="23"/>
        <v>3641.77</v>
      </c>
    </row>
    <row r="357" spans="1:10">
      <c r="A357" s="3">
        <v>378</v>
      </c>
      <c r="B357" s="3">
        <v>76</v>
      </c>
      <c r="C357" s="3" t="str">
        <f t="shared" si="24"/>
        <v>68-77</v>
      </c>
      <c r="D357" s="3" t="s">
        <v>9</v>
      </c>
      <c r="E357" s="3" t="s">
        <v>11</v>
      </c>
      <c r="F357" s="3">
        <v>1594.07032970913</v>
      </c>
      <c r="G357" s="3" t="s">
        <v>12</v>
      </c>
      <c r="H357" s="3">
        <f t="shared" si="21"/>
        <v>1594.07</v>
      </c>
      <c r="I357" s="3">
        <f t="shared" si="22"/>
        <v>1594.07</v>
      </c>
      <c r="J357" s="9">
        <f t="shared" si="23"/>
        <v>1594.07</v>
      </c>
    </row>
    <row r="358" spans="1:10">
      <c r="A358" s="3">
        <v>379</v>
      </c>
      <c r="B358" s="3">
        <v>66</v>
      </c>
      <c r="C358" s="3" t="str">
        <f t="shared" si="24"/>
        <v>58-67</v>
      </c>
      <c r="D358" s="3" t="s">
        <v>9</v>
      </c>
      <c r="E358" s="3" t="s">
        <v>11</v>
      </c>
      <c r="F358" s="3">
        <v>7530.3368704266604</v>
      </c>
      <c r="G358" s="3" t="s">
        <v>12</v>
      </c>
      <c r="H358" s="3">
        <f t="shared" si="21"/>
        <v>7530.33</v>
      </c>
      <c r="I358" s="3">
        <f t="shared" si="22"/>
        <v>7530.33</v>
      </c>
      <c r="J358" s="9">
        <f t="shared" si="23"/>
        <v>7530.33</v>
      </c>
    </row>
    <row r="359" spans="1:10">
      <c r="A359" s="3">
        <v>380</v>
      </c>
      <c r="B359" s="3">
        <v>24</v>
      </c>
      <c r="C359" s="3" t="str">
        <f t="shared" si="24"/>
        <v>18-27</v>
      </c>
      <c r="D359" s="3" t="s">
        <v>9</v>
      </c>
      <c r="E359" s="3" t="s">
        <v>10</v>
      </c>
      <c r="F359" s="3">
        <v>5720.7144757596934</v>
      </c>
      <c r="G359" s="3" t="s">
        <v>8</v>
      </c>
      <c r="H359" s="3">
        <f t="shared" si="21"/>
        <v>5720.71</v>
      </c>
      <c r="I359" s="3">
        <f t="shared" si="22"/>
        <v>5720.71</v>
      </c>
      <c r="J359" s="9">
        <f t="shared" si="23"/>
        <v>5720.71</v>
      </c>
    </row>
    <row r="360" spans="1:10">
      <c r="A360" s="3">
        <v>381</v>
      </c>
      <c r="B360" s="3">
        <v>78</v>
      </c>
      <c r="C360" s="3" t="str">
        <f t="shared" si="24"/>
        <v>78-87</v>
      </c>
      <c r="D360" s="3" t="s">
        <v>9</v>
      </c>
      <c r="E360" s="3" t="s">
        <v>11</v>
      </c>
      <c r="F360" s="3">
        <v>3832.721118879821</v>
      </c>
      <c r="G360" s="3" t="s">
        <v>8</v>
      </c>
      <c r="H360" s="3">
        <f t="shared" si="21"/>
        <v>3832.72</v>
      </c>
      <c r="I360" s="3">
        <f t="shared" si="22"/>
        <v>3832.72</v>
      </c>
      <c r="J360" s="9">
        <f t="shared" si="23"/>
        <v>3832.72</v>
      </c>
    </row>
    <row r="361" spans="1:10">
      <c r="A361" s="3">
        <v>382</v>
      </c>
      <c r="B361" s="3">
        <v>55</v>
      </c>
      <c r="C361" s="3" t="str">
        <f t="shared" si="24"/>
        <v>48-57</v>
      </c>
      <c r="D361" s="3" t="s">
        <v>6</v>
      </c>
      <c r="E361" s="3" t="s">
        <v>11</v>
      </c>
      <c r="F361" s="3">
        <v>1011.842425338798</v>
      </c>
      <c r="G361" s="3" t="s">
        <v>8</v>
      </c>
      <c r="H361" s="3">
        <f t="shared" si="21"/>
        <v>1011.84</v>
      </c>
      <c r="I361" s="3">
        <f t="shared" si="22"/>
        <v>1011.84</v>
      </c>
      <c r="J361" s="9">
        <f t="shared" si="23"/>
        <v>1011.84</v>
      </c>
    </row>
    <row r="362" spans="1:10">
      <c r="A362" s="3">
        <v>383</v>
      </c>
      <c r="B362" s="3">
        <v>53</v>
      </c>
      <c r="C362" s="3" t="str">
        <f t="shared" si="24"/>
        <v>48-57</v>
      </c>
      <c r="D362" s="3" t="s">
        <v>6</v>
      </c>
      <c r="E362" s="3" t="s">
        <v>10</v>
      </c>
      <c r="F362" s="3">
        <v>8804.4195427986087</v>
      </c>
      <c r="G362" s="3" t="s">
        <v>8</v>
      </c>
      <c r="H362" s="3">
        <f t="shared" si="21"/>
        <v>8804.41</v>
      </c>
      <c r="I362" s="3">
        <f t="shared" si="22"/>
        <v>8804.41</v>
      </c>
      <c r="J362" s="9">
        <f t="shared" si="23"/>
        <v>8804.41</v>
      </c>
    </row>
    <row r="363" spans="1:10">
      <c r="A363" s="3">
        <v>385</v>
      </c>
      <c r="B363" s="3">
        <v>51</v>
      </c>
      <c r="C363" s="3" t="str">
        <f t="shared" si="24"/>
        <v>48-57</v>
      </c>
      <c r="D363" s="3" t="s">
        <v>9</v>
      </c>
      <c r="E363" s="3" t="s">
        <v>13</v>
      </c>
      <c r="F363" s="3">
        <v>5414.9608147109129</v>
      </c>
      <c r="G363" s="3" t="s">
        <v>8</v>
      </c>
      <c r="H363" s="3">
        <f t="shared" si="21"/>
        <v>5414.96</v>
      </c>
      <c r="I363" s="3">
        <f t="shared" si="22"/>
        <v>5414.96</v>
      </c>
      <c r="J363" s="9">
        <f t="shared" si="23"/>
        <v>5414.96</v>
      </c>
    </row>
    <row r="364" spans="1:10">
      <c r="A364" s="3">
        <v>386</v>
      </c>
      <c r="B364" s="3">
        <v>21</v>
      </c>
      <c r="C364" s="3" t="str">
        <f t="shared" si="24"/>
        <v>18-27</v>
      </c>
      <c r="D364" s="3" t="s">
        <v>9</v>
      </c>
      <c r="E364" s="3" t="s">
        <v>10</v>
      </c>
      <c r="F364" s="3">
        <v>6699.6132950223782</v>
      </c>
      <c r="G364" s="3" t="s">
        <v>12</v>
      </c>
      <c r="H364" s="3">
        <f t="shared" si="21"/>
        <v>6699.61</v>
      </c>
      <c r="I364" s="3">
        <f t="shared" si="22"/>
        <v>6699.61</v>
      </c>
      <c r="J364" s="9">
        <f t="shared" si="23"/>
        <v>6699.61</v>
      </c>
    </row>
    <row r="365" spans="1:10">
      <c r="A365" s="3">
        <v>387</v>
      </c>
      <c r="B365" s="3">
        <v>71</v>
      </c>
      <c r="C365" s="3" t="str">
        <f t="shared" si="24"/>
        <v>68-77</v>
      </c>
      <c r="D365" s="3" t="s">
        <v>9</v>
      </c>
      <c r="E365" s="3" t="s">
        <v>11</v>
      </c>
      <c r="F365" s="3">
        <v>7449.1206241483214</v>
      </c>
      <c r="G365" s="3" t="s">
        <v>12</v>
      </c>
      <c r="H365" s="3">
        <f t="shared" si="21"/>
        <v>7449.12</v>
      </c>
      <c r="I365" s="3">
        <f t="shared" si="22"/>
        <v>7449.12</v>
      </c>
      <c r="J365" s="9">
        <f t="shared" si="23"/>
        <v>7449.12</v>
      </c>
    </row>
    <row r="366" spans="1:10">
      <c r="A366" s="3">
        <v>389</v>
      </c>
      <c r="B366" s="3">
        <v>75</v>
      </c>
      <c r="C366" s="3" t="str">
        <f t="shared" si="24"/>
        <v>68-77</v>
      </c>
      <c r="D366" s="3" t="s">
        <v>9</v>
      </c>
      <c r="E366" s="3" t="s">
        <v>11</v>
      </c>
      <c r="F366" s="3">
        <v>4297.6075408869201</v>
      </c>
      <c r="G366" s="3" t="s">
        <v>8</v>
      </c>
      <c r="H366" s="3">
        <f t="shared" si="21"/>
        <v>4297.6000000000004</v>
      </c>
      <c r="I366" s="3">
        <f t="shared" si="22"/>
        <v>4297.6000000000004</v>
      </c>
      <c r="J366" s="9">
        <f t="shared" si="23"/>
        <v>4297.6000000000004</v>
      </c>
    </row>
    <row r="367" spans="1:10">
      <c r="A367" s="3">
        <v>390</v>
      </c>
      <c r="B367" s="3">
        <v>73</v>
      </c>
      <c r="C367" s="3" t="str">
        <f t="shared" si="24"/>
        <v>68-77</v>
      </c>
      <c r="D367" s="3" t="s">
        <v>6</v>
      </c>
      <c r="E367" s="3" t="s">
        <v>11</v>
      </c>
      <c r="F367" s="3">
        <v>1545.757926709608</v>
      </c>
      <c r="G367" s="3" t="s">
        <v>8</v>
      </c>
      <c r="H367" s="3">
        <f t="shared" si="21"/>
        <v>1545.75</v>
      </c>
      <c r="I367" s="3">
        <f t="shared" si="22"/>
        <v>1545.75</v>
      </c>
      <c r="J367" s="9">
        <f t="shared" si="23"/>
        <v>1545.75</v>
      </c>
    </row>
    <row r="368" spans="1:10">
      <c r="A368" s="3">
        <v>391</v>
      </c>
      <c r="B368" s="3">
        <v>68</v>
      </c>
      <c r="C368" s="3" t="str">
        <f t="shared" si="24"/>
        <v>68-77</v>
      </c>
      <c r="D368" s="3" t="s">
        <v>9</v>
      </c>
      <c r="E368" s="3" t="s">
        <v>13</v>
      </c>
      <c r="F368" s="3">
        <v>3526.8435354562562</v>
      </c>
      <c r="G368" s="3" t="s">
        <v>8</v>
      </c>
      <c r="H368" s="3">
        <f t="shared" si="21"/>
        <v>3526.84</v>
      </c>
      <c r="I368" s="3">
        <f t="shared" si="22"/>
        <v>3526.84</v>
      </c>
      <c r="J368" s="9">
        <f t="shared" si="23"/>
        <v>3526.84</v>
      </c>
    </row>
    <row r="369" spans="1:10">
      <c r="A369" s="3">
        <v>393</v>
      </c>
      <c r="B369" s="3">
        <v>65</v>
      </c>
      <c r="C369" s="3" t="str">
        <f t="shared" si="24"/>
        <v>58-67</v>
      </c>
      <c r="D369" s="3" t="s">
        <v>9</v>
      </c>
      <c r="E369" s="3" t="s">
        <v>7</v>
      </c>
      <c r="F369" s="3">
        <v>4418.5680215182592</v>
      </c>
      <c r="G369" s="3" t="s">
        <v>12</v>
      </c>
      <c r="H369" s="3">
        <f t="shared" si="21"/>
        <v>4418.5600000000004</v>
      </c>
      <c r="I369" s="3">
        <f t="shared" si="22"/>
        <v>4418.5600000000004</v>
      </c>
      <c r="J369" s="9">
        <f t="shared" si="23"/>
        <v>4418.5600000000004</v>
      </c>
    </row>
    <row r="370" spans="1:10">
      <c r="A370" s="3">
        <v>394</v>
      </c>
      <c r="B370" s="3">
        <v>20</v>
      </c>
      <c r="C370" s="3" t="str">
        <f t="shared" si="24"/>
        <v>18-27</v>
      </c>
      <c r="D370" s="3" t="s">
        <v>6</v>
      </c>
      <c r="E370" s="3" t="s">
        <v>10</v>
      </c>
      <c r="F370" s="3">
        <v>4571.5769316338456</v>
      </c>
      <c r="G370" s="3" t="s">
        <v>8</v>
      </c>
      <c r="H370" s="3">
        <f t="shared" si="21"/>
        <v>4571.57</v>
      </c>
      <c r="I370" s="3">
        <f t="shared" si="22"/>
        <v>4571.57</v>
      </c>
      <c r="J370" s="9">
        <f t="shared" si="23"/>
        <v>4571.57</v>
      </c>
    </row>
    <row r="371" spans="1:10">
      <c r="A371" s="3">
        <v>395</v>
      </c>
      <c r="B371" s="3">
        <v>50</v>
      </c>
      <c r="C371" s="3" t="str">
        <f t="shared" si="24"/>
        <v>48-57</v>
      </c>
      <c r="D371" s="3" t="s">
        <v>6</v>
      </c>
      <c r="E371" s="3" t="s">
        <v>10</v>
      </c>
      <c r="F371" s="3">
        <v>4774.8808969949678</v>
      </c>
      <c r="G371" s="3" t="s">
        <v>12</v>
      </c>
      <c r="H371" s="3">
        <f t="shared" si="21"/>
        <v>4774.88</v>
      </c>
      <c r="I371" s="3">
        <f t="shared" si="22"/>
        <v>4774.88</v>
      </c>
      <c r="J371" s="9">
        <f t="shared" si="23"/>
        <v>4774.88</v>
      </c>
    </row>
    <row r="372" spans="1:10">
      <c r="A372" s="3">
        <v>396</v>
      </c>
      <c r="B372" s="3">
        <v>51</v>
      </c>
      <c r="C372" s="3" t="str">
        <f t="shared" si="24"/>
        <v>48-57</v>
      </c>
      <c r="D372" s="3" t="s">
        <v>6</v>
      </c>
      <c r="E372" s="3" t="s">
        <v>13</v>
      </c>
      <c r="F372" s="3">
        <v>12726.660350087899</v>
      </c>
      <c r="G372" s="3" t="s">
        <v>12</v>
      </c>
      <c r="H372" s="3">
        <f t="shared" si="21"/>
        <v>12726.66</v>
      </c>
      <c r="I372" s="3" t="str">
        <f t="shared" si="22"/>
        <v/>
      </c>
      <c r="J372" s="9">
        <f t="shared" si="23"/>
        <v>12726.66</v>
      </c>
    </row>
    <row r="373" spans="1:10">
      <c r="A373" s="3">
        <v>397</v>
      </c>
      <c r="B373" s="3">
        <v>83</v>
      </c>
      <c r="C373" s="3" t="str">
        <f t="shared" si="24"/>
        <v>78-87</v>
      </c>
      <c r="D373" s="3" t="s">
        <v>9</v>
      </c>
      <c r="E373" s="3" t="s">
        <v>13</v>
      </c>
      <c r="F373" s="3">
        <v>6675.2598684633413</v>
      </c>
      <c r="G373" s="3" t="s">
        <v>8</v>
      </c>
      <c r="H373" s="3">
        <f t="shared" si="21"/>
        <v>6675.25</v>
      </c>
      <c r="I373" s="3">
        <f t="shared" si="22"/>
        <v>6675.25</v>
      </c>
      <c r="J373" s="9">
        <f t="shared" si="23"/>
        <v>6675.25</v>
      </c>
    </row>
    <row r="374" spans="1:10">
      <c r="A374" s="3">
        <v>398</v>
      </c>
      <c r="B374" s="3">
        <v>81</v>
      </c>
      <c r="C374" s="3" t="str">
        <f t="shared" si="24"/>
        <v>78-87</v>
      </c>
      <c r="D374" s="3" t="s">
        <v>6</v>
      </c>
      <c r="E374" s="3" t="s">
        <v>11</v>
      </c>
      <c r="F374" s="3">
        <v>2113.014222129158</v>
      </c>
      <c r="G374" s="3" t="s">
        <v>8</v>
      </c>
      <c r="H374" s="3">
        <f t="shared" si="21"/>
        <v>2113.0100000000002</v>
      </c>
      <c r="I374" s="3">
        <f t="shared" si="22"/>
        <v>2113.0100000000002</v>
      </c>
      <c r="J374" s="9">
        <f t="shared" si="23"/>
        <v>2113.0100000000002</v>
      </c>
    </row>
    <row r="375" spans="1:10">
      <c r="A375" s="3">
        <v>399</v>
      </c>
      <c r="B375" s="3">
        <v>57</v>
      </c>
      <c r="C375" s="3" t="str">
        <f t="shared" si="24"/>
        <v>48-57</v>
      </c>
      <c r="D375" s="3" t="s">
        <v>6</v>
      </c>
      <c r="E375" s="3" t="s">
        <v>7</v>
      </c>
      <c r="F375" s="3">
        <v>4582.8596751687037</v>
      </c>
      <c r="G375" s="3" t="s">
        <v>8</v>
      </c>
      <c r="H375" s="3">
        <f t="shared" si="21"/>
        <v>4582.8500000000004</v>
      </c>
      <c r="I375" s="3">
        <f t="shared" si="22"/>
        <v>4582.8500000000004</v>
      </c>
      <c r="J375" s="9">
        <f t="shared" si="23"/>
        <v>4582.8500000000004</v>
      </c>
    </row>
    <row r="376" spans="1:10">
      <c r="A376" s="3">
        <v>400</v>
      </c>
      <c r="B376" s="3">
        <v>75</v>
      </c>
      <c r="C376" s="3" t="str">
        <f t="shared" si="24"/>
        <v>68-77</v>
      </c>
      <c r="D376" s="3" t="s">
        <v>9</v>
      </c>
      <c r="E376" s="3" t="s">
        <v>7</v>
      </c>
      <c r="F376" s="3">
        <v>4122.8730758823394</v>
      </c>
      <c r="G376" s="3" t="s">
        <v>8</v>
      </c>
      <c r="H376" s="3">
        <f t="shared" si="21"/>
        <v>4122.87</v>
      </c>
      <c r="I376" s="3">
        <f t="shared" si="22"/>
        <v>4122.87</v>
      </c>
      <c r="J376" s="9">
        <f t="shared" si="23"/>
        <v>4122.87</v>
      </c>
    </row>
    <row r="377" spans="1:10">
      <c r="A377" s="3">
        <v>401</v>
      </c>
      <c r="B377" s="3">
        <v>37</v>
      </c>
      <c r="C377" s="3" t="str">
        <f t="shared" si="24"/>
        <v>28-37</v>
      </c>
      <c r="D377" s="3" t="s">
        <v>9</v>
      </c>
      <c r="E377" s="3" t="s">
        <v>7</v>
      </c>
      <c r="F377" s="3">
        <v>4562.8123662876033</v>
      </c>
      <c r="G377" s="3" t="s">
        <v>8</v>
      </c>
      <c r="H377" s="3">
        <f t="shared" si="21"/>
        <v>4562.8100000000004</v>
      </c>
      <c r="I377" s="3">
        <f t="shared" si="22"/>
        <v>4562.8100000000004</v>
      </c>
      <c r="J377" s="9">
        <f t="shared" si="23"/>
        <v>4562.8100000000004</v>
      </c>
    </row>
    <row r="378" spans="1:10">
      <c r="A378" s="3">
        <v>402</v>
      </c>
      <c r="B378" s="3">
        <v>42</v>
      </c>
      <c r="C378" s="3" t="str">
        <f t="shared" si="24"/>
        <v>38-47</v>
      </c>
      <c r="D378" s="3" t="s">
        <v>6</v>
      </c>
      <c r="E378" s="3" t="s">
        <v>10</v>
      </c>
      <c r="F378" s="3">
        <v>7919.9318894715716</v>
      </c>
      <c r="G378" s="3" t="s">
        <v>8</v>
      </c>
      <c r="H378" s="3">
        <f t="shared" si="21"/>
        <v>7919.93</v>
      </c>
      <c r="I378" s="3">
        <f t="shared" si="22"/>
        <v>7919.93</v>
      </c>
      <c r="J378" s="9">
        <f t="shared" si="23"/>
        <v>7919.93</v>
      </c>
    </row>
    <row r="379" spans="1:10">
      <c r="A379" s="3">
        <v>403</v>
      </c>
      <c r="B379" s="3">
        <v>88</v>
      </c>
      <c r="C379" s="3" t="str">
        <f t="shared" si="24"/>
        <v>88-97</v>
      </c>
      <c r="D379" s="3" t="s">
        <v>6</v>
      </c>
      <c r="E379" s="3" t="s">
        <v>7</v>
      </c>
      <c r="F379" s="3">
        <v>3835.8801641692612</v>
      </c>
      <c r="G379" s="3" t="s">
        <v>8</v>
      </c>
      <c r="H379" s="3">
        <f t="shared" si="21"/>
        <v>3835.88</v>
      </c>
      <c r="I379" s="3">
        <f t="shared" si="22"/>
        <v>3835.88</v>
      </c>
      <c r="J379" s="9">
        <f t="shared" si="23"/>
        <v>3835.88</v>
      </c>
    </row>
    <row r="380" spans="1:10">
      <c r="A380" s="3">
        <v>404</v>
      </c>
      <c r="B380" s="3">
        <v>57</v>
      </c>
      <c r="C380" s="3" t="str">
        <f t="shared" si="24"/>
        <v>48-57</v>
      </c>
      <c r="D380" s="3" t="s">
        <v>6</v>
      </c>
      <c r="E380" s="3" t="s">
        <v>7</v>
      </c>
      <c r="F380" s="3">
        <v>3433.804808576208</v>
      </c>
      <c r="G380" s="3" t="s">
        <v>8</v>
      </c>
      <c r="H380" s="3">
        <f t="shared" si="21"/>
        <v>3433.8</v>
      </c>
      <c r="I380" s="3">
        <f t="shared" si="22"/>
        <v>3433.8</v>
      </c>
      <c r="J380" s="9">
        <f t="shared" si="23"/>
        <v>3433.8</v>
      </c>
    </row>
    <row r="381" spans="1:10">
      <c r="A381" s="3">
        <v>405</v>
      </c>
      <c r="B381" s="3">
        <v>78</v>
      </c>
      <c r="C381" s="3" t="str">
        <f t="shared" si="24"/>
        <v>78-87</v>
      </c>
      <c r="D381" s="3" t="s">
        <v>6</v>
      </c>
      <c r="E381" s="3" t="s">
        <v>11</v>
      </c>
      <c r="F381" s="3">
        <v>1960.6920101123101</v>
      </c>
      <c r="G381" s="3" t="s">
        <v>12</v>
      </c>
      <c r="H381" s="3">
        <f t="shared" si="21"/>
        <v>1960.69</v>
      </c>
      <c r="I381" s="3">
        <f t="shared" si="22"/>
        <v>1960.69</v>
      </c>
      <c r="J381" s="9">
        <f t="shared" si="23"/>
        <v>1960.69</v>
      </c>
    </row>
    <row r="382" spans="1:10">
      <c r="A382" s="3">
        <v>406</v>
      </c>
      <c r="B382" s="3">
        <v>39</v>
      </c>
      <c r="C382" s="3" t="str">
        <f t="shared" si="24"/>
        <v>38-47</v>
      </c>
      <c r="D382" s="3" t="s">
        <v>6</v>
      </c>
      <c r="E382" s="3" t="s">
        <v>10</v>
      </c>
      <c r="F382" s="3">
        <v>3388.6038367775018</v>
      </c>
      <c r="G382" s="3" t="s">
        <v>8</v>
      </c>
      <c r="H382" s="3">
        <f t="shared" si="21"/>
        <v>3388.6</v>
      </c>
      <c r="I382" s="3">
        <f t="shared" si="22"/>
        <v>3388.6</v>
      </c>
      <c r="J382" s="9">
        <f t="shared" si="23"/>
        <v>3388.6</v>
      </c>
    </row>
    <row r="383" spans="1:10">
      <c r="A383" s="3">
        <v>407</v>
      </c>
      <c r="B383" s="3">
        <v>73</v>
      </c>
      <c r="C383" s="3" t="str">
        <f t="shared" si="24"/>
        <v>68-77</v>
      </c>
      <c r="D383" s="3" t="s">
        <v>6</v>
      </c>
      <c r="E383" s="3" t="s">
        <v>13</v>
      </c>
      <c r="F383" s="3">
        <v>2667.6305852645228</v>
      </c>
      <c r="G383" s="3" t="s">
        <v>12</v>
      </c>
      <c r="H383" s="3">
        <f t="shared" si="21"/>
        <v>2667.63</v>
      </c>
      <c r="I383" s="3">
        <f t="shared" si="22"/>
        <v>2667.63</v>
      </c>
      <c r="J383" s="9">
        <f t="shared" si="23"/>
        <v>2667.63</v>
      </c>
    </row>
    <row r="384" spans="1:10">
      <c r="A384" s="3">
        <v>408</v>
      </c>
      <c r="B384" s="3">
        <v>50</v>
      </c>
      <c r="C384" s="3" t="str">
        <f t="shared" si="24"/>
        <v>48-57</v>
      </c>
      <c r="D384" s="3" t="s">
        <v>6</v>
      </c>
      <c r="E384" s="3" t="s">
        <v>11</v>
      </c>
      <c r="F384" s="3">
        <v>5815.892392496592</v>
      </c>
      <c r="G384" s="3" t="s">
        <v>8</v>
      </c>
      <c r="H384" s="3">
        <f t="shared" si="21"/>
        <v>5815.89</v>
      </c>
      <c r="I384" s="3">
        <f t="shared" si="22"/>
        <v>5815.89</v>
      </c>
      <c r="J384" s="9">
        <f t="shared" si="23"/>
        <v>5815.89</v>
      </c>
    </row>
    <row r="385" spans="1:10">
      <c r="A385" s="3">
        <v>409</v>
      </c>
      <c r="B385" s="3">
        <v>81</v>
      </c>
      <c r="C385" s="3" t="str">
        <f t="shared" si="24"/>
        <v>78-87</v>
      </c>
      <c r="D385" s="3" t="s">
        <v>6</v>
      </c>
      <c r="E385" s="3" t="s">
        <v>13</v>
      </c>
      <c r="F385" s="3">
        <v>3273.9915079842472</v>
      </c>
      <c r="G385" s="3" t="s">
        <v>12</v>
      </c>
      <c r="H385" s="3">
        <f t="shared" si="21"/>
        <v>3273.99</v>
      </c>
      <c r="I385" s="3">
        <f t="shared" si="22"/>
        <v>3273.99</v>
      </c>
      <c r="J385" s="9">
        <f t="shared" si="23"/>
        <v>3273.99</v>
      </c>
    </row>
    <row r="386" spans="1:10">
      <c r="A386" s="3">
        <v>410</v>
      </c>
      <c r="B386" s="3">
        <v>70</v>
      </c>
      <c r="C386" s="3" t="str">
        <f t="shared" si="24"/>
        <v>68-77</v>
      </c>
      <c r="D386" s="3" t="s">
        <v>9</v>
      </c>
      <c r="E386" s="3" t="s">
        <v>7</v>
      </c>
      <c r="F386" s="3">
        <v>5608.0840700562721</v>
      </c>
      <c r="G386" s="3" t="s">
        <v>8</v>
      </c>
      <c r="H386" s="3">
        <f t="shared" si="21"/>
        <v>5608.08</v>
      </c>
      <c r="I386" s="3">
        <f t="shared" si="22"/>
        <v>5608.08</v>
      </c>
      <c r="J386" s="9">
        <f t="shared" si="23"/>
        <v>5608.08</v>
      </c>
    </row>
    <row r="387" spans="1:10">
      <c r="A387" s="3">
        <v>411</v>
      </c>
      <c r="B387" s="3">
        <v>48</v>
      </c>
      <c r="C387" s="3" t="str">
        <f t="shared" si="24"/>
        <v>48-57</v>
      </c>
      <c r="D387" s="3" t="s">
        <v>9</v>
      </c>
      <c r="E387" s="3" t="s">
        <v>7</v>
      </c>
      <c r="F387" s="3">
        <v>4707.1450243041591</v>
      </c>
      <c r="G387" s="3" t="s">
        <v>8</v>
      </c>
      <c r="H387" s="3">
        <f t="shared" ref="H387:H450" si="25">IF(ISNUMBER(F387),TRUNC(F387,2),"")</f>
        <v>4707.1400000000003</v>
      </c>
      <c r="I387" s="3">
        <f t="shared" si="22"/>
        <v>4707.1400000000003</v>
      </c>
      <c r="J387" s="9">
        <f t="shared" si="23"/>
        <v>4707.1400000000003</v>
      </c>
    </row>
    <row r="388" spans="1:10">
      <c r="A388" s="3">
        <v>412</v>
      </c>
      <c r="B388" s="3">
        <v>63</v>
      </c>
      <c r="C388" s="3" t="str">
        <f t="shared" si="24"/>
        <v>58-67</v>
      </c>
      <c r="D388" s="3" t="s">
        <v>6</v>
      </c>
      <c r="E388" s="3" t="s">
        <v>10</v>
      </c>
      <c r="F388" s="3">
        <v>2132.8756401783921</v>
      </c>
      <c r="G388" s="3" t="s">
        <v>8</v>
      </c>
      <c r="H388" s="3">
        <f t="shared" si="25"/>
        <v>2132.87</v>
      </c>
      <c r="I388" s="3">
        <f t="shared" si="22"/>
        <v>2132.87</v>
      </c>
      <c r="J388" s="9">
        <f t="shared" si="23"/>
        <v>2132.87</v>
      </c>
    </row>
    <row r="389" spans="1:10">
      <c r="A389" s="3">
        <v>413</v>
      </c>
      <c r="B389" s="3">
        <v>89</v>
      </c>
      <c r="C389" s="3" t="str">
        <f t="shared" si="24"/>
        <v>88-97</v>
      </c>
      <c r="D389" s="3" t="s">
        <v>9</v>
      </c>
      <c r="E389" s="3" t="s">
        <v>13</v>
      </c>
      <c r="F389" s="3">
        <v>3418.7844285546039</v>
      </c>
      <c r="G389" s="3" t="s">
        <v>8</v>
      </c>
      <c r="H389" s="3">
        <f t="shared" si="25"/>
        <v>3418.78</v>
      </c>
      <c r="I389" s="3">
        <f t="shared" ref="I389:I452" si="26">IF(10000&gt;H389,IF(H389&gt;500,H389,""),"")</f>
        <v>3418.78</v>
      </c>
      <c r="J389" s="9">
        <f t="shared" ref="J389:J452" si="27">IF(H389="",INDEX($L$14:$P$21,MATCH(C389,$L$14:$L$21,0),MATCH(E389,$L$13:$P$13,0)),H389)</f>
        <v>3418.78</v>
      </c>
    </row>
    <row r="390" spans="1:10">
      <c r="A390" s="3">
        <v>414</v>
      </c>
      <c r="B390" s="3">
        <v>41</v>
      </c>
      <c r="C390" s="3" t="str">
        <f t="shared" si="24"/>
        <v>38-47</v>
      </c>
      <c r="D390" s="3" t="s">
        <v>6</v>
      </c>
      <c r="E390" s="3" t="s">
        <v>7</v>
      </c>
      <c r="F390" s="3">
        <v>6770.2249101153548</v>
      </c>
      <c r="G390" s="3" t="s">
        <v>8</v>
      </c>
      <c r="H390" s="3">
        <f t="shared" si="25"/>
        <v>6770.22</v>
      </c>
      <c r="I390" s="3">
        <f t="shared" si="26"/>
        <v>6770.22</v>
      </c>
      <c r="J390" s="9">
        <f t="shared" si="27"/>
        <v>6770.22</v>
      </c>
    </row>
    <row r="391" spans="1:10">
      <c r="A391" s="3">
        <v>415</v>
      </c>
      <c r="B391" s="3">
        <v>77</v>
      </c>
      <c r="C391" s="3" t="str">
        <f t="shared" si="24"/>
        <v>68-77</v>
      </c>
      <c r="D391" s="3" t="s">
        <v>9</v>
      </c>
      <c r="E391" s="3" t="s">
        <v>7</v>
      </c>
      <c r="F391" s="3">
        <v>6806.1521719091352</v>
      </c>
      <c r="G391" s="3" t="s">
        <v>8</v>
      </c>
      <c r="H391" s="3">
        <f t="shared" si="25"/>
        <v>6806.15</v>
      </c>
      <c r="I391" s="3">
        <f t="shared" si="26"/>
        <v>6806.15</v>
      </c>
      <c r="J391" s="9">
        <f t="shared" si="27"/>
        <v>6806.15</v>
      </c>
    </row>
    <row r="392" spans="1:10">
      <c r="A392" s="3">
        <v>416</v>
      </c>
      <c r="B392" s="3">
        <v>47</v>
      </c>
      <c r="C392" s="3" t="str">
        <f t="shared" si="24"/>
        <v>38-47</v>
      </c>
      <c r="D392" s="3" t="s">
        <v>9</v>
      </c>
      <c r="E392" s="3" t="s">
        <v>11</v>
      </c>
      <c r="F392" s="3">
        <v>9011.1465486012548</v>
      </c>
      <c r="G392" s="3" t="s">
        <v>8</v>
      </c>
      <c r="H392" s="3">
        <f t="shared" si="25"/>
        <v>9011.14</v>
      </c>
      <c r="I392" s="3">
        <f t="shared" si="26"/>
        <v>9011.14</v>
      </c>
      <c r="J392" s="9">
        <f t="shared" si="27"/>
        <v>9011.14</v>
      </c>
    </row>
    <row r="393" spans="1:10">
      <c r="A393" s="3">
        <v>417</v>
      </c>
      <c r="B393" s="3">
        <v>40</v>
      </c>
      <c r="C393" s="3" t="str">
        <f t="shared" si="24"/>
        <v>38-47</v>
      </c>
      <c r="D393" s="3" t="s">
        <v>6</v>
      </c>
      <c r="E393" s="3" t="s">
        <v>13</v>
      </c>
      <c r="F393" s="3">
        <v>4992.8393832004394</v>
      </c>
      <c r="G393" s="3" t="s">
        <v>12</v>
      </c>
      <c r="H393" s="3">
        <f t="shared" si="25"/>
        <v>4992.83</v>
      </c>
      <c r="I393" s="3">
        <f t="shared" si="26"/>
        <v>4992.83</v>
      </c>
      <c r="J393" s="9">
        <f t="shared" si="27"/>
        <v>4992.83</v>
      </c>
    </row>
    <row r="394" spans="1:10">
      <c r="A394" s="3">
        <v>418</v>
      </c>
      <c r="B394" s="3">
        <v>34</v>
      </c>
      <c r="C394" s="3" t="str">
        <f t="shared" si="24"/>
        <v>28-37</v>
      </c>
      <c r="D394" s="3" t="s">
        <v>6</v>
      </c>
      <c r="E394" s="3" t="s">
        <v>10</v>
      </c>
      <c r="F394" s="3">
        <v>2008.3463720357199</v>
      </c>
      <c r="G394" s="3" t="s">
        <v>8</v>
      </c>
      <c r="H394" s="3">
        <f t="shared" si="25"/>
        <v>2008.34</v>
      </c>
      <c r="I394" s="3">
        <f t="shared" si="26"/>
        <v>2008.34</v>
      </c>
      <c r="J394" s="9">
        <f t="shared" si="27"/>
        <v>2008.34</v>
      </c>
    </row>
    <row r="395" spans="1:10">
      <c r="A395" s="3">
        <v>419</v>
      </c>
      <c r="B395" s="3">
        <v>76</v>
      </c>
      <c r="C395" s="3" t="str">
        <f t="shared" si="24"/>
        <v>68-77</v>
      </c>
      <c r="D395" s="3" t="s">
        <v>9</v>
      </c>
      <c r="E395" s="3" t="s">
        <v>7</v>
      </c>
      <c r="F395" s="3">
        <v>3463.1659459696812</v>
      </c>
      <c r="G395" s="3" t="s">
        <v>8</v>
      </c>
      <c r="H395" s="3">
        <f t="shared" si="25"/>
        <v>3463.16</v>
      </c>
      <c r="I395" s="3">
        <f t="shared" si="26"/>
        <v>3463.16</v>
      </c>
      <c r="J395" s="9">
        <f t="shared" si="27"/>
        <v>3463.16</v>
      </c>
    </row>
    <row r="396" spans="1:10">
      <c r="A396" s="3">
        <v>420</v>
      </c>
      <c r="B396" s="3">
        <v>74</v>
      </c>
      <c r="C396" s="3" t="str">
        <f t="shared" si="24"/>
        <v>68-77</v>
      </c>
      <c r="D396" s="3" t="s">
        <v>6</v>
      </c>
      <c r="E396" s="3" t="s">
        <v>13</v>
      </c>
      <c r="F396" s="3">
        <v>5816.9770096802968</v>
      </c>
      <c r="G396" s="3" t="s">
        <v>12</v>
      </c>
      <c r="H396" s="3">
        <f t="shared" si="25"/>
        <v>5816.97</v>
      </c>
      <c r="I396" s="3">
        <f t="shared" si="26"/>
        <v>5816.97</v>
      </c>
      <c r="J396" s="9">
        <f t="shared" si="27"/>
        <v>5816.97</v>
      </c>
    </row>
    <row r="397" spans="1:10">
      <c r="A397" s="3">
        <v>421</v>
      </c>
      <c r="B397" s="3">
        <v>60</v>
      </c>
      <c r="C397" s="3" t="str">
        <f t="shared" ref="C397:C460" si="28">INDEX($V$3:$W$82,MATCH(B397,$V$3:$V$82,0),2)</f>
        <v>58-67</v>
      </c>
      <c r="D397" s="3" t="s">
        <v>9</v>
      </c>
      <c r="E397" s="3" t="s">
        <v>10</v>
      </c>
      <c r="F397" s="3">
        <v>8800.2726697894432</v>
      </c>
      <c r="G397" s="3" t="s">
        <v>8</v>
      </c>
      <c r="H397" s="3">
        <f t="shared" si="25"/>
        <v>8800.27</v>
      </c>
      <c r="I397" s="3">
        <f t="shared" si="26"/>
        <v>8800.27</v>
      </c>
      <c r="J397" s="9">
        <f t="shared" si="27"/>
        <v>8800.27</v>
      </c>
    </row>
    <row r="398" spans="1:10">
      <c r="A398" s="3">
        <v>422</v>
      </c>
      <c r="B398" s="3">
        <v>40</v>
      </c>
      <c r="C398" s="3" t="str">
        <f t="shared" si="28"/>
        <v>38-47</v>
      </c>
      <c r="D398" s="3" t="s">
        <v>9</v>
      </c>
      <c r="E398" s="3" t="s">
        <v>13</v>
      </c>
      <c r="F398" s="4" t="s">
        <v>16</v>
      </c>
      <c r="G398" s="3" t="s">
        <v>8</v>
      </c>
      <c r="H398" s="3" t="str">
        <f t="shared" si="25"/>
        <v/>
      </c>
      <c r="I398" s="3" t="str">
        <f t="shared" si="26"/>
        <v/>
      </c>
      <c r="J398" s="9">
        <f t="shared" si="27"/>
        <v>5745.7183333333342</v>
      </c>
    </row>
    <row r="399" spans="1:10">
      <c r="A399" s="3">
        <v>423</v>
      </c>
      <c r="B399" s="3">
        <v>62</v>
      </c>
      <c r="C399" s="3" t="str">
        <f t="shared" si="28"/>
        <v>58-67</v>
      </c>
      <c r="D399" s="3" t="s">
        <v>6</v>
      </c>
      <c r="E399" s="3" t="s">
        <v>13</v>
      </c>
      <c r="F399" s="3">
        <v>7280.7736502569387</v>
      </c>
      <c r="G399" s="3" t="s">
        <v>8</v>
      </c>
      <c r="H399" s="3">
        <f t="shared" si="25"/>
        <v>7280.77</v>
      </c>
      <c r="I399" s="3">
        <f t="shared" si="26"/>
        <v>7280.77</v>
      </c>
      <c r="J399" s="9">
        <f t="shared" si="27"/>
        <v>7280.77</v>
      </c>
    </row>
    <row r="400" spans="1:10">
      <c r="A400" s="3">
        <v>424</v>
      </c>
      <c r="B400" s="3">
        <v>25</v>
      </c>
      <c r="C400" s="3" t="str">
        <f t="shared" si="28"/>
        <v>18-27</v>
      </c>
      <c r="D400" s="3" t="s">
        <v>6</v>
      </c>
      <c r="E400" s="3" t="s">
        <v>7</v>
      </c>
      <c r="F400" s="4" t="s">
        <v>16</v>
      </c>
      <c r="G400" s="3" t="s">
        <v>8</v>
      </c>
      <c r="H400" s="3" t="str">
        <f t="shared" si="25"/>
        <v/>
      </c>
      <c r="I400" s="3" t="str">
        <f t="shared" si="26"/>
        <v/>
      </c>
      <c r="J400" s="9">
        <f t="shared" si="27"/>
        <v>4901.74652173913</v>
      </c>
    </row>
    <row r="401" spans="1:10">
      <c r="A401" s="3">
        <v>425</v>
      </c>
      <c r="B401" s="3">
        <v>53</v>
      </c>
      <c r="C401" s="3" t="str">
        <f t="shared" si="28"/>
        <v>48-57</v>
      </c>
      <c r="D401" s="3" t="s">
        <v>6</v>
      </c>
      <c r="E401" s="3" t="s">
        <v>13</v>
      </c>
      <c r="F401" s="3">
        <v>2663.8167557653342</v>
      </c>
      <c r="G401" s="3" t="s">
        <v>12</v>
      </c>
      <c r="H401" s="3">
        <f t="shared" si="25"/>
        <v>2663.81</v>
      </c>
      <c r="I401" s="3">
        <f t="shared" si="26"/>
        <v>2663.81</v>
      </c>
      <c r="J401" s="9">
        <f t="shared" si="27"/>
        <v>2663.81</v>
      </c>
    </row>
    <row r="402" spans="1:10">
      <c r="A402" s="3">
        <v>426</v>
      </c>
      <c r="B402" s="3">
        <v>84</v>
      </c>
      <c r="C402" s="3" t="str">
        <f t="shared" si="28"/>
        <v>78-87</v>
      </c>
      <c r="D402" s="3" t="s">
        <v>6</v>
      </c>
      <c r="E402" s="3" t="s">
        <v>7</v>
      </c>
      <c r="F402" s="3">
        <v>4657.7746954702816</v>
      </c>
      <c r="G402" s="3" t="s">
        <v>8</v>
      </c>
      <c r="H402" s="3">
        <f t="shared" si="25"/>
        <v>4657.7700000000004</v>
      </c>
      <c r="I402" s="3">
        <f t="shared" si="26"/>
        <v>4657.7700000000004</v>
      </c>
      <c r="J402" s="9">
        <f t="shared" si="27"/>
        <v>4657.7700000000004</v>
      </c>
    </row>
    <row r="403" spans="1:10">
      <c r="A403" s="3">
        <v>427</v>
      </c>
      <c r="B403" s="3">
        <v>56</v>
      </c>
      <c r="C403" s="3" t="str">
        <f t="shared" si="28"/>
        <v>48-57</v>
      </c>
      <c r="D403" s="3" t="s">
        <v>6</v>
      </c>
      <c r="E403" s="3" t="s">
        <v>10</v>
      </c>
      <c r="F403" s="4" t="s">
        <v>16</v>
      </c>
      <c r="G403" s="3" t="s">
        <v>12</v>
      </c>
      <c r="H403" s="3" t="str">
        <f t="shared" si="25"/>
        <v/>
      </c>
      <c r="I403" s="3" t="str">
        <f t="shared" si="26"/>
        <v/>
      </c>
      <c r="J403" s="9">
        <f t="shared" si="27"/>
        <v>5408.4570000000003</v>
      </c>
    </row>
    <row r="404" spans="1:10">
      <c r="A404" s="3">
        <v>428</v>
      </c>
      <c r="B404" s="3">
        <v>50</v>
      </c>
      <c r="C404" s="3" t="str">
        <f t="shared" si="28"/>
        <v>48-57</v>
      </c>
      <c r="D404" s="3" t="s">
        <v>6</v>
      </c>
      <c r="E404" s="3" t="s">
        <v>11</v>
      </c>
      <c r="F404" s="3">
        <v>6752.1922191918266</v>
      </c>
      <c r="G404" s="3" t="s">
        <v>8</v>
      </c>
      <c r="H404" s="3">
        <f t="shared" si="25"/>
        <v>6752.19</v>
      </c>
      <c r="I404" s="3">
        <f t="shared" si="26"/>
        <v>6752.19</v>
      </c>
      <c r="J404" s="9">
        <f t="shared" si="27"/>
        <v>6752.19</v>
      </c>
    </row>
    <row r="405" spans="1:10">
      <c r="A405" s="3">
        <v>429</v>
      </c>
      <c r="B405" s="3">
        <v>55</v>
      </c>
      <c r="C405" s="3" t="str">
        <f t="shared" si="28"/>
        <v>48-57</v>
      </c>
      <c r="D405" s="3" t="s">
        <v>9</v>
      </c>
      <c r="E405" s="3" t="s">
        <v>10</v>
      </c>
      <c r="F405" s="3">
        <v>5927.5922831355956</v>
      </c>
      <c r="G405" s="3" t="s">
        <v>8</v>
      </c>
      <c r="H405" s="3">
        <f t="shared" si="25"/>
        <v>5927.59</v>
      </c>
      <c r="I405" s="3">
        <f t="shared" si="26"/>
        <v>5927.59</v>
      </c>
      <c r="J405" s="9">
        <f t="shared" si="27"/>
        <v>5927.59</v>
      </c>
    </row>
    <row r="406" spans="1:10">
      <c r="A406" s="3">
        <v>430</v>
      </c>
      <c r="B406" s="3">
        <v>45</v>
      </c>
      <c r="C406" s="3" t="str">
        <f t="shared" si="28"/>
        <v>38-47</v>
      </c>
      <c r="D406" s="3" t="s">
        <v>9</v>
      </c>
      <c r="E406" s="3" t="s">
        <v>11</v>
      </c>
      <c r="F406" s="3">
        <v>59542.284907537578</v>
      </c>
      <c r="G406" s="3" t="s">
        <v>8</v>
      </c>
      <c r="H406" s="3">
        <f t="shared" si="25"/>
        <v>59542.28</v>
      </c>
      <c r="I406" s="3" t="str">
        <f t="shared" si="26"/>
        <v/>
      </c>
      <c r="J406" s="9">
        <f t="shared" si="27"/>
        <v>59542.28</v>
      </c>
    </row>
    <row r="407" spans="1:10">
      <c r="A407" s="3">
        <v>431</v>
      </c>
      <c r="B407" s="3">
        <v>70</v>
      </c>
      <c r="C407" s="3" t="str">
        <f t="shared" si="28"/>
        <v>68-77</v>
      </c>
      <c r="D407" s="3" t="s">
        <v>6</v>
      </c>
      <c r="E407" s="3" t="s">
        <v>7</v>
      </c>
      <c r="F407" s="3">
        <v>4017.1893995811961</v>
      </c>
      <c r="G407" s="3" t="s">
        <v>8</v>
      </c>
      <c r="H407" s="3">
        <f t="shared" si="25"/>
        <v>4017.18</v>
      </c>
      <c r="I407" s="3">
        <f t="shared" si="26"/>
        <v>4017.18</v>
      </c>
      <c r="J407" s="9">
        <f t="shared" si="27"/>
        <v>4017.18</v>
      </c>
    </row>
    <row r="408" spans="1:10">
      <c r="A408" s="3">
        <v>432</v>
      </c>
      <c r="B408" s="3">
        <v>27</v>
      </c>
      <c r="C408" s="3" t="str">
        <f t="shared" si="28"/>
        <v>18-27</v>
      </c>
      <c r="D408" s="3" t="s">
        <v>9</v>
      </c>
      <c r="E408" s="3" t="s">
        <v>13</v>
      </c>
      <c r="F408" s="3">
        <v>2361.2293733115962</v>
      </c>
      <c r="G408" s="3" t="s">
        <v>12</v>
      </c>
      <c r="H408" s="3">
        <f t="shared" si="25"/>
        <v>2361.2199999999998</v>
      </c>
      <c r="I408" s="3">
        <f t="shared" si="26"/>
        <v>2361.2199999999998</v>
      </c>
      <c r="J408" s="9">
        <f t="shared" si="27"/>
        <v>2361.2199999999998</v>
      </c>
    </row>
    <row r="409" spans="1:10">
      <c r="A409" s="3">
        <v>433</v>
      </c>
      <c r="B409" s="3">
        <v>58</v>
      </c>
      <c r="C409" s="3" t="str">
        <f t="shared" si="28"/>
        <v>58-67</v>
      </c>
      <c r="D409" s="3" t="s">
        <v>9</v>
      </c>
      <c r="E409" s="3" t="s">
        <v>11</v>
      </c>
      <c r="F409" s="3">
        <v>7590.851581662615</v>
      </c>
      <c r="G409" s="3" t="s">
        <v>8</v>
      </c>
      <c r="H409" s="3">
        <f t="shared" si="25"/>
        <v>7590.85</v>
      </c>
      <c r="I409" s="3">
        <f t="shared" si="26"/>
        <v>7590.85</v>
      </c>
      <c r="J409" s="9">
        <f t="shared" si="27"/>
        <v>7590.85</v>
      </c>
    </row>
    <row r="410" spans="1:10">
      <c r="A410" s="3">
        <v>434</v>
      </c>
      <c r="B410" s="3">
        <v>25</v>
      </c>
      <c r="C410" s="3" t="str">
        <f t="shared" si="28"/>
        <v>18-27</v>
      </c>
      <c r="D410" s="3" t="s">
        <v>6</v>
      </c>
      <c r="E410" s="3" t="s">
        <v>13</v>
      </c>
      <c r="F410" s="3">
        <v>2159.5610166661422</v>
      </c>
      <c r="G410" s="3" t="s">
        <v>12</v>
      </c>
      <c r="H410" s="3">
        <f t="shared" si="25"/>
        <v>2159.56</v>
      </c>
      <c r="I410" s="3">
        <f t="shared" si="26"/>
        <v>2159.56</v>
      </c>
      <c r="J410" s="9">
        <f t="shared" si="27"/>
        <v>2159.56</v>
      </c>
    </row>
    <row r="411" spans="1:10">
      <c r="A411" s="3">
        <v>435</v>
      </c>
      <c r="B411" s="3">
        <v>18</v>
      </c>
      <c r="C411" s="3" t="str">
        <f t="shared" si="28"/>
        <v>18-27</v>
      </c>
      <c r="D411" s="3" t="s">
        <v>9</v>
      </c>
      <c r="E411" s="3" t="s">
        <v>11</v>
      </c>
      <c r="F411" s="3">
        <v>3122.20816058834</v>
      </c>
      <c r="G411" s="3" t="s">
        <v>8</v>
      </c>
      <c r="H411" s="3">
        <f t="shared" si="25"/>
        <v>3122.2</v>
      </c>
      <c r="I411" s="3">
        <f t="shared" si="26"/>
        <v>3122.2</v>
      </c>
      <c r="J411" s="9">
        <f t="shared" si="27"/>
        <v>3122.2</v>
      </c>
    </row>
    <row r="412" spans="1:10">
      <c r="A412" s="3">
        <v>436</v>
      </c>
      <c r="B412" s="3">
        <v>83</v>
      </c>
      <c r="C412" s="3" t="str">
        <f t="shared" si="28"/>
        <v>78-87</v>
      </c>
      <c r="D412" s="3" t="s">
        <v>9</v>
      </c>
      <c r="E412" s="3" t="s">
        <v>10</v>
      </c>
      <c r="F412" s="3">
        <v>6257.929985039681</v>
      </c>
      <c r="G412" s="3" t="s">
        <v>8</v>
      </c>
      <c r="H412" s="3">
        <f t="shared" si="25"/>
        <v>6257.92</v>
      </c>
      <c r="I412" s="3">
        <f t="shared" si="26"/>
        <v>6257.92</v>
      </c>
      <c r="J412" s="9">
        <f t="shared" si="27"/>
        <v>6257.92</v>
      </c>
    </row>
    <row r="413" spans="1:10">
      <c r="A413" s="3">
        <v>437</v>
      </c>
      <c r="B413" s="3">
        <v>29</v>
      </c>
      <c r="C413" s="3" t="str">
        <f t="shared" si="28"/>
        <v>28-37</v>
      </c>
      <c r="D413" s="3" t="s">
        <v>6</v>
      </c>
      <c r="E413" s="3" t="s">
        <v>7</v>
      </c>
      <c r="F413" s="3">
        <v>2475.610901220798</v>
      </c>
      <c r="G413" s="3" t="s">
        <v>12</v>
      </c>
      <c r="H413" s="3">
        <f t="shared" si="25"/>
        <v>2475.61</v>
      </c>
      <c r="I413" s="3">
        <f t="shared" si="26"/>
        <v>2475.61</v>
      </c>
      <c r="J413" s="9">
        <f t="shared" si="27"/>
        <v>2475.61</v>
      </c>
    </row>
    <row r="414" spans="1:10">
      <c r="A414" s="3">
        <v>438</v>
      </c>
      <c r="B414" s="3">
        <v>89</v>
      </c>
      <c r="C414" s="3" t="str">
        <f t="shared" si="28"/>
        <v>88-97</v>
      </c>
      <c r="D414" s="3" t="s">
        <v>9</v>
      </c>
      <c r="E414" s="3" t="s">
        <v>10</v>
      </c>
      <c r="F414" s="3">
        <v>3896.2591734544171</v>
      </c>
      <c r="G414" s="3" t="s">
        <v>8</v>
      </c>
      <c r="H414" s="3">
        <f t="shared" si="25"/>
        <v>3896.25</v>
      </c>
      <c r="I414" s="3">
        <f t="shared" si="26"/>
        <v>3896.25</v>
      </c>
      <c r="J414" s="9">
        <f t="shared" si="27"/>
        <v>3896.25</v>
      </c>
    </row>
    <row r="415" spans="1:10">
      <c r="A415" s="3">
        <v>439</v>
      </c>
      <c r="B415" s="3">
        <v>58</v>
      </c>
      <c r="C415" s="3" t="str">
        <f t="shared" si="28"/>
        <v>58-67</v>
      </c>
      <c r="D415" s="3" t="s">
        <v>9</v>
      </c>
      <c r="E415" s="3" t="s">
        <v>10</v>
      </c>
      <c r="F415" s="3">
        <v>2634.4009864350451</v>
      </c>
      <c r="G415" s="3" t="s">
        <v>8</v>
      </c>
      <c r="H415" s="3">
        <f t="shared" si="25"/>
        <v>2634.4</v>
      </c>
      <c r="I415" s="3">
        <f t="shared" si="26"/>
        <v>2634.4</v>
      </c>
      <c r="J415" s="9">
        <f t="shared" si="27"/>
        <v>2634.4</v>
      </c>
    </row>
    <row r="416" spans="1:10">
      <c r="A416" s="3">
        <v>440</v>
      </c>
      <c r="B416" s="3">
        <v>25</v>
      </c>
      <c r="C416" s="3" t="str">
        <f t="shared" si="28"/>
        <v>18-27</v>
      </c>
      <c r="D416" s="3" t="s">
        <v>6</v>
      </c>
      <c r="E416" s="3" t="s">
        <v>11</v>
      </c>
      <c r="F416" s="3">
        <v>6241.3271154579006</v>
      </c>
      <c r="G416" s="3" t="s">
        <v>8</v>
      </c>
      <c r="H416" s="3">
        <f t="shared" si="25"/>
        <v>6241.32</v>
      </c>
      <c r="I416" s="3">
        <f t="shared" si="26"/>
        <v>6241.32</v>
      </c>
      <c r="J416" s="9">
        <f t="shared" si="27"/>
        <v>6241.32</v>
      </c>
    </row>
    <row r="417" spans="1:10">
      <c r="A417" s="3">
        <v>442</v>
      </c>
      <c r="B417" s="3">
        <v>90</v>
      </c>
      <c r="C417" s="3" t="str">
        <f t="shared" si="28"/>
        <v>88-97</v>
      </c>
      <c r="D417" s="3" t="s">
        <v>9</v>
      </c>
      <c r="E417" s="3" t="s">
        <v>13</v>
      </c>
      <c r="F417" s="3">
        <v>5843.7693865473757</v>
      </c>
      <c r="G417" s="3" t="s">
        <v>8</v>
      </c>
      <c r="H417" s="3">
        <f t="shared" si="25"/>
        <v>5843.76</v>
      </c>
      <c r="I417" s="3">
        <f t="shared" si="26"/>
        <v>5843.76</v>
      </c>
      <c r="J417" s="9">
        <f t="shared" si="27"/>
        <v>5843.76</v>
      </c>
    </row>
    <row r="418" spans="1:10">
      <c r="A418" s="3">
        <v>443</v>
      </c>
      <c r="B418" s="3">
        <v>69</v>
      </c>
      <c r="C418" s="3" t="str">
        <f t="shared" si="28"/>
        <v>68-77</v>
      </c>
      <c r="D418" s="3" t="s">
        <v>6</v>
      </c>
      <c r="E418" s="3" t="s">
        <v>11</v>
      </c>
      <c r="F418" s="3">
        <v>5884.9295442912726</v>
      </c>
      <c r="G418" s="3" t="s">
        <v>8</v>
      </c>
      <c r="H418" s="3">
        <f t="shared" si="25"/>
        <v>5884.92</v>
      </c>
      <c r="I418" s="3">
        <f t="shared" si="26"/>
        <v>5884.92</v>
      </c>
      <c r="J418" s="9">
        <f t="shared" si="27"/>
        <v>5884.92</v>
      </c>
    </row>
    <row r="419" spans="1:10">
      <c r="A419" s="3">
        <v>444</v>
      </c>
      <c r="B419" s="3">
        <v>84</v>
      </c>
      <c r="C419" s="3" t="str">
        <f t="shared" si="28"/>
        <v>78-87</v>
      </c>
      <c r="D419" s="3" t="s">
        <v>6</v>
      </c>
      <c r="E419" s="3" t="s">
        <v>11</v>
      </c>
      <c r="F419" s="3">
        <v>61144.914927578779</v>
      </c>
      <c r="G419" s="3" t="s">
        <v>8</v>
      </c>
      <c r="H419" s="3">
        <f t="shared" si="25"/>
        <v>61144.91</v>
      </c>
      <c r="I419" s="3" t="str">
        <f t="shared" si="26"/>
        <v/>
      </c>
      <c r="J419" s="9">
        <f t="shared" si="27"/>
        <v>61144.91</v>
      </c>
    </row>
    <row r="420" spans="1:10">
      <c r="A420" s="3">
        <v>445</v>
      </c>
      <c r="B420" s="3">
        <v>57</v>
      </c>
      <c r="C420" s="3" t="str">
        <f t="shared" si="28"/>
        <v>48-57</v>
      </c>
      <c r="D420" s="3" t="s">
        <v>6</v>
      </c>
      <c r="E420" s="3" t="s">
        <v>11</v>
      </c>
      <c r="F420" s="3">
        <v>6278.7129839410336</v>
      </c>
      <c r="G420" s="3" t="s">
        <v>12</v>
      </c>
      <c r="H420" s="3">
        <f t="shared" si="25"/>
        <v>6278.71</v>
      </c>
      <c r="I420" s="3">
        <f t="shared" si="26"/>
        <v>6278.71</v>
      </c>
      <c r="J420" s="9">
        <f t="shared" si="27"/>
        <v>6278.71</v>
      </c>
    </row>
    <row r="421" spans="1:10">
      <c r="A421" s="3">
        <v>446</v>
      </c>
      <c r="B421" s="3">
        <v>19</v>
      </c>
      <c r="C421" s="3" t="str">
        <f t="shared" si="28"/>
        <v>18-27</v>
      </c>
      <c r="D421" s="3" t="s">
        <v>9</v>
      </c>
      <c r="E421" s="3" t="s">
        <v>7</v>
      </c>
      <c r="F421" s="3">
        <v>1062.6768866515561</v>
      </c>
      <c r="G421" s="3" t="s">
        <v>8</v>
      </c>
      <c r="H421" s="3">
        <f t="shared" si="25"/>
        <v>1062.67</v>
      </c>
      <c r="I421" s="3">
        <f t="shared" si="26"/>
        <v>1062.67</v>
      </c>
      <c r="J421" s="9">
        <f t="shared" si="27"/>
        <v>1062.67</v>
      </c>
    </row>
    <row r="422" spans="1:10">
      <c r="A422" s="3">
        <v>447</v>
      </c>
      <c r="B422" s="3">
        <v>82</v>
      </c>
      <c r="C422" s="3" t="str">
        <f t="shared" si="28"/>
        <v>78-87</v>
      </c>
      <c r="D422" s="3" t="s">
        <v>6</v>
      </c>
      <c r="E422" s="3" t="s">
        <v>7</v>
      </c>
      <c r="F422" s="3">
        <v>4702.3672772802638</v>
      </c>
      <c r="G422" s="3" t="s">
        <v>8</v>
      </c>
      <c r="H422" s="3">
        <f t="shared" si="25"/>
        <v>4702.3599999999997</v>
      </c>
      <c r="I422" s="3">
        <f t="shared" si="26"/>
        <v>4702.3599999999997</v>
      </c>
      <c r="J422" s="9">
        <f t="shared" si="27"/>
        <v>4702.3599999999997</v>
      </c>
    </row>
    <row r="423" spans="1:10">
      <c r="A423" s="3">
        <v>448</v>
      </c>
      <c r="B423" s="3">
        <v>90</v>
      </c>
      <c r="C423" s="3" t="str">
        <f t="shared" si="28"/>
        <v>88-97</v>
      </c>
      <c r="D423" s="3" t="s">
        <v>6</v>
      </c>
      <c r="E423" s="3" t="s">
        <v>13</v>
      </c>
      <c r="F423" s="3">
        <v>5224.9276251038009</v>
      </c>
      <c r="G423" s="3" t="s">
        <v>12</v>
      </c>
      <c r="H423" s="3">
        <f t="shared" si="25"/>
        <v>5224.92</v>
      </c>
      <c r="I423" s="3">
        <f t="shared" si="26"/>
        <v>5224.92</v>
      </c>
      <c r="J423" s="9">
        <f t="shared" si="27"/>
        <v>5224.92</v>
      </c>
    </row>
    <row r="424" spans="1:10">
      <c r="A424" s="3">
        <v>449</v>
      </c>
      <c r="B424" s="3">
        <v>24</v>
      </c>
      <c r="C424" s="3" t="str">
        <f t="shared" si="28"/>
        <v>18-27</v>
      </c>
      <c r="D424" s="3" t="s">
        <v>6</v>
      </c>
      <c r="E424" s="3" t="s">
        <v>10</v>
      </c>
      <c r="F424" s="3">
        <v>6449.352405295519</v>
      </c>
      <c r="G424" s="3" t="s">
        <v>8</v>
      </c>
      <c r="H424" s="3">
        <f t="shared" si="25"/>
        <v>6449.35</v>
      </c>
      <c r="I424" s="3">
        <f t="shared" si="26"/>
        <v>6449.35</v>
      </c>
      <c r="J424" s="9">
        <f t="shared" si="27"/>
        <v>6449.35</v>
      </c>
    </row>
    <row r="425" spans="1:10">
      <c r="A425" s="3">
        <v>450</v>
      </c>
      <c r="B425" s="3">
        <v>46</v>
      </c>
      <c r="C425" s="3" t="str">
        <f t="shared" si="28"/>
        <v>38-47</v>
      </c>
      <c r="D425" s="3" t="s">
        <v>6</v>
      </c>
      <c r="E425" s="3" t="s">
        <v>11</v>
      </c>
      <c r="F425" s="3">
        <v>2625.02784798943</v>
      </c>
      <c r="G425" s="3" t="s">
        <v>8</v>
      </c>
      <c r="H425" s="3">
        <f t="shared" si="25"/>
        <v>2625.02</v>
      </c>
      <c r="I425" s="3">
        <f t="shared" si="26"/>
        <v>2625.02</v>
      </c>
      <c r="J425" s="9">
        <f t="shared" si="27"/>
        <v>2625.02</v>
      </c>
    </row>
    <row r="426" spans="1:10">
      <c r="A426" s="3">
        <v>451</v>
      </c>
      <c r="B426" s="3">
        <v>37</v>
      </c>
      <c r="C426" s="3" t="str">
        <f t="shared" si="28"/>
        <v>28-37</v>
      </c>
      <c r="D426" s="3" t="s">
        <v>9</v>
      </c>
      <c r="E426" s="3" t="s">
        <v>7</v>
      </c>
      <c r="F426" s="3">
        <v>4000.7996203681741</v>
      </c>
      <c r="G426" s="3" t="s">
        <v>8</v>
      </c>
      <c r="H426" s="3">
        <f t="shared" si="25"/>
        <v>4000.79</v>
      </c>
      <c r="I426" s="3">
        <f t="shared" si="26"/>
        <v>4000.79</v>
      </c>
      <c r="J426" s="9">
        <f t="shared" si="27"/>
        <v>4000.79</v>
      </c>
    </row>
    <row r="427" spans="1:10">
      <c r="A427" s="3">
        <v>452</v>
      </c>
      <c r="B427" s="3">
        <v>24</v>
      </c>
      <c r="C427" s="3" t="str">
        <f t="shared" si="28"/>
        <v>18-27</v>
      </c>
      <c r="D427" s="3" t="s">
        <v>9</v>
      </c>
      <c r="E427" s="3" t="s">
        <v>7</v>
      </c>
      <c r="F427" s="3">
        <v>2852.7140184976829</v>
      </c>
      <c r="G427" s="3" t="s">
        <v>8</v>
      </c>
      <c r="H427" s="3">
        <f t="shared" si="25"/>
        <v>2852.71</v>
      </c>
      <c r="I427" s="3">
        <f t="shared" si="26"/>
        <v>2852.71</v>
      </c>
      <c r="J427" s="9">
        <f t="shared" si="27"/>
        <v>2852.71</v>
      </c>
    </row>
    <row r="428" spans="1:10">
      <c r="A428" s="3">
        <v>453</v>
      </c>
      <c r="B428" s="3">
        <v>62</v>
      </c>
      <c r="C428" s="3" t="str">
        <f t="shared" si="28"/>
        <v>58-67</v>
      </c>
      <c r="D428" s="3" t="s">
        <v>9</v>
      </c>
      <c r="E428" s="3" t="s">
        <v>13</v>
      </c>
      <c r="F428" s="3">
        <v>7114.4804254193596</v>
      </c>
      <c r="G428" s="3" t="s">
        <v>12</v>
      </c>
      <c r="H428" s="3">
        <f t="shared" si="25"/>
        <v>7114.48</v>
      </c>
      <c r="I428" s="3">
        <f t="shared" si="26"/>
        <v>7114.48</v>
      </c>
      <c r="J428" s="9">
        <f t="shared" si="27"/>
        <v>7114.48</v>
      </c>
    </row>
    <row r="429" spans="1:10">
      <c r="A429" s="3">
        <v>454</v>
      </c>
      <c r="B429" s="3">
        <v>42</v>
      </c>
      <c r="C429" s="3" t="str">
        <f t="shared" si="28"/>
        <v>38-47</v>
      </c>
      <c r="D429" s="3" t="s">
        <v>9</v>
      </c>
      <c r="E429" s="3" t="s">
        <v>7</v>
      </c>
      <c r="F429" s="3">
        <v>7558.1451664186679</v>
      </c>
      <c r="G429" s="3" t="s">
        <v>8</v>
      </c>
      <c r="H429" s="3">
        <f t="shared" si="25"/>
        <v>7558.14</v>
      </c>
      <c r="I429" s="3">
        <f t="shared" si="26"/>
        <v>7558.14</v>
      </c>
      <c r="J429" s="9">
        <f t="shared" si="27"/>
        <v>7558.14</v>
      </c>
    </row>
    <row r="430" spans="1:10">
      <c r="A430" s="3">
        <v>455</v>
      </c>
      <c r="B430" s="3">
        <v>30</v>
      </c>
      <c r="C430" s="3" t="str">
        <f t="shared" si="28"/>
        <v>28-37</v>
      </c>
      <c r="D430" s="3" t="s">
        <v>9</v>
      </c>
      <c r="E430" s="3" t="s">
        <v>7</v>
      </c>
      <c r="F430" s="3">
        <v>6575.353450718465</v>
      </c>
      <c r="G430" s="3" t="s">
        <v>12</v>
      </c>
      <c r="H430" s="3">
        <f t="shared" si="25"/>
        <v>6575.35</v>
      </c>
      <c r="I430" s="3">
        <f t="shared" si="26"/>
        <v>6575.35</v>
      </c>
      <c r="J430" s="9">
        <f t="shared" si="27"/>
        <v>6575.35</v>
      </c>
    </row>
    <row r="431" spans="1:10">
      <c r="A431" s="3">
        <v>457</v>
      </c>
      <c r="B431" s="3">
        <v>58</v>
      </c>
      <c r="C431" s="3" t="str">
        <f t="shared" si="28"/>
        <v>58-67</v>
      </c>
      <c r="D431" s="3" t="s">
        <v>6</v>
      </c>
      <c r="E431" s="3" t="s">
        <v>13</v>
      </c>
      <c r="F431" s="3">
        <v>5903.9042334733076</v>
      </c>
      <c r="G431" s="3" t="s">
        <v>8</v>
      </c>
      <c r="H431" s="3">
        <f t="shared" si="25"/>
        <v>5903.9</v>
      </c>
      <c r="I431" s="3">
        <f t="shared" si="26"/>
        <v>5903.9</v>
      </c>
      <c r="J431" s="9">
        <f t="shared" si="27"/>
        <v>5903.9</v>
      </c>
    </row>
    <row r="432" spans="1:10">
      <c r="A432" s="3">
        <v>458</v>
      </c>
      <c r="B432" s="3">
        <v>29</v>
      </c>
      <c r="C432" s="3" t="str">
        <f t="shared" si="28"/>
        <v>28-37</v>
      </c>
      <c r="D432" s="3" t="s">
        <v>9</v>
      </c>
      <c r="E432" s="3" t="s">
        <v>10</v>
      </c>
      <c r="F432" s="3">
        <v>7300.8983727618324</v>
      </c>
      <c r="G432" s="3" t="s">
        <v>8</v>
      </c>
      <c r="H432" s="3">
        <f t="shared" si="25"/>
        <v>7300.89</v>
      </c>
      <c r="I432" s="3">
        <f t="shared" si="26"/>
        <v>7300.89</v>
      </c>
      <c r="J432" s="9">
        <f t="shared" si="27"/>
        <v>7300.89</v>
      </c>
    </row>
    <row r="433" spans="1:10">
      <c r="A433" s="3">
        <v>459</v>
      </c>
      <c r="B433" s="3">
        <v>25</v>
      </c>
      <c r="C433" s="3" t="str">
        <f t="shared" si="28"/>
        <v>18-27</v>
      </c>
      <c r="D433" s="3" t="s">
        <v>9</v>
      </c>
      <c r="E433" s="3" t="s">
        <v>7</v>
      </c>
      <c r="F433" s="3">
        <v>5335.8819614729182</v>
      </c>
      <c r="G433" s="3" t="s">
        <v>12</v>
      </c>
      <c r="H433" s="3">
        <f t="shared" si="25"/>
        <v>5335.88</v>
      </c>
      <c r="I433" s="3">
        <f t="shared" si="26"/>
        <v>5335.88</v>
      </c>
      <c r="J433" s="9">
        <f t="shared" si="27"/>
        <v>5335.88</v>
      </c>
    </row>
    <row r="434" spans="1:10">
      <c r="A434" s="3">
        <v>460</v>
      </c>
      <c r="B434" s="3">
        <v>88</v>
      </c>
      <c r="C434" s="3" t="str">
        <f t="shared" si="28"/>
        <v>88-97</v>
      </c>
      <c r="D434" s="3" t="s">
        <v>6</v>
      </c>
      <c r="E434" s="3" t="s">
        <v>11</v>
      </c>
      <c r="F434" s="3">
        <v>3867.7813342080599</v>
      </c>
      <c r="G434" s="3" t="s">
        <v>8</v>
      </c>
      <c r="H434" s="3">
        <f t="shared" si="25"/>
        <v>3867.78</v>
      </c>
      <c r="I434" s="3">
        <f t="shared" si="26"/>
        <v>3867.78</v>
      </c>
      <c r="J434" s="9">
        <f t="shared" si="27"/>
        <v>3867.78</v>
      </c>
    </row>
    <row r="435" spans="1:10">
      <c r="A435" s="3">
        <v>461</v>
      </c>
      <c r="B435" s="3">
        <v>32</v>
      </c>
      <c r="C435" s="3" t="str">
        <f t="shared" si="28"/>
        <v>28-37</v>
      </c>
      <c r="D435" s="3" t="s">
        <v>6</v>
      </c>
      <c r="E435" s="3" t="s">
        <v>7</v>
      </c>
      <c r="F435" s="3">
        <v>2827.7635187772999</v>
      </c>
      <c r="G435" s="3" t="s">
        <v>8</v>
      </c>
      <c r="H435" s="3">
        <f t="shared" si="25"/>
        <v>2827.76</v>
      </c>
      <c r="I435" s="3">
        <f t="shared" si="26"/>
        <v>2827.76</v>
      </c>
      <c r="J435" s="9">
        <f t="shared" si="27"/>
        <v>2827.76</v>
      </c>
    </row>
    <row r="436" spans="1:10">
      <c r="A436" s="3">
        <v>462</v>
      </c>
      <c r="B436" s="3">
        <v>66</v>
      </c>
      <c r="C436" s="3" t="str">
        <f t="shared" si="28"/>
        <v>58-67</v>
      </c>
      <c r="D436" s="3" t="s">
        <v>9</v>
      </c>
      <c r="E436" s="3" t="s">
        <v>13</v>
      </c>
      <c r="F436" s="3">
        <v>3669.3944088796879</v>
      </c>
      <c r="G436" s="3" t="s">
        <v>12</v>
      </c>
      <c r="H436" s="3">
        <f t="shared" si="25"/>
        <v>3669.39</v>
      </c>
      <c r="I436" s="3">
        <f t="shared" si="26"/>
        <v>3669.39</v>
      </c>
      <c r="J436" s="9">
        <f t="shared" si="27"/>
        <v>3669.39</v>
      </c>
    </row>
    <row r="437" spans="1:10">
      <c r="A437" s="3">
        <v>463</v>
      </c>
      <c r="B437" s="3">
        <v>56</v>
      </c>
      <c r="C437" s="3" t="str">
        <f t="shared" si="28"/>
        <v>48-57</v>
      </c>
      <c r="D437" s="3" t="s">
        <v>9</v>
      </c>
      <c r="E437" s="3" t="s">
        <v>11</v>
      </c>
      <c r="F437" s="3">
        <v>6429.6967118986777</v>
      </c>
      <c r="G437" s="3" t="s">
        <v>12</v>
      </c>
      <c r="H437" s="3">
        <f t="shared" si="25"/>
        <v>6429.69</v>
      </c>
      <c r="I437" s="3">
        <f t="shared" si="26"/>
        <v>6429.69</v>
      </c>
      <c r="J437" s="9">
        <f t="shared" si="27"/>
        <v>6429.69</v>
      </c>
    </row>
    <row r="438" spans="1:10">
      <c r="A438" s="3">
        <v>464</v>
      </c>
      <c r="B438" s="3">
        <v>52</v>
      </c>
      <c r="C438" s="3" t="str">
        <f t="shared" si="28"/>
        <v>48-57</v>
      </c>
      <c r="D438" s="3" t="s">
        <v>6</v>
      </c>
      <c r="E438" s="3" t="s">
        <v>13</v>
      </c>
      <c r="F438" s="3">
        <v>4136.677799236144</v>
      </c>
      <c r="G438" s="3" t="s">
        <v>8</v>
      </c>
      <c r="H438" s="3">
        <f t="shared" si="25"/>
        <v>4136.67</v>
      </c>
      <c r="I438" s="3">
        <f t="shared" si="26"/>
        <v>4136.67</v>
      </c>
      <c r="J438" s="9">
        <f t="shared" si="27"/>
        <v>4136.67</v>
      </c>
    </row>
    <row r="439" spans="1:10">
      <c r="A439" s="3">
        <v>465</v>
      </c>
      <c r="B439" s="3">
        <v>23</v>
      </c>
      <c r="C439" s="3" t="str">
        <f t="shared" si="28"/>
        <v>18-27</v>
      </c>
      <c r="D439" s="3" t="s">
        <v>6</v>
      </c>
      <c r="E439" s="3" t="s">
        <v>7</v>
      </c>
      <c r="F439" s="3">
        <v>5455.2298798801748</v>
      </c>
      <c r="G439" s="3" t="s">
        <v>8</v>
      </c>
      <c r="H439" s="3">
        <f t="shared" si="25"/>
        <v>5455.22</v>
      </c>
      <c r="I439" s="3">
        <f t="shared" si="26"/>
        <v>5455.22</v>
      </c>
      <c r="J439" s="9">
        <f t="shared" si="27"/>
        <v>5455.22</v>
      </c>
    </row>
    <row r="440" spans="1:10">
      <c r="A440" s="3">
        <v>466</v>
      </c>
      <c r="B440" s="3">
        <v>88</v>
      </c>
      <c r="C440" s="3" t="str">
        <f t="shared" si="28"/>
        <v>88-97</v>
      </c>
      <c r="D440" s="3" t="s">
        <v>9</v>
      </c>
      <c r="E440" s="3" t="s">
        <v>11</v>
      </c>
      <c r="F440" s="3">
        <v>7589.891591340609</v>
      </c>
      <c r="G440" s="3" t="s">
        <v>12</v>
      </c>
      <c r="H440" s="3">
        <f t="shared" si="25"/>
        <v>7589.89</v>
      </c>
      <c r="I440" s="3">
        <f t="shared" si="26"/>
        <v>7589.89</v>
      </c>
      <c r="J440" s="9">
        <f t="shared" si="27"/>
        <v>7589.89</v>
      </c>
    </row>
    <row r="441" spans="1:10">
      <c r="A441" s="3">
        <v>467</v>
      </c>
      <c r="B441" s="3">
        <v>21</v>
      </c>
      <c r="C441" s="3" t="str">
        <f t="shared" si="28"/>
        <v>18-27</v>
      </c>
      <c r="D441" s="3" t="s">
        <v>9</v>
      </c>
      <c r="E441" s="3" t="s">
        <v>10</v>
      </c>
      <c r="F441" s="3">
        <v>6156.66988093891</v>
      </c>
      <c r="G441" s="3" t="s">
        <v>8</v>
      </c>
      <c r="H441" s="3">
        <f t="shared" si="25"/>
        <v>6156.66</v>
      </c>
      <c r="I441" s="3">
        <f t="shared" si="26"/>
        <v>6156.66</v>
      </c>
      <c r="J441" s="9">
        <f t="shared" si="27"/>
        <v>6156.66</v>
      </c>
    </row>
    <row r="442" spans="1:10">
      <c r="A442" s="3">
        <v>468</v>
      </c>
      <c r="B442" s="3">
        <v>65</v>
      </c>
      <c r="C442" s="3" t="str">
        <f t="shared" si="28"/>
        <v>58-67</v>
      </c>
      <c r="D442" s="3" t="s">
        <v>9</v>
      </c>
      <c r="E442" s="3" t="s">
        <v>13</v>
      </c>
      <c r="F442" s="3">
        <v>7729.3455629470791</v>
      </c>
      <c r="G442" s="3" t="s">
        <v>12</v>
      </c>
      <c r="H442" s="3">
        <f t="shared" si="25"/>
        <v>7729.34</v>
      </c>
      <c r="I442" s="3">
        <f t="shared" si="26"/>
        <v>7729.34</v>
      </c>
      <c r="J442" s="9">
        <f t="shared" si="27"/>
        <v>7729.34</v>
      </c>
    </row>
    <row r="443" spans="1:10">
      <c r="A443" s="3">
        <v>469</v>
      </c>
      <c r="B443" s="3">
        <v>25</v>
      </c>
      <c r="C443" s="3" t="str">
        <f t="shared" si="28"/>
        <v>18-27</v>
      </c>
      <c r="D443" s="3" t="s">
        <v>9</v>
      </c>
      <c r="E443" s="3" t="s">
        <v>13</v>
      </c>
      <c r="F443" s="3">
        <v>1596.8403946791871</v>
      </c>
      <c r="G443" s="3" t="s">
        <v>12</v>
      </c>
      <c r="H443" s="3">
        <f t="shared" si="25"/>
        <v>1596.84</v>
      </c>
      <c r="I443" s="3">
        <f t="shared" si="26"/>
        <v>1596.84</v>
      </c>
      <c r="J443" s="9">
        <f t="shared" si="27"/>
        <v>1596.84</v>
      </c>
    </row>
    <row r="444" spans="1:10">
      <c r="A444" s="3">
        <v>470</v>
      </c>
      <c r="B444" s="3">
        <v>70</v>
      </c>
      <c r="C444" s="3" t="str">
        <f t="shared" si="28"/>
        <v>68-77</v>
      </c>
      <c r="D444" s="3" t="s">
        <v>9</v>
      </c>
      <c r="E444" s="3" t="s">
        <v>7</v>
      </c>
      <c r="F444" s="3">
        <v>4438.6474405724148</v>
      </c>
      <c r="G444" s="3" t="s">
        <v>8</v>
      </c>
      <c r="H444" s="3">
        <f t="shared" si="25"/>
        <v>4438.6400000000003</v>
      </c>
      <c r="I444" s="3">
        <f t="shared" si="26"/>
        <v>4438.6400000000003</v>
      </c>
      <c r="J444" s="9">
        <f t="shared" si="27"/>
        <v>4438.6400000000003</v>
      </c>
    </row>
    <row r="445" spans="1:10">
      <c r="A445" s="3">
        <v>471</v>
      </c>
      <c r="B445" s="3">
        <v>84</v>
      </c>
      <c r="C445" s="3" t="str">
        <f t="shared" si="28"/>
        <v>78-87</v>
      </c>
      <c r="D445" s="3" t="s">
        <v>6</v>
      </c>
      <c r="E445" s="3" t="s">
        <v>13</v>
      </c>
      <c r="F445" s="3">
        <v>5130.1360389843867</v>
      </c>
      <c r="G445" s="3" t="s">
        <v>12</v>
      </c>
      <c r="H445" s="3">
        <f t="shared" si="25"/>
        <v>5130.13</v>
      </c>
      <c r="I445" s="3">
        <f t="shared" si="26"/>
        <v>5130.13</v>
      </c>
      <c r="J445" s="9">
        <f t="shared" si="27"/>
        <v>5130.13</v>
      </c>
    </row>
    <row r="446" spans="1:10">
      <c r="A446" s="3">
        <v>472</v>
      </c>
      <c r="B446" s="3">
        <v>70</v>
      </c>
      <c r="C446" s="3" t="str">
        <f t="shared" si="28"/>
        <v>68-77</v>
      </c>
      <c r="D446" s="3" t="s">
        <v>6</v>
      </c>
      <c r="E446" s="3" t="s">
        <v>10</v>
      </c>
      <c r="F446" s="3">
        <v>6157.1785832170299</v>
      </c>
      <c r="G446" s="3" t="s">
        <v>8</v>
      </c>
      <c r="H446" s="3">
        <f t="shared" si="25"/>
        <v>6157.17</v>
      </c>
      <c r="I446" s="3">
        <f t="shared" si="26"/>
        <v>6157.17</v>
      </c>
      <c r="J446" s="9">
        <f t="shared" si="27"/>
        <v>6157.17</v>
      </c>
    </row>
    <row r="447" spans="1:10">
      <c r="A447" s="3">
        <v>473</v>
      </c>
      <c r="B447" s="3">
        <v>31</v>
      </c>
      <c r="C447" s="3" t="str">
        <f t="shared" si="28"/>
        <v>28-37</v>
      </c>
      <c r="D447" s="3" t="s">
        <v>9</v>
      </c>
      <c r="E447" s="3" t="s">
        <v>10</v>
      </c>
      <c r="F447" s="3">
        <v>2661.5867569420589</v>
      </c>
      <c r="G447" s="3" t="s">
        <v>12</v>
      </c>
      <c r="H447" s="3">
        <f t="shared" si="25"/>
        <v>2661.58</v>
      </c>
      <c r="I447" s="3">
        <f t="shared" si="26"/>
        <v>2661.58</v>
      </c>
      <c r="J447" s="9">
        <f t="shared" si="27"/>
        <v>2661.58</v>
      </c>
    </row>
    <row r="448" spans="1:10">
      <c r="A448" s="3">
        <v>474</v>
      </c>
      <c r="B448" s="3">
        <v>45</v>
      </c>
      <c r="C448" s="3" t="str">
        <f t="shared" si="28"/>
        <v>38-47</v>
      </c>
      <c r="D448" s="3" t="s">
        <v>9</v>
      </c>
      <c r="E448" s="3" t="s">
        <v>10</v>
      </c>
      <c r="F448" s="4" t="s">
        <v>16</v>
      </c>
      <c r="G448" s="3" t="s">
        <v>8</v>
      </c>
      <c r="H448" s="3" t="str">
        <f t="shared" si="25"/>
        <v/>
      </c>
      <c r="I448" s="3" t="str">
        <f t="shared" si="26"/>
        <v/>
      </c>
      <c r="J448" s="9">
        <f t="shared" si="27"/>
        <v>5296.3053333333346</v>
      </c>
    </row>
    <row r="449" spans="1:10">
      <c r="A449" s="3">
        <v>475</v>
      </c>
      <c r="B449" s="3">
        <v>23</v>
      </c>
      <c r="C449" s="3" t="str">
        <f t="shared" si="28"/>
        <v>18-27</v>
      </c>
      <c r="D449" s="3" t="s">
        <v>6</v>
      </c>
      <c r="E449" s="3" t="s">
        <v>11</v>
      </c>
      <c r="F449" s="3">
        <v>5614.7801523246671</v>
      </c>
      <c r="G449" s="3" t="s">
        <v>8</v>
      </c>
      <c r="H449" s="3">
        <f t="shared" si="25"/>
        <v>5614.78</v>
      </c>
      <c r="I449" s="3">
        <f t="shared" si="26"/>
        <v>5614.78</v>
      </c>
      <c r="J449" s="9">
        <f t="shared" si="27"/>
        <v>5614.78</v>
      </c>
    </row>
    <row r="450" spans="1:10">
      <c r="A450" s="3">
        <v>476</v>
      </c>
      <c r="B450" s="3">
        <v>26</v>
      </c>
      <c r="C450" s="3" t="str">
        <f t="shared" si="28"/>
        <v>18-27</v>
      </c>
      <c r="D450" s="3" t="s">
        <v>9</v>
      </c>
      <c r="E450" s="3" t="s">
        <v>10</v>
      </c>
      <c r="F450" s="3">
        <v>5527.612027209434</v>
      </c>
      <c r="G450" s="3" t="s">
        <v>8</v>
      </c>
      <c r="H450" s="3">
        <f t="shared" si="25"/>
        <v>5527.61</v>
      </c>
      <c r="I450" s="3">
        <f t="shared" si="26"/>
        <v>5527.61</v>
      </c>
      <c r="J450" s="9">
        <f t="shared" si="27"/>
        <v>5527.61</v>
      </c>
    </row>
    <row r="451" spans="1:10">
      <c r="A451" s="3">
        <v>477</v>
      </c>
      <c r="B451" s="3">
        <v>50</v>
      </c>
      <c r="C451" s="3" t="str">
        <f t="shared" si="28"/>
        <v>48-57</v>
      </c>
      <c r="D451" s="3" t="s">
        <v>9</v>
      </c>
      <c r="E451" s="3" t="s">
        <v>10</v>
      </c>
      <c r="F451" s="3">
        <v>6016.9695832100924</v>
      </c>
      <c r="G451" s="3" t="s">
        <v>8</v>
      </c>
      <c r="H451" s="3">
        <f t="shared" ref="H451:H474" si="29">IF(ISNUMBER(F451),TRUNC(F451,2),"")</f>
        <v>6016.96</v>
      </c>
      <c r="I451" s="3">
        <f t="shared" si="26"/>
        <v>6016.96</v>
      </c>
      <c r="J451" s="9">
        <f t="shared" si="27"/>
        <v>6016.96</v>
      </c>
    </row>
    <row r="452" spans="1:10">
      <c r="A452" s="3">
        <v>478</v>
      </c>
      <c r="B452" s="3">
        <v>63</v>
      </c>
      <c r="C452" s="3" t="str">
        <f t="shared" si="28"/>
        <v>58-67</v>
      </c>
      <c r="D452" s="3" t="s">
        <v>9</v>
      </c>
      <c r="E452" s="3" t="s">
        <v>7</v>
      </c>
      <c r="F452" s="3">
        <v>4767.2831202460111</v>
      </c>
      <c r="G452" s="3" t="s">
        <v>8</v>
      </c>
      <c r="H452" s="3">
        <f t="shared" si="29"/>
        <v>4767.28</v>
      </c>
      <c r="I452" s="3">
        <f t="shared" si="26"/>
        <v>4767.28</v>
      </c>
      <c r="J452" s="9">
        <f t="shared" si="27"/>
        <v>4767.28</v>
      </c>
    </row>
    <row r="453" spans="1:10">
      <c r="A453" s="3">
        <v>479</v>
      </c>
      <c r="B453" s="3">
        <v>81</v>
      </c>
      <c r="C453" s="3" t="str">
        <f t="shared" si="28"/>
        <v>78-87</v>
      </c>
      <c r="D453" s="3" t="s">
        <v>9</v>
      </c>
      <c r="E453" s="3" t="s">
        <v>10</v>
      </c>
      <c r="F453" s="3">
        <v>6851.0921969982273</v>
      </c>
      <c r="G453" s="3" t="s">
        <v>12</v>
      </c>
      <c r="H453" s="3">
        <f t="shared" si="29"/>
        <v>6851.09</v>
      </c>
      <c r="I453" s="3">
        <f t="shared" ref="I453:I474" si="30">IF(10000&gt;H453,IF(H453&gt;500,H453,""),"")</f>
        <v>6851.09</v>
      </c>
      <c r="J453" s="9">
        <f t="shared" ref="J453:J474" si="31">IF(H453="",INDEX($L$14:$P$21,MATCH(C453,$L$14:$L$21,0),MATCH(E453,$L$13:$P$13,0)),H453)</f>
        <v>6851.09</v>
      </c>
    </row>
    <row r="454" spans="1:10">
      <c r="A454" s="3">
        <v>480</v>
      </c>
      <c r="B454" s="3">
        <v>36</v>
      </c>
      <c r="C454" s="3" t="str">
        <f t="shared" si="28"/>
        <v>28-37</v>
      </c>
      <c r="D454" s="3" t="s">
        <v>9</v>
      </c>
      <c r="E454" s="3" t="s">
        <v>13</v>
      </c>
      <c r="F454" s="3">
        <v>6296.4595474629796</v>
      </c>
      <c r="G454" s="3" t="s">
        <v>8</v>
      </c>
      <c r="H454" s="3">
        <f t="shared" si="29"/>
        <v>6296.45</v>
      </c>
      <c r="I454" s="3">
        <f t="shared" si="30"/>
        <v>6296.45</v>
      </c>
      <c r="J454" s="9">
        <f t="shared" si="31"/>
        <v>6296.45</v>
      </c>
    </row>
    <row r="455" spans="1:10">
      <c r="A455" s="3">
        <v>481</v>
      </c>
      <c r="B455" s="3">
        <v>18</v>
      </c>
      <c r="C455" s="3" t="str">
        <f t="shared" si="28"/>
        <v>18-27</v>
      </c>
      <c r="D455" s="3" t="s">
        <v>6</v>
      </c>
      <c r="E455" s="3" t="s">
        <v>13</v>
      </c>
      <c r="F455" s="3">
        <v>4699.581251664601</v>
      </c>
      <c r="G455" s="3" t="s">
        <v>8</v>
      </c>
      <c r="H455" s="3">
        <f t="shared" si="29"/>
        <v>4699.58</v>
      </c>
      <c r="I455" s="3">
        <f t="shared" si="30"/>
        <v>4699.58</v>
      </c>
      <c r="J455" s="9">
        <f t="shared" si="31"/>
        <v>4699.58</v>
      </c>
    </row>
    <row r="456" spans="1:10">
      <c r="A456" s="3">
        <v>482</v>
      </c>
      <c r="B456" s="3">
        <v>69</v>
      </c>
      <c r="C456" s="3" t="str">
        <f t="shared" si="28"/>
        <v>68-77</v>
      </c>
      <c r="D456" s="3" t="s">
        <v>6</v>
      </c>
      <c r="E456" s="3" t="s">
        <v>10</v>
      </c>
      <c r="F456" s="3">
        <v>7080.7540386813998</v>
      </c>
      <c r="G456" s="3" t="s">
        <v>8</v>
      </c>
      <c r="H456" s="3">
        <f t="shared" si="29"/>
        <v>7080.75</v>
      </c>
      <c r="I456" s="3">
        <f t="shared" si="30"/>
        <v>7080.75</v>
      </c>
      <c r="J456" s="9">
        <f t="shared" si="31"/>
        <v>7080.75</v>
      </c>
    </row>
    <row r="457" spans="1:10">
      <c r="A457" s="3">
        <v>483</v>
      </c>
      <c r="B457" s="3">
        <v>85</v>
      </c>
      <c r="C457" s="3" t="str">
        <f t="shared" si="28"/>
        <v>78-87</v>
      </c>
      <c r="D457" s="3" t="s">
        <v>9</v>
      </c>
      <c r="E457" s="3" t="s">
        <v>11</v>
      </c>
      <c r="F457" s="3">
        <v>5585.1173698923631</v>
      </c>
      <c r="G457" s="3" t="s">
        <v>12</v>
      </c>
      <c r="H457" s="3">
        <f t="shared" si="29"/>
        <v>5585.11</v>
      </c>
      <c r="I457" s="3">
        <f t="shared" si="30"/>
        <v>5585.11</v>
      </c>
      <c r="J457" s="9">
        <f t="shared" si="31"/>
        <v>5585.11</v>
      </c>
    </row>
    <row r="458" spans="1:10">
      <c r="A458" s="3">
        <v>484</v>
      </c>
      <c r="B458" s="3">
        <v>22</v>
      </c>
      <c r="C458" s="3" t="str">
        <f t="shared" si="28"/>
        <v>18-27</v>
      </c>
      <c r="D458" s="3" t="s">
        <v>9</v>
      </c>
      <c r="E458" s="3" t="s">
        <v>7</v>
      </c>
      <c r="F458" s="3">
        <v>6337.5027988789298</v>
      </c>
      <c r="G458" s="3" t="s">
        <v>12</v>
      </c>
      <c r="H458" s="3">
        <f t="shared" si="29"/>
        <v>6337.5</v>
      </c>
      <c r="I458" s="3">
        <f t="shared" si="30"/>
        <v>6337.5</v>
      </c>
      <c r="J458" s="9">
        <f t="shared" si="31"/>
        <v>6337.5</v>
      </c>
    </row>
    <row r="459" spans="1:10">
      <c r="A459" s="3">
        <v>485</v>
      </c>
      <c r="B459" s="3">
        <v>36</v>
      </c>
      <c r="C459" s="3" t="str">
        <f t="shared" si="28"/>
        <v>28-37</v>
      </c>
      <c r="D459" s="3" t="s">
        <v>9</v>
      </c>
      <c r="E459" s="3" t="s">
        <v>11</v>
      </c>
      <c r="F459" s="3">
        <v>3811.6447167515571</v>
      </c>
      <c r="G459" s="3" t="s">
        <v>8</v>
      </c>
      <c r="H459" s="3">
        <f t="shared" si="29"/>
        <v>3811.64</v>
      </c>
      <c r="I459" s="3">
        <f t="shared" si="30"/>
        <v>3811.64</v>
      </c>
      <c r="J459" s="9">
        <f t="shared" si="31"/>
        <v>3811.64</v>
      </c>
    </row>
    <row r="460" spans="1:10">
      <c r="A460" s="3">
        <v>486</v>
      </c>
      <c r="B460" s="3">
        <v>52</v>
      </c>
      <c r="C460" s="3" t="str">
        <f t="shared" si="28"/>
        <v>48-57</v>
      </c>
      <c r="D460" s="3" t="s">
        <v>6</v>
      </c>
      <c r="E460" s="3" t="s">
        <v>10</v>
      </c>
      <c r="F460" s="3">
        <v>8160.8636739718404</v>
      </c>
      <c r="G460" s="3" t="s">
        <v>8</v>
      </c>
      <c r="H460" s="3">
        <f t="shared" si="29"/>
        <v>8160.86</v>
      </c>
      <c r="I460" s="3">
        <f t="shared" si="30"/>
        <v>8160.86</v>
      </c>
      <c r="J460" s="9">
        <f t="shared" si="31"/>
        <v>8160.86</v>
      </c>
    </row>
    <row r="461" spans="1:10">
      <c r="A461" s="3">
        <v>487</v>
      </c>
      <c r="B461" s="3">
        <v>50</v>
      </c>
      <c r="C461" s="3" t="str">
        <f t="shared" ref="C461:C474" si="32">INDEX($V$3:$W$82,MATCH(B461,$V$3:$V$82,0),2)</f>
        <v>48-57</v>
      </c>
      <c r="D461" s="3" t="s">
        <v>6</v>
      </c>
      <c r="E461" s="3" t="s">
        <v>7</v>
      </c>
      <c r="F461" s="3">
        <v>4992.0221113000334</v>
      </c>
      <c r="G461" s="3" t="s">
        <v>12</v>
      </c>
      <c r="H461" s="3">
        <f t="shared" si="29"/>
        <v>4992.0200000000004</v>
      </c>
      <c r="I461" s="3">
        <f t="shared" si="30"/>
        <v>4992.0200000000004</v>
      </c>
      <c r="J461" s="9">
        <f t="shared" si="31"/>
        <v>4992.0200000000004</v>
      </c>
    </row>
    <row r="462" spans="1:10">
      <c r="A462" s="3">
        <v>488</v>
      </c>
      <c r="B462" s="3">
        <v>86</v>
      </c>
      <c r="C462" s="3" t="str">
        <f t="shared" si="32"/>
        <v>78-87</v>
      </c>
      <c r="D462" s="3" t="s">
        <v>6</v>
      </c>
      <c r="E462" s="3" t="s">
        <v>7</v>
      </c>
      <c r="F462" s="3">
        <v>6695.6855377869506</v>
      </c>
      <c r="G462" s="3" t="s">
        <v>8</v>
      </c>
      <c r="H462" s="3">
        <f t="shared" si="29"/>
        <v>6695.68</v>
      </c>
      <c r="I462" s="3">
        <f t="shared" si="30"/>
        <v>6695.68</v>
      </c>
      <c r="J462" s="9">
        <f t="shared" si="31"/>
        <v>6695.68</v>
      </c>
    </row>
    <row r="463" spans="1:10">
      <c r="A463" s="3">
        <v>489</v>
      </c>
      <c r="B463" s="3">
        <v>78</v>
      </c>
      <c r="C463" s="3" t="str">
        <f t="shared" si="32"/>
        <v>78-87</v>
      </c>
      <c r="D463" s="3" t="s">
        <v>9</v>
      </c>
      <c r="E463" s="3" t="s">
        <v>10</v>
      </c>
      <c r="F463" s="3">
        <v>4799.7669482146184</v>
      </c>
      <c r="G463" s="3" t="s">
        <v>8</v>
      </c>
      <c r="H463" s="3">
        <f t="shared" si="29"/>
        <v>4799.76</v>
      </c>
      <c r="I463" s="3">
        <f t="shared" si="30"/>
        <v>4799.76</v>
      </c>
      <c r="J463" s="9">
        <f t="shared" si="31"/>
        <v>4799.76</v>
      </c>
    </row>
    <row r="464" spans="1:10">
      <c r="A464" s="3">
        <v>490</v>
      </c>
      <c r="B464" s="3">
        <v>40</v>
      </c>
      <c r="C464" s="3" t="str">
        <f t="shared" si="32"/>
        <v>38-47</v>
      </c>
      <c r="D464" s="3" t="s">
        <v>9</v>
      </c>
      <c r="E464" s="3" t="s">
        <v>13</v>
      </c>
      <c r="F464" s="3">
        <v>4440.7401860388018</v>
      </c>
      <c r="G464" s="3" t="s">
        <v>8</v>
      </c>
      <c r="H464" s="3">
        <f t="shared" si="29"/>
        <v>4440.74</v>
      </c>
      <c r="I464" s="3">
        <f t="shared" si="30"/>
        <v>4440.74</v>
      </c>
      <c r="J464" s="9">
        <f t="shared" si="31"/>
        <v>4440.74</v>
      </c>
    </row>
    <row r="465" spans="1:10">
      <c r="A465" s="3">
        <v>491</v>
      </c>
      <c r="B465" s="3">
        <v>58</v>
      </c>
      <c r="C465" s="3" t="str">
        <f t="shared" si="32"/>
        <v>58-67</v>
      </c>
      <c r="D465" s="3" t="s">
        <v>6</v>
      </c>
      <c r="E465" s="3" t="s">
        <v>11</v>
      </c>
      <c r="F465" s="3">
        <v>6568.8764905600128</v>
      </c>
      <c r="G465" s="3" t="s">
        <v>12</v>
      </c>
      <c r="H465" s="3">
        <f t="shared" si="29"/>
        <v>6568.87</v>
      </c>
      <c r="I465" s="3">
        <f t="shared" si="30"/>
        <v>6568.87</v>
      </c>
      <c r="J465" s="9">
        <f t="shared" si="31"/>
        <v>6568.87</v>
      </c>
    </row>
    <row r="466" spans="1:10">
      <c r="A466" s="3">
        <v>492</v>
      </c>
      <c r="B466" s="3">
        <v>80</v>
      </c>
      <c r="C466" s="3" t="str">
        <f t="shared" si="32"/>
        <v>78-87</v>
      </c>
      <c r="D466" s="3" t="s">
        <v>9</v>
      </c>
      <c r="E466" s="3" t="s">
        <v>11</v>
      </c>
      <c r="F466" s="3">
        <v>1830.7667108176511</v>
      </c>
      <c r="G466" s="3" t="s">
        <v>8</v>
      </c>
      <c r="H466" s="3">
        <f t="shared" si="29"/>
        <v>1830.76</v>
      </c>
      <c r="I466" s="3">
        <f t="shared" si="30"/>
        <v>1830.76</v>
      </c>
      <c r="J466" s="9">
        <f t="shared" si="31"/>
        <v>1830.76</v>
      </c>
    </row>
    <row r="467" spans="1:10">
      <c r="A467" s="3">
        <v>493</v>
      </c>
      <c r="B467" s="3">
        <v>66</v>
      </c>
      <c r="C467" s="3" t="str">
        <f t="shared" si="32"/>
        <v>58-67</v>
      </c>
      <c r="D467" s="3" t="s">
        <v>6</v>
      </c>
      <c r="E467" s="3" t="s">
        <v>7</v>
      </c>
      <c r="F467" s="3">
        <v>5956.7322955880609</v>
      </c>
      <c r="G467" s="3" t="s">
        <v>8</v>
      </c>
      <c r="H467" s="3">
        <f t="shared" si="29"/>
        <v>5956.73</v>
      </c>
      <c r="I467" s="3">
        <f t="shared" si="30"/>
        <v>5956.73</v>
      </c>
      <c r="J467" s="9">
        <f t="shared" si="31"/>
        <v>5956.73</v>
      </c>
    </row>
    <row r="468" spans="1:10">
      <c r="A468" s="3">
        <v>494</v>
      </c>
      <c r="B468" s="3">
        <v>86</v>
      </c>
      <c r="C468" s="3" t="str">
        <f t="shared" si="32"/>
        <v>78-87</v>
      </c>
      <c r="D468" s="3" t="s">
        <v>9</v>
      </c>
      <c r="E468" s="3" t="s">
        <v>13</v>
      </c>
      <c r="F468" s="3">
        <v>5787.1327459896293</v>
      </c>
      <c r="G468" s="3" t="s">
        <v>12</v>
      </c>
      <c r="H468" s="3">
        <f t="shared" si="29"/>
        <v>5787.13</v>
      </c>
      <c r="I468" s="3">
        <f t="shared" si="30"/>
        <v>5787.13</v>
      </c>
      <c r="J468" s="9">
        <f t="shared" si="31"/>
        <v>5787.13</v>
      </c>
    </row>
    <row r="469" spans="1:10">
      <c r="A469" s="3">
        <v>495</v>
      </c>
      <c r="B469" s="3">
        <v>81</v>
      </c>
      <c r="C469" s="3" t="str">
        <f t="shared" si="32"/>
        <v>78-87</v>
      </c>
      <c r="D469" s="3" t="s">
        <v>9</v>
      </c>
      <c r="E469" s="3" t="s">
        <v>10</v>
      </c>
      <c r="F469" s="3">
        <v>-390.65873824903252</v>
      </c>
      <c r="G469" s="3" t="s">
        <v>8</v>
      </c>
      <c r="H469" s="3">
        <f t="shared" si="29"/>
        <v>-390.65</v>
      </c>
      <c r="I469" s="3" t="str">
        <f t="shared" si="30"/>
        <v/>
      </c>
      <c r="J469" s="9">
        <f t="shared" si="31"/>
        <v>-390.65</v>
      </c>
    </row>
    <row r="470" spans="1:10">
      <c r="A470" s="3">
        <v>496</v>
      </c>
      <c r="B470" s="3">
        <v>19</v>
      </c>
      <c r="C470" s="3" t="str">
        <f t="shared" si="32"/>
        <v>18-27</v>
      </c>
      <c r="D470" s="3" t="s">
        <v>9</v>
      </c>
      <c r="E470" s="3" t="s">
        <v>13</v>
      </c>
      <c r="F470" s="3">
        <v>5736.7546570665136</v>
      </c>
      <c r="G470" s="3" t="s">
        <v>12</v>
      </c>
      <c r="H470" s="3">
        <f t="shared" si="29"/>
        <v>5736.75</v>
      </c>
      <c r="I470" s="3">
        <f t="shared" si="30"/>
        <v>5736.75</v>
      </c>
      <c r="J470" s="9">
        <f t="shared" si="31"/>
        <v>5736.75</v>
      </c>
    </row>
    <row r="471" spans="1:10">
      <c r="A471" s="3">
        <v>497</v>
      </c>
      <c r="B471" s="3">
        <v>35</v>
      </c>
      <c r="C471" s="3" t="str">
        <f t="shared" si="32"/>
        <v>28-37</v>
      </c>
      <c r="D471" s="3" t="s">
        <v>6</v>
      </c>
      <c r="E471" s="3" t="s">
        <v>11</v>
      </c>
      <c r="F471" s="3">
        <v>663.16450530598922</v>
      </c>
      <c r="G471" s="3" t="s">
        <v>8</v>
      </c>
      <c r="H471" s="3">
        <f t="shared" si="29"/>
        <v>663.16</v>
      </c>
      <c r="I471" s="3">
        <f t="shared" si="30"/>
        <v>663.16</v>
      </c>
      <c r="J471" s="9">
        <f t="shared" si="31"/>
        <v>663.16</v>
      </c>
    </row>
    <row r="472" spans="1:10">
      <c r="A472" s="3">
        <v>498</v>
      </c>
      <c r="B472" s="3">
        <v>21</v>
      </c>
      <c r="C472" s="3" t="str">
        <f t="shared" si="32"/>
        <v>18-27</v>
      </c>
      <c r="D472" s="3" t="s">
        <v>6</v>
      </c>
      <c r="E472" s="3" t="s">
        <v>10</v>
      </c>
      <c r="F472" s="3">
        <v>6319.6087537854401</v>
      </c>
      <c r="G472" s="3" t="s">
        <v>12</v>
      </c>
      <c r="H472" s="3">
        <f t="shared" si="29"/>
        <v>6319.6</v>
      </c>
      <c r="I472" s="3">
        <f t="shared" si="30"/>
        <v>6319.6</v>
      </c>
      <c r="J472" s="9">
        <f t="shared" si="31"/>
        <v>6319.6</v>
      </c>
    </row>
    <row r="473" spans="1:10">
      <c r="A473" s="3">
        <v>499</v>
      </c>
      <c r="B473" s="3">
        <v>89</v>
      </c>
      <c r="C473" s="3" t="str">
        <f t="shared" si="32"/>
        <v>88-97</v>
      </c>
      <c r="D473" s="3" t="s">
        <v>9</v>
      </c>
      <c r="E473" s="3" t="s">
        <v>10</v>
      </c>
      <c r="F473" s="3">
        <v>4092.17253323762</v>
      </c>
      <c r="G473" s="3" t="s">
        <v>8</v>
      </c>
      <c r="H473" s="3">
        <f t="shared" si="29"/>
        <v>4092.17</v>
      </c>
      <c r="I473" s="3">
        <f t="shared" si="30"/>
        <v>4092.17</v>
      </c>
      <c r="J473" s="9">
        <f t="shared" si="31"/>
        <v>4092.17</v>
      </c>
    </row>
    <row r="474" spans="1:10">
      <c r="A474" s="3">
        <v>500</v>
      </c>
      <c r="B474" s="3">
        <v>82</v>
      </c>
      <c r="C474" s="3" t="str">
        <f t="shared" si="32"/>
        <v>78-87</v>
      </c>
      <c r="D474" s="3" t="s">
        <v>9</v>
      </c>
      <c r="E474" s="3" t="s">
        <v>10</v>
      </c>
      <c r="F474" s="3">
        <v>3610.1263495302119</v>
      </c>
      <c r="G474" s="3" t="s">
        <v>8</v>
      </c>
      <c r="H474" s="3">
        <f t="shared" si="29"/>
        <v>3610.12</v>
      </c>
      <c r="I474" s="3">
        <f t="shared" si="30"/>
        <v>3610.12</v>
      </c>
      <c r="J474" s="9">
        <f t="shared" si="31"/>
        <v>3610.12</v>
      </c>
    </row>
  </sheetData>
  <mergeCells count="17">
    <mergeCell ref="O72:Q72"/>
    <mergeCell ref="O73:Q73"/>
    <mergeCell ref="L67:M67"/>
    <mergeCell ref="M88:N88"/>
    <mergeCell ref="O49:Q49"/>
    <mergeCell ref="O50:P50"/>
    <mergeCell ref="M65:N65"/>
    <mergeCell ref="L45:M45"/>
    <mergeCell ref="L11:R11"/>
    <mergeCell ref="L2:R2"/>
    <mergeCell ref="L4:O4"/>
    <mergeCell ref="L5:M5"/>
    <mergeCell ref="N5:O5"/>
    <mergeCell ref="L6:M6"/>
    <mergeCell ref="N6:O6"/>
    <mergeCell ref="L3:P3"/>
    <mergeCell ref="L25:R42"/>
  </mergeCells>
  <phoneticPr fontId="3" type="noConversion"/>
  <conditionalFormatting sqref="H2:I474">
    <cfRule type="cellIs" dxfId="2" priority="3" operator="notBetween">
      <formula>500</formula>
      <formula>10000</formula>
    </cfRule>
  </conditionalFormatting>
  <conditionalFormatting sqref="I2:I474">
    <cfRule type="cellIs" dxfId="1" priority="2" operator="notBetween">
      <formula>$N$6</formula>
      <formula>$N$5</formula>
    </cfRule>
  </conditionalFormatting>
  <conditionalFormatting sqref="J2:J474">
    <cfRule type="cellIs" dxfId="0" priority="1" operator="notBetween">
      <formula>$N$6</formula>
      <formula>$N$5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929B6-7E07-4AD6-89C6-6B37BBAEFA58}">
  <dimension ref="A1:P439"/>
  <sheetViews>
    <sheetView topLeftCell="A389" workbookViewId="0">
      <selection activeCell="M428" sqref="M428"/>
    </sheetView>
  </sheetViews>
  <sheetFormatPr defaultRowHeight="14.45"/>
  <cols>
    <col min="5" max="5" width="14.85546875" bestFit="1" customWidth="1"/>
    <col min="6" max="6" width="10.7109375" bestFit="1" customWidth="1"/>
    <col min="7" max="7" width="16.5703125" bestFit="1" customWidth="1"/>
  </cols>
  <sheetData>
    <row r="1" spans="1:16">
      <c r="A1" s="2" t="s">
        <v>0</v>
      </c>
      <c r="B1" s="2" t="s">
        <v>1</v>
      </c>
      <c r="C1" s="2" t="s">
        <v>30</v>
      </c>
      <c r="D1" s="2" t="s">
        <v>2</v>
      </c>
      <c r="E1" s="2" t="s">
        <v>3</v>
      </c>
      <c r="F1" s="2" t="s">
        <v>5</v>
      </c>
      <c r="G1" s="2" t="s">
        <v>31</v>
      </c>
    </row>
    <row r="2" spans="1:16" ht="15" thickBot="1">
      <c r="A2" s="3">
        <v>1</v>
      </c>
      <c r="B2" s="3">
        <v>48</v>
      </c>
      <c r="C2" s="3" t="s">
        <v>40</v>
      </c>
      <c r="D2" s="3" t="s">
        <v>6</v>
      </c>
      <c r="E2" s="3" t="s">
        <v>7</v>
      </c>
      <c r="F2" s="3" t="s">
        <v>8</v>
      </c>
      <c r="G2" s="9">
        <v>7098.17</v>
      </c>
    </row>
    <row r="3" spans="1:16">
      <c r="A3" s="3">
        <v>2</v>
      </c>
      <c r="B3" s="3">
        <v>68</v>
      </c>
      <c r="C3" s="3" t="s">
        <v>42</v>
      </c>
      <c r="D3" s="3" t="s">
        <v>9</v>
      </c>
      <c r="E3" s="3" t="s">
        <v>10</v>
      </c>
      <c r="F3" s="3" t="s">
        <v>8</v>
      </c>
      <c r="G3" s="9">
        <v>4280.04</v>
      </c>
      <c r="J3" s="55" t="s">
        <v>78</v>
      </c>
      <c r="K3" s="56"/>
      <c r="L3" s="56"/>
      <c r="M3" s="56"/>
      <c r="N3" s="56"/>
      <c r="O3" s="56"/>
      <c r="P3" s="57"/>
    </row>
    <row r="4" spans="1:16">
      <c r="A4" s="3">
        <v>3</v>
      </c>
      <c r="B4" s="3">
        <v>31</v>
      </c>
      <c r="C4" s="3" t="s">
        <v>38</v>
      </c>
      <c r="D4" s="3" t="s">
        <v>9</v>
      </c>
      <c r="E4" s="3" t="s">
        <v>11</v>
      </c>
      <c r="F4" s="3" t="s">
        <v>12</v>
      </c>
      <c r="G4" s="9">
        <v>1628.16</v>
      </c>
      <c r="J4" s="58"/>
      <c r="K4" s="59"/>
      <c r="L4" s="59"/>
      <c r="M4" s="59"/>
      <c r="N4" s="59"/>
      <c r="O4" s="59"/>
      <c r="P4" s="60"/>
    </row>
    <row r="5" spans="1:16">
      <c r="A5" s="3">
        <v>4</v>
      </c>
      <c r="B5" s="3">
        <v>84</v>
      </c>
      <c r="C5" s="3" t="s">
        <v>43</v>
      </c>
      <c r="D5" s="3" t="s">
        <v>9</v>
      </c>
      <c r="E5" s="3" t="s">
        <v>10</v>
      </c>
      <c r="F5" s="3" t="s">
        <v>8</v>
      </c>
      <c r="G5" s="9">
        <v>3310.83</v>
      </c>
      <c r="J5" s="58"/>
      <c r="K5" s="59"/>
      <c r="L5" s="59"/>
      <c r="M5" s="59"/>
      <c r="N5" s="59"/>
      <c r="O5" s="59"/>
      <c r="P5" s="60"/>
    </row>
    <row r="6" spans="1:16">
      <c r="A6" s="3">
        <v>5</v>
      </c>
      <c r="B6" s="3">
        <v>59</v>
      </c>
      <c r="C6" s="3" t="s">
        <v>41</v>
      </c>
      <c r="D6" s="3" t="s">
        <v>9</v>
      </c>
      <c r="E6" s="3" t="s">
        <v>10</v>
      </c>
      <c r="F6" s="3" t="s">
        <v>8</v>
      </c>
      <c r="G6" s="9">
        <v>4084.47</v>
      </c>
      <c r="J6" s="58"/>
      <c r="K6" s="59"/>
      <c r="L6" s="59"/>
      <c r="M6" s="59"/>
      <c r="N6" s="59"/>
      <c r="O6" s="59"/>
      <c r="P6" s="60"/>
    </row>
    <row r="7" spans="1:16">
      <c r="A7" s="3">
        <v>6</v>
      </c>
      <c r="B7" s="3">
        <v>67</v>
      </c>
      <c r="C7" s="3" t="s">
        <v>41</v>
      </c>
      <c r="D7" s="3" t="s">
        <v>9</v>
      </c>
      <c r="E7" s="3" t="s">
        <v>10</v>
      </c>
      <c r="F7" s="3" t="s">
        <v>12</v>
      </c>
      <c r="G7" s="9">
        <v>5207.2700000000004</v>
      </c>
      <c r="J7" s="58"/>
      <c r="K7" s="59"/>
      <c r="L7" s="59"/>
      <c r="M7" s="59"/>
      <c r="N7" s="59"/>
      <c r="O7" s="59"/>
      <c r="P7" s="60"/>
    </row>
    <row r="8" spans="1:16">
      <c r="A8" s="3">
        <v>9</v>
      </c>
      <c r="B8" s="3">
        <v>42</v>
      </c>
      <c r="C8" s="3" t="s">
        <v>39</v>
      </c>
      <c r="D8" s="3" t="s">
        <v>6</v>
      </c>
      <c r="E8" s="3" t="s">
        <v>10</v>
      </c>
      <c r="F8" s="3" t="s">
        <v>8</v>
      </c>
      <c r="G8" s="9">
        <v>4455.46</v>
      </c>
      <c r="J8" s="58"/>
      <c r="K8" s="59"/>
      <c r="L8" s="59"/>
      <c r="M8" s="59"/>
      <c r="N8" s="59"/>
      <c r="O8" s="59"/>
      <c r="P8" s="60"/>
    </row>
    <row r="9" spans="1:16">
      <c r="A9" s="3">
        <v>10</v>
      </c>
      <c r="B9" s="3">
        <v>86</v>
      </c>
      <c r="C9" s="3" t="s">
        <v>43</v>
      </c>
      <c r="D9" s="3" t="s">
        <v>9</v>
      </c>
      <c r="E9" s="3" t="s">
        <v>11</v>
      </c>
      <c r="F9" s="3" t="s">
        <v>12</v>
      </c>
      <c r="G9" s="9">
        <v>2572.11</v>
      </c>
      <c r="J9" s="58"/>
      <c r="K9" s="59"/>
      <c r="L9" s="59"/>
      <c r="M9" s="59"/>
      <c r="N9" s="59"/>
      <c r="O9" s="59"/>
      <c r="P9" s="60"/>
    </row>
    <row r="10" spans="1:16">
      <c r="A10" s="3">
        <v>11</v>
      </c>
      <c r="B10" s="3">
        <v>74</v>
      </c>
      <c r="C10" s="3" t="s">
        <v>42</v>
      </c>
      <c r="D10" s="3" t="s">
        <v>9</v>
      </c>
      <c r="E10" s="3" t="s">
        <v>11</v>
      </c>
      <c r="F10" s="3" t="s">
        <v>8</v>
      </c>
      <c r="G10" s="9">
        <v>4717.47</v>
      </c>
      <c r="J10" s="58"/>
      <c r="K10" s="59"/>
      <c r="L10" s="59"/>
      <c r="M10" s="59"/>
      <c r="N10" s="59"/>
      <c r="O10" s="59"/>
      <c r="P10" s="60"/>
    </row>
    <row r="11" spans="1:16">
      <c r="A11" s="3">
        <v>12</v>
      </c>
      <c r="B11" s="3">
        <v>26</v>
      </c>
      <c r="C11" s="3" t="s">
        <v>32</v>
      </c>
      <c r="D11" s="3" t="s">
        <v>6</v>
      </c>
      <c r="E11" s="3" t="s">
        <v>11</v>
      </c>
      <c r="F11" s="3" t="s">
        <v>12</v>
      </c>
      <c r="G11" s="9">
        <v>2989.24</v>
      </c>
      <c r="J11" s="58"/>
      <c r="K11" s="59"/>
      <c r="L11" s="59"/>
      <c r="M11" s="59"/>
      <c r="N11" s="59"/>
      <c r="O11" s="59"/>
      <c r="P11" s="60"/>
    </row>
    <row r="12" spans="1:16">
      <c r="A12" s="3">
        <v>13</v>
      </c>
      <c r="B12" s="3">
        <v>89</v>
      </c>
      <c r="C12" s="3" t="s">
        <v>44</v>
      </c>
      <c r="D12" s="3" t="s">
        <v>6</v>
      </c>
      <c r="E12" s="3" t="s">
        <v>7</v>
      </c>
      <c r="F12" s="3" t="s">
        <v>8</v>
      </c>
      <c r="G12" s="9">
        <v>5312.31</v>
      </c>
      <c r="J12" s="58"/>
      <c r="K12" s="59"/>
      <c r="L12" s="59"/>
      <c r="M12" s="59"/>
      <c r="N12" s="59"/>
      <c r="O12" s="59"/>
      <c r="P12" s="60"/>
    </row>
    <row r="13" spans="1:16">
      <c r="A13" s="3">
        <v>14</v>
      </c>
      <c r="B13" s="3">
        <v>43</v>
      </c>
      <c r="C13" s="3" t="s">
        <v>39</v>
      </c>
      <c r="D13" s="3" t="s">
        <v>9</v>
      </c>
      <c r="E13" s="3" t="s">
        <v>10</v>
      </c>
      <c r="F13" s="3" t="s">
        <v>8</v>
      </c>
      <c r="G13" s="9">
        <v>5467.26</v>
      </c>
      <c r="J13" s="58"/>
      <c r="K13" s="59"/>
      <c r="L13" s="59"/>
      <c r="M13" s="59"/>
      <c r="N13" s="59"/>
      <c r="O13" s="59"/>
      <c r="P13" s="60"/>
    </row>
    <row r="14" spans="1:16" ht="15" thickBot="1">
      <c r="A14" s="3">
        <v>15</v>
      </c>
      <c r="B14" s="3">
        <v>24</v>
      </c>
      <c r="C14" s="3" t="s">
        <v>32</v>
      </c>
      <c r="D14" s="3" t="s">
        <v>9</v>
      </c>
      <c r="E14" s="3" t="s">
        <v>7</v>
      </c>
      <c r="F14" s="3" t="s">
        <v>8</v>
      </c>
      <c r="G14" s="9">
        <v>5711.17</v>
      </c>
      <c r="J14" s="61"/>
      <c r="K14" s="62"/>
      <c r="L14" s="62"/>
      <c r="M14" s="62"/>
      <c r="N14" s="62"/>
      <c r="O14" s="62"/>
      <c r="P14" s="63"/>
    </row>
    <row r="15" spans="1:16">
      <c r="A15" s="3">
        <v>16</v>
      </c>
      <c r="B15" s="3">
        <v>59</v>
      </c>
      <c r="C15" s="3" t="s">
        <v>41</v>
      </c>
      <c r="D15" s="3" t="s">
        <v>9</v>
      </c>
      <c r="E15" s="3" t="s">
        <v>11</v>
      </c>
      <c r="F15" s="3" t="s">
        <v>8</v>
      </c>
      <c r="G15" s="9">
        <v>1756.28</v>
      </c>
    </row>
    <row r="16" spans="1:16">
      <c r="A16" s="3">
        <v>17</v>
      </c>
      <c r="B16" s="3">
        <v>26</v>
      </c>
      <c r="C16" s="3" t="s">
        <v>32</v>
      </c>
      <c r="D16" s="3" t="s">
        <v>6</v>
      </c>
      <c r="E16" s="3" t="s">
        <v>7</v>
      </c>
      <c r="F16" s="3" t="s">
        <v>12</v>
      </c>
      <c r="G16" s="9">
        <v>5441.42</v>
      </c>
    </row>
    <row r="17" spans="1:10">
      <c r="A17" s="3">
        <v>18</v>
      </c>
      <c r="B17" s="3">
        <v>53</v>
      </c>
      <c r="C17" s="3" t="s">
        <v>40</v>
      </c>
      <c r="D17" s="3" t="s">
        <v>9</v>
      </c>
      <c r="E17" s="3" t="s">
        <v>7</v>
      </c>
      <c r="F17" s="3" t="s">
        <v>8</v>
      </c>
      <c r="G17" s="9">
        <v>5620.9</v>
      </c>
    </row>
    <row r="18" spans="1:10">
      <c r="A18" s="3">
        <v>19</v>
      </c>
      <c r="B18" s="3">
        <v>60</v>
      </c>
      <c r="C18" s="3" t="s">
        <v>41</v>
      </c>
      <c r="D18" s="3" t="s">
        <v>9</v>
      </c>
      <c r="E18" s="3" t="s">
        <v>11</v>
      </c>
      <c r="F18" s="3" t="s">
        <v>8</v>
      </c>
      <c r="G18" s="9">
        <v>5975.665</v>
      </c>
    </row>
    <row r="19" spans="1:10">
      <c r="A19" s="3">
        <v>20</v>
      </c>
      <c r="B19" s="3">
        <v>32</v>
      </c>
      <c r="C19" s="3" t="s">
        <v>38</v>
      </c>
      <c r="D19" s="3" t="s">
        <v>6</v>
      </c>
      <c r="E19" s="3" t="s">
        <v>13</v>
      </c>
      <c r="F19" s="3" t="s">
        <v>8</v>
      </c>
      <c r="G19" s="9">
        <v>6910.73</v>
      </c>
    </row>
    <row r="20" spans="1:10">
      <c r="A20" s="3">
        <v>21</v>
      </c>
      <c r="B20" s="3">
        <v>49</v>
      </c>
      <c r="C20" s="3" t="s">
        <v>40</v>
      </c>
      <c r="D20" s="3" t="s">
        <v>6</v>
      </c>
      <c r="E20" s="3" t="s">
        <v>13</v>
      </c>
      <c r="F20" s="3" t="s">
        <v>12</v>
      </c>
      <c r="G20" s="9">
        <v>6568.34</v>
      </c>
      <c r="J20" s="20"/>
    </row>
    <row r="21" spans="1:10">
      <c r="A21" s="3">
        <v>23</v>
      </c>
      <c r="B21" s="3">
        <v>26</v>
      </c>
      <c r="C21" s="3" t="s">
        <v>32</v>
      </c>
      <c r="D21" s="3" t="s">
        <v>9</v>
      </c>
      <c r="E21" s="3" t="s">
        <v>13</v>
      </c>
      <c r="F21" s="3" t="s">
        <v>12</v>
      </c>
      <c r="G21" s="9">
        <v>5313.4</v>
      </c>
    </row>
    <row r="22" spans="1:10">
      <c r="A22" s="3">
        <v>24</v>
      </c>
      <c r="B22" s="3">
        <v>58</v>
      </c>
      <c r="C22" s="3" t="s">
        <v>41</v>
      </c>
      <c r="D22" s="3" t="s">
        <v>9</v>
      </c>
      <c r="E22" s="3" t="s">
        <v>10</v>
      </c>
      <c r="F22" s="3" t="s">
        <v>8</v>
      </c>
      <c r="G22" s="9">
        <v>5093.46</v>
      </c>
    </row>
    <row r="23" spans="1:10">
      <c r="A23" s="3">
        <v>25</v>
      </c>
      <c r="B23" s="3">
        <v>40</v>
      </c>
      <c r="C23" s="3" t="s">
        <v>39</v>
      </c>
      <c r="D23" s="3" t="s">
        <v>6</v>
      </c>
      <c r="E23" s="3" t="s">
        <v>11</v>
      </c>
      <c r="F23" s="3" t="s">
        <v>12</v>
      </c>
      <c r="G23" s="9">
        <v>5193.17</v>
      </c>
    </row>
    <row r="24" spans="1:10">
      <c r="A24" s="3">
        <v>26</v>
      </c>
      <c r="B24" s="3">
        <v>44</v>
      </c>
      <c r="C24" s="3" t="s">
        <v>39</v>
      </c>
      <c r="D24" s="3" t="s">
        <v>6</v>
      </c>
      <c r="E24" s="3" t="s">
        <v>7</v>
      </c>
      <c r="F24" s="3" t="s">
        <v>8</v>
      </c>
      <c r="G24" s="9">
        <v>5139.53</v>
      </c>
    </row>
    <row r="25" spans="1:10">
      <c r="A25" s="3">
        <v>28</v>
      </c>
      <c r="B25" s="3">
        <v>70</v>
      </c>
      <c r="C25" s="3" t="s">
        <v>42</v>
      </c>
      <c r="D25" s="3" t="s">
        <v>9</v>
      </c>
      <c r="E25" s="3" t="s">
        <v>7</v>
      </c>
      <c r="F25" s="3" t="s">
        <v>8</v>
      </c>
      <c r="G25" s="9">
        <v>1657.74</v>
      </c>
    </row>
    <row r="26" spans="1:10">
      <c r="A26" s="3">
        <v>30</v>
      </c>
      <c r="B26" s="3">
        <v>70</v>
      </c>
      <c r="C26" s="3" t="s">
        <v>42</v>
      </c>
      <c r="D26" s="3" t="s">
        <v>6</v>
      </c>
      <c r="E26" s="3" t="s">
        <v>7</v>
      </c>
      <c r="F26" s="3" t="s">
        <v>12</v>
      </c>
      <c r="G26" s="9">
        <v>3837.86</v>
      </c>
    </row>
    <row r="27" spans="1:10">
      <c r="A27" s="3">
        <v>31</v>
      </c>
      <c r="B27" s="3">
        <v>44</v>
      </c>
      <c r="C27" s="3" t="s">
        <v>39</v>
      </c>
      <c r="D27" s="3" t="s">
        <v>6</v>
      </c>
      <c r="E27" s="3" t="s">
        <v>10</v>
      </c>
      <c r="F27" s="3" t="s">
        <v>8</v>
      </c>
      <c r="G27" s="9">
        <v>5109.47</v>
      </c>
    </row>
    <row r="28" spans="1:10">
      <c r="A28" s="3">
        <v>33</v>
      </c>
      <c r="B28" s="3">
        <v>51</v>
      </c>
      <c r="C28" s="3" t="s">
        <v>40</v>
      </c>
      <c r="D28" s="3" t="s">
        <v>9</v>
      </c>
      <c r="E28" s="3" t="s">
        <v>7</v>
      </c>
      <c r="F28" s="3" t="s">
        <v>12</v>
      </c>
      <c r="G28" s="9">
        <v>2002.6</v>
      </c>
    </row>
    <row r="29" spans="1:10">
      <c r="A29" s="3">
        <v>34</v>
      </c>
      <c r="B29" s="3">
        <v>86</v>
      </c>
      <c r="C29" s="3" t="s">
        <v>43</v>
      </c>
      <c r="D29" s="3" t="s">
        <v>9</v>
      </c>
      <c r="E29" s="3" t="s">
        <v>13</v>
      </c>
      <c r="F29" s="3" t="s">
        <v>8</v>
      </c>
      <c r="G29" s="9">
        <v>2797.03</v>
      </c>
    </row>
    <row r="30" spans="1:10">
      <c r="A30" s="3">
        <v>35</v>
      </c>
      <c r="B30" s="3">
        <v>89</v>
      </c>
      <c r="C30" s="3" t="s">
        <v>44</v>
      </c>
      <c r="D30" s="3" t="s">
        <v>6</v>
      </c>
      <c r="E30" s="3" t="s">
        <v>13</v>
      </c>
      <c r="F30" s="3" t="s">
        <v>12</v>
      </c>
      <c r="G30" s="9">
        <v>6972.11</v>
      </c>
    </row>
    <row r="31" spans="1:10">
      <c r="A31" s="3">
        <v>36</v>
      </c>
      <c r="B31" s="3">
        <v>80</v>
      </c>
      <c r="C31" s="3" t="s">
        <v>43</v>
      </c>
      <c r="D31" s="3" t="s">
        <v>6</v>
      </c>
      <c r="E31" s="3" t="s">
        <v>13</v>
      </c>
      <c r="F31" s="3" t="s">
        <v>8</v>
      </c>
      <c r="G31" s="9">
        <v>2803.01</v>
      </c>
    </row>
    <row r="32" spans="1:10">
      <c r="A32" s="3">
        <v>37</v>
      </c>
      <c r="B32" s="3">
        <v>30</v>
      </c>
      <c r="C32" s="3" t="s">
        <v>38</v>
      </c>
      <c r="D32" s="3" t="s">
        <v>9</v>
      </c>
      <c r="E32" s="3" t="s">
        <v>10</v>
      </c>
      <c r="F32" s="3" t="s">
        <v>12</v>
      </c>
      <c r="G32" s="9">
        <v>3400.97</v>
      </c>
    </row>
    <row r="33" spans="1:7">
      <c r="A33" s="3">
        <v>38</v>
      </c>
      <c r="B33" s="3">
        <v>42</v>
      </c>
      <c r="C33" s="3" t="s">
        <v>39</v>
      </c>
      <c r="D33" s="3" t="s">
        <v>9</v>
      </c>
      <c r="E33" s="3" t="s">
        <v>11</v>
      </c>
      <c r="F33" s="3" t="s">
        <v>12</v>
      </c>
      <c r="G33" s="9">
        <v>5159.74</v>
      </c>
    </row>
    <row r="34" spans="1:7">
      <c r="A34" s="3">
        <v>39</v>
      </c>
      <c r="B34" s="3">
        <v>55</v>
      </c>
      <c r="C34" s="3" t="s">
        <v>40</v>
      </c>
      <c r="D34" s="3" t="s">
        <v>6</v>
      </c>
      <c r="E34" s="3" t="s">
        <v>13</v>
      </c>
      <c r="F34" s="3" t="s">
        <v>8</v>
      </c>
      <c r="G34" s="9">
        <v>4646.3049999999994</v>
      </c>
    </row>
    <row r="35" spans="1:7">
      <c r="A35" s="3">
        <v>40</v>
      </c>
      <c r="B35" s="3">
        <v>38</v>
      </c>
      <c r="C35" s="3" t="s">
        <v>39</v>
      </c>
      <c r="D35" s="3" t="s">
        <v>9</v>
      </c>
      <c r="E35" s="3" t="s">
        <v>10</v>
      </c>
      <c r="F35" s="3" t="s">
        <v>12</v>
      </c>
      <c r="G35" s="9">
        <v>5296.3053333333346</v>
      </c>
    </row>
    <row r="36" spans="1:7">
      <c r="A36" s="3">
        <v>42</v>
      </c>
      <c r="B36" s="3">
        <v>64</v>
      </c>
      <c r="C36" s="3" t="s">
        <v>41</v>
      </c>
      <c r="D36" s="3" t="s">
        <v>6</v>
      </c>
      <c r="E36" s="3" t="s">
        <v>13</v>
      </c>
      <c r="F36" s="3" t="s">
        <v>8</v>
      </c>
      <c r="G36" s="9">
        <v>2750.79</v>
      </c>
    </row>
    <row r="37" spans="1:7">
      <c r="A37" s="3">
        <v>44</v>
      </c>
      <c r="B37" s="3">
        <v>33</v>
      </c>
      <c r="C37" s="3" t="s">
        <v>38</v>
      </c>
      <c r="D37" s="3" t="s">
        <v>6</v>
      </c>
      <c r="E37" s="3" t="s">
        <v>13</v>
      </c>
      <c r="F37" s="3" t="s">
        <v>8</v>
      </c>
      <c r="G37" s="9">
        <v>3966.48</v>
      </c>
    </row>
    <row r="38" spans="1:7">
      <c r="A38" s="3">
        <v>45</v>
      </c>
      <c r="B38" s="3">
        <v>23</v>
      </c>
      <c r="C38" s="3" t="s">
        <v>32</v>
      </c>
      <c r="D38" s="3" t="s">
        <v>9</v>
      </c>
      <c r="E38" s="3" t="s">
        <v>10</v>
      </c>
      <c r="F38" s="3" t="s">
        <v>8</v>
      </c>
      <c r="G38" s="9">
        <v>8024.79</v>
      </c>
    </row>
    <row r="39" spans="1:7">
      <c r="A39" s="3">
        <v>46</v>
      </c>
      <c r="B39" s="3">
        <v>89</v>
      </c>
      <c r="C39" s="3" t="s">
        <v>44</v>
      </c>
      <c r="D39" s="3" t="s">
        <v>9</v>
      </c>
      <c r="E39" s="3" t="s">
        <v>11</v>
      </c>
      <c r="F39" s="3" t="s">
        <v>8</v>
      </c>
      <c r="G39" s="9">
        <v>3461.03</v>
      </c>
    </row>
    <row r="40" spans="1:7">
      <c r="A40" s="3">
        <v>47</v>
      </c>
      <c r="B40" s="3">
        <v>56</v>
      </c>
      <c r="C40" s="3" t="s">
        <v>40</v>
      </c>
      <c r="D40" s="3" t="s">
        <v>6</v>
      </c>
      <c r="E40" s="3" t="s">
        <v>10</v>
      </c>
      <c r="F40" s="3" t="s">
        <v>12</v>
      </c>
      <c r="G40" s="9">
        <v>4835.82</v>
      </c>
    </row>
    <row r="41" spans="1:7">
      <c r="A41" s="3">
        <v>48</v>
      </c>
      <c r="B41" s="3">
        <v>48</v>
      </c>
      <c r="C41" s="3" t="s">
        <v>40</v>
      </c>
      <c r="D41" s="3" t="s">
        <v>6</v>
      </c>
      <c r="E41" s="3" t="s">
        <v>7</v>
      </c>
      <c r="F41" s="3" t="s">
        <v>12</v>
      </c>
      <c r="G41" s="9">
        <v>6574.26</v>
      </c>
    </row>
    <row r="42" spans="1:7">
      <c r="A42" s="3">
        <v>49</v>
      </c>
      <c r="B42" s="3">
        <v>67</v>
      </c>
      <c r="C42" s="3" t="s">
        <v>41</v>
      </c>
      <c r="D42" s="3" t="s">
        <v>9</v>
      </c>
      <c r="E42" s="3" t="s">
        <v>11</v>
      </c>
      <c r="F42" s="3" t="s">
        <v>8</v>
      </c>
      <c r="G42" s="9">
        <v>2882.81</v>
      </c>
    </row>
    <row r="43" spans="1:7">
      <c r="A43" s="3">
        <v>50</v>
      </c>
      <c r="B43" s="3">
        <v>51</v>
      </c>
      <c r="C43" s="3" t="s">
        <v>40</v>
      </c>
      <c r="D43" s="3" t="s">
        <v>6</v>
      </c>
      <c r="E43" s="3" t="s">
        <v>11</v>
      </c>
      <c r="F43" s="3" t="s">
        <v>8</v>
      </c>
      <c r="G43" s="9">
        <v>8310.35</v>
      </c>
    </row>
    <row r="44" spans="1:7">
      <c r="A44" s="3">
        <v>51</v>
      </c>
      <c r="B44" s="3">
        <v>21</v>
      </c>
      <c r="C44" s="3" t="s">
        <v>32</v>
      </c>
      <c r="D44" s="3" t="s">
        <v>6</v>
      </c>
      <c r="E44" s="3" t="s">
        <v>11</v>
      </c>
      <c r="F44" s="3" t="s">
        <v>8</v>
      </c>
      <c r="G44" s="9">
        <v>6351.52</v>
      </c>
    </row>
    <row r="45" spans="1:7">
      <c r="A45" s="3">
        <v>52</v>
      </c>
      <c r="B45" s="3">
        <v>30</v>
      </c>
      <c r="C45" s="3" t="s">
        <v>38</v>
      </c>
      <c r="D45" s="3" t="s">
        <v>6</v>
      </c>
      <c r="E45" s="3" t="s">
        <v>7</v>
      </c>
      <c r="F45" s="3" t="s">
        <v>8</v>
      </c>
      <c r="G45" s="9">
        <v>2851.58</v>
      </c>
    </row>
    <row r="46" spans="1:7">
      <c r="A46" s="3">
        <v>53</v>
      </c>
      <c r="B46" s="3">
        <v>86</v>
      </c>
      <c r="C46" s="3" t="s">
        <v>43</v>
      </c>
      <c r="D46" s="3" t="s">
        <v>6</v>
      </c>
      <c r="E46" s="3" t="s">
        <v>10</v>
      </c>
      <c r="F46" s="3" t="s">
        <v>8</v>
      </c>
      <c r="G46" s="9">
        <v>5909.15</v>
      </c>
    </row>
    <row r="47" spans="1:7">
      <c r="A47" s="3">
        <v>54</v>
      </c>
      <c r="B47" s="3">
        <v>42</v>
      </c>
      <c r="C47" s="3" t="s">
        <v>39</v>
      </c>
      <c r="D47" s="3" t="s">
        <v>6</v>
      </c>
      <c r="E47" s="3" t="s">
        <v>11</v>
      </c>
      <c r="F47" s="3" t="s">
        <v>8</v>
      </c>
      <c r="G47" s="9">
        <v>4573.38</v>
      </c>
    </row>
    <row r="48" spans="1:7">
      <c r="A48" s="3">
        <v>55</v>
      </c>
      <c r="B48" s="3">
        <v>69</v>
      </c>
      <c r="C48" s="3" t="s">
        <v>42</v>
      </c>
      <c r="D48" s="3" t="s">
        <v>6</v>
      </c>
      <c r="E48" s="3" t="s">
        <v>13</v>
      </c>
      <c r="F48" s="3" t="s">
        <v>12</v>
      </c>
      <c r="G48" s="9">
        <v>5626.45</v>
      </c>
    </row>
    <row r="49" spans="1:7">
      <c r="A49" s="3">
        <v>56</v>
      </c>
      <c r="B49" s="3">
        <v>39</v>
      </c>
      <c r="C49" s="3" t="s">
        <v>39</v>
      </c>
      <c r="D49" s="3" t="s">
        <v>6</v>
      </c>
      <c r="E49" s="3" t="s">
        <v>10</v>
      </c>
      <c r="F49" s="3" t="s">
        <v>8</v>
      </c>
      <c r="G49" s="9">
        <v>4820.04</v>
      </c>
    </row>
    <row r="50" spans="1:7">
      <c r="A50" s="3">
        <v>57</v>
      </c>
      <c r="B50" s="3">
        <v>49</v>
      </c>
      <c r="C50" s="3" t="s">
        <v>40</v>
      </c>
      <c r="D50" s="3" t="s">
        <v>9</v>
      </c>
      <c r="E50" s="3" t="s">
        <v>7</v>
      </c>
      <c r="F50" s="3" t="s">
        <v>8</v>
      </c>
      <c r="G50" s="9">
        <v>7141.03</v>
      </c>
    </row>
    <row r="51" spans="1:7">
      <c r="A51" s="3">
        <v>59</v>
      </c>
      <c r="B51" s="3">
        <v>52</v>
      </c>
      <c r="C51" s="3" t="s">
        <v>40</v>
      </c>
      <c r="D51" s="3" t="s">
        <v>6</v>
      </c>
      <c r="E51" s="3" t="s">
        <v>13</v>
      </c>
      <c r="F51" s="3" t="s">
        <v>8</v>
      </c>
      <c r="G51" s="9">
        <v>3954.76</v>
      </c>
    </row>
    <row r="52" spans="1:7">
      <c r="A52" s="3">
        <v>60</v>
      </c>
      <c r="B52" s="3">
        <v>57</v>
      </c>
      <c r="C52" s="3" t="s">
        <v>40</v>
      </c>
      <c r="D52" s="3" t="s">
        <v>9</v>
      </c>
      <c r="E52" s="3" t="s">
        <v>13</v>
      </c>
      <c r="F52" s="3" t="s">
        <v>8</v>
      </c>
      <c r="G52" s="9">
        <v>4501.6099999999997</v>
      </c>
    </row>
    <row r="53" spans="1:7">
      <c r="A53" s="3">
        <v>61</v>
      </c>
      <c r="B53" s="3">
        <v>47</v>
      </c>
      <c r="C53" s="3" t="s">
        <v>39</v>
      </c>
      <c r="D53" s="3" t="s">
        <v>6</v>
      </c>
      <c r="E53" s="3" t="s">
        <v>11</v>
      </c>
      <c r="F53" s="3" t="s">
        <v>8</v>
      </c>
      <c r="G53" s="9">
        <v>3008.4</v>
      </c>
    </row>
    <row r="54" spans="1:7">
      <c r="A54" s="3">
        <v>62</v>
      </c>
      <c r="B54" s="3">
        <v>29</v>
      </c>
      <c r="C54" s="3" t="s">
        <v>38</v>
      </c>
      <c r="D54" s="3" t="s">
        <v>6</v>
      </c>
      <c r="E54" s="3" t="s">
        <v>11</v>
      </c>
      <c r="F54" s="3" t="s">
        <v>12</v>
      </c>
      <c r="G54" s="9">
        <v>2920.08</v>
      </c>
    </row>
    <row r="55" spans="1:7">
      <c r="A55" s="3">
        <v>63</v>
      </c>
      <c r="B55" s="3">
        <v>48</v>
      </c>
      <c r="C55" s="3" t="s">
        <v>40</v>
      </c>
      <c r="D55" s="3" t="s">
        <v>9</v>
      </c>
      <c r="E55" s="3" t="s">
        <v>11</v>
      </c>
      <c r="F55" s="3" t="s">
        <v>8</v>
      </c>
      <c r="G55" s="9">
        <v>4964.03</v>
      </c>
    </row>
    <row r="56" spans="1:7">
      <c r="A56" s="3">
        <v>64</v>
      </c>
      <c r="B56" s="3">
        <v>47</v>
      </c>
      <c r="C56" s="3" t="s">
        <v>39</v>
      </c>
      <c r="D56" s="3" t="s">
        <v>9</v>
      </c>
      <c r="E56" s="3" t="s">
        <v>7</v>
      </c>
      <c r="F56" s="3" t="s">
        <v>8</v>
      </c>
      <c r="G56" s="9">
        <v>4735.6400000000003</v>
      </c>
    </row>
    <row r="57" spans="1:7">
      <c r="A57" s="3">
        <v>66</v>
      </c>
      <c r="B57" s="3">
        <v>31</v>
      </c>
      <c r="C57" s="3" t="s">
        <v>38</v>
      </c>
      <c r="D57" s="3" t="s">
        <v>9</v>
      </c>
      <c r="E57" s="3" t="s">
        <v>10</v>
      </c>
      <c r="F57" s="3" t="s">
        <v>12</v>
      </c>
      <c r="G57" s="9">
        <v>7081.14</v>
      </c>
    </row>
    <row r="58" spans="1:7">
      <c r="A58" s="3">
        <v>67</v>
      </c>
      <c r="B58" s="3">
        <v>88</v>
      </c>
      <c r="C58" s="3" t="s">
        <v>44</v>
      </c>
      <c r="D58" s="3" t="s">
        <v>6</v>
      </c>
      <c r="E58" s="3" t="s">
        <v>11</v>
      </c>
      <c r="F58" s="3" t="s">
        <v>8</v>
      </c>
      <c r="G58" s="9">
        <v>5499.45</v>
      </c>
    </row>
    <row r="59" spans="1:7">
      <c r="A59" s="3">
        <v>68</v>
      </c>
      <c r="B59" s="3">
        <v>84</v>
      </c>
      <c r="C59" s="3" t="s">
        <v>43</v>
      </c>
      <c r="D59" s="3" t="s">
        <v>6</v>
      </c>
      <c r="E59" s="3" t="s">
        <v>11</v>
      </c>
      <c r="F59" s="3" t="s">
        <v>8</v>
      </c>
      <c r="G59" s="9">
        <v>3817.2653333333342</v>
      </c>
    </row>
    <row r="60" spans="1:7">
      <c r="A60" s="3">
        <v>70</v>
      </c>
      <c r="B60" s="3">
        <v>54</v>
      </c>
      <c r="C60" s="3" t="s">
        <v>40</v>
      </c>
      <c r="D60" s="3" t="s">
        <v>9</v>
      </c>
      <c r="E60" s="3" t="s">
        <v>11</v>
      </c>
      <c r="F60" s="3" t="s">
        <v>8</v>
      </c>
      <c r="G60" s="9">
        <v>4106.08</v>
      </c>
    </row>
    <row r="61" spans="1:7">
      <c r="A61" s="3">
        <v>72</v>
      </c>
      <c r="B61" s="3">
        <v>68</v>
      </c>
      <c r="C61" s="3" t="s">
        <v>42</v>
      </c>
      <c r="D61" s="3" t="s">
        <v>6</v>
      </c>
      <c r="E61" s="3" t="s">
        <v>10</v>
      </c>
      <c r="F61" s="3" t="s">
        <v>8</v>
      </c>
      <c r="G61" s="9">
        <v>4317.6507142857145</v>
      </c>
    </row>
    <row r="62" spans="1:7">
      <c r="A62" s="3">
        <v>73</v>
      </c>
      <c r="B62" s="3">
        <v>67</v>
      </c>
      <c r="C62" s="3" t="s">
        <v>41</v>
      </c>
      <c r="D62" s="3" t="s">
        <v>9</v>
      </c>
      <c r="E62" s="3" t="s">
        <v>13</v>
      </c>
      <c r="F62" s="3" t="s">
        <v>12</v>
      </c>
      <c r="G62" s="9">
        <v>2562.5700000000002</v>
      </c>
    </row>
    <row r="63" spans="1:7">
      <c r="A63" s="3">
        <v>74</v>
      </c>
      <c r="B63" s="3">
        <v>63</v>
      </c>
      <c r="C63" s="3" t="s">
        <v>41</v>
      </c>
      <c r="D63" s="3" t="s">
        <v>6</v>
      </c>
      <c r="E63" s="3" t="s">
        <v>11</v>
      </c>
      <c r="F63" s="3" t="s">
        <v>8</v>
      </c>
      <c r="G63" s="9">
        <v>5938.06</v>
      </c>
    </row>
    <row r="64" spans="1:7">
      <c r="A64" s="3">
        <v>75</v>
      </c>
      <c r="B64" s="3">
        <v>34</v>
      </c>
      <c r="C64" s="3" t="s">
        <v>38</v>
      </c>
      <c r="D64" s="3" t="s">
        <v>6</v>
      </c>
      <c r="E64" s="3" t="s">
        <v>10</v>
      </c>
      <c r="F64" s="3" t="s">
        <v>8</v>
      </c>
      <c r="G64" s="9">
        <v>4577.5</v>
      </c>
    </row>
    <row r="65" spans="1:7">
      <c r="A65" s="3">
        <v>76</v>
      </c>
      <c r="B65" s="3">
        <v>79</v>
      </c>
      <c r="C65" s="3" t="s">
        <v>43</v>
      </c>
      <c r="D65" s="3" t="s">
        <v>6</v>
      </c>
      <c r="E65" s="3" t="s">
        <v>11</v>
      </c>
      <c r="F65" s="3" t="s">
        <v>12</v>
      </c>
      <c r="G65" s="9">
        <v>5374.1</v>
      </c>
    </row>
    <row r="66" spans="1:7">
      <c r="A66" s="3">
        <v>77</v>
      </c>
      <c r="B66" s="3">
        <v>63</v>
      </c>
      <c r="C66" s="3" t="s">
        <v>41</v>
      </c>
      <c r="D66" s="3" t="s">
        <v>9</v>
      </c>
      <c r="E66" s="3" t="s">
        <v>7</v>
      </c>
      <c r="F66" s="3" t="s">
        <v>8</v>
      </c>
      <c r="G66" s="9">
        <v>5455.08</v>
      </c>
    </row>
    <row r="67" spans="1:7">
      <c r="A67" s="3">
        <v>78</v>
      </c>
      <c r="B67" s="3">
        <v>71</v>
      </c>
      <c r="C67" s="3" t="s">
        <v>42</v>
      </c>
      <c r="D67" s="3" t="s">
        <v>9</v>
      </c>
      <c r="E67" s="3" t="s">
        <v>7</v>
      </c>
      <c r="F67" s="3" t="s">
        <v>12</v>
      </c>
      <c r="G67" s="9">
        <v>2476.19</v>
      </c>
    </row>
    <row r="68" spans="1:7">
      <c r="A68" s="3">
        <v>79</v>
      </c>
      <c r="B68" s="3">
        <v>52</v>
      </c>
      <c r="C68" s="3" t="s">
        <v>40</v>
      </c>
      <c r="D68" s="3" t="s">
        <v>9</v>
      </c>
      <c r="E68" s="3" t="s">
        <v>7</v>
      </c>
      <c r="F68" s="3" t="s">
        <v>8</v>
      </c>
      <c r="G68" s="9">
        <v>5571.17</v>
      </c>
    </row>
    <row r="69" spans="1:7">
      <c r="A69" s="3">
        <v>80</v>
      </c>
      <c r="B69" s="3">
        <v>41</v>
      </c>
      <c r="C69" s="3" t="s">
        <v>39</v>
      </c>
      <c r="D69" s="3" t="s">
        <v>9</v>
      </c>
      <c r="E69" s="3" t="s">
        <v>7</v>
      </c>
      <c r="F69" s="3" t="s">
        <v>8</v>
      </c>
      <c r="G69" s="9">
        <v>8498.49</v>
      </c>
    </row>
    <row r="70" spans="1:7">
      <c r="A70" s="3">
        <v>81</v>
      </c>
      <c r="B70" s="3">
        <v>24</v>
      </c>
      <c r="C70" s="3" t="s">
        <v>32</v>
      </c>
      <c r="D70" s="3" t="s">
        <v>9</v>
      </c>
      <c r="E70" s="3" t="s">
        <v>13</v>
      </c>
      <c r="F70" s="3" t="s">
        <v>12</v>
      </c>
      <c r="G70" s="9">
        <v>4671.8100000000004</v>
      </c>
    </row>
    <row r="71" spans="1:7">
      <c r="A71" s="3">
        <v>82</v>
      </c>
      <c r="B71" s="3">
        <v>40</v>
      </c>
      <c r="C71" s="3" t="s">
        <v>39</v>
      </c>
      <c r="D71" s="3" t="s">
        <v>9</v>
      </c>
      <c r="E71" s="3" t="s">
        <v>13</v>
      </c>
      <c r="F71" s="3" t="s">
        <v>8</v>
      </c>
      <c r="G71" s="9">
        <v>4674.1400000000003</v>
      </c>
    </row>
    <row r="72" spans="1:7">
      <c r="A72" s="3">
        <v>83</v>
      </c>
      <c r="B72" s="3">
        <v>43</v>
      </c>
      <c r="C72" s="3" t="s">
        <v>39</v>
      </c>
      <c r="D72" s="3" t="s">
        <v>9</v>
      </c>
      <c r="E72" s="3" t="s">
        <v>11</v>
      </c>
      <c r="F72" s="3" t="s">
        <v>12</v>
      </c>
      <c r="G72" s="9">
        <v>7797.14</v>
      </c>
    </row>
    <row r="73" spans="1:7">
      <c r="A73" s="3">
        <v>84</v>
      </c>
      <c r="B73" s="3">
        <v>49</v>
      </c>
      <c r="C73" s="3" t="s">
        <v>40</v>
      </c>
      <c r="D73" s="3" t="s">
        <v>6</v>
      </c>
      <c r="E73" s="3" t="s">
        <v>11</v>
      </c>
      <c r="F73" s="3" t="s">
        <v>8</v>
      </c>
      <c r="G73" s="9">
        <v>6796.79</v>
      </c>
    </row>
    <row r="74" spans="1:7">
      <c r="A74" s="3">
        <v>85</v>
      </c>
      <c r="B74" s="3">
        <v>24</v>
      </c>
      <c r="C74" s="3" t="s">
        <v>32</v>
      </c>
      <c r="D74" s="3" t="s">
        <v>6</v>
      </c>
      <c r="E74" s="3" t="s">
        <v>13</v>
      </c>
      <c r="F74" s="3" t="s">
        <v>8</v>
      </c>
      <c r="G74" s="9">
        <v>1703.01</v>
      </c>
    </row>
    <row r="75" spans="1:7">
      <c r="A75" s="3">
        <v>86</v>
      </c>
      <c r="B75" s="3">
        <v>44</v>
      </c>
      <c r="C75" s="3" t="s">
        <v>39</v>
      </c>
      <c r="D75" s="3" t="s">
        <v>6</v>
      </c>
      <c r="E75" s="3" t="s">
        <v>7</v>
      </c>
      <c r="F75" s="3" t="s">
        <v>8</v>
      </c>
      <c r="G75" s="9">
        <v>5457.11</v>
      </c>
    </row>
    <row r="76" spans="1:7">
      <c r="A76" s="3">
        <v>87</v>
      </c>
      <c r="B76" s="3">
        <v>59</v>
      </c>
      <c r="C76" s="3" t="s">
        <v>41</v>
      </c>
      <c r="D76" s="3" t="s">
        <v>9</v>
      </c>
      <c r="E76" s="3" t="s">
        <v>10</v>
      </c>
      <c r="F76" s="3" t="s">
        <v>12</v>
      </c>
      <c r="G76" s="9">
        <v>8307.09</v>
      </c>
    </row>
    <row r="77" spans="1:7">
      <c r="A77" s="3">
        <v>88</v>
      </c>
      <c r="B77" s="3">
        <v>22</v>
      </c>
      <c r="C77" s="3" t="s">
        <v>32</v>
      </c>
      <c r="D77" s="3" t="s">
        <v>9</v>
      </c>
      <c r="E77" s="3" t="s">
        <v>10</v>
      </c>
      <c r="F77" s="3" t="s">
        <v>8</v>
      </c>
      <c r="G77" s="9">
        <v>7830.55</v>
      </c>
    </row>
    <row r="78" spans="1:7">
      <c r="A78" s="3">
        <v>89</v>
      </c>
      <c r="B78" s="3">
        <v>87</v>
      </c>
      <c r="C78" s="3" t="s">
        <v>43</v>
      </c>
      <c r="D78" s="3" t="s">
        <v>9</v>
      </c>
      <c r="E78" s="3" t="s">
        <v>10</v>
      </c>
      <c r="F78" s="3" t="s">
        <v>8</v>
      </c>
      <c r="G78" s="9">
        <v>5839.9</v>
      </c>
    </row>
    <row r="79" spans="1:7">
      <c r="A79" s="3">
        <v>90</v>
      </c>
      <c r="B79" s="3">
        <v>33</v>
      </c>
      <c r="C79" s="3" t="s">
        <v>38</v>
      </c>
      <c r="D79" s="3" t="s">
        <v>9</v>
      </c>
      <c r="E79" s="3" t="s">
        <v>7</v>
      </c>
      <c r="F79" s="3" t="s">
        <v>8</v>
      </c>
      <c r="G79" s="9">
        <v>6442.44</v>
      </c>
    </row>
    <row r="80" spans="1:7">
      <c r="A80" s="3">
        <v>91</v>
      </c>
      <c r="B80" s="3">
        <v>41</v>
      </c>
      <c r="C80" s="3" t="s">
        <v>39</v>
      </c>
      <c r="D80" s="3" t="s">
        <v>6</v>
      </c>
      <c r="E80" s="3" t="s">
        <v>11</v>
      </c>
      <c r="F80" s="3" t="s">
        <v>12</v>
      </c>
      <c r="G80" s="9">
        <v>2606.12</v>
      </c>
    </row>
    <row r="81" spans="1:7">
      <c r="A81" s="3">
        <v>92</v>
      </c>
      <c r="B81" s="3">
        <v>49</v>
      </c>
      <c r="C81" s="3" t="s">
        <v>40</v>
      </c>
      <c r="D81" s="3" t="s">
        <v>9</v>
      </c>
      <c r="E81" s="3" t="s">
        <v>13</v>
      </c>
      <c r="F81" s="3" t="s">
        <v>8</v>
      </c>
      <c r="G81" s="9">
        <v>5600.26</v>
      </c>
    </row>
    <row r="82" spans="1:7">
      <c r="A82" s="3">
        <v>93</v>
      </c>
      <c r="B82" s="3">
        <v>38</v>
      </c>
      <c r="C82" s="3" t="s">
        <v>39</v>
      </c>
      <c r="D82" s="3" t="s">
        <v>6</v>
      </c>
      <c r="E82" s="3" t="s">
        <v>7</v>
      </c>
      <c r="F82" s="3" t="s">
        <v>8</v>
      </c>
      <c r="G82" s="9">
        <v>3091.1</v>
      </c>
    </row>
    <row r="83" spans="1:7">
      <c r="A83" s="3">
        <v>94</v>
      </c>
      <c r="B83" s="3">
        <v>72</v>
      </c>
      <c r="C83" s="3" t="s">
        <v>42</v>
      </c>
      <c r="D83" s="3" t="s">
        <v>6</v>
      </c>
      <c r="E83" s="3" t="s">
        <v>10</v>
      </c>
      <c r="F83" s="3" t="s">
        <v>8</v>
      </c>
      <c r="G83" s="9">
        <v>4083.96</v>
      </c>
    </row>
    <row r="84" spans="1:7">
      <c r="A84" s="3">
        <v>95</v>
      </c>
      <c r="B84" s="3">
        <v>53</v>
      </c>
      <c r="C84" s="3" t="s">
        <v>40</v>
      </c>
      <c r="D84" s="3" t="s">
        <v>9</v>
      </c>
      <c r="E84" s="3" t="s">
        <v>7</v>
      </c>
      <c r="F84" s="3" t="s">
        <v>8</v>
      </c>
      <c r="G84" s="9">
        <v>4579.181333333333</v>
      </c>
    </row>
    <row r="85" spans="1:7">
      <c r="A85" s="3">
        <v>96</v>
      </c>
      <c r="B85" s="3">
        <v>56</v>
      </c>
      <c r="C85" s="3" t="s">
        <v>40</v>
      </c>
      <c r="D85" s="3" t="s">
        <v>9</v>
      </c>
      <c r="E85" s="3" t="s">
        <v>13</v>
      </c>
      <c r="F85" s="3" t="s">
        <v>8</v>
      </c>
      <c r="G85" s="9">
        <v>2726.21</v>
      </c>
    </row>
    <row r="86" spans="1:7">
      <c r="A86" s="3">
        <v>97</v>
      </c>
      <c r="B86" s="3">
        <v>71</v>
      </c>
      <c r="C86" s="3" t="s">
        <v>42</v>
      </c>
      <c r="D86" s="3" t="s">
        <v>6</v>
      </c>
      <c r="E86" s="3" t="s">
        <v>11</v>
      </c>
      <c r="F86" s="3" t="s">
        <v>12</v>
      </c>
      <c r="G86" s="9">
        <v>5533.83</v>
      </c>
    </row>
    <row r="87" spans="1:7">
      <c r="A87" s="3">
        <v>98</v>
      </c>
      <c r="B87" s="3">
        <v>26</v>
      </c>
      <c r="C87" s="3" t="s">
        <v>32</v>
      </c>
      <c r="D87" s="3" t="s">
        <v>9</v>
      </c>
      <c r="E87" s="3" t="s">
        <v>7</v>
      </c>
      <c r="F87" s="3" t="s">
        <v>8</v>
      </c>
      <c r="G87" s="9">
        <v>4901.74652173913</v>
      </c>
    </row>
    <row r="88" spans="1:7">
      <c r="A88" s="3">
        <v>99</v>
      </c>
      <c r="B88" s="3">
        <v>88</v>
      </c>
      <c r="C88" s="3" t="s">
        <v>44</v>
      </c>
      <c r="D88" s="3" t="s">
        <v>6</v>
      </c>
      <c r="E88" s="3" t="s">
        <v>10</v>
      </c>
      <c r="F88" s="3" t="s">
        <v>12</v>
      </c>
      <c r="G88" s="9">
        <v>5109.82</v>
      </c>
    </row>
    <row r="89" spans="1:7">
      <c r="A89" s="3">
        <v>101</v>
      </c>
      <c r="B89" s="3">
        <v>73</v>
      </c>
      <c r="C89" s="3" t="s">
        <v>42</v>
      </c>
      <c r="D89" s="3" t="s">
        <v>6</v>
      </c>
      <c r="E89" s="3" t="s">
        <v>10</v>
      </c>
      <c r="F89" s="3" t="s">
        <v>12</v>
      </c>
      <c r="G89" s="9">
        <v>2955.3</v>
      </c>
    </row>
    <row r="90" spans="1:7">
      <c r="A90" s="3">
        <v>102</v>
      </c>
      <c r="B90" s="3">
        <v>56</v>
      </c>
      <c r="C90" s="3" t="s">
        <v>40</v>
      </c>
      <c r="D90" s="3" t="s">
        <v>6</v>
      </c>
      <c r="E90" s="3" t="s">
        <v>10</v>
      </c>
      <c r="F90" s="3" t="s">
        <v>8</v>
      </c>
      <c r="G90" s="9">
        <v>6212.26</v>
      </c>
    </row>
    <row r="91" spans="1:7">
      <c r="A91" s="3">
        <v>103</v>
      </c>
      <c r="B91" s="3">
        <v>85</v>
      </c>
      <c r="C91" s="3" t="s">
        <v>43</v>
      </c>
      <c r="D91" s="3" t="s">
        <v>6</v>
      </c>
      <c r="E91" s="3" t="s">
        <v>10</v>
      </c>
      <c r="F91" s="3" t="s">
        <v>8</v>
      </c>
      <c r="G91" s="9">
        <v>4822.13</v>
      </c>
    </row>
    <row r="92" spans="1:7">
      <c r="A92" s="3">
        <v>104</v>
      </c>
      <c r="B92" s="3">
        <v>18</v>
      </c>
      <c r="C92" s="3" t="s">
        <v>32</v>
      </c>
      <c r="D92" s="3" t="s">
        <v>9</v>
      </c>
      <c r="E92" s="3" t="s">
        <v>7</v>
      </c>
      <c r="F92" s="3" t="s">
        <v>8</v>
      </c>
      <c r="G92" s="9">
        <v>4478.33</v>
      </c>
    </row>
    <row r="93" spans="1:7">
      <c r="A93" s="3">
        <v>105</v>
      </c>
      <c r="B93" s="3">
        <v>57</v>
      </c>
      <c r="C93" s="3" t="s">
        <v>40</v>
      </c>
      <c r="D93" s="3" t="s">
        <v>6</v>
      </c>
      <c r="E93" s="3" t="s">
        <v>13</v>
      </c>
      <c r="F93" s="3" t="s">
        <v>8</v>
      </c>
      <c r="G93" s="9">
        <v>5928.18</v>
      </c>
    </row>
    <row r="94" spans="1:7">
      <c r="A94" s="3">
        <v>106</v>
      </c>
      <c r="B94" s="3">
        <v>47</v>
      </c>
      <c r="C94" s="3" t="s">
        <v>39</v>
      </c>
      <c r="D94" s="3" t="s">
        <v>9</v>
      </c>
      <c r="E94" s="3" t="s">
        <v>11</v>
      </c>
      <c r="F94" s="3" t="s">
        <v>12</v>
      </c>
      <c r="G94" s="9">
        <v>5292.8950000000004</v>
      </c>
    </row>
    <row r="95" spans="1:7">
      <c r="A95" s="3">
        <v>108</v>
      </c>
      <c r="B95" s="3">
        <v>71</v>
      </c>
      <c r="C95" s="3" t="s">
        <v>42</v>
      </c>
      <c r="D95" s="3" t="s">
        <v>6</v>
      </c>
      <c r="E95" s="3" t="s">
        <v>7</v>
      </c>
      <c r="F95" s="3" t="s">
        <v>8</v>
      </c>
      <c r="G95" s="9">
        <v>4011.03</v>
      </c>
    </row>
    <row r="96" spans="1:7">
      <c r="A96" s="3">
        <v>109</v>
      </c>
      <c r="B96" s="3">
        <v>65</v>
      </c>
      <c r="C96" s="3" t="s">
        <v>41</v>
      </c>
      <c r="D96" s="3" t="s">
        <v>6</v>
      </c>
      <c r="E96" s="3" t="s">
        <v>10</v>
      </c>
      <c r="F96" s="3" t="s">
        <v>8</v>
      </c>
      <c r="G96" s="9">
        <v>8503.51</v>
      </c>
    </row>
    <row r="97" spans="1:7">
      <c r="A97" s="3">
        <v>110</v>
      </c>
      <c r="B97" s="3">
        <v>37</v>
      </c>
      <c r="C97" s="3" t="s">
        <v>38</v>
      </c>
      <c r="D97" s="3" t="s">
        <v>6</v>
      </c>
      <c r="E97" s="3" t="s">
        <v>11</v>
      </c>
      <c r="F97" s="3" t="s">
        <v>8</v>
      </c>
      <c r="G97" s="9">
        <v>5111.5200000000004</v>
      </c>
    </row>
    <row r="98" spans="1:7">
      <c r="A98" s="3">
        <v>111</v>
      </c>
      <c r="B98" s="3">
        <v>84</v>
      </c>
      <c r="C98" s="3" t="s">
        <v>43</v>
      </c>
      <c r="D98" s="3" t="s">
        <v>9</v>
      </c>
      <c r="E98" s="3" t="s">
        <v>11</v>
      </c>
      <c r="F98" s="3" t="s">
        <v>8</v>
      </c>
      <c r="G98" s="9">
        <v>5662.86</v>
      </c>
    </row>
    <row r="99" spans="1:7">
      <c r="A99" s="3">
        <v>112</v>
      </c>
      <c r="B99" s="3">
        <v>53</v>
      </c>
      <c r="C99" s="3" t="s">
        <v>40</v>
      </c>
      <c r="D99" s="3" t="s">
        <v>6</v>
      </c>
      <c r="E99" s="3" t="s">
        <v>10</v>
      </c>
      <c r="F99" s="3" t="s">
        <v>8</v>
      </c>
      <c r="G99" s="9">
        <v>4620.3</v>
      </c>
    </row>
    <row r="100" spans="1:7">
      <c r="A100" s="3">
        <v>113</v>
      </c>
      <c r="B100" s="3">
        <v>69</v>
      </c>
      <c r="C100" s="3" t="s">
        <v>42</v>
      </c>
      <c r="D100" s="3" t="s">
        <v>9</v>
      </c>
      <c r="E100" s="3" t="s">
        <v>10</v>
      </c>
      <c r="F100" s="3" t="s">
        <v>12</v>
      </c>
      <c r="G100" s="9">
        <v>5940.98</v>
      </c>
    </row>
    <row r="101" spans="1:7">
      <c r="A101" s="3">
        <v>114</v>
      </c>
      <c r="B101" s="3">
        <v>39</v>
      </c>
      <c r="C101" s="3" t="s">
        <v>39</v>
      </c>
      <c r="D101" s="3" t="s">
        <v>6</v>
      </c>
      <c r="E101" s="3" t="s">
        <v>7</v>
      </c>
      <c r="F101" s="3" t="s">
        <v>8</v>
      </c>
      <c r="G101" s="9">
        <v>5425.1260000000002</v>
      </c>
    </row>
    <row r="102" spans="1:7">
      <c r="A102" s="3">
        <v>115</v>
      </c>
      <c r="B102" s="3">
        <v>66</v>
      </c>
      <c r="C102" s="3" t="s">
        <v>41</v>
      </c>
      <c r="D102" s="3" t="s">
        <v>9</v>
      </c>
      <c r="E102" s="3" t="s">
        <v>13</v>
      </c>
      <c r="F102" s="3" t="s">
        <v>12</v>
      </c>
      <c r="G102" s="9">
        <v>7315.82</v>
      </c>
    </row>
    <row r="103" spans="1:7">
      <c r="A103" s="3">
        <v>116</v>
      </c>
      <c r="B103" s="3">
        <v>59</v>
      </c>
      <c r="C103" s="3" t="s">
        <v>41</v>
      </c>
      <c r="D103" s="3" t="s">
        <v>9</v>
      </c>
      <c r="E103" s="3" t="s">
        <v>7</v>
      </c>
      <c r="F103" s="3" t="s">
        <v>8</v>
      </c>
      <c r="G103" s="9">
        <v>6169.41</v>
      </c>
    </row>
    <row r="104" spans="1:7">
      <c r="A104" s="3">
        <v>117</v>
      </c>
      <c r="B104" s="3">
        <v>76</v>
      </c>
      <c r="C104" s="3" t="s">
        <v>42</v>
      </c>
      <c r="D104" s="3" t="s">
        <v>6</v>
      </c>
      <c r="E104" s="3" t="s">
        <v>7</v>
      </c>
      <c r="F104" s="3" t="s">
        <v>12</v>
      </c>
      <c r="G104" s="9">
        <v>3387.09</v>
      </c>
    </row>
    <row r="105" spans="1:7">
      <c r="A105" s="3">
        <v>118</v>
      </c>
      <c r="B105" s="3">
        <v>28</v>
      </c>
      <c r="C105" s="3" t="s">
        <v>38</v>
      </c>
      <c r="D105" s="3" t="s">
        <v>6</v>
      </c>
      <c r="E105" s="3" t="s">
        <v>7</v>
      </c>
      <c r="F105" s="3" t="s">
        <v>8</v>
      </c>
      <c r="G105" s="9">
        <v>5109.1000000000004</v>
      </c>
    </row>
    <row r="106" spans="1:7">
      <c r="A106" s="3">
        <v>119</v>
      </c>
      <c r="B106" s="3">
        <v>72</v>
      </c>
      <c r="C106" s="3" t="s">
        <v>42</v>
      </c>
      <c r="D106" s="3" t="s">
        <v>6</v>
      </c>
      <c r="E106" s="3" t="s">
        <v>11</v>
      </c>
      <c r="F106" s="3" t="s">
        <v>8</v>
      </c>
      <c r="G106" s="9">
        <v>6432.66</v>
      </c>
    </row>
    <row r="107" spans="1:7">
      <c r="A107" s="3">
        <v>120</v>
      </c>
      <c r="B107" s="3">
        <v>25</v>
      </c>
      <c r="C107" s="3" t="s">
        <v>32</v>
      </c>
      <c r="D107" s="3" t="s">
        <v>6</v>
      </c>
      <c r="E107" s="3" t="s">
        <v>10</v>
      </c>
      <c r="F107" s="3" t="s">
        <v>8</v>
      </c>
      <c r="G107" s="9">
        <v>6115.46</v>
      </c>
    </row>
    <row r="108" spans="1:7">
      <c r="A108" s="3">
        <v>121</v>
      </c>
      <c r="B108" s="3">
        <v>63</v>
      </c>
      <c r="C108" s="3" t="s">
        <v>41</v>
      </c>
      <c r="D108" s="3" t="s">
        <v>9</v>
      </c>
      <c r="E108" s="3" t="s">
        <v>11</v>
      </c>
      <c r="F108" s="3" t="s">
        <v>8</v>
      </c>
      <c r="G108" s="9">
        <v>7963.86</v>
      </c>
    </row>
    <row r="109" spans="1:7">
      <c r="A109" s="3">
        <v>122</v>
      </c>
      <c r="B109" s="3">
        <v>83</v>
      </c>
      <c r="C109" s="3" t="s">
        <v>43</v>
      </c>
      <c r="D109" s="3" t="s">
        <v>6</v>
      </c>
      <c r="E109" s="3" t="s">
        <v>13</v>
      </c>
      <c r="F109" s="3" t="s">
        <v>12</v>
      </c>
      <c r="G109" s="9">
        <v>3774.02</v>
      </c>
    </row>
    <row r="110" spans="1:7">
      <c r="A110" s="3">
        <v>123</v>
      </c>
      <c r="B110" s="3">
        <v>63</v>
      </c>
      <c r="C110" s="3" t="s">
        <v>41</v>
      </c>
      <c r="D110" s="3" t="s">
        <v>6</v>
      </c>
      <c r="E110" s="3" t="s">
        <v>13</v>
      </c>
      <c r="F110" s="3" t="s">
        <v>8</v>
      </c>
      <c r="G110" s="9">
        <v>7232.27</v>
      </c>
    </row>
    <row r="111" spans="1:7">
      <c r="A111" s="3">
        <v>124</v>
      </c>
      <c r="B111" s="3">
        <v>87</v>
      </c>
      <c r="C111" s="3" t="s">
        <v>43</v>
      </c>
      <c r="D111" s="3" t="s">
        <v>9</v>
      </c>
      <c r="E111" s="3" t="s">
        <v>13</v>
      </c>
      <c r="F111" s="3" t="s">
        <v>8</v>
      </c>
      <c r="G111" s="9">
        <v>7073.09</v>
      </c>
    </row>
    <row r="112" spans="1:7">
      <c r="A112" s="3">
        <v>125</v>
      </c>
      <c r="B112" s="3">
        <v>89</v>
      </c>
      <c r="C112" s="3" t="s">
        <v>44</v>
      </c>
      <c r="D112" s="3" t="s">
        <v>6</v>
      </c>
      <c r="E112" s="3" t="s">
        <v>10</v>
      </c>
      <c r="F112" s="3" t="s">
        <v>8</v>
      </c>
      <c r="G112" s="9">
        <v>4675.03</v>
      </c>
    </row>
    <row r="113" spans="1:7">
      <c r="A113" s="3">
        <v>126</v>
      </c>
      <c r="B113" s="3">
        <v>61</v>
      </c>
      <c r="C113" s="3" t="s">
        <v>41</v>
      </c>
      <c r="D113" s="3" t="s">
        <v>9</v>
      </c>
      <c r="E113" s="3" t="s">
        <v>10</v>
      </c>
      <c r="F113" s="3" t="s">
        <v>8</v>
      </c>
      <c r="G113" s="9">
        <v>3048.14</v>
      </c>
    </row>
    <row r="114" spans="1:7">
      <c r="A114" s="3">
        <v>127</v>
      </c>
      <c r="B114" s="3">
        <v>49</v>
      </c>
      <c r="C114" s="3" t="s">
        <v>40</v>
      </c>
      <c r="D114" s="3" t="s">
        <v>9</v>
      </c>
      <c r="E114" s="3" t="s">
        <v>10</v>
      </c>
      <c r="F114" s="3" t="s">
        <v>12</v>
      </c>
      <c r="G114" s="9">
        <v>2821.7</v>
      </c>
    </row>
    <row r="115" spans="1:7">
      <c r="A115" s="3">
        <v>128</v>
      </c>
      <c r="B115" s="3">
        <v>53</v>
      </c>
      <c r="C115" s="3" t="s">
        <v>40</v>
      </c>
      <c r="D115" s="3" t="s">
        <v>6</v>
      </c>
      <c r="E115" s="3" t="s">
        <v>11</v>
      </c>
      <c r="F115" s="3" t="s">
        <v>8</v>
      </c>
      <c r="G115" s="9">
        <v>5915.57</v>
      </c>
    </row>
    <row r="116" spans="1:7">
      <c r="A116" s="3">
        <v>129</v>
      </c>
      <c r="B116" s="3">
        <v>62</v>
      </c>
      <c r="C116" s="3" t="s">
        <v>41</v>
      </c>
      <c r="D116" s="3" t="s">
        <v>6</v>
      </c>
      <c r="E116" s="3" t="s">
        <v>13</v>
      </c>
      <c r="F116" s="3" t="s">
        <v>12</v>
      </c>
      <c r="G116" s="9">
        <v>4857.74</v>
      </c>
    </row>
    <row r="117" spans="1:7">
      <c r="A117" s="3">
        <v>130</v>
      </c>
      <c r="B117" s="3">
        <v>31</v>
      </c>
      <c r="C117" s="3" t="s">
        <v>38</v>
      </c>
      <c r="D117" s="3" t="s">
        <v>9</v>
      </c>
      <c r="E117" s="3" t="s">
        <v>10</v>
      </c>
      <c r="F117" s="3" t="s">
        <v>12</v>
      </c>
      <c r="G117" s="9">
        <v>4890.8657142857137</v>
      </c>
    </row>
    <row r="118" spans="1:7">
      <c r="A118" s="3">
        <v>131</v>
      </c>
      <c r="B118" s="3">
        <v>33</v>
      </c>
      <c r="C118" s="3" t="s">
        <v>38</v>
      </c>
      <c r="D118" s="3" t="s">
        <v>9</v>
      </c>
      <c r="E118" s="3" t="s">
        <v>10</v>
      </c>
      <c r="F118" s="3" t="s">
        <v>12</v>
      </c>
      <c r="G118" s="9">
        <v>6070.27</v>
      </c>
    </row>
    <row r="119" spans="1:7">
      <c r="A119" s="3">
        <v>132</v>
      </c>
      <c r="B119" s="3">
        <v>50</v>
      </c>
      <c r="C119" s="3" t="s">
        <v>40</v>
      </c>
      <c r="D119" s="3" t="s">
        <v>6</v>
      </c>
      <c r="E119" s="3" t="s">
        <v>7</v>
      </c>
      <c r="F119" s="3" t="s">
        <v>8</v>
      </c>
      <c r="G119" s="9">
        <v>4579.181333333333</v>
      </c>
    </row>
    <row r="120" spans="1:7">
      <c r="A120" s="3">
        <v>133</v>
      </c>
      <c r="B120" s="3">
        <v>57</v>
      </c>
      <c r="C120" s="3" t="s">
        <v>40</v>
      </c>
      <c r="D120" s="3" t="s">
        <v>6</v>
      </c>
      <c r="E120" s="3" t="s">
        <v>7</v>
      </c>
      <c r="F120" s="3" t="s">
        <v>8</v>
      </c>
      <c r="G120" s="9">
        <v>2948.91</v>
      </c>
    </row>
    <row r="121" spans="1:7">
      <c r="A121" s="3">
        <v>134</v>
      </c>
      <c r="B121" s="3">
        <v>57</v>
      </c>
      <c r="C121" s="3" t="s">
        <v>40</v>
      </c>
      <c r="D121" s="3" t="s">
        <v>9</v>
      </c>
      <c r="E121" s="3" t="s">
        <v>10</v>
      </c>
      <c r="F121" s="3" t="s">
        <v>8</v>
      </c>
      <c r="G121" s="9">
        <v>3835.19</v>
      </c>
    </row>
    <row r="122" spans="1:7">
      <c r="A122" s="3">
        <v>135</v>
      </c>
      <c r="B122" s="3">
        <v>27</v>
      </c>
      <c r="C122" s="3" t="s">
        <v>32</v>
      </c>
      <c r="D122" s="3" t="s">
        <v>6</v>
      </c>
      <c r="E122" s="3" t="s">
        <v>7</v>
      </c>
      <c r="F122" s="3" t="s">
        <v>8</v>
      </c>
      <c r="G122" s="9">
        <v>5685.77</v>
      </c>
    </row>
    <row r="123" spans="1:7">
      <c r="A123" s="3">
        <v>136</v>
      </c>
      <c r="B123" s="3">
        <v>89</v>
      </c>
      <c r="C123" s="3" t="s">
        <v>44</v>
      </c>
      <c r="D123" s="3" t="s">
        <v>9</v>
      </c>
      <c r="E123" s="3" t="s">
        <v>7</v>
      </c>
      <c r="F123" s="3" t="s">
        <v>8</v>
      </c>
      <c r="G123" s="9">
        <v>4098.13</v>
      </c>
    </row>
    <row r="124" spans="1:7">
      <c r="A124" s="3">
        <v>137</v>
      </c>
      <c r="B124" s="3">
        <v>26</v>
      </c>
      <c r="C124" s="3" t="s">
        <v>32</v>
      </c>
      <c r="D124" s="3" t="s">
        <v>9</v>
      </c>
      <c r="E124" s="3" t="s">
        <v>11</v>
      </c>
      <c r="F124" s="3" t="s">
        <v>12</v>
      </c>
      <c r="G124" s="9">
        <v>4547.2118181818178</v>
      </c>
    </row>
    <row r="125" spans="1:7">
      <c r="A125" s="3">
        <v>138</v>
      </c>
      <c r="B125" s="3">
        <v>24</v>
      </c>
      <c r="C125" s="3" t="s">
        <v>32</v>
      </c>
      <c r="D125" s="3" t="s">
        <v>9</v>
      </c>
      <c r="E125" s="3" t="s">
        <v>13</v>
      </c>
      <c r="F125" s="3" t="s">
        <v>8</v>
      </c>
      <c r="G125" s="9">
        <v>4331.32</v>
      </c>
    </row>
    <row r="126" spans="1:7">
      <c r="A126" s="3">
        <v>139</v>
      </c>
      <c r="B126" s="3">
        <v>24</v>
      </c>
      <c r="C126" s="3" t="s">
        <v>32</v>
      </c>
      <c r="D126" s="3" t="s">
        <v>6</v>
      </c>
      <c r="E126" s="3" t="s">
        <v>10</v>
      </c>
      <c r="F126" s="3" t="s">
        <v>12</v>
      </c>
      <c r="G126" s="9">
        <v>4788.88</v>
      </c>
    </row>
    <row r="127" spans="1:7">
      <c r="A127" s="3">
        <v>140</v>
      </c>
      <c r="B127" s="3">
        <v>75</v>
      </c>
      <c r="C127" s="3" t="s">
        <v>42</v>
      </c>
      <c r="D127" s="3" t="s">
        <v>6</v>
      </c>
      <c r="E127" s="3" t="s">
        <v>13</v>
      </c>
      <c r="F127" s="3" t="s">
        <v>8</v>
      </c>
      <c r="G127" s="9">
        <v>3538.98</v>
      </c>
    </row>
    <row r="128" spans="1:7">
      <c r="A128" s="3">
        <v>142</v>
      </c>
      <c r="B128" s="3">
        <v>41</v>
      </c>
      <c r="C128" s="3" t="s">
        <v>39</v>
      </c>
      <c r="D128" s="3" t="s">
        <v>9</v>
      </c>
      <c r="E128" s="3" t="s">
        <v>11</v>
      </c>
      <c r="F128" s="3" t="s">
        <v>12</v>
      </c>
      <c r="G128" s="9">
        <v>5665.24</v>
      </c>
    </row>
    <row r="129" spans="1:7">
      <c r="A129" s="3">
        <v>143</v>
      </c>
      <c r="B129" s="3">
        <v>80</v>
      </c>
      <c r="C129" s="3" t="s">
        <v>43</v>
      </c>
      <c r="D129" s="3" t="s">
        <v>6</v>
      </c>
      <c r="E129" s="3" t="s">
        <v>7</v>
      </c>
      <c r="F129" s="3" t="s">
        <v>8</v>
      </c>
      <c r="G129" s="9">
        <v>5461.26</v>
      </c>
    </row>
    <row r="130" spans="1:7">
      <c r="A130" s="3">
        <v>144</v>
      </c>
      <c r="B130" s="3">
        <v>71</v>
      </c>
      <c r="C130" s="3" t="s">
        <v>42</v>
      </c>
      <c r="D130" s="3" t="s">
        <v>9</v>
      </c>
      <c r="E130" s="3" t="s">
        <v>10</v>
      </c>
      <c r="F130" s="3" t="s">
        <v>8</v>
      </c>
      <c r="G130" s="9">
        <v>1616.27</v>
      </c>
    </row>
    <row r="131" spans="1:7">
      <c r="A131" s="3">
        <v>145</v>
      </c>
      <c r="B131" s="3">
        <v>40</v>
      </c>
      <c r="C131" s="3" t="s">
        <v>39</v>
      </c>
      <c r="D131" s="3" t="s">
        <v>6</v>
      </c>
      <c r="E131" s="3" t="s">
        <v>11</v>
      </c>
      <c r="F131" s="3" t="s">
        <v>12</v>
      </c>
      <c r="G131" s="9">
        <v>6319.58</v>
      </c>
    </row>
    <row r="132" spans="1:7">
      <c r="A132" s="3">
        <v>146</v>
      </c>
      <c r="B132" s="3">
        <v>43</v>
      </c>
      <c r="C132" s="3" t="s">
        <v>39</v>
      </c>
      <c r="D132" s="3" t="s">
        <v>6</v>
      </c>
      <c r="E132" s="3" t="s">
        <v>13</v>
      </c>
      <c r="F132" s="3" t="s">
        <v>12</v>
      </c>
      <c r="G132" s="9">
        <v>2952.75</v>
      </c>
    </row>
    <row r="133" spans="1:7">
      <c r="A133" s="3">
        <v>147</v>
      </c>
      <c r="B133" s="3">
        <v>50</v>
      </c>
      <c r="C133" s="3" t="s">
        <v>40</v>
      </c>
      <c r="D133" s="3" t="s">
        <v>6</v>
      </c>
      <c r="E133" s="3" t="s">
        <v>13</v>
      </c>
      <c r="F133" s="3" t="s">
        <v>12</v>
      </c>
      <c r="G133" s="9">
        <v>3216.95</v>
      </c>
    </row>
    <row r="134" spans="1:7">
      <c r="A134" s="3">
        <v>148</v>
      </c>
      <c r="B134" s="3">
        <v>74</v>
      </c>
      <c r="C134" s="3" t="s">
        <v>42</v>
      </c>
      <c r="D134" s="3" t="s">
        <v>9</v>
      </c>
      <c r="E134" s="3" t="s">
        <v>13</v>
      </c>
      <c r="F134" s="3" t="s">
        <v>12</v>
      </c>
      <c r="G134" s="9">
        <v>6836.68</v>
      </c>
    </row>
    <row r="135" spans="1:7">
      <c r="A135" s="3">
        <v>150</v>
      </c>
      <c r="B135" s="3">
        <v>27</v>
      </c>
      <c r="C135" s="3" t="s">
        <v>32</v>
      </c>
      <c r="D135" s="3" t="s">
        <v>9</v>
      </c>
      <c r="E135" s="3" t="s">
        <v>7</v>
      </c>
      <c r="F135" s="3" t="s">
        <v>12</v>
      </c>
      <c r="G135" s="9">
        <v>1503.25</v>
      </c>
    </row>
    <row r="136" spans="1:7">
      <c r="A136" s="3">
        <v>151</v>
      </c>
      <c r="B136" s="3">
        <v>70</v>
      </c>
      <c r="C136" s="3" t="s">
        <v>42</v>
      </c>
      <c r="D136" s="3" t="s">
        <v>6</v>
      </c>
      <c r="E136" s="3" t="s">
        <v>7</v>
      </c>
      <c r="F136" s="3" t="s">
        <v>12</v>
      </c>
      <c r="G136" s="9">
        <v>8539.7999999999993</v>
      </c>
    </row>
    <row r="137" spans="1:7">
      <c r="A137" s="3">
        <v>153</v>
      </c>
      <c r="B137" s="3">
        <v>28</v>
      </c>
      <c r="C137" s="3" t="s">
        <v>38</v>
      </c>
      <c r="D137" s="3" t="s">
        <v>6</v>
      </c>
      <c r="E137" s="3" t="s">
        <v>13</v>
      </c>
      <c r="F137" s="3" t="s">
        <v>8</v>
      </c>
      <c r="G137" s="9">
        <v>6145.62</v>
      </c>
    </row>
    <row r="138" spans="1:7">
      <c r="A138" s="3">
        <v>154</v>
      </c>
      <c r="B138" s="3">
        <v>42</v>
      </c>
      <c r="C138" s="3" t="s">
        <v>39</v>
      </c>
      <c r="D138" s="3" t="s">
        <v>9</v>
      </c>
      <c r="E138" s="3" t="s">
        <v>10</v>
      </c>
      <c r="F138" s="3" t="s">
        <v>8</v>
      </c>
      <c r="G138" s="9">
        <v>7034.49</v>
      </c>
    </row>
    <row r="139" spans="1:7">
      <c r="A139" s="3">
        <v>155</v>
      </c>
      <c r="B139" s="3">
        <v>69</v>
      </c>
      <c r="C139" s="3" t="s">
        <v>42</v>
      </c>
      <c r="D139" s="3" t="s">
        <v>6</v>
      </c>
      <c r="E139" s="3" t="s">
        <v>10</v>
      </c>
      <c r="F139" s="3" t="s">
        <v>12</v>
      </c>
      <c r="G139" s="9">
        <v>3738.06</v>
      </c>
    </row>
    <row r="140" spans="1:7">
      <c r="A140" s="3">
        <v>156</v>
      </c>
      <c r="B140" s="3">
        <v>43</v>
      </c>
      <c r="C140" s="3" t="s">
        <v>39</v>
      </c>
      <c r="D140" s="3" t="s">
        <v>6</v>
      </c>
      <c r="E140" s="3" t="s">
        <v>7</v>
      </c>
      <c r="F140" s="3" t="s">
        <v>8</v>
      </c>
      <c r="G140" s="9">
        <v>5888.57</v>
      </c>
    </row>
    <row r="141" spans="1:7">
      <c r="A141" s="3">
        <v>157</v>
      </c>
      <c r="B141" s="3">
        <v>24</v>
      </c>
      <c r="C141" s="3" t="s">
        <v>32</v>
      </c>
      <c r="D141" s="3" t="s">
        <v>9</v>
      </c>
      <c r="E141" s="3" t="s">
        <v>10</v>
      </c>
      <c r="F141" s="3" t="s">
        <v>8</v>
      </c>
      <c r="G141" s="9">
        <v>5878.26</v>
      </c>
    </row>
    <row r="142" spans="1:7">
      <c r="A142" s="3">
        <v>158</v>
      </c>
      <c r="B142" s="3">
        <v>42</v>
      </c>
      <c r="C142" s="3" t="s">
        <v>39</v>
      </c>
      <c r="D142" s="3" t="s">
        <v>9</v>
      </c>
      <c r="E142" s="3" t="s">
        <v>13</v>
      </c>
      <c r="F142" s="3" t="s">
        <v>8</v>
      </c>
      <c r="G142" s="9">
        <v>7081.24</v>
      </c>
    </row>
    <row r="143" spans="1:7">
      <c r="A143" s="3">
        <v>159</v>
      </c>
      <c r="B143" s="3">
        <v>49</v>
      </c>
      <c r="C143" s="3" t="s">
        <v>40</v>
      </c>
      <c r="D143" s="3" t="s">
        <v>9</v>
      </c>
      <c r="E143" s="3" t="s">
        <v>13</v>
      </c>
      <c r="F143" s="3" t="s">
        <v>8</v>
      </c>
      <c r="G143" s="9">
        <v>5968.19</v>
      </c>
    </row>
    <row r="144" spans="1:7">
      <c r="A144" s="3">
        <v>160</v>
      </c>
      <c r="B144" s="3">
        <v>41</v>
      </c>
      <c r="C144" s="3" t="s">
        <v>39</v>
      </c>
      <c r="D144" s="3" t="s">
        <v>9</v>
      </c>
      <c r="E144" s="3" t="s">
        <v>13</v>
      </c>
      <c r="F144" s="3" t="s">
        <v>12</v>
      </c>
      <c r="G144" s="9">
        <v>4510.2299999999996</v>
      </c>
    </row>
    <row r="145" spans="1:7">
      <c r="A145" s="3">
        <v>161</v>
      </c>
      <c r="B145" s="3">
        <v>74</v>
      </c>
      <c r="C145" s="3" t="s">
        <v>42</v>
      </c>
      <c r="D145" s="3" t="s">
        <v>9</v>
      </c>
      <c r="E145" s="3" t="s">
        <v>10</v>
      </c>
      <c r="F145" s="3" t="s">
        <v>8</v>
      </c>
      <c r="G145" s="9">
        <v>6831.98</v>
      </c>
    </row>
    <row r="146" spans="1:7">
      <c r="A146" s="3">
        <v>162</v>
      </c>
      <c r="B146" s="3">
        <v>90</v>
      </c>
      <c r="C146" s="3" t="s">
        <v>44</v>
      </c>
      <c r="D146" s="3" t="s">
        <v>9</v>
      </c>
      <c r="E146" s="3" t="s">
        <v>11</v>
      </c>
      <c r="F146" s="3" t="s">
        <v>8</v>
      </c>
      <c r="G146" s="9">
        <v>6601.24</v>
      </c>
    </row>
    <row r="147" spans="1:7">
      <c r="A147" s="3">
        <v>163</v>
      </c>
      <c r="B147" s="3">
        <v>40</v>
      </c>
      <c r="C147" s="3" t="s">
        <v>39</v>
      </c>
      <c r="D147" s="3" t="s">
        <v>9</v>
      </c>
      <c r="E147" s="3" t="s">
        <v>7</v>
      </c>
      <c r="F147" s="3" t="s">
        <v>8</v>
      </c>
      <c r="G147" s="9">
        <v>3126.86</v>
      </c>
    </row>
    <row r="148" spans="1:7">
      <c r="A148" s="3">
        <v>164</v>
      </c>
      <c r="B148" s="3">
        <v>31</v>
      </c>
      <c r="C148" s="3" t="s">
        <v>38</v>
      </c>
      <c r="D148" s="3" t="s">
        <v>6</v>
      </c>
      <c r="E148" s="3" t="s">
        <v>13</v>
      </c>
      <c r="F148" s="3" t="s">
        <v>8</v>
      </c>
      <c r="G148" s="9">
        <v>2198.42</v>
      </c>
    </row>
    <row r="149" spans="1:7">
      <c r="A149" s="3">
        <v>167</v>
      </c>
      <c r="B149" s="3">
        <v>75</v>
      </c>
      <c r="C149" s="3" t="s">
        <v>42</v>
      </c>
      <c r="D149" s="3" t="s">
        <v>6</v>
      </c>
      <c r="E149" s="3" t="s">
        <v>10</v>
      </c>
      <c r="F149" s="3" t="s">
        <v>8</v>
      </c>
      <c r="G149" s="9">
        <v>3028.92</v>
      </c>
    </row>
    <row r="150" spans="1:7">
      <c r="A150" s="3">
        <v>168</v>
      </c>
      <c r="B150" s="3">
        <v>46</v>
      </c>
      <c r="C150" s="3" t="s">
        <v>39</v>
      </c>
      <c r="D150" s="3" t="s">
        <v>6</v>
      </c>
      <c r="E150" s="3" t="s">
        <v>11</v>
      </c>
      <c r="F150" s="3" t="s">
        <v>8</v>
      </c>
      <c r="G150" s="9">
        <v>5167.8599999999997</v>
      </c>
    </row>
    <row r="151" spans="1:7">
      <c r="A151" s="3">
        <v>169</v>
      </c>
      <c r="B151" s="3">
        <v>43</v>
      </c>
      <c r="C151" s="3" t="s">
        <v>39</v>
      </c>
      <c r="D151" s="3" t="s">
        <v>9</v>
      </c>
      <c r="E151" s="3" t="s">
        <v>7</v>
      </c>
      <c r="F151" s="3" t="s">
        <v>8</v>
      </c>
      <c r="G151" s="9">
        <v>2360</v>
      </c>
    </row>
    <row r="152" spans="1:7">
      <c r="A152" s="3">
        <v>170</v>
      </c>
      <c r="B152" s="3">
        <v>44</v>
      </c>
      <c r="C152" s="3" t="s">
        <v>39</v>
      </c>
      <c r="D152" s="3" t="s">
        <v>9</v>
      </c>
      <c r="E152" s="3" t="s">
        <v>11</v>
      </c>
      <c r="F152" s="3" t="s">
        <v>12</v>
      </c>
      <c r="G152" s="9">
        <v>5322.45</v>
      </c>
    </row>
    <row r="153" spans="1:7">
      <c r="A153" s="3">
        <v>171</v>
      </c>
      <c r="B153" s="3">
        <v>24</v>
      </c>
      <c r="C153" s="3" t="s">
        <v>32</v>
      </c>
      <c r="D153" s="3" t="s">
        <v>6</v>
      </c>
      <c r="E153" s="3" t="s">
        <v>7</v>
      </c>
      <c r="F153" s="3" t="s">
        <v>8</v>
      </c>
      <c r="G153" s="9">
        <v>3750.14</v>
      </c>
    </row>
    <row r="154" spans="1:7">
      <c r="A154" s="3">
        <v>172</v>
      </c>
      <c r="B154" s="3">
        <v>77</v>
      </c>
      <c r="C154" s="3" t="s">
        <v>42</v>
      </c>
      <c r="D154" s="3" t="s">
        <v>6</v>
      </c>
      <c r="E154" s="3" t="s">
        <v>11</v>
      </c>
      <c r="F154" s="3" t="s">
        <v>8</v>
      </c>
      <c r="G154" s="9">
        <v>6914.32</v>
      </c>
    </row>
    <row r="155" spans="1:7">
      <c r="A155" s="3">
        <v>174</v>
      </c>
      <c r="B155" s="3">
        <v>58</v>
      </c>
      <c r="C155" s="3" t="s">
        <v>41</v>
      </c>
      <c r="D155" s="3" t="s">
        <v>9</v>
      </c>
      <c r="E155" s="3" t="s">
        <v>10</v>
      </c>
      <c r="F155" s="3" t="s">
        <v>8</v>
      </c>
      <c r="G155" s="9">
        <v>3168.04</v>
      </c>
    </row>
    <row r="156" spans="1:7">
      <c r="A156" s="3">
        <v>175</v>
      </c>
      <c r="B156" s="3">
        <v>23</v>
      </c>
      <c r="C156" s="3" t="s">
        <v>32</v>
      </c>
      <c r="D156" s="3" t="s">
        <v>6</v>
      </c>
      <c r="E156" s="3" t="s">
        <v>7</v>
      </c>
      <c r="F156" s="3" t="s">
        <v>8</v>
      </c>
      <c r="G156" s="9">
        <v>7115.32</v>
      </c>
    </row>
    <row r="157" spans="1:7">
      <c r="A157" s="3">
        <v>176</v>
      </c>
      <c r="B157" s="3">
        <v>48</v>
      </c>
      <c r="C157" s="3" t="s">
        <v>40</v>
      </c>
      <c r="D157" s="3" t="s">
        <v>9</v>
      </c>
      <c r="E157" s="3" t="s">
        <v>13</v>
      </c>
      <c r="F157" s="3" t="s">
        <v>12</v>
      </c>
      <c r="G157" s="9">
        <v>6650.29</v>
      </c>
    </row>
    <row r="158" spans="1:7">
      <c r="A158" s="3">
        <v>177</v>
      </c>
      <c r="B158" s="3">
        <v>34</v>
      </c>
      <c r="C158" s="3" t="s">
        <v>38</v>
      </c>
      <c r="D158" s="3" t="s">
        <v>6</v>
      </c>
      <c r="E158" s="3" t="s">
        <v>13</v>
      </c>
      <c r="F158" s="3" t="s">
        <v>8</v>
      </c>
      <c r="G158" s="9">
        <v>5300.4579999999996</v>
      </c>
    </row>
    <row r="159" spans="1:7">
      <c r="A159" s="3">
        <v>178</v>
      </c>
      <c r="B159" s="3">
        <v>81</v>
      </c>
      <c r="C159" s="3" t="s">
        <v>43</v>
      </c>
      <c r="D159" s="3" t="s">
        <v>6</v>
      </c>
      <c r="E159" s="3" t="s">
        <v>7</v>
      </c>
      <c r="F159" s="3" t="s">
        <v>12</v>
      </c>
      <c r="G159" s="9">
        <v>4092.7</v>
      </c>
    </row>
    <row r="160" spans="1:7">
      <c r="A160" s="3">
        <v>179</v>
      </c>
      <c r="B160" s="3">
        <v>54</v>
      </c>
      <c r="C160" s="3" t="s">
        <v>40</v>
      </c>
      <c r="D160" s="3" t="s">
        <v>6</v>
      </c>
      <c r="E160" s="3" t="s">
        <v>13</v>
      </c>
      <c r="F160" s="3" t="s">
        <v>12</v>
      </c>
      <c r="G160" s="9">
        <v>8150.61</v>
      </c>
    </row>
    <row r="161" spans="1:7">
      <c r="A161" s="3">
        <v>181</v>
      </c>
      <c r="B161" s="3">
        <v>37</v>
      </c>
      <c r="C161" s="3" t="s">
        <v>38</v>
      </c>
      <c r="D161" s="3" t="s">
        <v>6</v>
      </c>
      <c r="E161" s="3" t="s">
        <v>7</v>
      </c>
      <c r="F161" s="3" t="s">
        <v>12</v>
      </c>
      <c r="G161" s="9">
        <v>3713.61</v>
      </c>
    </row>
    <row r="162" spans="1:7">
      <c r="A162" s="3">
        <v>182</v>
      </c>
      <c r="B162" s="3">
        <v>52</v>
      </c>
      <c r="C162" s="3" t="s">
        <v>40</v>
      </c>
      <c r="D162" s="3" t="s">
        <v>9</v>
      </c>
      <c r="E162" s="3" t="s">
        <v>13</v>
      </c>
      <c r="F162" s="3" t="s">
        <v>8</v>
      </c>
      <c r="G162" s="9">
        <v>2126.31</v>
      </c>
    </row>
    <row r="163" spans="1:7">
      <c r="A163" s="3">
        <v>183</v>
      </c>
      <c r="B163" s="3">
        <v>50</v>
      </c>
      <c r="C163" s="3" t="s">
        <v>40</v>
      </c>
      <c r="D163" s="3" t="s">
        <v>9</v>
      </c>
      <c r="E163" s="3" t="s">
        <v>11</v>
      </c>
      <c r="F163" s="3" t="s">
        <v>8</v>
      </c>
      <c r="G163" s="9">
        <v>7790.62</v>
      </c>
    </row>
    <row r="164" spans="1:7">
      <c r="A164" s="3">
        <v>184</v>
      </c>
      <c r="B164" s="3">
        <v>83</v>
      </c>
      <c r="C164" s="3" t="s">
        <v>43</v>
      </c>
      <c r="D164" s="3" t="s">
        <v>9</v>
      </c>
      <c r="E164" s="3" t="s">
        <v>13</v>
      </c>
      <c r="F164" s="3" t="s">
        <v>8</v>
      </c>
      <c r="G164" s="9">
        <v>4618.59</v>
      </c>
    </row>
    <row r="165" spans="1:7">
      <c r="A165" s="3">
        <v>185</v>
      </c>
      <c r="B165" s="3">
        <v>21</v>
      </c>
      <c r="C165" s="3" t="s">
        <v>32</v>
      </c>
      <c r="D165" s="3" t="s">
        <v>6</v>
      </c>
      <c r="E165" s="3" t="s">
        <v>11</v>
      </c>
      <c r="F165" s="3" t="s">
        <v>8</v>
      </c>
      <c r="G165" s="9">
        <v>3950.65</v>
      </c>
    </row>
    <row r="166" spans="1:7">
      <c r="A166" s="3">
        <v>187</v>
      </c>
      <c r="B166" s="3">
        <v>42</v>
      </c>
      <c r="C166" s="3" t="s">
        <v>39</v>
      </c>
      <c r="D166" s="3" t="s">
        <v>6</v>
      </c>
      <c r="E166" s="3" t="s">
        <v>13</v>
      </c>
      <c r="F166" s="3" t="s">
        <v>8</v>
      </c>
      <c r="G166" s="9">
        <v>4899.92</v>
      </c>
    </row>
    <row r="167" spans="1:7">
      <c r="A167" s="3">
        <v>189</v>
      </c>
      <c r="B167" s="3">
        <v>72</v>
      </c>
      <c r="C167" s="3" t="s">
        <v>42</v>
      </c>
      <c r="D167" s="3" t="s">
        <v>9</v>
      </c>
      <c r="E167" s="3" t="s">
        <v>13</v>
      </c>
      <c r="F167" s="3" t="s">
        <v>8</v>
      </c>
      <c r="G167" s="9">
        <v>5599.73</v>
      </c>
    </row>
    <row r="168" spans="1:7">
      <c r="A168" s="3">
        <v>190</v>
      </c>
      <c r="B168" s="3">
        <v>62</v>
      </c>
      <c r="C168" s="3" t="s">
        <v>41</v>
      </c>
      <c r="D168" s="3" t="s">
        <v>9</v>
      </c>
      <c r="E168" s="3" t="s">
        <v>7</v>
      </c>
      <c r="F168" s="3" t="s">
        <v>8</v>
      </c>
      <c r="G168" s="9">
        <v>1863.15</v>
      </c>
    </row>
    <row r="169" spans="1:7">
      <c r="A169" s="3">
        <v>191</v>
      </c>
      <c r="B169" s="3">
        <v>35</v>
      </c>
      <c r="C169" s="3" t="s">
        <v>38</v>
      </c>
      <c r="D169" s="3" t="s">
        <v>6</v>
      </c>
      <c r="E169" s="3" t="s">
        <v>11</v>
      </c>
      <c r="F169" s="3" t="s">
        <v>12</v>
      </c>
      <c r="G169" s="9">
        <v>5980.6</v>
      </c>
    </row>
    <row r="170" spans="1:7">
      <c r="A170" s="3">
        <v>192</v>
      </c>
      <c r="B170" s="3">
        <v>59</v>
      </c>
      <c r="C170" s="3" t="s">
        <v>41</v>
      </c>
      <c r="D170" s="3" t="s">
        <v>9</v>
      </c>
      <c r="E170" s="3" t="s">
        <v>7</v>
      </c>
      <c r="F170" s="3" t="s">
        <v>12</v>
      </c>
      <c r="G170" s="9">
        <v>4807.67</v>
      </c>
    </row>
    <row r="171" spans="1:7">
      <c r="A171" s="3">
        <v>193</v>
      </c>
      <c r="B171" s="3">
        <v>48</v>
      </c>
      <c r="C171" s="3" t="s">
        <v>40</v>
      </c>
      <c r="D171" s="3" t="s">
        <v>6</v>
      </c>
      <c r="E171" s="3" t="s">
        <v>11</v>
      </c>
      <c r="F171" s="3" t="s">
        <v>8</v>
      </c>
      <c r="G171" s="9">
        <v>5937.05</v>
      </c>
    </row>
    <row r="172" spans="1:7">
      <c r="A172" s="3">
        <v>195</v>
      </c>
      <c r="B172" s="3">
        <v>88</v>
      </c>
      <c r="C172" s="3" t="s">
        <v>44</v>
      </c>
      <c r="D172" s="3" t="s">
        <v>9</v>
      </c>
      <c r="E172" s="3" t="s">
        <v>13</v>
      </c>
      <c r="F172" s="3" t="s">
        <v>8</v>
      </c>
      <c r="G172" s="9">
        <v>2954.03</v>
      </c>
    </row>
    <row r="173" spans="1:7">
      <c r="A173" s="3">
        <v>196</v>
      </c>
      <c r="B173" s="3">
        <v>78</v>
      </c>
      <c r="C173" s="3" t="s">
        <v>43</v>
      </c>
      <c r="D173" s="3" t="s">
        <v>6</v>
      </c>
      <c r="E173" s="3" t="s">
        <v>10</v>
      </c>
      <c r="F173" s="3" t="s">
        <v>12</v>
      </c>
      <c r="G173" s="9">
        <v>4619.6416666666664</v>
      </c>
    </row>
    <row r="174" spans="1:7">
      <c r="A174" s="3">
        <v>197</v>
      </c>
      <c r="B174" s="3">
        <v>65</v>
      </c>
      <c r="C174" s="3" t="s">
        <v>41</v>
      </c>
      <c r="D174" s="3" t="s">
        <v>6</v>
      </c>
      <c r="E174" s="3" t="s">
        <v>13</v>
      </c>
      <c r="F174" s="3" t="s">
        <v>8</v>
      </c>
      <c r="G174" s="9">
        <v>3464.02</v>
      </c>
    </row>
    <row r="175" spans="1:7">
      <c r="A175" s="3">
        <v>198</v>
      </c>
      <c r="B175" s="3">
        <v>34</v>
      </c>
      <c r="C175" s="3" t="s">
        <v>38</v>
      </c>
      <c r="D175" s="3" t="s">
        <v>9</v>
      </c>
      <c r="E175" s="3" t="s">
        <v>13</v>
      </c>
      <c r="F175" s="3" t="s">
        <v>8</v>
      </c>
      <c r="G175" s="9">
        <v>7598.09</v>
      </c>
    </row>
    <row r="176" spans="1:7">
      <c r="A176" s="3">
        <v>199</v>
      </c>
      <c r="B176" s="3">
        <v>62</v>
      </c>
      <c r="C176" s="3" t="s">
        <v>41</v>
      </c>
      <c r="D176" s="3" t="s">
        <v>9</v>
      </c>
      <c r="E176" s="3" t="s">
        <v>11</v>
      </c>
      <c r="F176" s="3" t="s">
        <v>12</v>
      </c>
      <c r="G176" s="9">
        <v>8158.29</v>
      </c>
    </row>
    <row r="177" spans="1:7">
      <c r="A177" s="3">
        <v>200</v>
      </c>
      <c r="B177" s="3">
        <v>80</v>
      </c>
      <c r="C177" s="3" t="s">
        <v>43</v>
      </c>
      <c r="D177" s="3" t="s">
        <v>6</v>
      </c>
      <c r="E177" s="3" t="s">
        <v>13</v>
      </c>
      <c r="F177" s="3" t="s">
        <v>8</v>
      </c>
      <c r="G177" s="9">
        <v>4686.21</v>
      </c>
    </row>
    <row r="178" spans="1:7">
      <c r="A178" s="3">
        <v>201</v>
      </c>
      <c r="B178" s="3">
        <v>70</v>
      </c>
      <c r="C178" s="3" t="s">
        <v>42</v>
      </c>
      <c r="D178" s="3" t="s">
        <v>6</v>
      </c>
      <c r="E178" s="3" t="s">
        <v>11</v>
      </c>
      <c r="F178" s="3" t="s">
        <v>12</v>
      </c>
      <c r="G178" s="9">
        <v>4282.12</v>
      </c>
    </row>
    <row r="179" spans="1:7">
      <c r="A179" s="3">
        <v>202</v>
      </c>
      <c r="B179" s="3">
        <v>70</v>
      </c>
      <c r="C179" s="3" t="s">
        <v>42</v>
      </c>
      <c r="D179" s="3" t="s">
        <v>9</v>
      </c>
      <c r="E179" s="3" t="s">
        <v>11</v>
      </c>
      <c r="F179" s="3" t="s">
        <v>8</v>
      </c>
      <c r="G179" s="9">
        <v>4341.92</v>
      </c>
    </row>
    <row r="180" spans="1:7">
      <c r="A180" s="3">
        <v>203</v>
      </c>
      <c r="B180" s="3">
        <v>80</v>
      </c>
      <c r="C180" s="3" t="s">
        <v>43</v>
      </c>
      <c r="D180" s="3" t="s">
        <v>9</v>
      </c>
      <c r="E180" s="3" t="s">
        <v>10</v>
      </c>
      <c r="F180" s="3" t="s">
        <v>8</v>
      </c>
      <c r="G180" s="9">
        <v>5138.47</v>
      </c>
    </row>
    <row r="181" spans="1:7">
      <c r="A181" s="3">
        <v>204</v>
      </c>
      <c r="B181" s="3">
        <v>88</v>
      </c>
      <c r="C181" s="3" t="s">
        <v>44</v>
      </c>
      <c r="D181" s="3" t="s">
        <v>9</v>
      </c>
      <c r="E181" s="3" t="s">
        <v>11</v>
      </c>
      <c r="F181" s="3" t="s">
        <v>8</v>
      </c>
      <c r="G181" s="9">
        <v>5193.8</v>
      </c>
    </row>
    <row r="182" spans="1:7">
      <c r="A182" s="3">
        <v>205</v>
      </c>
      <c r="B182" s="3">
        <v>34</v>
      </c>
      <c r="C182" s="3" t="s">
        <v>38</v>
      </c>
      <c r="D182" s="3" t="s">
        <v>6</v>
      </c>
      <c r="E182" s="3" t="s">
        <v>7</v>
      </c>
      <c r="F182" s="3" t="s">
        <v>8</v>
      </c>
      <c r="G182" s="9">
        <v>5580.06</v>
      </c>
    </row>
    <row r="183" spans="1:7">
      <c r="A183" s="3">
        <v>206</v>
      </c>
      <c r="B183" s="3">
        <v>19</v>
      </c>
      <c r="C183" s="3" t="s">
        <v>32</v>
      </c>
      <c r="D183" s="3" t="s">
        <v>9</v>
      </c>
      <c r="E183" s="3" t="s">
        <v>7</v>
      </c>
      <c r="F183" s="3" t="s">
        <v>8</v>
      </c>
      <c r="G183" s="9">
        <v>3506.64</v>
      </c>
    </row>
    <row r="184" spans="1:7">
      <c r="A184" s="3">
        <v>207</v>
      </c>
      <c r="B184" s="3">
        <v>66</v>
      </c>
      <c r="C184" s="3" t="s">
        <v>41</v>
      </c>
      <c r="D184" s="3" t="s">
        <v>9</v>
      </c>
      <c r="E184" s="3" t="s">
        <v>13</v>
      </c>
      <c r="F184" s="3" t="s">
        <v>12</v>
      </c>
      <c r="G184" s="9">
        <v>3306.2</v>
      </c>
    </row>
    <row r="185" spans="1:7">
      <c r="A185" s="3">
        <v>208</v>
      </c>
      <c r="B185" s="3">
        <v>19</v>
      </c>
      <c r="C185" s="3" t="s">
        <v>32</v>
      </c>
      <c r="D185" s="3" t="s">
        <v>9</v>
      </c>
      <c r="E185" s="3" t="s">
        <v>13</v>
      </c>
      <c r="F185" s="3" t="s">
        <v>8</v>
      </c>
      <c r="G185" s="9">
        <v>7394.15</v>
      </c>
    </row>
    <row r="186" spans="1:7">
      <c r="A186" s="3">
        <v>209</v>
      </c>
      <c r="B186" s="3">
        <v>30</v>
      </c>
      <c r="C186" s="3" t="s">
        <v>38</v>
      </c>
      <c r="D186" s="3" t="s">
        <v>9</v>
      </c>
      <c r="E186" s="3" t="s">
        <v>7</v>
      </c>
      <c r="F186" s="3" t="s">
        <v>8</v>
      </c>
      <c r="G186" s="9">
        <v>3902.74</v>
      </c>
    </row>
    <row r="187" spans="1:7">
      <c r="A187" s="3">
        <v>210</v>
      </c>
      <c r="B187" s="3">
        <v>41</v>
      </c>
      <c r="C187" s="3" t="s">
        <v>39</v>
      </c>
      <c r="D187" s="3" t="s">
        <v>6</v>
      </c>
      <c r="E187" s="3" t="s">
        <v>7</v>
      </c>
      <c r="F187" s="3" t="s">
        <v>8</v>
      </c>
      <c r="G187" s="9">
        <v>5606.09</v>
      </c>
    </row>
    <row r="188" spans="1:7">
      <c r="A188" s="3">
        <v>211</v>
      </c>
      <c r="B188" s="3">
        <v>66</v>
      </c>
      <c r="C188" s="3" t="s">
        <v>41</v>
      </c>
      <c r="D188" s="3" t="s">
        <v>9</v>
      </c>
      <c r="E188" s="3" t="s">
        <v>11</v>
      </c>
      <c r="F188" s="3" t="s">
        <v>12</v>
      </c>
      <c r="G188" s="9">
        <v>4886.05</v>
      </c>
    </row>
    <row r="189" spans="1:7">
      <c r="A189" s="3">
        <v>212</v>
      </c>
      <c r="B189" s="3">
        <v>84</v>
      </c>
      <c r="C189" s="3" t="s">
        <v>43</v>
      </c>
      <c r="D189" s="3" t="s">
        <v>6</v>
      </c>
      <c r="E189" s="3" t="s">
        <v>11</v>
      </c>
      <c r="F189" s="3" t="s">
        <v>12</v>
      </c>
      <c r="G189" s="9">
        <v>3084.3</v>
      </c>
    </row>
    <row r="190" spans="1:7">
      <c r="A190" s="3">
        <v>213</v>
      </c>
      <c r="B190" s="3">
        <v>19</v>
      </c>
      <c r="C190" s="3" t="s">
        <v>32</v>
      </c>
      <c r="D190" s="3" t="s">
        <v>9</v>
      </c>
      <c r="E190" s="3" t="s">
        <v>7</v>
      </c>
      <c r="F190" s="3" t="s">
        <v>8</v>
      </c>
      <c r="G190" s="9">
        <v>6182.12</v>
      </c>
    </row>
    <row r="191" spans="1:7">
      <c r="A191" s="3">
        <v>214</v>
      </c>
      <c r="B191" s="3">
        <v>54</v>
      </c>
      <c r="C191" s="3" t="s">
        <v>40</v>
      </c>
      <c r="D191" s="3" t="s">
        <v>6</v>
      </c>
      <c r="E191" s="3" t="s">
        <v>13</v>
      </c>
      <c r="F191" s="3" t="s">
        <v>8</v>
      </c>
      <c r="G191" s="9">
        <v>5346.2</v>
      </c>
    </row>
    <row r="192" spans="1:7">
      <c r="A192" s="3">
        <v>215</v>
      </c>
      <c r="B192" s="3">
        <v>80</v>
      </c>
      <c r="C192" s="3" t="s">
        <v>43</v>
      </c>
      <c r="D192" s="3" t="s">
        <v>9</v>
      </c>
      <c r="E192" s="3" t="s">
        <v>7</v>
      </c>
      <c r="F192" s="3" t="s">
        <v>12</v>
      </c>
      <c r="G192" s="9">
        <v>7799.56</v>
      </c>
    </row>
    <row r="193" spans="1:7">
      <c r="A193" s="3">
        <v>216</v>
      </c>
      <c r="B193" s="3">
        <v>30</v>
      </c>
      <c r="C193" s="3" t="s">
        <v>38</v>
      </c>
      <c r="D193" s="3" t="s">
        <v>6</v>
      </c>
      <c r="E193" s="3" t="s">
        <v>7</v>
      </c>
      <c r="F193" s="3" t="s">
        <v>8</v>
      </c>
      <c r="G193" s="9">
        <v>5234.91</v>
      </c>
    </row>
    <row r="194" spans="1:7">
      <c r="A194" s="3">
        <v>217</v>
      </c>
      <c r="B194" s="3">
        <v>59</v>
      </c>
      <c r="C194" s="3" t="s">
        <v>41</v>
      </c>
      <c r="D194" s="3" t="s">
        <v>6</v>
      </c>
      <c r="E194" s="3" t="s">
        <v>13</v>
      </c>
      <c r="F194" s="3" t="s">
        <v>8</v>
      </c>
      <c r="G194" s="9">
        <v>4336.8999999999996</v>
      </c>
    </row>
    <row r="195" spans="1:7">
      <c r="A195" s="3">
        <v>219</v>
      </c>
      <c r="B195" s="3">
        <v>87</v>
      </c>
      <c r="C195" s="3" t="s">
        <v>43</v>
      </c>
      <c r="D195" s="3" t="s">
        <v>6</v>
      </c>
      <c r="E195" s="3" t="s">
        <v>13</v>
      </c>
      <c r="F195" s="3" t="s">
        <v>8</v>
      </c>
      <c r="G195" s="9">
        <v>2628.81</v>
      </c>
    </row>
    <row r="196" spans="1:7">
      <c r="A196" s="3">
        <v>220</v>
      </c>
      <c r="B196" s="3">
        <v>55</v>
      </c>
      <c r="C196" s="3" t="s">
        <v>40</v>
      </c>
      <c r="D196" s="3" t="s">
        <v>6</v>
      </c>
      <c r="E196" s="3" t="s">
        <v>10</v>
      </c>
      <c r="F196" s="3" t="s">
        <v>8</v>
      </c>
      <c r="G196" s="9">
        <v>3328.21</v>
      </c>
    </row>
    <row r="197" spans="1:7">
      <c r="A197" s="3">
        <v>221</v>
      </c>
      <c r="B197" s="3">
        <v>81</v>
      </c>
      <c r="C197" s="3" t="s">
        <v>43</v>
      </c>
      <c r="D197" s="3" t="s">
        <v>9</v>
      </c>
      <c r="E197" s="3" t="s">
        <v>13</v>
      </c>
      <c r="F197" s="3" t="s">
        <v>8</v>
      </c>
      <c r="G197" s="9">
        <v>6020.54</v>
      </c>
    </row>
    <row r="198" spans="1:7">
      <c r="A198" s="3">
        <v>222</v>
      </c>
      <c r="B198" s="3">
        <v>53</v>
      </c>
      <c r="C198" s="3" t="s">
        <v>40</v>
      </c>
      <c r="D198" s="3" t="s">
        <v>9</v>
      </c>
      <c r="E198" s="3" t="s">
        <v>7</v>
      </c>
      <c r="F198" s="3" t="s">
        <v>12</v>
      </c>
      <c r="G198" s="9">
        <v>4333.75</v>
      </c>
    </row>
    <row r="199" spans="1:7">
      <c r="A199" s="3">
        <v>223</v>
      </c>
      <c r="B199" s="3">
        <v>52</v>
      </c>
      <c r="C199" s="3" t="s">
        <v>40</v>
      </c>
      <c r="D199" s="3" t="s">
        <v>9</v>
      </c>
      <c r="E199" s="3" t="s">
        <v>13</v>
      </c>
      <c r="F199" s="3" t="s">
        <v>8</v>
      </c>
      <c r="G199" s="9">
        <v>4868.07</v>
      </c>
    </row>
    <row r="200" spans="1:7">
      <c r="A200" s="3">
        <v>224</v>
      </c>
      <c r="B200" s="3">
        <v>84</v>
      </c>
      <c r="C200" s="3" t="s">
        <v>43</v>
      </c>
      <c r="D200" s="3" t="s">
        <v>9</v>
      </c>
      <c r="E200" s="3" t="s">
        <v>13</v>
      </c>
      <c r="F200" s="3" t="s">
        <v>12</v>
      </c>
      <c r="G200" s="9">
        <v>5153.2790000000014</v>
      </c>
    </row>
    <row r="201" spans="1:7">
      <c r="A201" s="3">
        <v>225</v>
      </c>
      <c r="B201" s="3">
        <v>65</v>
      </c>
      <c r="C201" s="3" t="s">
        <v>41</v>
      </c>
      <c r="D201" s="3" t="s">
        <v>6</v>
      </c>
      <c r="E201" s="3" t="s">
        <v>7</v>
      </c>
      <c r="F201" s="3" t="s">
        <v>8</v>
      </c>
      <c r="G201" s="9">
        <v>3698.97</v>
      </c>
    </row>
    <row r="202" spans="1:7">
      <c r="A202" s="3">
        <v>227</v>
      </c>
      <c r="B202" s="3">
        <v>40</v>
      </c>
      <c r="C202" s="3" t="s">
        <v>39</v>
      </c>
      <c r="D202" s="3" t="s">
        <v>9</v>
      </c>
      <c r="E202" s="3" t="s">
        <v>11</v>
      </c>
      <c r="F202" s="3" t="s">
        <v>12</v>
      </c>
      <c r="G202" s="9">
        <v>5697.66</v>
      </c>
    </row>
    <row r="203" spans="1:7">
      <c r="A203" s="3">
        <v>228</v>
      </c>
      <c r="B203" s="3">
        <v>84</v>
      </c>
      <c r="C203" s="3" t="s">
        <v>43</v>
      </c>
      <c r="D203" s="3" t="s">
        <v>9</v>
      </c>
      <c r="E203" s="3" t="s">
        <v>13</v>
      </c>
      <c r="F203" s="3" t="s">
        <v>8</v>
      </c>
      <c r="G203" s="9">
        <v>6523.27</v>
      </c>
    </row>
    <row r="204" spans="1:7">
      <c r="A204" s="3">
        <v>229</v>
      </c>
      <c r="B204" s="3">
        <v>26</v>
      </c>
      <c r="C204" s="3" t="s">
        <v>32</v>
      </c>
      <c r="D204" s="3" t="s">
        <v>9</v>
      </c>
      <c r="E204" s="3" t="s">
        <v>7</v>
      </c>
      <c r="F204" s="3" t="s">
        <v>12</v>
      </c>
      <c r="G204" s="9">
        <v>2422.56</v>
      </c>
    </row>
    <row r="205" spans="1:7">
      <c r="A205" s="3">
        <v>230</v>
      </c>
      <c r="B205" s="3">
        <v>78</v>
      </c>
      <c r="C205" s="3" t="s">
        <v>43</v>
      </c>
      <c r="D205" s="3" t="s">
        <v>9</v>
      </c>
      <c r="E205" s="3" t="s">
        <v>13</v>
      </c>
      <c r="F205" s="3" t="s">
        <v>8</v>
      </c>
      <c r="G205" s="9">
        <v>7964.8</v>
      </c>
    </row>
    <row r="206" spans="1:7">
      <c r="A206" s="3">
        <v>231</v>
      </c>
      <c r="B206" s="3">
        <v>56</v>
      </c>
      <c r="C206" s="3" t="s">
        <v>40</v>
      </c>
      <c r="D206" s="3" t="s">
        <v>6</v>
      </c>
      <c r="E206" s="3" t="s">
        <v>11</v>
      </c>
      <c r="F206" s="3" t="s">
        <v>8</v>
      </c>
      <c r="G206" s="9">
        <v>5770.3</v>
      </c>
    </row>
    <row r="207" spans="1:7">
      <c r="A207" s="3">
        <v>232</v>
      </c>
      <c r="B207" s="3">
        <v>48</v>
      </c>
      <c r="C207" s="3" t="s">
        <v>40</v>
      </c>
      <c r="D207" s="3" t="s">
        <v>9</v>
      </c>
      <c r="E207" s="3" t="s">
        <v>10</v>
      </c>
      <c r="F207" s="3" t="s">
        <v>8</v>
      </c>
      <c r="G207" s="9">
        <v>7683.28</v>
      </c>
    </row>
    <row r="208" spans="1:7">
      <c r="A208" s="3">
        <v>233</v>
      </c>
      <c r="B208" s="3">
        <v>90</v>
      </c>
      <c r="C208" s="3" t="s">
        <v>44</v>
      </c>
      <c r="D208" s="3" t="s">
        <v>6</v>
      </c>
      <c r="E208" s="3" t="s">
        <v>7</v>
      </c>
      <c r="F208" s="3" t="s">
        <v>8</v>
      </c>
      <c r="G208" s="9">
        <v>3085.65</v>
      </c>
    </row>
    <row r="209" spans="1:7">
      <c r="A209" s="3">
        <v>234</v>
      </c>
      <c r="B209" s="3">
        <v>53</v>
      </c>
      <c r="C209" s="3" t="s">
        <v>40</v>
      </c>
      <c r="D209" s="3" t="s">
        <v>6</v>
      </c>
      <c r="E209" s="3" t="s">
        <v>13</v>
      </c>
      <c r="F209" s="3" t="s">
        <v>8</v>
      </c>
      <c r="G209" s="9">
        <v>5333.56</v>
      </c>
    </row>
    <row r="210" spans="1:7">
      <c r="A210" s="3">
        <v>235</v>
      </c>
      <c r="B210" s="3">
        <v>39</v>
      </c>
      <c r="C210" s="3" t="s">
        <v>39</v>
      </c>
      <c r="D210" s="3" t="s">
        <v>6</v>
      </c>
      <c r="E210" s="3" t="s">
        <v>10</v>
      </c>
      <c r="F210" s="3" t="s">
        <v>8</v>
      </c>
      <c r="G210" s="9">
        <v>4799.97</v>
      </c>
    </row>
    <row r="211" spans="1:7">
      <c r="A211" s="3">
        <v>236</v>
      </c>
      <c r="B211" s="3">
        <v>61</v>
      </c>
      <c r="C211" s="3" t="s">
        <v>41</v>
      </c>
      <c r="D211" s="3" t="s">
        <v>9</v>
      </c>
      <c r="E211" s="3" t="s">
        <v>11</v>
      </c>
      <c r="F211" s="3" t="s">
        <v>12</v>
      </c>
      <c r="G211" s="9">
        <v>6537.01</v>
      </c>
    </row>
    <row r="212" spans="1:7">
      <c r="A212" s="3">
        <v>237</v>
      </c>
      <c r="B212" s="3">
        <v>58</v>
      </c>
      <c r="C212" s="3" t="s">
        <v>41</v>
      </c>
      <c r="D212" s="3" t="s">
        <v>6</v>
      </c>
      <c r="E212" s="3" t="s">
        <v>13</v>
      </c>
      <c r="F212" s="3" t="s">
        <v>8</v>
      </c>
      <c r="G212" s="9">
        <v>3848.28</v>
      </c>
    </row>
    <row r="213" spans="1:7">
      <c r="A213" s="3">
        <v>238</v>
      </c>
      <c r="B213" s="3">
        <v>60</v>
      </c>
      <c r="C213" s="3" t="s">
        <v>41</v>
      </c>
      <c r="D213" s="3" t="s">
        <v>6</v>
      </c>
      <c r="E213" s="3" t="s">
        <v>13</v>
      </c>
      <c r="F213" s="3" t="s">
        <v>12</v>
      </c>
      <c r="G213" s="9">
        <v>4979.8</v>
      </c>
    </row>
    <row r="214" spans="1:7">
      <c r="A214" s="3">
        <v>239</v>
      </c>
      <c r="B214" s="3">
        <v>56</v>
      </c>
      <c r="C214" s="3" t="s">
        <v>40</v>
      </c>
      <c r="D214" s="3" t="s">
        <v>6</v>
      </c>
      <c r="E214" s="3" t="s">
        <v>11</v>
      </c>
      <c r="F214" s="3" t="s">
        <v>12</v>
      </c>
      <c r="G214" s="9">
        <v>1442.68</v>
      </c>
    </row>
    <row r="215" spans="1:7">
      <c r="A215" s="3">
        <v>240</v>
      </c>
      <c r="B215" s="3">
        <v>54</v>
      </c>
      <c r="C215" s="3" t="s">
        <v>40</v>
      </c>
      <c r="D215" s="3" t="s">
        <v>6</v>
      </c>
      <c r="E215" s="3" t="s">
        <v>7</v>
      </c>
      <c r="F215" s="3" t="s">
        <v>8</v>
      </c>
      <c r="G215" s="9">
        <v>3444.75</v>
      </c>
    </row>
    <row r="216" spans="1:7">
      <c r="A216" s="3">
        <v>241</v>
      </c>
      <c r="B216" s="3">
        <v>50</v>
      </c>
      <c r="C216" s="3" t="s">
        <v>40</v>
      </c>
      <c r="D216" s="3" t="s">
        <v>9</v>
      </c>
      <c r="E216" s="3" t="s">
        <v>13</v>
      </c>
      <c r="F216" s="3" t="s">
        <v>8</v>
      </c>
      <c r="G216" s="9">
        <v>5250.06</v>
      </c>
    </row>
    <row r="217" spans="1:7">
      <c r="A217" s="3">
        <v>242</v>
      </c>
      <c r="B217" s="3">
        <v>29</v>
      </c>
      <c r="C217" s="3" t="s">
        <v>38</v>
      </c>
      <c r="D217" s="3" t="s">
        <v>6</v>
      </c>
      <c r="E217" s="3" t="s">
        <v>7</v>
      </c>
      <c r="F217" s="3" t="s">
        <v>8</v>
      </c>
      <c r="G217" s="9">
        <v>3587.35</v>
      </c>
    </row>
    <row r="218" spans="1:7">
      <c r="A218" s="3">
        <v>243</v>
      </c>
      <c r="B218" s="3">
        <v>38</v>
      </c>
      <c r="C218" s="3" t="s">
        <v>39</v>
      </c>
      <c r="D218" s="3" t="s">
        <v>9</v>
      </c>
      <c r="E218" s="3" t="s">
        <v>11</v>
      </c>
      <c r="F218" s="3" t="s">
        <v>12</v>
      </c>
      <c r="G218" s="9">
        <v>4912.8599999999997</v>
      </c>
    </row>
    <row r="219" spans="1:7">
      <c r="A219" s="3">
        <v>244</v>
      </c>
      <c r="B219" s="3">
        <v>52</v>
      </c>
      <c r="C219" s="3" t="s">
        <v>40</v>
      </c>
      <c r="D219" s="3" t="s">
        <v>9</v>
      </c>
      <c r="E219" s="3" t="s">
        <v>10</v>
      </c>
      <c r="F219" s="3" t="s">
        <v>12</v>
      </c>
      <c r="G219" s="9">
        <v>4064.14</v>
      </c>
    </row>
    <row r="220" spans="1:7">
      <c r="A220" s="3">
        <v>245</v>
      </c>
      <c r="B220" s="3">
        <v>47</v>
      </c>
      <c r="C220" s="3" t="s">
        <v>39</v>
      </c>
      <c r="D220" s="3" t="s">
        <v>6</v>
      </c>
      <c r="E220" s="3" t="s">
        <v>10</v>
      </c>
      <c r="F220" s="3" t="s">
        <v>8</v>
      </c>
      <c r="G220" s="9">
        <v>6213.86</v>
      </c>
    </row>
    <row r="221" spans="1:7">
      <c r="A221" s="3">
        <v>247</v>
      </c>
      <c r="B221" s="3">
        <v>64</v>
      </c>
      <c r="C221" s="3" t="s">
        <v>41</v>
      </c>
      <c r="D221" s="3" t="s">
        <v>9</v>
      </c>
      <c r="E221" s="3" t="s">
        <v>10</v>
      </c>
      <c r="F221" s="3" t="s">
        <v>12</v>
      </c>
      <c r="G221" s="9">
        <v>3354.99</v>
      </c>
    </row>
    <row r="222" spans="1:7">
      <c r="A222" s="3">
        <v>248</v>
      </c>
      <c r="B222" s="3">
        <v>84</v>
      </c>
      <c r="C222" s="3" t="s">
        <v>43</v>
      </c>
      <c r="D222" s="3" t="s">
        <v>9</v>
      </c>
      <c r="E222" s="3" t="s">
        <v>10</v>
      </c>
      <c r="F222" s="3" t="s">
        <v>8</v>
      </c>
      <c r="G222" s="9">
        <v>4385.92</v>
      </c>
    </row>
    <row r="223" spans="1:7">
      <c r="A223" s="3">
        <v>249</v>
      </c>
      <c r="B223" s="3">
        <v>59</v>
      </c>
      <c r="C223" s="3" t="s">
        <v>41</v>
      </c>
      <c r="D223" s="3" t="s">
        <v>9</v>
      </c>
      <c r="E223" s="3" t="s">
        <v>10</v>
      </c>
      <c r="F223" s="3" t="s">
        <v>8</v>
      </c>
      <c r="G223" s="9">
        <v>7879.52</v>
      </c>
    </row>
    <row r="224" spans="1:7">
      <c r="A224" s="3">
        <v>251</v>
      </c>
      <c r="B224" s="3">
        <v>59</v>
      </c>
      <c r="C224" s="3" t="s">
        <v>41</v>
      </c>
      <c r="D224" s="3" t="s">
        <v>9</v>
      </c>
      <c r="E224" s="3" t="s">
        <v>7</v>
      </c>
      <c r="F224" s="3" t="s">
        <v>8</v>
      </c>
      <c r="G224" s="9">
        <v>4360.32</v>
      </c>
    </row>
    <row r="225" spans="1:7">
      <c r="A225" s="3">
        <v>254</v>
      </c>
      <c r="B225" s="3">
        <v>37</v>
      </c>
      <c r="C225" s="3" t="s">
        <v>38</v>
      </c>
      <c r="D225" s="3" t="s">
        <v>6</v>
      </c>
      <c r="E225" s="3" t="s">
        <v>13</v>
      </c>
      <c r="F225" s="3" t="s">
        <v>8</v>
      </c>
      <c r="G225" s="9">
        <v>5313.19</v>
      </c>
    </row>
    <row r="226" spans="1:7">
      <c r="A226" s="3">
        <v>255</v>
      </c>
      <c r="B226" s="3">
        <v>37</v>
      </c>
      <c r="C226" s="3" t="s">
        <v>38</v>
      </c>
      <c r="D226" s="3" t="s">
        <v>6</v>
      </c>
      <c r="E226" s="3" t="s">
        <v>11</v>
      </c>
      <c r="F226" s="3" t="s">
        <v>8</v>
      </c>
      <c r="G226" s="9">
        <v>3272.78</v>
      </c>
    </row>
    <row r="227" spans="1:7">
      <c r="A227" s="3">
        <v>256</v>
      </c>
      <c r="B227" s="3">
        <v>58</v>
      </c>
      <c r="C227" s="3" t="s">
        <v>41</v>
      </c>
      <c r="D227" s="3" t="s">
        <v>9</v>
      </c>
      <c r="E227" s="3" t="s">
        <v>10</v>
      </c>
      <c r="F227" s="3" t="s">
        <v>8</v>
      </c>
      <c r="G227" s="9">
        <v>5330.91</v>
      </c>
    </row>
    <row r="228" spans="1:7">
      <c r="A228" s="3">
        <v>257</v>
      </c>
      <c r="B228" s="3">
        <v>25</v>
      </c>
      <c r="C228" s="3" t="s">
        <v>32</v>
      </c>
      <c r="D228" s="3" t="s">
        <v>9</v>
      </c>
      <c r="E228" s="3" t="s">
        <v>10</v>
      </c>
      <c r="F228" s="3" t="s">
        <v>8</v>
      </c>
      <c r="G228" s="9">
        <v>3694.45</v>
      </c>
    </row>
    <row r="229" spans="1:7">
      <c r="A229" s="3">
        <v>258</v>
      </c>
      <c r="B229" s="3">
        <v>56</v>
      </c>
      <c r="C229" s="3" t="s">
        <v>40</v>
      </c>
      <c r="D229" s="3" t="s">
        <v>6</v>
      </c>
      <c r="E229" s="3" t="s">
        <v>10</v>
      </c>
      <c r="F229" s="3" t="s">
        <v>8</v>
      </c>
      <c r="G229" s="9">
        <v>7905.63</v>
      </c>
    </row>
    <row r="230" spans="1:7">
      <c r="A230" s="3">
        <v>259</v>
      </c>
      <c r="B230" s="3">
        <v>80</v>
      </c>
      <c r="C230" s="3" t="s">
        <v>43</v>
      </c>
      <c r="D230" s="3" t="s">
        <v>9</v>
      </c>
      <c r="E230" s="3" t="s">
        <v>11</v>
      </c>
      <c r="F230" s="3" t="s">
        <v>8</v>
      </c>
      <c r="G230" s="9">
        <v>3387.03</v>
      </c>
    </row>
    <row r="231" spans="1:7">
      <c r="A231" s="3">
        <v>260</v>
      </c>
      <c r="B231" s="3">
        <v>28</v>
      </c>
      <c r="C231" s="3" t="s">
        <v>38</v>
      </c>
      <c r="D231" s="3" t="s">
        <v>9</v>
      </c>
      <c r="E231" s="3" t="s">
        <v>11</v>
      </c>
      <c r="F231" s="3" t="s">
        <v>8</v>
      </c>
      <c r="G231" s="9">
        <v>5745.82</v>
      </c>
    </row>
    <row r="232" spans="1:7">
      <c r="A232" s="3">
        <v>261</v>
      </c>
      <c r="B232" s="3">
        <v>19</v>
      </c>
      <c r="C232" s="3" t="s">
        <v>32</v>
      </c>
      <c r="D232" s="3" t="s">
        <v>9</v>
      </c>
      <c r="E232" s="3" t="s">
        <v>11</v>
      </c>
      <c r="F232" s="3" t="s">
        <v>12</v>
      </c>
      <c r="G232" s="9">
        <v>6239.7</v>
      </c>
    </row>
    <row r="233" spans="1:7">
      <c r="A233" s="3">
        <v>262</v>
      </c>
      <c r="B233" s="3">
        <v>36</v>
      </c>
      <c r="C233" s="3" t="s">
        <v>38</v>
      </c>
      <c r="D233" s="3" t="s">
        <v>6</v>
      </c>
      <c r="E233" s="3" t="s">
        <v>11</v>
      </c>
      <c r="F233" s="3" t="s">
        <v>8</v>
      </c>
      <c r="G233" s="9">
        <v>3484.97</v>
      </c>
    </row>
    <row r="234" spans="1:7">
      <c r="A234" s="3">
        <v>263</v>
      </c>
      <c r="B234" s="3">
        <v>30</v>
      </c>
      <c r="C234" s="3" t="s">
        <v>38</v>
      </c>
      <c r="D234" s="3" t="s">
        <v>9</v>
      </c>
      <c r="E234" s="3" t="s">
        <v>10</v>
      </c>
      <c r="F234" s="3" t="s">
        <v>8</v>
      </c>
      <c r="G234" s="9">
        <v>6703.04</v>
      </c>
    </row>
    <row r="235" spans="1:7">
      <c r="A235" s="3">
        <v>264</v>
      </c>
      <c r="B235" s="3">
        <v>48</v>
      </c>
      <c r="C235" s="3" t="s">
        <v>40</v>
      </c>
      <c r="D235" s="3" t="s">
        <v>6</v>
      </c>
      <c r="E235" s="3" t="s">
        <v>13</v>
      </c>
      <c r="F235" s="3" t="s">
        <v>8</v>
      </c>
      <c r="G235" s="9">
        <v>3504.14</v>
      </c>
    </row>
    <row r="236" spans="1:7">
      <c r="A236" s="3">
        <v>265</v>
      </c>
      <c r="B236" s="3">
        <v>47</v>
      </c>
      <c r="C236" s="3" t="s">
        <v>39</v>
      </c>
      <c r="D236" s="3" t="s">
        <v>6</v>
      </c>
      <c r="E236" s="3" t="s">
        <v>11</v>
      </c>
      <c r="F236" s="3" t="s">
        <v>8</v>
      </c>
      <c r="G236" s="9">
        <v>6260.47</v>
      </c>
    </row>
    <row r="237" spans="1:7">
      <c r="A237" s="3">
        <v>267</v>
      </c>
      <c r="B237" s="3">
        <v>33</v>
      </c>
      <c r="C237" s="3" t="s">
        <v>38</v>
      </c>
      <c r="D237" s="3" t="s">
        <v>6</v>
      </c>
      <c r="E237" s="3" t="s">
        <v>13</v>
      </c>
      <c r="F237" s="3" t="s">
        <v>8</v>
      </c>
      <c r="G237" s="9">
        <v>3023.11</v>
      </c>
    </row>
    <row r="238" spans="1:7">
      <c r="A238" s="3">
        <v>268</v>
      </c>
      <c r="B238" s="3">
        <v>86</v>
      </c>
      <c r="C238" s="3" t="s">
        <v>43</v>
      </c>
      <c r="D238" s="3" t="s">
        <v>6</v>
      </c>
      <c r="E238" s="3" t="s">
        <v>11</v>
      </c>
      <c r="F238" s="3" t="s">
        <v>12</v>
      </c>
      <c r="G238" s="9">
        <v>7215.99</v>
      </c>
    </row>
    <row r="239" spans="1:7">
      <c r="A239" s="3">
        <v>269</v>
      </c>
      <c r="B239" s="3">
        <v>53</v>
      </c>
      <c r="C239" s="3" t="s">
        <v>40</v>
      </c>
      <c r="D239" s="3" t="s">
        <v>6</v>
      </c>
      <c r="E239" s="3" t="s">
        <v>10</v>
      </c>
      <c r="F239" s="3" t="s">
        <v>8</v>
      </c>
      <c r="G239" s="9">
        <v>4020.93</v>
      </c>
    </row>
    <row r="240" spans="1:7">
      <c r="A240" s="3">
        <v>270</v>
      </c>
      <c r="B240" s="3">
        <v>67</v>
      </c>
      <c r="C240" s="3" t="s">
        <v>41</v>
      </c>
      <c r="D240" s="3" t="s">
        <v>6</v>
      </c>
      <c r="E240" s="3" t="s">
        <v>13</v>
      </c>
      <c r="F240" s="3" t="s">
        <v>8</v>
      </c>
      <c r="G240" s="9">
        <v>5588.7</v>
      </c>
    </row>
    <row r="241" spans="1:7">
      <c r="A241" s="3">
        <v>271</v>
      </c>
      <c r="B241" s="3">
        <v>50</v>
      </c>
      <c r="C241" s="3" t="s">
        <v>40</v>
      </c>
      <c r="D241" s="3" t="s">
        <v>9</v>
      </c>
      <c r="E241" s="3" t="s">
        <v>11</v>
      </c>
      <c r="F241" s="3" t="s">
        <v>12</v>
      </c>
      <c r="G241" s="9">
        <v>5403.67</v>
      </c>
    </row>
    <row r="242" spans="1:7">
      <c r="A242" s="3">
        <v>272</v>
      </c>
      <c r="B242" s="3">
        <v>45</v>
      </c>
      <c r="C242" s="3" t="s">
        <v>39</v>
      </c>
      <c r="D242" s="3" t="s">
        <v>6</v>
      </c>
      <c r="E242" s="3" t="s">
        <v>10</v>
      </c>
      <c r="F242" s="3" t="s">
        <v>12</v>
      </c>
      <c r="G242" s="9">
        <v>4145.6000000000004</v>
      </c>
    </row>
    <row r="243" spans="1:7">
      <c r="A243" s="3">
        <v>273</v>
      </c>
      <c r="B243" s="3">
        <v>66</v>
      </c>
      <c r="C243" s="3" t="s">
        <v>41</v>
      </c>
      <c r="D243" s="3" t="s">
        <v>9</v>
      </c>
      <c r="E243" s="3" t="s">
        <v>11</v>
      </c>
      <c r="F243" s="3" t="s">
        <v>8</v>
      </c>
      <c r="G243" s="9">
        <v>5536.2</v>
      </c>
    </row>
    <row r="244" spans="1:7">
      <c r="A244" s="3">
        <v>274</v>
      </c>
      <c r="B244" s="3">
        <v>29</v>
      </c>
      <c r="C244" s="3" t="s">
        <v>38</v>
      </c>
      <c r="D244" s="3" t="s">
        <v>9</v>
      </c>
      <c r="E244" s="3" t="s">
        <v>13</v>
      </c>
      <c r="F244" s="3" t="s">
        <v>8</v>
      </c>
      <c r="G244" s="9">
        <v>2539.13</v>
      </c>
    </row>
    <row r="245" spans="1:7">
      <c r="A245" s="3">
        <v>276</v>
      </c>
      <c r="B245" s="3">
        <v>45</v>
      </c>
      <c r="C245" s="3" t="s">
        <v>39</v>
      </c>
      <c r="D245" s="3" t="s">
        <v>6</v>
      </c>
      <c r="E245" s="3" t="s">
        <v>13</v>
      </c>
      <c r="F245" s="3" t="s">
        <v>8</v>
      </c>
      <c r="G245" s="9">
        <v>6651.58</v>
      </c>
    </row>
    <row r="246" spans="1:7">
      <c r="A246" s="3">
        <v>278</v>
      </c>
      <c r="B246" s="3">
        <v>67</v>
      </c>
      <c r="C246" s="3" t="s">
        <v>41</v>
      </c>
      <c r="D246" s="3" t="s">
        <v>6</v>
      </c>
      <c r="E246" s="3" t="s">
        <v>10</v>
      </c>
      <c r="F246" s="3" t="s">
        <v>8</v>
      </c>
      <c r="G246" s="9">
        <v>2024.14</v>
      </c>
    </row>
    <row r="247" spans="1:7">
      <c r="A247" s="3">
        <v>279</v>
      </c>
      <c r="B247" s="3">
        <v>64</v>
      </c>
      <c r="C247" s="3" t="s">
        <v>41</v>
      </c>
      <c r="D247" s="3" t="s">
        <v>9</v>
      </c>
      <c r="E247" s="3" t="s">
        <v>7</v>
      </c>
      <c r="F247" s="3" t="s">
        <v>8</v>
      </c>
      <c r="G247" s="9">
        <v>2676.12</v>
      </c>
    </row>
    <row r="248" spans="1:7">
      <c r="A248" s="3">
        <v>280</v>
      </c>
      <c r="B248" s="3">
        <v>68</v>
      </c>
      <c r="C248" s="3" t="s">
        <v>42</v>
      </c>
      <c r="D248" s="3" t="s">
        <v>9</v>
      </c>
      <c r="E248" s="3" t="s">
        <v>10</v>
      </c>
      <c r="F248" s="3" t="s">
        <v>8</v>
      </c>
      <c r="G248" s="9">
        <v>1821.82</v>
      </c>
    </row>
    <row r="249" spans="1:7">
      <c r="A249" s="3">
        <v>281</v>
      </c>
      <c r="B249" s="3">
        <v>23</v>
      </c>
      <c r="C249" s="3" t="s">
        <v>32</v>
      </c>
      <c r="D249" s="3" t="s">
        <v>6</v>
      </c>
      <c r="E249" s="3" t="s">
        <v>7</v>
      </c>
      <c r="F249" s="3" t="s">
        <v>8</v>
      </c>
      <c r="G249" s="9">
        <v>5839.16</v>
      </c>
    </row>
    <row r="250" spans="1:7">
      <c r="A250" s="3">
        <v>282</v>
      </c>
      <c r="B250" s="3">
        <v>32</v>
      </c>
      <c r="C250" s="3" t="s">
        <v>38</v>
      </c>
      <c r="D250" s="3" t="s">
        <v>6</v>
      </c>
      <c r="E250" s="3" t="s">
        <v>7</v>
      </c>
      <c r="F250" s="3" t="s">
        <v>8</v>
      </c>
      <c r="G250" s="9">
        <v>3014.14</v>
      </c>
    </row>
    <row r="251" spans="1:7">
      <c r="A251" s="3">
        <v>284</v>
      </c>
      <c r="B251" s="3">
        <v>76</v>
      </c>
      <c r="C251" s="3" t="s">
        <v>42</v>
      </c>
      <c r="D251" s="3" t="s">
        <v>6</v>
      </c>
      <c r="E251" s="3" t="s">
        <v>11</v>
      </c>
      <c r="F251" s="3" t="s">
        <v>8</v>
      </c>
      <c r="G251" s="9">
        <v>3724.86</v>
      </c>
    </row>
    <row r="252" spans="1:7">
      <c r="A252" s="3">
        <v>285</v>
      </c>
      <c r="B252" s="3">
        <v>20</v>
      </c>
      <c r="C252" s="3" t="s">
        <v>32</v>
      </c>
      <c r="D252" s="3" t="s">
        <v>9</v>
      </c>
      <c r="E252" s="3" t="s">
        <v>11</v>
      </c>
      <c r="F252" s="3" t="s">
        <v>8</v>
      </c>
      <c r="G252" s="9">
        <v>4218.72</v>
      </c>
    </row>
    <row r="253" spans="1:7">
      <c r="A253" s="3">
        <v>286</v>
      </c>
      <c r="B253" s="3">
        <v>50</v>
      </c>
      <c r="C253" s="3" t="s">
        <v>40</v>
      </c>
      <c r="D253" s="3" t="s">
        <v>6</v>
      </c>
      <c r="E253" s="3" t="s">
        <v>11</v>
      </c>
      <c r="F253" s="3" t="s">
        <v>12</v>
      </c>
      <c r="G253" s="9">
        <v>6713.57</v>
      </c>
    </row>
    <row r="254" spans="1:7">
      <c r="A254" s="3">
        <v>287</v>
      </c>
      <c r="B254" s="3">
        <v>65</v>
      </c>
      <c r="C254" s="3" t="s">
        <v>41</v>
      </c>
      <c r="D254" s="3" t="s">
        <v>9</v>
      </c>
      <c r="E254" s="3" t="s">
        <v>10</v>
      </c>
      <c r="F254" s="3" t="s">
        <v>8</v>
      </c>
      <c r="G254" s="9">
        <v>2792.49</v>
      </c>
    </row>
    <row r="255" spans="1:7">
      <c r="A255" s="3">
        <v>288</v>
      </c>
      <c r="B255" s="3">
        <v>62</v>
      </c>
      <c r="C255" s="3" t="s">
        <v>41</v>
      </c>
      <c r="D255" s="3" t="s">
        <v>9</v>
      </c>
      <c r="E255" s="3" t="s">
        <v>7</v>
      </c>
      <c r="F255" s="3" t="s">
        <v>8</v>
      </c>
      <c r="G255" s="9">
        <v>7322.57</v>
      </c>
    </row>
    <row r="256" spans="1:7">
      <c r="A256" s="3">
        <v>289</v>
      </c>
      <c r="B256" s="3">
        <v>27</v>
      </c>
      <c r="C256" s="3" t="s">
        <v>32</v>
      </c>
      <c r="D256" s="3" t="s">
        <v>6</v>
      </c>
      <c r="E256" s="3" t="s">
        <v>7</v>
      </c>
      <c r="F256" s="3" t="s">
        <v>8</v>
      </c>
      <c r="G256" s="9">
        <v>5796.72</v>
      </c>
    </row>
    <row r="257" spans="1:7">
      <c r="A257" s="3">
        <v>290</v>
      </c>
      <c r="B257" s="3">
        <v>59</v>
      </c>
      <c r="C257" s="3" t="s">
        <v>41</v>
      </c>
      <c r="D257" s="3" t="s">
        <v>6</v>
      </c>
      <c r="E257" s="3" t="s">
        <v>11</v>
      </c>
      <c r="F257" s="3" t="s">
        <v>8</v>
      </c>
      <c r="G257" s="9">
        <v>5975.665</v>
      </c>
    </row>
    <row r="258" spans="1:7">
      <c r="A258" s="3">
        <v>291</v>
      </c>
      <c r="B258" s="3">
        <v>41</v>
      </c>
      <c r="C258" s="3" t="s">
        <v>39</v>
      </c>
      <c r="D258" s="3" t="s">
        <v>6</v>
      </c>
      <c r="E258" s="3" t="s">
        <v>10</v>
      </c>
      <c r="F258" s="3" t="s">
        <v>8</v>
      </c>
      <c r="G258" s="9">
        <v>3294.94</v>
      </c>
    </row>
    <row r="259" spans="1:7">
      <c r="A259" s="3">
        <v>293</v>
      </c>
      <c r="B259" s="3">
        <v>76</v>
      </c>
      <c r="C259" s="3" t="s">
        <v>42</v>
      </c>
      <c r="D259" s="3" t="s">
        <v>6</v>
      </c>
      <c r="E259" s="3" t="s">
        <v>10</v>
      </c>
      <c r="F259" s="3" t="s">
        <v>8</v>
      </c>
      <c r="G259" s="9">
        <v>4671.45</v>
      </c>
    </row>
    <row r="260" spans="1:7">
      <c r="A260" s="3">
        <v>294</v>
      </c>
      <c r="B260" s="3">
        <v>26</v>
      </c>
      <c r="C260" s="3" t="s">
        <v>32</v>
      </c>
      <c r="D260" s="3" t="s">
        <v>6</v>
      </c>
      <c r="E260" s="3" t="s">
        <v>11</v>
      </c>
      <c r="F260" s="3" t="s">
        <v>12</v>
      </c>
      <c r="G260" s="9">
        <v>1350.2</v>
      </c>
    </row>
    <row r="261" spans="1:7">
      <c r="A261" s="3">
        <v>295</v>
      </c>
      <c r="B261" s="3">
        <v>70</v>
      </c>
      <c r="C261" s="3" t="s">
        <v>42</v>
      </c>
      <c r="D261" s="3" t="s">
        <v>6</v>
      </c>
      <c r="E261" s="3" t="s">
        <v>7</v>
      </c>
      <c r="F261" s="3" t="s">
        <v>8</v>
      </c>
      <c r="G261" s="9">
        <v>4592.28</v>
      </c>
    </row>
    <row r="262" spans="1:7">
      <c r="A262" s="3">
        <v>297</v>
      </c>
      <c r="B262" s="3">
        <v>25</v>
      </c>
      <c r="C262" s="3" t="s">
        <v>32</v>
      </c>
      <c r="D262" s="3" t="s">
        <v>6</v>
      </c>
      <c r="E262" s="3" t="s">
        <v>7</v>
      </c>
      <c r="F262" s="3" t="s">
        <v>12</v>
      </c>
      <c r="G262" s="9">
        <v>4378.97</v>
      </c>
    </row>
    <row r="263" spans="1:7">
      <c r="A263" s="3">
        <v>298</v>
      </c>
      <c r="B263" s="3">
        <v>22</v>
      </c>
      <c r="C263" s="3" t="s">
        <v>32</v>
      </c>
      <c r="D263" s="3" t="s">
        <v>6</v>
      </c>
      <c r="E263" s="3" t="s">
        <v>7</v>
      </c>
      <c r="F263" s="3" t="s">
        <v>8</v>
      </c>
      <c r="G263" s="9">
        <v>4155.54</v>
      </c>
    </row>
    <row r="264" spans="1:7">
      <c r="A264" s="3">
        <v>299</v>
      </c>
      <c r="B264" s="3">
        <v>46</v>
      </c>
      <c r="C264" s="3" t="s">
        <v>39</v>
      </c>
      <c r="D264" s="3" t="s">
        <v>9</v>
      </c>
      <c r="E264" s="3" t="s">
        <v>7</v>
      </c>
      <c r="F264" s="3" t="s">
        <v>12</v>
      </c>
      <c r="G264" s="9">
        <v>6363.65</v>
      </c>
    </row>
    <row r="265" spans="1:7">
      <c r="A265" s="3">
        <v>300</v>
      </c>
      <c r="B265" s="3">
        <v>67</v>
      </c>
      <c r="C265" s="3" t="s">
        <v>41</v>
      </c>
      <c r="D265" s="3" t="s">
        <v>9</v>
      </c>
      <c r="E265" s="3" t="s">
        <v>11</v>
      </c>
      <c r="F265" s="3" t="s">
        <v>12</v>
      </c>
      <c r="G265" s="9">
        <v>7018.99</v>
      </c>
    </row>
    <row r="266" spans="1:7">
      <c r="A266" s="3">
        <v>301</v>
      </c>
      <c r="B266" s="3">
        <v>87</v>
      </c>
      <c r="C266" s="3" t="s">
        <v>43</v>
      </c>
      <c r="D266" s="3" t="s">
        <v>9</v>
      </c>
      <c r="E266" s="3" t="s">
        <v>10</v>
      </c>
      <c r="F266" s="3" t="s">
        <v>8</v>
      </c>
      <c r="G266" s="9">
        <v>3547.79</v>
      </c>
    </row>
    <row r="267" spans="1:7">
      <c r="A267" s="3">
        <v>302</v>
      </c>
      <c r="B267" s="3">
        <v>43</v>
      </c>
      <c r="C267" s="3" t="s">
        <v>39</v>
      </c>
      <c r="D267" s="3" t="s">
        <v>9</v>
      </c>
      <c r="E267" s="3" t="s">
        <v>13</v>
      </c>
      <c r="F267" s="3" t="s">
        <v>12</v>
      </c>
      <c r="G267" s="9">
        <v>6612.21</v>
      </c>
    </row>
    <row r="268" spans="1:7">
      <c r="A268" s="3">
        <v>303</v>
      </c>
      <c r="B268" s="3">
        <v>90</v>
      </c>
      <c r="C268" s="3" t="s">
        <v>44</v>
      </c>
      <c r="D268" s="3" t="s">
        <v>9</v>
      </c>
      <c r="E268" s="3" t="s">
        <v>11</v>
      </c>
      <c r="F268" s="3" t="s">
        <v>8</v>
      </c>
      <c r="G268" s="9">
        <v>7848.64</v>
      </c>
    </row>
    <row r="269" spans="1:7">
      <c r="A269" s="3">
        <v>304</v>
      </c>
      <c r="B269" s="3">
        <v>28</v>
      </c>
      <c r="C269" s="3" t="s">
        <v>38</v>
      </c>
      <c r="D269" s="3" t="s">
        <v>9</v>
      </c>
      <c r="E269" s="3" t="s">
        <v>10</v>
      </c>
      <c r="F269" s="3" t="s">
        <v>8</v>
      </c>
      <c r="G269" s="9">
        <v>3431.71</v>
      </c>
    </row>
    <row r="270" spans="1:7">
      <c r="A270" s="3">
        <v>305</v>
      </c>
      <c r="B270" s="3">
        <v>23</v>
      </c>
      <c r="C270" s="3" t="s">
        <v>32</v>
      </c>
      <c r="D270" s="3" t="s">
        <v>9</v>
      </c>
      <c r="E270" s="3" t="s">
        <v>11</v>
      </c>
      <c r="F270" s="3" t="s">
        <v>8</v>
      </c>
      <c r="G270" s="9">
        <v>3695.19</v>
      </c>
    </row>
    <row r="271" spans="1:7">
      <c r="A271" s="3">
        <v>306</v>
      </c>
      <c r="B271" s="3">
        <v>73</v>
      </c>
      <c r="C271" s="3" t="s">
        <v>42</v>
      </c>
      <c r="D271" s="3" t="s">
        <v>6</v>
      </c>
      <c r="E271" s="3" t="s">
        <v>11</v>
      </c>
      <c r="F271" s="3" t="s">
        <v>8</v>
      </c>
      <c r="G271" s="9">
        <v>6301.55</v>
      </c>
    </row>
    <row r="272" spans="1:7">
      <c r="A272" s="3">
        <v>307</v>
      </c>
      <c r="B272" s="3">
        <v>44</v>
      </c>
      <c r="C272" s="3" t="s">
        <v>39</v>
      </c>
      <c r="D272" s="3" t="s">
        <v>6</v>
      </c>
      <c r="E272" s="3" t="s">
        <v>11</v>
      </c>
      <c r="F272" s="3" t="s">
        <v>8</v>
      </c>
      <c r="G272" s="9">
        <v>5366.09</v>
      </c>
    </row>
    <row r="273" spans="1:7">
      <c r="A273" s="3">
        <v>309</v>
      </c>
      <c r="B273" s="3">
        <v>45</v>
      </c>
      <c r="C273" s="3" t="s">
        <v>39</v>
      </c>
      <c r="D273" s="3" t="s">
        <v>9</v>
      </c>
      <c r="E273" s="3" t="s">
        <v>13</v>
      </c>
      <c r="F273" s="3" t="s">
        <v>8</v>
      </c>
      <c r="G273" s="9">
        <v>7809.36</v>
      </c>
    </row>
    <row r="274" spans="1:7">
      <c r="A274" s="3">
        <v>310</v>
      </c>
      <c r="B274" s="3">
        <v>84</v>
      </c>
      <c r="C274" s="3" t="s">
        <v>43</v>
      </c>
      <c r="D274" s="3" t="s">
        <v>9</v>
      </c>
      <c r="E274" s="3" t="s">
        <v>13</v>
      </c>
      <c r="F274" s="3" t="s">
        <v>12</v>
      </c>
      <c r="G274" s="9">
        <v>5774.16</v>
      </c>
    </row>
    <row r="275" spans="1:7">
      <c r="A275" s="3">
        <v>311</v>
      </c>
      <c r="B275" s="3">
        <v>57</v>
      </c>
      <c r="C275" s="3" t="s">
        <v>40</v>
      </c>
      <c r="D275" s="3" t="s">
        <v>6</v>
      </c>
      <c r="E275" s="3" t="s">
        <v>10</v>
      </c>
      <c r="F275" s="3" t="s">
        <v>8</v>
      </c>
      <c r="G275" s="9">
        <v>7103.4</v>
      </c>
    </row>
    <row r="276" spans="1:7">
      <c r="A276" s="3">
        <v>312</v>
      </c>
      <c r="B276" s="3">
        <v>23</v>
      </c>
      <c r="C276" s="3" t="s">
        <v>32</v>
      </c>
      <c r="D276" s="3" t="s">
        <v>6</v>
      </c>
      <c r="E276" s="3" t="s">
        <v>11</v>
      </c>
      <c r="F276" s="3" t="s">
        <v>8</v>
      </c>
      <c r="G276" s="9">
        <v>6245.81</v>
      </c>
    </row>
    <row r="277" spans="1:7">
      <c r="A277" s="3">
        <v>313</v>
      </c>
      <c r="B277" s="3">
        <v>53</v>
      </c>
      <c r="C277" s="3" t="s">
        <v>40</v>
      </c>
      <c r="D277" s="3" t="s">
        <v>9</v>
      </c>
      <c r="E277" s="3" t="s">
        <v>11</v>
      </c>
      <c r="F277" s="3" t="s">
        <v>8</v>
      </c>
      <c r="G277" s="9">
        <v>5867.24</v>
      </c>
    </row>
    <row r="278" spans="1:7">
      <c r="A278" s="3">
        <v>314</v>
      </c>
      <c r="B278" s="3">
        <v>72</v>
      </c>
      <c r="C278" s="3" t="s">
        <v>42</v>
      </c>
      <c r="D278" s="3" t="s">
        <v>6</v>
      </c>
      <c r="E278" s="3" t="s">
        <v>13</v>
      </c>
      <c r="F278" s="3" t="s">
        <v>12</v>
      </c>
      <c r="G278" s="9">
        <v>5772.16</v>
      </c>
    </row>
    <row r="279" spans="1:7">
      <c r="A279" s="3">
        <v>315</v>
      </c>
      <c r="B279" s="3">
        <v>65</v>
      </c>
      <c r="C279" s="3" t="s">
        <v>41</v>
      </c>
      <c r="D279" s="3" t="s">
        <v>9</v>
      </c>
      <c r="E279" s="3" t="s">
        <v>7</v>
      </c>
      <c r="F279" s="3" t="s">
        <v>12</v>
      </c>
      <c r="G279" s="9">
        <v>7582.64</v>
      </c>
    </row>
    <row r="280" spans="1:7">
      <c r="A280" s="3">
        <v>316</v>
      </c>
      <c r="B280" s="3">
        <v>27</v>
      </c>
      <c r="C280" s="3" t="s">
        <v>32</v>
      </c>
      <c r="D280" s="3" t="s">
        <v>9</v>
      </c>
      <c r="E280" s="3" t="s">
        <v>7</v>
      </c>
      <c r="F280" s="3" t="s">
        <v>12</v>
      </c>
      <c r="G280" s="9">
        <v>2995.48</v>
      </c>
    </row>
    <row r="281" spans="1:7">
      <c r="A281" s="3">
        <v>317</v>
      </c>
      <c r="B281" s="3">
        <v>42</v>
      </c>
      <c r="C281" s="3" t="s">
        <v>39</v>
      </c>
      <c r="D281" s="3" t="s">
        <v>9</v>
      </c>
      <c r="E281" s="3" t="s">
        <v>7</v>
      </c>
      <c r="F281" s="3" t="s">
        <v>8</v>
      </c>
      <c r="G281" s="9">
        <v>2789.63</v>
      </c>
    </row>
    <row r="282" spans="1:7">
      <c r="A282" s="3">
        <v>318</v>
      </c>
      <c r="B282" s="3">
        <v>55</v>
      </c>
      <c r="C282" s="3" t="s">
        <v>40</v>
      </c>
      <c r="D282" s="3" t="s">
        <v>6</v>
      </c>
      <c r="E282" s="3" t="s">
        <v>11</v>
      </c>
      <c r="F282" s="3" t="s">
        <v>8</v>
      </c>
      <c r="G282" s="9">
        <v>6183.89</v>
      </c>
    </row>
    <row r="283" spans="1:7">
      <c r="A283" s="3">
        <v>319</v>
      </c>
      <c r="B283" s="3">
        <v>42</v>
      </c>
      <c r="C283" s="3" t="s">
        <v>39</v>
      </c>
      <c r="D283" s="3" t="s">
        <v>9</v>
      </c>
      <c r="E283" s="3" t="s">
        <v>10</v>
      </c>
      <c r="F283" s="3" t="s">
        <v>12</v>
      </c>
      <c r="G283" s="9">
        <v>4760.62</v>
      </c>
    </row>
    <row r="284" spans="1:7">
      <c r="A284" s="3">
        <v>320</v>
      </c>
      <c r="B284" s="3">
        <v>21</v>
      </c>
      <c r="C284" s="3" t="s">
        <v>32</v>
      </c>
      <c r="D284" s="3" t="s">
        <v>9</v>
      </c>
      <c r="E284" s="3" t="s">
        <v>7</v>
      </c>
      <c r="F284" s="3" t="s">
        <v>8</v>
      </c>
      <c r="G284" s="9">
        <v>5148.01</v>
      </c>
    </row>
    <row r="285" spans="1:7">
      <c r="A285" s="3">
        <v>321</v>
      </c>
      <c r="B285" s="3">
        <v>69</v>
      </c>
      <c r="C285" s="3" t="s">
        <v>42</v>
      </c>
      <c r="D285" s="3" t="s">
        <v>9</v>
      </c>
      <c r="E285" s="3" t="s">
        <v>13</v>
      </c>
      <c r="F285" s="3" t="s">
        <v>8</v>
      </c>
      <c r="G285" s="9">
        <v>6482.55</v>
      </c>
    </row>
    <row r="286" spans="1:7">
      <c r="A286" s="3">
        <v>322</v>
      </c>
      <c r="B286" s="3">
        <v>39</v>
      </c>
      <c r="C286" s="3" t="s">
        <v>39</v>
      </c>
      <c r="D286" s="3" t="s">
        <v>6</v>
      </c>
      <c r="E286" s="3" t="s">
        <v>10</v>
      </c>
      <c r="F286" s="3" t="s">
        <v>8</v>
      </c>
      <c r="G286" s="9">
        <v>6506.59</v>
      </c>
    </row>
    <row r="287" spans="1:7">
      <c r="A287" s="3">
        <v>323</v>
      </c>
      <c r="B287" s="3">
        <v>41</v>
      </c>
      <c r="C287" s="3" t="s">
        <v>39</v>
      </c>
      <c r="D287" s="3" t="s">
        <v>6</v>
      </c>
      <c r="E287" s="3" t="s">
        <v>13</v>
      </c>
      <c r="F287" s="3" t="s">
        <v>12</v>
      </c>
      <c r="G287" s="9">
        <v>4474.6499999999996</v>
      </c>
    </row>
    <row r="288" spans="1:7">
      <c r="A288" s="3">
        <v>324</v>
      </c>
      <c r="B288" s="3">
        <v>56</v>
      </c>
      <c r="C288" s="3" t="s">
        <v>40</v>
      </c>
      <c r="D288" s="3" t="s">
        <v>9</v>
      </c>
      <c r="E288" s="3" t="s">
        <v>10</v>
      </c>
      <c r="F288" s="3" t="s">
        <v>8</v>
      </c>
      <c r="G288" s="9">
        <v>4374.91</v>
      </c>
    </row>
    <row r="289" spans="1:7">
      <c r="A289" s="3">
        <v>326</v>
      </c>
      <c r="B289" s="3">
        <v>77</v>
      </c>
      <c r="C289" s="3" t="s">
        <v>42</v>
      </c>
      <c r="D289" s="3" t="s">
        <v>9</v>
      </c>
      <c r="E289" s="3" t="s">
        <v>7</v>
      </c>
      <c r="F289" s="3" t="s">
        <v>8</v>
      </c>
      <c r="G289" s="9">
        <v>7126.03</v>
      </c>
    </row>
    <row r="290" spans="1:7">
      <c r="A290" s="3">
        <v>327</v>
      </c>
      <c r="B290" s="3">
        <v>80</v>
      </c>
      <c r="C290" s="3" t="s">
        <v>43</v>
      </c>
      <c r="D290" s="3" t="s">
        <v>6</v>
      </c>
      <c r="E290" s="3" t="s">
        <v>13</v>
      </c>
      <c r="F290" s="3" t="s">
        <v>8</v>
      </c>
      <c r="G290" s="9">
        <v>5852.04</v>
      </c>
    </row>
    <row r="291" spans="1:7">
      <c r="A291" s="3">
        <v>328</v>
      </c>
      <c r="B291" s="3">
        <v>54</v>
      </c>
      <c r="C291" s="3" t="s">
        <v>40</v>
      </c>
      <c r="D291" s="3" t="s">
        <v>9</v>
      </c>
      <c r="E291" s="3" t="s">
        <v>11</v>
      </c>
      <c r="F291" s="3" t="s">
        <v>8</v>
      </c>
      <c r="G291" s="9">
        <v>7866.01</v>
      </c>
    </row>
    <row r="292" spans="1:7">
      <c r="A292" s="3">
        <v>329</v>
      </c>
      <c r="B292" s="3">
        <v>63</v>
      </c>
      <c r="C292" s="3" t="s">
        <v>41</v>
      </c>
      <c r="D292" s="3" t="s">
        <v>9</v>
      </c>
      <c r="E292" s="3" t="s">
        <v>11</v>
      </c>
      <c r="F292" s="3" t="s">
        <v>8</v>
      </c>
      <c r="G292" s="9">
        <v>4984.72</v>
      </c>
    </row>
    <row r="293" spans="1:7">
      <c r="A293" s="3">
        <v>330</v>
      </c>
      <c r="B293" s="3">
        <v>71</v>
      </c>
      <c r="C293" s="3" t="s">
        <v>42</v>
      </c>
      <c r="D293" s="3" t="s">
        <v>9</v>
      </c>
      <c r="E293" s="3" t="s">
        <v>10</v>
      </c>
      <c r="F293" s="3" t="s">
        <v>8</v>
      </c>
      <c r="G293" s="9">
        <v>7251.33</v>
      </c>
    </row>
    <row r="294" spans="1:7">
      <c r="A294" s="3">
        <v>331</v>
      </c>
      <c r="B294" s="3">
        <v>64</v>
      </c>
      <c r="C294" s="3" t="s">
        <v>41</v>
      </c>
      <c r="D294" s="3" t="s">
        <v>9</v>
      </c>
      <c r="E294" s="3" t="s">
        <v>7</v>
      </c>
      <c r="F294" s="3" t="s">
        <v>8</v>
      </c>
      <c r="G294" s="9">
        <v>6766</v>
      </c>
    </row>
    <row r="295" spans="1:7">
      <c r="A295" s="3">
        <v>332</v>
      </c>
      <c r="B295" s="3">
        <v>33</v>
      </c>
      <c r="C295" s="3" t="s">
        <v>38</v>
      </c>
      <c r="D295" s="3" t="s">
        <v>9</v>
      </c>
      <c r="E295" s="3" t="s">
        <v>10</v>
      </c>
      <c r="F295" s="3" t="s">
        <v>8</v>
      </c>
      <c r="G295" s="9">
        <v>6224.16</v>
      </c>
    </row>
    <row r="296" spans="1:7">
      <c r="A296" s="3">
        <v>333</v>
      </c>
      <c r="B296" s="3">
        <v>36</v>
      </c>
      <c r="C296" s="3" t="s">
        <v>38</v>
      </c>
      <c r="D296" s="3" t="s">
        <v>6</v>
      </c>
      <c r="E296" s="3" t="s">
        <v>11</v>
      </c>
      <c r="F296" s="3" t="s">
        <v>12</v>
      </c>
      <c r="G296" s="9">
        <v>5829.4</v>
      </c>
    </row>
    <row r="297" spans="1:7">
      <c r="A297" s="3">
        <v>334</v>
      </c>
      <c r="B297" s="3">
        <v>89</v>
      </c>
      <c r="C297" s="3" t="s">
        <v>44</v>
      </c>
      <c r="D297" s="3" t="s">
        <v>9</v>
      </c>
      <c r="E297" s="3" t="s">
        <v>11</v>
      </c>
      <c r="F297" s="3" t="s">
        <v>8</v>
      </c>
      <c r="G297" s="9">
        <v>4440.2299999999996</v>
      </c>
    </row>
    <row r="298" spans="1:7">
      <c r="A298" s="3">
        <v>335</v>
      </c>
      <c r="B298" s="3">
        <v>48</v>
      </c>
      <c r="C298" s="3" t="s">
        <v>40</v>
      </c>
      <c r="D298" s="3" t="s">
        <v>6</v>
      </c>
      <c r="E298" s="3" t="s">
        <v>11</v>
      </c>
      <c r="F298" s="3" t="s">
        <v>12</v>
      </c>
      <c r="G298" s="9">
        <v>4781.92</v>
      </c>
    </row>
    <row r="299" spans="1:7">
      <c r="A299" s="3">
        <v>336</v>
      </c>
      <c r="B299" s="3">
        <v>54</v>
      </c>
      <c r="C299" s="3" t="s">
        <v>40</v>
      </c>
      <c r="D299" s="3" t="s">
        <v>9</v>
      </c>
      <c r="E299" s="3" t="s">
        <v>7</v>
      </c>
      <c r="F299" s="3" t="s">
        <v>8</v>
      </c>
      <c r="G299" s="9">
        <v>5458.79</v>
      </c>
    </row>
    <row r="300" spans="1:7">
      <c r="A300" s="3">
        <v>337</v>
      </c>
      <c r="B300" s="3">
        <v>65</v>
      </c>
      <c r="C300" s="3" t="s">
        <v>41</v>
      </c>
      <c r="D300" s="3" t="s">
        <v>9</v>
      </c>
      <c r="E300" s="3" t="s">
        <v>13</v>
      </c>
      <c r="F300" s="3" t="s">
        <v>12</v>
      </c>
      <c r="G300" s="9">
        <v>5097.7700000000004</v>
      </c>
    </row>
    <row r="301" spans="1:7">
      <c r="A301" s="3">
        <v>339</v>
      </c>
      <c r="B301" s="3">
        <v>79</v>
      </c>
      <c r="C301" s="3" t="s">
        <v>43</v>
      </c>
      <c r="D301" s="3" t="s">
        <v>6</v>
      </c>
      <c r="E301" s="3" t="s">
        <v>13</v>
      </c>
      <c r="F301" s="3" t="s">
        <v>12</v>
      </c>
      <c r="G301" s="9">
        <v>4781.3599999999997</v>
      </c>
    </row>
    <row r="302" spans="1:7">
      <c r="A302" s="3">
        <v>342</v>
      </c>
      <c r="B302" s="3">
        <v>60</v>
      </c>
      <c r="C302" s="3" t="s">
        <v>41</v>
      </c>
      <c r="D302" s="3" t="s">
        <v>6</v>
      </c>
      <c r="E302" s="3" t="s">
        <v>13</v>
      </c>
      <c r="F302" s="3" t="s">
        <v>8</v>
      </c>
      <c r="G302" s="9">
        <v>4723.32</v>
      </c>
    </row>
    <row r="303" spans="1:7">
      <c r="A303" s="3">
        <v>343</v>
      </c>
      <c r="B303" s="3">
        <v>47</v>
      </c>
      <c r="C303" s="3" t="s">
        <v>39</v>
      </c>
      <c r="D303" s="3" t="s">
        <v>6</v>
      </c>
      <c r="E303" s="3" t="s">
        <v>7</v>
      </c>
      <c r="F303" s="3" t="s">
        <v>12</v>
      </c>
      <c r="G303" s="9">
        <v>4862.46</v>
      </c>
    </row>
    <row r="304" spans="1:7">
      <c r="A304" s="3">
        <v>345</v>
      </c>
      <c r="B304" s="3">
        <v>72</v>
      </c>
      <c r="C304" s="3" t="s">
        <v>42</v>
      </c>
      <c r="D304" s="3" t="s">
        <v>9</v>
      </c>
      <c r="E304" s="3" t="s">
        <v>7</v>
      </c>
      <c r="F304" s="3" t="s">
        <v>8</v>
      </c>
      <c r="G304" s="9">
        <v>2270.33</v>
      </c>
    </row>
    <row r="305" spans="1:7">
      <c r="A305" s="3">
        <v>347</v>
      </c>
      <c r="B305" s="3">
        <v>51</v>
      </c>
      <c r="C305" s="3" t="s">
        <v>40</v>
      </c>
      <c r="D305" s="3" t="s">
        <v>6</v>
      </c>
      <c r="E305" s="3" t="s">
        <v>10</v>
      </c>
      <c r="F305" s="3" t="s">
        <v>8</v>
      </c>
      <c r="G305" s="9">
        <v>4469.43</v>
      </c>
    </row>
    <row r="306" spans="1:7">
      <c r="A306" s="3">
        <v>348</v>
      </c>
      <c r="B306" s="3">
        <v>74</v>
      </c>
      <c r="C306" s="3" t="s">
        <v>42</v>
      </c>
      <c r="D306" s="3" t="s">
        <v>6</v>
      </c>
      <c r="E306" s="3" t="s">
        <v>7</v>
      </c>
      <c r="F306" s="3" t="s">
        <v>8</v>
      </c>
      <c r="G306" s="9">
        <v>2598.2600000000002</v>
      </c>
    </row>
    <row r="307" spans="1:7">
      <c r="A307" s="3">
        <v>350</v>
      </c>
      <c r="B307" s="3">
        <v>80</v>
      </c>
      <c r="C307" s="3" t="s">
        <v>43</v>
      </c>
      <c r="D307" s="3" t="s">
        <v>6</v>
      </c>
      <c r="E307" s="3" t="s">
        <v>7</v>
      </c>
      <c r="F307" s="3" t="s">
        <v>8</v>
      </c>
      <c r="G307" s="9">
        <v>4291.26</v>
      </c>
    </row>
    <row r="308" spans="1:7">
      <c r="A308" s="3">
        <v>351</v>
      </c>
      <c r="B308" s="3">
        <v>63</v>
      </c>
      <c r="C308" s="3" t="s">
        <v>41</v>
      </c>
      <c r="D308" s="3" t="s">
        <v>6</v>
      </c>
      <c r="E308" s="3" t="s">
        <v>11</v>
      </c>
      <c r="F308" s="3" t="s">
        <v>8</v>
      </c>
      <c r="G308" s="9">
        <v>6306.99</v>
      </c>
    </row>
    <row r="309" spans="1:7">
      <c r="A309" s="3">
        <v>353</v>
      </c>
      <c r="B309" s="3">
        <v>35</v>
      </c>
      <c r="C309" s="3" t="s">
        <v>38</v>
      </c>
      <c r="D309" s="3" t="s">
        <v>9</v>
      </c>
      <c r="E309" s="3" t="s">
        <v>10</v>
      </c>
      <c r="F309" s="3" t="s">
        <v>8</v>
      </c>
      <c r="G309" s="9">
        <v>4923.08</v>
      </c>
    </row>
    <row r="310" spans="1:7">
      <c r="A310" s="3">
        <v>354</v>
      </c>
      <c r="B310" s="3">
        <v>19</v>
      </c>
      <c r="C310" s="3" t="s">
        <v>32</v>
      </c>
      <c r="D310" s="3" t="s">
        <v>6</v>
      </c>
      <c r="E310" s="3" t="s">
        <v>7</v>
      </c>
      <c r="F310" s="3" t="s">
        <v>8</v>
      </c>
      <c r="G310" s="9">
        <v>7986.36</v>
      </c>
    </row>
    <row r="311" spans="1:7">
      <c r="A311" s="3">
        <v>355</v>
      </c>
      <c r="B311" s="3">
        <v>89</v>
      </c>
      <c r="C311" s="3" t="s">
        <v>44</v>
      </c>
      <c r="D311" s="3" t="s">
        <v>6</v>
      </c>
      <c r="E311" s="3" t="s">
        <v>7</v>
      </c>
      <c r="F311" s="3" t="s">
        <v>12</v>
      </c>
      <c r="G311" s="9">
        <v>5166.04</v>
      </c>
    </row>
    <row r="312" spans="1:7">
      <c r="A312" s="3">
        <v>356</v>
      </c>
      <c r="B312" s="3">
        <v>38</v>
      </c>
      <c r="C312" s="3" t="s">
        <v>39</v>
      </c>
      <c r="D312" s="3" t="s">
        <v>6</v>
      </c>
      <c r="E312" s="3" t="s">
        <v>10</v>
      </c>
      <c r="F312" s="3" t="s">
        <v>8</v>
      </c>
      <c r="G312" s="9">
        <v>5231.0600000000004</v>
      </c>
    </row>
    <row r="313" spans="1:7">
      <c r="A313" s="3">
        <v>357</v>
      </c>
      <c r="B313" s="3">
        <v>74</v>
      </c>
      <c r="C313" s="3" t="s">
        <v>42</v>
      </c>
      <c r="D313" s="3" t="s">
        <v>6</v>
      </c>
      <c r="E313" s="3" t="s">
        <v>7</v>
      </c>
      <c r="F313" s="3" t="s">
        <v>12</v>
      </c>
      <c r="G313" s="9">
        <v>5649.65</v>
      </c>
    </row>
    <row r="314" spans="1:7">
      <c r="A314" s="3">
        <v>358</v>
      </c>
      <c r="B314" s="3">
        <v>88</v>
      </c>
      <c r="C314" s="3" t="s">
        <v>44</v>
      </c>
      <c r="D314" s="3" t="s">
        <v>6</v>
      </c>
      <c r="E314" s="3" t="s">
        <v>13</v>
      </c>
      <c r="F314" s="3" t="s">
        <v>8</v>
      </c>
      <c r="G314" s="9">
        <v>3258.84</v>
      </c>
    </row>
    <row r="315" spans="1:7">
      <c r="A315" s="3">
        <v>359</v>
      </c>
      <c r="B315" s="3">
        <v>89</v>
      </c>
      <c r="C315" s="3" t="s">
        <v>44</v>
      </c>
      <c r="D315" s="3" t="s">
        <v>6</v>
      </c>
      <c r="E315" s="3" t="s">
        <v>10</v>
      </c>
      <c r="F315" s="3" t="s">
        <v>8</v>
      </c>
      <c r="G315" s="9">
        <v>4896.5600000000004</v>
      </c>
    </row>
    <row r="316" spans="1:7">
      <c r="A316" s="3">
        <v>360</v>
      </c>
      <c r="B316" s="3">
        <v>76</v>
      </c>
      <c r="C316" s="3" t="s">
        <v>42</v>
      </c>
      <c r="D316" s="3" t="s">
        <v>9</v>
      </c>
      <c r="E316" s="3" t="s">
        <v>7</v>
      </c>
      <c r="F316" s="3" t="s">
        <v>8</v>
      </c>
      <c r="G316" s="9">
        <v>6816.89</v>
      </c>
    </row>
    <row r="317" spans="1:7">
      <c r="A317" s="3">
        <v>361</v>
      </c>
      <c r="B317" s="3">
        <v>54</v>
      </c>
      <c r="C317" s="3" t="s">
        <v>40</v>
      </c>
      <c r="D317" s="3" t="s">
        <v>9</v>
      </c>
      <c r="E317" s="3" t="s">
        <v>10</v>
      </c>
      <c r="F317" s="3" t="s">
        <v>8</v>
      </c>
      <c r="G317" s="9">
        <v>3500.54</v>
      </c>
    </row>
    <row r="318" spans="1:7">
      <c r="A318" s="3">
        <v>362</v>
      </c>
      <c r="B318" s="3">
        <v>72</v>
      </c>
      <c r="C318" s="3" t="s">
        <v>42</v>
      </c>
      <c r="D318" s="3" t="s">
        <v>6</v>
      </c>
      <c r="E318" s="3" t="s">
        <v>7</v>
      </c>
      <c r="F318" s="3" t="s">
        <v>8</v>
      </c>
      <c r="G318" s="9">
        <v>4356.78</v>
      </c>
    </row>
    <row r="319" spans="1:7">
      <c r="A319" s="3">
        <v>364</v>
      </c>
      <c r="B319" s="3">
        <v>57</v>
      </c>
      <c r="C319" s="3" t="s">
        <v>40</v>
      </c>
      <c r="D319" s="3" t="s">
        <v>6</v>
      </c>
      <c r="E319" s="3" t="s">
        <v>10</v>
      </c>
      <c r="F319" s="3" t="s">
        <v>12</v>
      </c>
      <c r="G319" s="9">
        <v>5708.7</v>
      </c>
    </row>
    <row r="320" spans="1:7">
      <c r="A320" s="3">
        <v>365</v>
      </c>
      <c r="B320" s="3">
        <v>23</v>
      </c>
      <c r="C320" s="3" t="s">
        <v>32</v>
      </c>
      <c r="D320" s="3" t="s">
        <v>9</v>
      </c>
      <c r="E320" s="3" t="s">
        <v>13</v>
      </c>
      <c r="F320" s="3" t="s">
        <v>12</v>
      </c>
      <c r="G320" s="9">
        <v>5849.59</v>
      </c>
    </row>
    <row r="321" spans="1:7">
      <c r="A321" s="3">
        <v>366</v>
      </c>
      <c r="B321" s="3">
        <v>45</v>
      </c>
      <c r="C321" s="3" t="s">
        <v>39</v>
      </c>
      <c r="D321" s="3" t="s">
        <v>6</v>
      </c>
      <c r="E321" s="3" t="s">
        <v>10</v>
      </c>
      <c r="F321" s="3" t="s">
        <v>12</v>
      </c>
      <c r="G321" s="9">
        <v>6296.69</v>
      </c>
    </row>
    <row r="322" spans="1:7">
      <c r="A322" s="3">
        <v>367</v>
      </c>
      <c r="B322" s="3">
        <v>49</v>
      </c>
      <c r="C322" s="3" t="s">
        <v>40</v>
      </c>
      <c r="D322" s="3" t="s">
        <v>9</v>
      </c>
      <c r="E322" s="3" t="s">
        <v>11</v>
      </c>
      <c r="F322" s="3" t="s">
        <v>12</v>
      </c>
      <c r="G322" s="9">
        <v>2560.37</v>
      </c>
    </row>
    <row r="323" spans="1:7">
      <c r="A323" s="3">
        <v>368</v>
      </c>
      <c r="B323" s="3">
        <v>66</v>
      </c>
      <c r="C323" s="3" t="s">
        <v>41</v>
      </c>
      <c r="D323" s="3" t="s">
        <v>9</v>
      </c>
      <c r="E323" s="3" t="s">
        <v>10</v>
      </c>
      <c r="F323" s="3" t="s">
        <v>8</v>
      </c>
      <c r="G323" s="9">
        <v>5214.47</v>
      </c>
    </row>
    <row r="324" spans="1:7">
      <c r="A324" s="3">
        <v>369</v>
      </c>
      <c r="B324" s="3">
        <v>82</v>
      </c>
      <c r="C324" s="3" t="s">
        <v>43</v>
      </c>
      <c r="D324" s="3" t="s">
        <v>9</v>
      </c>
      <c r="E324" s="3" t="s">
        <v>11</v>
      </c>
      <c r="F324" s="3" t="s">
        <v>8</v>
      </c>
      <c r="G324" s="9">
        <v>3111.88</v>
      </c>
    </row>
    <row r="325" spans="1:7">
      <c r="A325" s="3">
        <v>370</v>
      </c>
      <c r="B325" s="3">
        <v>86</v>
      </c>
      <c r="C325" s="3" t="s">
        <v>43</v>
      </c>
      <c r="D325" s="3" t="s">
        <v>9</v>
      </c>
      <c r="E325" s="3" t="s">
        <v>11</v>
      </c>
      <c r="F325" s="3" t="s">
        <v>12</v>
      </c>
      <c r="G325" s="9">
        <v>4999.2299999999996</v>
      </c>
    </row>
    <row r="326" spans="1:7">
      <c r="A326" s="3">
        <v>371</v>
      </c>
      <c r="B326" s="3">
        <v>64</v>
      </c>
      <c r="C326" s="3" t="s">
        <v>41</v>
      </c>
      <c r="D326" s="3" t="s">
        <v>6</v>
      </c>
      <c r="E326" s="3" t="s">
        <v>13</v>
      </c>
      <c r="F326" s="3" t="s">
        <v>8</v>
      </c>
      <c r="G326" s="9">
        <v>7685.24</v>
      </c>
    </row>
    <row r="327" spans="1:7">
      <c r="A327" s="3">
        <v>372</v>
      </c>
      <c r="B327" s="3">
        <v>37</v>
      </c>
      <c r="C327" s="3" t="s">
        <v>38</v>
      </c>
      <c r="D327" s="3" t="s">
        <v>9</v>
      </c>
      <c r="E327" s="3" t="s">
        <v>7</v>
      </c>
      <c r="F327" s="3" t="s">
        <v>8</v>
      </c>
      <c r="G327" s="9">
        <v>3992.94</v>
      </c>
    </row>
    <row r="328" spans="1:7">
      <c r="A328" s="3">
        <v>374</v>
      </c>
      <c r="B328" s="3">
        <v>79</v>
      </c>
      <c r="C328" s="3" t="s">
        <v>43</v>
      </c>
      <c r="D328" s="3" t="s">
        <v>6</v>
      </c>
      <c r="E328" s="3" t="s">
        <v>13</v>
      </c>
      <c r="F328" s="3" t="s">
        <v>8</v>
      </c>
      <c r="G328" s="9">
        <v>3500.66</v>
      </c>
    </row>
    <row r="329" spans="1:7">
      <c r="A329" s="3">
        <v>375</v>
      </c>
      <c r="B329" s="3">
        <v>80</v>
      </c>
      <c r="C329" s="3" t="s">
        <v>43</v>
      </c>
      <c r="D329" s="3" t="s">
        <v>9</v>
      </c>
      <c r="E329" s="3" t="s">
        <v>7</v>
      </c>
      <c r="F329" s="3" t="s">
        <v>12</v>
      </c>
      <c r="G329" s="9">
        <v>4042.94</v>
      </c>
    </row>
    <row r="330" spans="1:7">
      <c r="A330" s="3">
        <v>376</v>
      </c>
      <c r="B330" s="3">
        <v>79</v>
      </c>
      <c r="C330" s="3" t="s">
        <v>43</v>
      </c>
      <c r="D330" s="3" t="s">
        <v>9</v>
      </c>
      <c r="E330" s="3" t="s">
        <v>11</v>
      </c>
      <c r="F330" s="3" t="s">
        <v>8</v>
      </c>
      <c r="G330" s="9">
        <v>5877.44</v>
      </c>
    </row>
    <row r="331" spans="1:7">
      <c r="A331" s="3">
        <v>377</v>
      </c>
      <c r="B331" s="3">
        <v>27</v>
      </c>
      <c r="C331" s="3" t="s">
        <v>32</v>
      </c>
      <c r="D331" s="3" t="s">
        <v>9</v>
      </c>
      <c r="E331" s="3" t="s">
        <v>13</v>
      </c>
      <c r="F331" s="3" t="s">
        <v>8</v>
      </c>
      <c r="G331" s="9">
        <v>3641.77</v>
      </c>
    </row>
    <row r="332" spans="1:7">
      <c r="A332" s="3">
        <v>378</v>
      </c>
      <c r="B332" s="3">
        <v>76</v>
      </c>
      <c r="C332" s="3" t="s">
        <v>42</v>
      </c>
      <c r="D332" s="3" t="s">
        <v>9</v>
      </c>
      <c r="E332" s="3" t="s">
        <v>11</v>
      </c>
      <c r="F332" s="3" t="s">
        <v>12</v>
      </c>
      <c r="G332" s="9">
        <v>1594.07</v>
      </c>
    </row>
    <row r="333" spans="1:7">
      <c r="A333" s="3">
        <v>379</v>
      </c>
      <c r="B333" s="3">
        <v>66</v>
      </c>
      <c r="C333" s="3" t="s">
        <v>41</v>
      </c>
      <c r="D333" s="3" t="s">
        <v>9</v>
      </c>
      <c r="E333" s="3" t="s">
        <v>11</v>
      </c>
      <c r="F333" s="3" t="s">
        <v>12</v>
      </c>
      <c r="G333" s="9">
        <v>7530.33</v>
      </c>
    </row>
    <row r="334" spans="1:7">
      <c r="A334" s="3">
        <v>380</v>
      </c>
      <c r="B334" s="3">
        <v>24</v>
      </c>
      <c r="C334" s="3" t="s">
        <v>32</v>
      </c>
      <c r="D334" s="3" t="s">
        <v>9</v>
      </c>
      <c r="E334" s="3" t="s">
        <v>10</v>
      </c>
      <c r="F334" s="3" t="s">
        <v>8</v>
      </c>
      <c r="G334" s="9">
        <v>5720.71</v>
      </c>
    </row>
    <row r="335" spans="1:7">
      <c r="A335" s="3">
        <v>381</v>
      </c>
      <c r="B335" s="3">
        <v>78</v>
      </c>
      <c r="C335" s="3" t="s">
        <v>43</v>
      </c>
      <c r="D335" s="3" t="s">
        <v>9</v>
      </c>
      <c r="E335" s="3" t="s">
        <v>11</v>
      </c>
      <c r="F335" s="3" t="s">
        <v>8</v>
      </c>
      <c r="G335" s="9">
        <v>3832.72</v>
      </c>
    </row>
    <row r="336" spans="1:7">
      <c r="A336" s="3">
        <v>385</v>
      </c>
      <c r="B336" s="3">
        <v>51</v>
      </c>
      <c r="C336" s="3" t="s">
        <v>40</v>
      </c>
      <c r="D336" s="3" t="s">
        <v>9</v>
      </c>
      <c r="E336" s="3" t="s">
        <v>13</v>
      </c>
      <c r="F336" s="3" t="s">
        <v>8</v>
      </c>
      <c r="G336" s="9">
        <v>5414.96</v>
      </c>
    </row>
    <row r="337" spans="1:7">
      <c r="A337" s="3">
        <v>386</v>
      </c>
      <c r="B337" s="3">
        <v>21</v>
      </c>
      <c r="C337" s="3" t="s">
        <v>32</v>
      </c>
      <c r="D337" s="3" t="s">
        <v>9</v>
      </c>
      <c r="E337" s="3" t="s">
        <v>10</v>
      </c>
      <c r="F337" s="3" t="s">
        <v>12</v>
      </c>
      <c r="G337" s="9">
        <v>6699.61</v>
      </c>
    </row>
    <row r="338" spans="1:7">
      <c r="A338" s="3">
        <v>387</v>
      </c>
      <c r="B338" s="3">
        <v>71</v>
      </c>
      <c r="C338" s="3" t="s">
        <v>42</v>
      </c>
      <c r="D338" s="3" t="s">
        <v>9</v>
      </c>
      <c r="E338" s="3" t="s">
        <v>11</v>
      </c>
      <c r="F338" s="3" t="s">
        <v>12</v>
      </c>
      <c r="G338" s="9">
        <v>7449.12</v>
      </c>
    </row>
    <row r="339" spans="1:7">
      <c r="A339" s="3">
        <v>389</v>
      </c>
      <c r="B339" s="3">
        <v>75</v>
      </c>
      <c r="C339" s="3" t="s">
        <v>42</v>
      </c>
      <c r="D339" s="3" t="s">
        <v>9</v>
      </c>
      <c r="E339" s="3" t="s">
        <v>11</v>
      </c>
      <c r="F339" s="3" t="s">
        <v>8</v>
      </c>
      <c r="G339" s="9">
        <v>4297.6000000000004</v>
      </c>
    </row>
    <row r="340" spans="1:7">
      <c r="A340" s="3">
        <v>390</v>
      </c>
      <c r="B340" s="3">
        <v>73</v>
      </c>
      <c r="C340" s="3" t="s">
        <v>42</v>
      </c>
      <c r="D340" s="3" t="s">
        <v>6</v>
      </c>
      <c r="E340" s="3" t="s">
        <v>11</v>
      </c>
      <c r="F340" s="3" t="s">
        <v>8</v>
      </c>
      <c r="G340" s="9">
        <v>1545.75</v>
      </c>
    </row>
    <row r="341" spans="1:7">
      <c r="A341" s="3">
        <v>391</v>
      </c>
      <c r="B341" s="3">
        <v>68</v>
      </c>
      <c r="C341" s="3" t="s">
        <v>42</v>
      </c>
      <c r="D341" s="3" t="s">
        <v>9</v>
      </c>
      <c r="E341" s="3" t="s">
        <v>13</v>
      </c>
      <c r="F341" s="3" t="s">
        <v>8</v>
      </c>
      <c r="G341" s="9">
        <v>3526.84</v>
      </c>
    </row>
    <row r="342" spans="1:7">
      <c r="A342" s="3">
        <v>393</v>
      </c>
      <c r="B342" s="3">
        <v>65</v>
      </c>
      <c r="C342" s="3" t="s">
        <v>41</v>
      </c>
      <c r="D342" s="3" t="s">
        <v>9</v>
      </c>
      <c r="E342" s="3" t="s">
        <v>7</v>
      </c>
      <c r="F342" s="3" t="s">
        <v>12</v>
      </c>
      <c r="G342" s="9">
        <v>4418.5600000000004</v>
      </c>
    </row>
    <row r="343" spans="1:7">
      <c r="A343" s="3">
        <v>394</v>
      </c>
      <c r="B343" s="3">
        <v>20</v>
      </c>
      <c r="C343" s="3" t="s">
        <v>32</v>
      </c>
      <c r="D343" s="3" t="s">
        <v>6</v>
      </c>
      <c r="E343" s="3" t="s">
        <v>10</v>
      </c>
      <c r="F343" s="3" t="s">
        <v>8</v>
      </c>
      <c r="G343" s="9">
        <v>4571.57</v>
      </c>
    </row>
    <row r="344" spans="1:7">
      <c r="A344" s="3">
        <v>395</v>
      </c>
      <c r="B344" s="3">
        <v>50</v>
      </c>
      <c r="C344" s="3" t="s">
        <v>40</v>
      </c>
      <c r="D344" s="3" t="s">
        <v>6</v>
      </c>
      <c r="E344" s="3" t="s">
        <v>10</v>
      </c>
      <c r="F344" s="3" t="s">
        <v>12</v>
      </c>
      <c r="G344" s="9">
        <v>4774.88</v>
      </c>
    </row>
    <row r="345" spans="1:7">
      <c r="A345" s="3">
        <v>397</v>
      </c>
      <c r="B345" s="3">
        <v>83</v>
      </c>
      <c r="C345" s="3" t="s">
        <v>43</v>
      </c>
      <c r="D345" s="3" t="s">
        <v>9</v>
      </c>
      <c r="E345" s="3" t="s">
        <v>13</v>
      </c>
      <c r="F345" s="3" t="s">
        <v>8</v>
      </c>
      <c r="G345" s="9">
        <v>6675.25</v>
      </c>
    </row>
    <row r="346" spans="1:7">
      <c r="A346" s="3">
        <v>398</v>
      </c>
      <c r="B346" s="3">
        <v>81</v>
      </c>
      <c r="C346" s="3" t="s">
        <v>43</v>
      </c>
      <c r="D346" s="3" t="s">
        <v>6</v>
      </c>
      <c r="E346" s="3" t="s">
        <v>11</v>
      </c>
      <c r="F346" s="3" t="s">
        <v>8</v>
      </c>
      <c r="G346" s="9">
        <v>2113.0100000000002</v>
      </c>
    </row>
    <row r="347" spans="1:7">
      <c r="A347" s="3">
        <v>399</v>
      </c>
      <c r="B347" s="3">
        <v>57</v>
      </c>
      <c r="C347" s="3" t="s">
        <v>40</v>
      </c>
      <c r="D347" s="3" t="s">
        <v>6</v>
      </c>
      <c r="E347" s="3" t="s">
        <v>7</v>
      </c>
      <c r="F347" s="3" t="s">
        <v>8</v>
      </c>
      <c r="G347" s="9">
        <v>4582.8500000000004</v>
      </c>
    </row>
    <row r="348" spans="1:7">
      <c r="A348" s="3">
        <v>400</v>
      </c>
      <c r="B348" s="3">
        <v>75</v>
      </c>
      <c r="C348" s="3" t="s">
        <v>42</v>
      </c>
      <c r="D348" s="3" t="s">
        <v>9</v>
      </c>
      <c r="E348" s="3" t="s">
        <v>7</v>
      </c>
      <c r="F348" s="3" t="s">
        <v>8</v>
      </c>
      <c r="G348" s="9">
        <v>4122.87</v>
      </c>
    </row>
    <row r="349" spans="1:7">
      <c r="A349" s="3">
        <v>401</v>
      </c>
      <c r="B349" s="3">
        <v>37</v>
      </c>
      <c r="C349" s="3" t="s">
        <v>38</v>
      </c>
      <c r="D349" s="3" t="s">
        <v>9</v>
      </c>
      <c r="E349" s="3" t="s">
        <v>7</v>
      </c>
      <c r="F349" s="3" t="s">
        <v>8</v>
      </c>
      <c r="G349" s="9">
        <v>4562.8100000000004</v>
      </c>
    </row>
    <row r="350" spans="1:7">
      <c r="A350" s="3">
        <v>402</v>
      </c>
      <c r="B350" s="3">
        <v>42</v>
      </c>
      <c r="C350" s="3" t="s">
        <v>39</v>
      </c>
      <c r="D350" s="3" t="s">
        <v>6</v>
      </c>
      <c r="E350" s="3" t="s">
        <v>10</v>
      </c>
      <c r="F350" s="3" t="s">
        <v>8</v>
      </c>
      <c r="G350" s="9">
        <v>7919.93</v>
      </c>
    </row>
    <row r="351" spans="1:7">
      <c r="A351" s="3">
        <v>403</v>
      </c>
      <c r="B351" s="3">
        <v>88</v>
      </c>
      <c r="C351" s="3" t="s">
        <v>44</v>
      </c>
      <c r="D351" s="3" t="s">
        <v>6</v>
      </c>
      <c r="E351" s="3" t="s">
        <v>7</v>
      </c>
      <c r="F351" s="3" t="s">
        <v>8</v>
      </c>
      <c r="G351" s="9">
        <v>3835.88</v>
      </c>
    </row>
    <row r="352" spans="1:7">
      <c r="A352" s="3">
        <v>404</v>
      </c>
      <c r="B352" s="3">
        <v>57</v>
      </c>
      <c r="C352" s="3" t="s">
        <v>40</v>
      </c>
      <c r="D352" s="3" t="s">
        <v>6</v>
      </c>
      <c r="E352" s="3" t="s">
        <v>7</v>
      </c>
      <c r="F352" s="3" t="s">
        <v>8</v>
      </c>
      <c r="G352" s="9">
        <v>3433.8</v>
      </c>
    </row>
    <row r="353" spans="1:7">
      <c r="A353" s="3">
        <v>405</v>
      </c>
      <c r="B353" s="3">
        <v>78</v>
      </c>
      <c r="C353" s="3" t="s">
        <v>43</v>
      </c>
      <c r="D353" s="3" t="s">
        <v>6</v>
      </c>
      <c r="E353" s="3" t="s">
        <v>11</v>
      </c>
      <c r="F353" s="3" t="s">
        <v>12</v>
      </c>
      <c r="G353" s="9">
        <v>1960.69</v>
      </c>
    </row>
    <row r="354" spans="1:7">
      <c r="A354" s="3">
        <v>406</v>
      </c>
      <c r="B354" s="3">
        <v>39</v>
      </c>
      <c r="C354" s="3" t="s">
        <v>39</v>
      </c>
      <c r="D354" s="3" t="s">
        <v>6</v>
      </c>
      <c r="E354" s="3" t="s">
        <v>10</v>
      </c>
      <c r="F354" s="3" t="s">
        <v>8</v>
      </c>
      <c r="G354" s="9">
        <v>3388.6</v>
      </c>
    </row>
    <row r="355" spans="1:7">
      <c r="A355" s="3">
        <v>407</v>
      </c>
      <c r="B355" s="3">
        <v>73</v>
      </c>
      <c r="C355" s="3" t="s">
        <v>42</v>
      </c>
      <c r="D355" s="3" t="s">
        <v>6</v>
      </c>
      <c r="E355" s="3" t="s">
        <v>13</v>
      </c>
      <c r="F355" s="3" t="s">
        <v>12</v>
      </c>
      <c r="G355" s="9">
        <v>2667.63</v>
      </c>
    </row>
    <row r="356" spans="1:7">
      <c r="A356" s="3">
        <v>408</v>
      </c>
      <c r="B356" s="3">
        <v>50</v>
      </c>
      <c r="C356" s="3" t="s">
        <v>40</v>
      </c>
      <c r="D356" s="3" t="s">
        <v>6</v>
      </c>
      <c r="E356" s="3" t="s">
        <v>11</v>
      </c>
      <c r="F356" s="3" t="s">
        <v>8</v>
      </c>
      <c r="G356" s="9">
        <v>5815.89</v>
      </c>
    </row>
    <row r="357" spans="1:7">
      <c r="A357" s="3">
        <v>409</v>
      </c>
      <c r="B357" s="3">
        <v>81</v>
      </c>
      <c r="C357" s="3" t="s">
        <v>43</v>
      </c>
      <c r="D357" s="3" t="s">
        <v>6</v>
      </c>
      <c r="E357" s="3" t="s">
        <v>13</v>
      </c>
      <c r="F357" s="3" t="s">
        <v>12</v>
      </c>
      <c r="G357" s="9">
        <v>3273.99</v>
      </c>
    </row>
    <row r="358" spans="1:7">
      <c r="A358" s="3">
        <v>410</v>
      </c>
      <c r="B358" s="3">
        <v>70</v>
      </c>
      <c r="C358" s="3" t="s">
        <v>42</v>
      </c>
      <c r="D358" s="3" t="s">
        <v>9</v>
      </c>
      <c r="E358" s="3" t="s">
        <v>7</v>
      </c>
      <c r="F358" s="3" t="s">
        <v>8</v>
      </c>
      <c r="G358" s="9">
        <v>5608.08</v>
      </c>
    </row>
    <row r="359" spans="1:7">
      <c r="A359" s="3">
        <v>411</v>
      </c>
      <c r="B359" s="3">
        <v>48</v>
      </c>
      <c r="C359" s="3" t="s">
        <v>40</v>
      </c>
      <c r="D359" s="3" t="s">
        <v>9</v>
      </c>
      <c r="E359" s="3" t="s">
        <v>7</v>
      </c>
      <c r="F359" s="3" t="s">
        <v>8</v>
      </c>
      <c r="G359" s="9">
        <v>4707.1400000000003</v>
      </c>
    </row>
    <row r="360" spans="1:7">
      <c r="A360" s="3">
        <v>412</v>
      </c>
      <c r="B360" s="3">
        <v>63</v>
      </c>
      <c r="C360" s="3" t="s">
        <v>41</v>
      </c>
      <c r="D360" s="3" t="s">
        <v>6</v>
      </c>
      <c r="E360" s="3" t="s">
        <v>10</v>
      </c>
      <c r="F360" s="3" t="s">
        <v>8</v>
      </c>
      <c r="G360" s="9">
        <v>2132.87</v>
      </c>
    </row>
    <row r="361" spans="1:7">
      <c r="A361" s="3">
        <v>413</v>
      </c>
      <c r="B361" s="3">
        <v>89</v>
      </c>
      <c r="C361" s="3" t="s">
        <v>44</v>
      </c>
      <c r="D361" s="3" t="s">
        <v>9</v>
      </c>
      <c r="E361" s="3" t="s">
        <v>13</v>
      </c>
      <c r="F361" s="3" t="s">
        <v>8</v>
      </c>
      <c r="G361" s="9">
        <v>3418.78</v>
      </c>
    </row>
    <row r="362" spans="1:7">
      <c r="A362" s="3">
        <v>414</v>
      </c>
      <c r="B362" s="3">
        <v>41</v>
      </c>
      <c r="C362" s="3" t="s">
        <v>39</v>
      </c>
      <c r="D362" s="3" t="s">
        <v>6</v>
      </c>
      <c r="E362" s="3" t="s">
        <v>7</v>
      </c>
      <c r="F362" s="3" t="s">
        <v>8</v>
      </c>
      <c r="G362" s="9">
        <v>6770.22</v>
      </c>
    </row>
    <row r="363" spans="1:7">
      <c r="A363" s="3">
        <v>415</v>
      </c>
      <c r="B363" s="3">
        <v>77</v>
      </c>
      <c r="C363" s="3" t="s">
        <v>42</v>
      </c>
      <c r="D363" s="3" t="s">
        <v>9</v>
      </c>
      <c r="E363" s="3" t="s">
        <v>7</v>
      </c>
      <c r="F363" s="3" t="s">
        <v>8</v>
      </c>
      <c r="G363" s="9">
        <v>6806.15</v>
      </c>
    </row>
    <row r="364" spans="1:7">
      <c r="A364" s="3">
        <v>417</v>
      </c>
      <c r="B364" s="3">
        <v>40</v>
      </c>
      <c r="C364" s="3" t="s">
        <v>39</v>
      </c>
      <c r="D364" s="3" t="s">
        <v>6</v>
      </c>
      <c r="E364" s="3" t="s">
        <v>13</v>
      </c>
      <c r="F364" s="3" t="s">
        <v>12</v>
      </c>
      <c r="G364" s="9">
        <v>4992.83</v>
      </c>
    </row>
    <row r="365" spans="1:7">
      <c r="A365" s="3">
        <v>418</v>
      </c>
      <c r="B365" s="3">
        <v>34</v>
      </c>
      <c r="C365" s="3" t="s">
        <v>38</v>
      </c>
      <c r="D365" s="3" t="s">
        <v>6</v>
      </c>
      <c r="E365" s="3" t="s">
        <v>10</v>
      </c>
      <c r="F365" s="3" t="s">
        <v>8</v>
      </c>
      <c r="G365" s="9">
        <v>2008.34</v>
      </c>
    </row>
    <row r="366" spans="1:7">
      <c r="A366" s="3">
        <v>419</v>
      </c>
      <c r="B366" s="3">
        <v>76</v>
      </c>
      <c r="C366" s="3" t="s">
        <v>42</v>
      </c>
      <c r="D366" s="3" t="s">
        <v>9</v>
      </c>
      <c r="E366" s="3" t="s">
        <v>7</v>
      </c>
      <c r="F366" s="3" t="s">
        <v>8</v>
      </c>
      <c r="G366" s="9">
        <v>3463.16</v>
      </c>
    </row>
    <row r="367" spans="1:7">
      <c r="A367" s="3">
        <v>420</v>
      </c>
      <c r="B367" s="3">
        <v>74</v>
      </c>
      <c r="C367" s="3" t="s">
        <v>42</v>
      </c>
      <c r="D367" s="3" t="s">
        <v>6</v>
      </c>
      <c r="E367" s="3" t="s">
        <v>13</v>
      </c>
      <c r="F367" s="3" t="s">
        <v>12</v>
      </c>
      <c r="G367" s="9">
        <v>5816.97</v>
      </c>
    </row>
    <row r="368" spans="1:7">
      <c r="A368" s="3">
        <v>422</v>
      </c>
      <c r="B368" s="3">
        <v>40</v>
      </c>
      <c r="C368" s="3" t="s">
        <v>39</v>
      </c>
      <c r="D368" s="3" t="s">
        <v>9</v>
      </c>
      <c r="E368" s="3" t="s">
        <v>13</v>
      </c>
      <c r="F368" s="3" t="s">
        <v>8</v>
      </c>
      <c r="G368" s="9">
        <v>5745.7183333333342</v>
      </c>
    </row>
    <row r="369" spans="1:7">
      <c r="A369" s="3">
        <v>423</v>
      </c>
      <c r="B369" s="3">
        <v>62</v>
      </c>
      <c r="C369" s="3" t="s">
        <v>41</v>
      </c>
      <c r="D369" s="3" t="s">
        <v>6</v>
      </c>
      <c r="E369" s="3" t="s">
        <v>13</v>
      </c>
      <c r="F369" s="3" t="s">
        <v>8</v>
      </c>
      <c r="G369" s="9">
        <v>7280.77</v>
      </c>
    </row>
    <row r="370" spans="1:7">
      <c r="A370" s="3">
        <v>424</v>
      </c>
      <c r="B370" s="3">
        <v>25</v>
      </c>
      <c r="C370" s="3" t="s">
        <v>32</v>
      </c>
      <c r="D370" s="3" t="s">
        <v>6</v>
      </c>
      <c r="E370" s="3" t="s">
        <v>7</v>
      </c>
      <c r="F370" s="3" t="s">
        <v>8</v>
      </c>
      <c r="G370" s="9">
        <v>4901.74652173913</v>
      </c>
    </row>
    <row r="371" spans="1:7">
      <c r="A371" s="3">
        <v>425</v>
      </c>
      <c r="B371" s="3">
        <v>53</v>
      </c>
      <c r="C371" s="3" t="s">
        <v>40</v>
      </c>
      <c r="D371" s="3" t="s">
        <v>6</v>
      </c>
      <c r="E371" s="3" t="s">
        <v>13</v>
      </c>
      <c r="F371" s="3" t="s">
        <v>12</v>
      </c>
      <c r="G371" s="9">
        <v>2663.81</v>
      </c>
    </row>
    <row r="372" spans="1:7">
      <c r="A372" s="3">
        <v>426</v>
      </c>
      <c r="B372" s="3">
        <v>84</v>
      </c>
      <c r="C372" s="3" t="s">
        <v>43</v>
      </c>
      <c r="D372" s="3" t="s">
        <v>6</v>
      </c>
      <c r="E372" s="3" t="s">
        <v>7</v>
      </c>
      <c r="F372" s="3" t="s">
        <v>8</v>
      </c>
      <c r="G372" s="9">
        <v>4657.7700000000004</v>
      </c>
    </row>
    <row r="373" spans="1:7">
      <c r="A373" s="3">
        <v>427</v>
      </c>
      <c r="B373" s="3">
        <v>56</v>
      </c>
      <c r="C373" s="3" t="s">
        <v>40</v>
      </c>
      <c r="D373" s="3" t="s">
        <v>6</v>
      </c>
      <c r="E373" s="3" t="s">
        <v>10</v>
      </c>
      <c r="F373" s="3" t="s">
        <v>12</v>
      </c>
      <c r="G373" s="9">
        <v>5408.4570000000003</v>
      </c>
    </row>
    <row r="374" spans="1:7">
      <c r="A374" s="3">
        <v>428</v>
      </c>
      <c r="B374" s="3">
        <v>50</v>
      </c>
      <c r="C374" s="3" t="s">
        <v>40</v>
      </c>
      <c r="D374" s="3" t="s">
        <v>6</v>
      </c>
      <c r="E374" s="3" t="s">
        <v>11</v>
      </c>
      <c r="F374" s="3" t="s">
        <v>8</v>
      </c>
      <c r="G374" s="9">
        <v>6752.19</v>
      </c>
    </row>
    <row r="375" spans="1:7">
      <c r="A375" s="3">
        <v>429</v>
      </c>
      <c r="B375" s="3">
        <v>55</v>
      </c>
      <c r="C375" s="3" t="s">
        <v>40</v>
      </c>
      <c r="D375" s="3" t="s">
        <v>9</v>
      </c>
      <c r="E375" s="3" t="s">
        <v>10</v>
      </c>
      <c r="F375" s="3" t="s">
        <v>8</v>
      </c>
      <c r="G375" s="9">
        <v>5927.59</v>
      </c>
    </row>
    <row r="376" spans="1:7">
      <c r="A376" s="3">
        <v>431</v>
      </c>
      <c r="B376" s="3">
        <v>70</v>
      </c>
      <c r="C376" s="3" t="s">
        <v>42</v>
      </c>
      <c r="D376" s="3" t="s">
        <v>6</v>
      </c>
      <c r="E376" s="3" t="s">
        <v>7</v>
      </c>
      <c r="F376" s="3" t="s">
        <v>8</v>
      </c>
      <c r="G376" s="9">
        <v>4017.18</v>
      </c>
    </row>
    <row r="377" spans="1:7">
      <c r="A377" s="3">
        <v>432</v>
      </c>
      <c r="B377" s="3">
        <v>27</v>
      </c>
      <c r="C377" s="3" t="s">
        <v>32</v>
      </c>
      <c r="D377" s="3" t="s">
        <v>9</v>
      </c>
      <c r="E377" s="3" t="s">
        <v>13</v>
      </c>
      <c r="F377" s="3" t="s">
        <v>12</v>
      </c>
      <c r="G377" s="9">
        <v>2361.2199999999998</v>
      </c>
    </row>
    <row r="378" spans="1:7">
      <c r="A378" s="3">
        <v>433</v>
      </c>
      <c r="B378" s="3">
        <v>58</v>
      </c>
      <c r="C378" s="3" t="s">
        <v>41</v>
      </c>
      <c r="D378" s="3" t="s">
        <v>9</v>
      </c>
      <c r="E378" s="3" t="s">
        <v>11</v>
      </c>
      <c r="F378" s="3" t="s">
        <v>8</v>
      </c>
      <c r="G378" s="9">
        <v>7590.85</v>
      </c>
    </row>
    <row r="379" spans="1:7">
      <c r="A379" s="3">
        <v>434</v>
      </c>
      <c r="B379" s="3">
        <v>25</v>
      </c>
      <c r="C379" s="3" t="s">
        <v>32</v>
      </c>
      <c r="D379" s="3" t="s">
        <v>6</v>
      </c>
      <c r="E379" s="3" t="s">
        <v>13</v>
      </c>
      <c r="F379" s="3" t="s">
        <v>12</v>
      </c>
      <c r="G379" s="9">
        <v>2159.56</v>
      </c>
    </row>
    <row r="380" spans="1:7">
      <c r="A380" s="3">
        <v>435</v>
      </c>
      <c r="B380" s="3">
        <v>18</v>
      </c>
      <c r="C380" s="3" t="s">
        <v>32</v>
      </c>
      <c r="D380" s="3" t="s">
        <v>9</v>
      </c>
      <c r="E380" s="3" t="s">
        <v>11</v>
      </c>
      <c r="F380" s="3" t="s">
        <v>8</v>
      </c>
      <c r="G380" s="9">
        <v>3122.2</v>
      </c>
    </row>
    <row r="381" spans="1:7">
      <c r="A381" s="3">
        <v>436</v>
      </c>
      <c r="B381" s="3">
        <v>83</v>
      </c>
      <c r="C381" s="3" t="s">
        <v>43</v>
      </c>
      <c r="D381" s="3" t="s">
        <v>9</v>
      </c>
      <c r="E381" s="3" t="s">
        <v>10</v>
      </c>
      <c r="F381" s="3" t="s">
        <v>8</v>
      </c>
      <c r="G381" s="9">
        <v>6257.92</v>
      </c>
    </row>
    <row r="382" spans="1:7">
      <c r="A382" s="3">
        <v>437</v>
      </c>
      <c r="B382" s="3">
        <v>29</v>
      </c>
      <c r="C382" s="3" t="s">
        <v>38</v>
      </c>
      <c r="D382" s="3" t="s">
        <v>6</v>
      </c>
      <c r="E382" s="3" t="s">
        <v>7</v>
      </c>
      <c r="F382" s="3" t="s">
        <v>12</v>
      </c>
      <c r="G382" s="9">
        <v>2475.61</v>
      </c>
    </row>
    <row r="383" spans="1:7">
      <c r="A383" s="3">
        <v>438</v>
      </c>
      <c r="B383" s="3">
        <v>89</v>
      </c>
      <c r="C383" s="3" t="s">
        <v>44</v>
      </c>
      <c r="D383" s="3" t="s">
        <v>9</v>
      </c>
      <c r="E383" s="3" t="s">
        <v>10</v>
      </c>
      <c r="F383" s="3" t="s">
        <v>8</v>
      </c>
      <c r="G383" s="9">
        <v>3896.25</v>
      </c>
    </row>
    <row r="384" spans="1:7">
      <c r="A384" s="3">
        <v>439</v>
      </c>
      <c r="B384" s="3">
        <v>58</v>
      </c>
      <c r="C384" s="3" t="s">
        <v>41</v>
      </c>
      <c r="D384" s="3" t="s">
        <v>9</v>
      </c>
      <c r="E384" s="3" t="s">
        <v>10</v>
      </c>
      <c r="F384" s="3" t="s">
        <v>8</v>
      </c>
      <c r="G384" s="9">
        <v>2634.4</v>
      </c>
    </row>
    <row r="385" spans="1:7">
      <c r="A385" s="3">
        <v>440</v>
      </c>
      <c r="B385" s="3">
        <v>25</v>
      </c>
      <c r="C385" s="3" t="s">
        <v>32</v>
      </c>
      <c r="D385" s="3" t="s">
        <v>6</v>
      </c>
      <c r="E385" s="3" t="s">
        <v>11</v>
      </c>
      <c r="F385" s="3" t="s">
        <v>8</v>
      </c>
      <c r="G385" s="9">
        <v>6241.32</v>
      </c>
    </row>
    <row r="386" spans="1:7">
      <c r="A386" s="3">
        <v>442</v>
      </c>
      <c r="B386" s="3">
        <v>90</v>
      </c>
      <c r="C386" s="3" t="s">
        <v>44</v>
      </c>
      <c r="D386" s="3" t="s">
        <v>9</v>
      </c>
      <c r="E386" s="3" t="s">
        <v>13</v>
      </c>
      <c r="F386" s="3" t="s">
        <v>8</v>
      </c>
      <c r="G386" s="9">
        <v>5843.76</v>
      </c>
    </row>
    <row r="387" spans="1:7">
      <c r="A387" s="3">
        <v>443</v>
      </c>
      <c r="B387" s="3">
        <v>69</v>
      </c>
      <c r="C387" s="3" t="s">
        <v>42</v>
      </c>
      <c r="D387" s="3" t="s">
        <v>6</v>
      </c>
      <c r="E387" s="3" t="s">
        <v>11</v>
      </c>
      <c r="F387" s="3" t="s">
        <v>8</v>
      </c>
      <c r="G387" s="9">
        <v>5884.92</v>
      </c>
    </row>
    <row r="388" spans="1:7">
      <c r="A388" s="3">
        <v>445</v>
      </c>
      <c r="B388" s="3">
        <v>57</v>
      </c>
      <c r="C388" s="3" t="s">
        <v>40</v>
      </c>
      <c r="D388" s="3" t="s">
        <v>6</v>
      </c>
      <c r="E388" s="3" t="s">
        <v>11</v>
      </c>
      <c r="F388" s="3" t="s">
        <v>12</v>
      </c>
      <c r="G388" s="9">
        <v>6278.71</v>
      </c>
    </row>
    <row r="389" spans="1:7">
      <c r="A389" s="3">
        <v>447</v>
      </c>
      <c r="B389" s="3">
        <v>82</v>
      </c>
      <c r="C389" s="3" t="s">
        <v>43</v>
      </c>
      <c r="D389" s="3" t="s">
        <v>6</v>
      </c>
      <c r="E389" s="3" t="s">
        <v>7</v>
      </c>
      <c r="F389" s="3" t="s">
        <v>8</v>
      </c>
      <c r="G389" s="9">
        <v>4702.3599999999997</v>
      </c>
    </row>
    <row r="390" spans="1:7">
      <c r="A390" s="3">
        <v>448</v>
      </c>
      <c r="B390" s="3">
        <v>90</v>
      </c>
      <c r="C390" s="3" t="s">
        <v>44</v>
      </c>
      <c r="D390" s="3" t="s">
        <v>6</v>
      </c>
      <c r="E390" s="3" t="s">
        <v>13</v>
      </c>
      <c r="F390" s="3" t="s">
        <v>12</v>
      </c>
      <c r="G390" s="9">
        <v>5224.92</v>
      </c>
    </row>
    <row r="391" spans="1:7">
      <c r="A391" s="3">
        <v>449</v>
      </c>
      <c r="B391" s="3">
        <v>24</v>
      </c>
      <c r="C391" s="3" t="s">
        <v>32</v>
      </c>
      <c r="D391" s="3" t="s">
        <v>6</v>
      </c>
      <c r="E391" s="3" t="s">
        <v>10</v>
      </c>
      <c r="F391" s="3" t="s">
        <v>8</v>
      </c>
      <c r="G391" s="9">
        <v>6449.35</v>
      </c>
    </row>
    <row r="392" spans="1:7">
      <c r="A392" s="3">
        <v>450</v>
      </c>
      <c r="B392" s="3">
        <v>46</v>
      </c>
      <c r="C392" s="3" t="s">
        <v>39</v>
      </c>
      <c r="D392" s="3" t="s">
        <v>6</v>
      </c>
      <c r="E392" s="3" t="s">
        <v>11</v>
      </c>
      <c r="F392" s="3" t="s">
        <v>8</v>
      </c>
      <c r="G392" s="9">
        <v>2625.02</v>
      </c>
    </row>
    <row r="393" spans="1:7">
      <c r="A393" s="3">
        <v>451</v>
      </c>
      <c r="B393" s="3">
        <v>37</v>
      </c>
      <c r="C393" s="3" t="s">
        <v>38</v>
      </c>
      <c r="D393" s="3" t="s">
        <v>9</v>
      </c>
      <c r="E393" s="3" t="s">
        <v>7</v>
      </c>
      <c r="F393" s="3" t="s">
        <v>8</v>
      </c>
      <c r="G393" s="9">
        <v>4000.79</v>
      </c>
    </row>
    <row r="394" spans="1:7">
      <c r="A394" s="3">
        <v>452</v>
      </c>
      <c r="B394" s="3">
        <v>24</v>
      </c>
      <c r="C394" s="3" t="s">
        <v>32</v>
      </c>
      <c r="D394" s="3" t="s">
        <v>9</v>
      </c>
      <c r="E394" s="3" t="s">
        <v>7</v>
      </c>
      <c r="F394" s="3" t="s">
        <v>8</v>
      </c>
      <c r="G394" s="9">
        <v>2852.71</v>
      </c>
    </row>
    <row r="395" spans="1:7">
      <c r="A395" s="3">
        <v>453</v>
      </c>
      <c r="B395" s="3">
        <v>62</v>
      </c>
      <c r="C395" s="3" t="s">
        <v>41</v>
      </c>
      <c r="D395" s="3" t="s">
        <v>9</v>
      </c>
      <c r="E395" s="3" t="s">
        <v>13</v>
      </c>
      <c r="F395" s="3" t="s">
        <v>12</v>
      </c>
      <c r="G395" s="9">
        <v>7114.48</v>
      </c>
    </row>
    <row r="396" spans="1:7">
      <c r="A396" s="3">
        <v>454</v>
      </c>
      <c r="B396" s="3">
        <v>42</v>
      </c>
      <c r="C396" s="3" t="s">
        <v>39</v>
      </c>
      <c r="D396" s="3" t="s">
        <v>9</v>
      </c>
      <c r="E396" s="3" t="s">
        <v>7</v>
      </c>
      <c r="F396" s="3" t="s">
        <v>8</v>
      </c>
      <c r="G396" s="9">
        <v>7558.14</v>
      </c>
    </row>
    <row r="397" spans="1:7">
      <c r="A397" s="3">
        <v>455</v>
      </c>
      <c r="B397" s="3">
        <v>30</v>
      </c>
      <c r="C397" s="3" t="s">
        <v>38</v>
      </c>
      <c r="D397" s="3" t="s">
        <v>9</v>
      </c>
      <c r="E397" s="3" t="s">
        <v>7</v>
      </c>
      <c r="F397" s="3" t="s">
        <v>12</v>
      </c>
      <c r="G397" s="9">
        <v>6575.35</v>
      </c>
    </row>
    <row r="398" spans="1:7">
      <c r="A398" s="3">
        <v>457</v>
      </c>
      <c r="B398" s="3">
        <v>58</v>
      </c>
      <c r="C398" s="3" t="s">
        <v>41</v>
      </c>
      <c r="D398" s="3" t="s">
        <v>6</v>
      </c>
      <c r="E398" s="3" t="s">
        <v>13</v>
      </c>
      <c r="F398" s="3" t="s">
        <v>8</v>
      </c>
      <c r="G398" s="9">
        <v>5903.9</v>
      </c>
    </row>
    <row r="399" spans="1:7">
      <c r="A399" s="3">
        <v>458</v>
      </c>
      <c r="B399" s="3">
        <v>29</v>
      </c>
      <c r="C399" s="3" t="s">
        <v>38</v>
      </c>
      <c r="D399" s="3" t="s">
        <v>9</v>
      </c>
      <c r="E399" s="3" t="s">
        <v>10</v>
      </c>
      <c r="F399" s="3" t="s">
        <v>8</v>
      </c>
      <c r="G399" s="9">
        <v>7300.89</v>
      </c>
    </row>
    <row r="400" spans="1:7">
      <c r="A400" s="3">
        <v>459</v>
      </c>
      <c r="B400" s="3">
        <v>25</v>
      </c>
      <c r="C400" s="3" t="s">
        <v>32</v>
      </c>
      <c r="D400" s="3" t="s">
        <v>9</v>
      </c>
      <c r="E400" s="3" t="s">
        <v>7</v>
      </c>
      <c r="F400" s="3" t="s">
        <v>12</v>
      </c>
      <c r="G400" s="9">
        <v>5335.88</v>
      </c>
    </row>
    <row r="401" spans="1:7">
      <c r="A401" s="3">
        <v>460</v>
      </c>
      <c r="B401" s="3">
        <v>88</v>
      </c>
      <c r="C401" s="3" t="s">
        <v>44</v>
      </c>
      <c r="D401" s="3" t="s">
        <v>6</v>
      </c>
      <c r="E401" s="3" t="s">
        <v>11</v>
      </c>
      <c r="F401" s="3" t="s">
        <v>8</v>
      </c>
      <c r="G401" s="9">
        <v>3867.78</v>
      </c>
    </row>
    <row r="402" spans="1:7">
      <c r="A402" s="3">
        <v>461</v>
      </c>
      <c r="B402" s="3">
        <v>32</v>
      </c>
      <c r="C402" s="3" t="s">
        <v>38</v>
      </c>
      <c r="D402" s="3" t="s">
        <v>6</v>
      </c>
      <c r="E402" s="3" t="s">
        <v>7</v>
      </c>
      <c r="F402" s="3" t="s">
        <v>8</v>
      </c>
      <c r="G402" s="9">
        <v>2827.76</v>
      </c>
    </row>
    <row r="403" spans="1:7">
      <c r="A403" s="3">
        <v>462</v>
      </c>
      <c r="B403" s="3">
        <v>66</v>
      </c>
      <c r="C403" s="3" t="s">
        <v>41</v>
      </c>
      <c r="D403" s="3" t="s">
        <v>9</v>
      </c>
      <c r="E403" s="3" t="s">
        <v>13</v>
      </c>
      <c r="F403" s="3" t="s">
        <v>12</v>
      </c>
      <c r="G403" s="9">
        <v>3669.39</v>
      </c>
    </row>
    <row r="404" spans="1:7">
      <c r="A404" s="3">
        <v>463</v>
      </c>
      <c r="B404" s="3">
        <v>56</v>
      </c>
      <c r="C404" s="3" t="s">
        <v>40</v>
      </c>
      <c r="D404" s="3" t="s">
        <v>9</v>
      </c>
      <c r="E404" s="3" t="s">
        <v>11</v>
      </c>
      <c r="F404" s="3" t="s">
        <v>12</v>
      </c>
      <c r="G404" s="9">
        <v>6429.69</v>
      </c>
    </row>
    <row r="405" spans="1:7">
      <c r="A405" s="3">
        <v>464</v>
      </c>
      <c r="B405" s="3">
        <v>52</v>
      </c>
      <c r="C405" s="3" t="s">
        <v>40</v>
      </c>
      <c r="D405" s="3" t="s">
        <v>6</v>
      </c>
      <c r="E405" s="3" t="s">
        <v>13</v>
      </c>
      <c r="F405" s="3" t="s">
        <v>8</v>
      </c>
      <c r="G405" s="9">
        <v>4136.67</v>
      </c>
    </row>
    <row r="406" spans="1:7">
      <c r="A406" s="3">
        <v>465</v>
      </c>
      <c r="B406" s="3">
        <v>23</v>
      </c>
      <c r="C406" s="3" t="s">
        <v>32</v>
      </c>
      <c r="D406" s="3" t="s">
        <v>6</v>
      </c>
      <c r="E406" s="3" t="s">
        <v>7</v>
      </c>
      <c r="F406" s="3" t="s">
        <v>8</v>
      </c>
      <c r="G406" s="9">
        <v>5455.22</v>
      </c>
    </row>
    <row r="407" spans="1:7">
      <c r="A407" s="3">
        <v>466</v>
      </c>
      <c r="B407" s="3">
        <v>88</v>
      </c>
      <c r="C407" s="3" t="s">
        <v>44</v>
      </c>
      <c r="D407" s="3" t="s">
        <v>9</v>
      </c>
      <c r="E407" s="3" t="s">
        <v>11</v>
      </c>
      <c r="F407" s="3" t="s">
        <v>12</v>
      </c>
      <c r="G407" s="9">
        <v>7589.89</v>
      </c>
    </row>
    <row r="408" spans="1:7">
      <c r="A408" s="3">
        <v>467</v>
      </c>
      <c r="B408" s="3">
        <v>21</v>
      </c>
      <c r="C408" s="3" t="s">
        <v>32</v>
      </c>
      <c r="D408" s="3" t="s">
        <v>9</v>
      </c>
      <c r="E408" s="3" t="s">
        <v>10</v>
      </c>
      <c r="F408" s="3" t="s">
        <v>8</v>
      </c>
      <c r="G408" s="9">
        <v>6156.66</v>
      </c>
    </row>
    <row r="409" spans="1:7">
      <c r="A409" s="3">
        <v>468</v>
      </c>
      <c r="B409" s="3">
        <v>65</v>
      </c>
      <c r="C409" s="3" t="s">
        <v>41</v>
      </c>
      <c r="D409" s="3" t="s">
        <v>9</v>
      </c>
      <c r="E409" s="3" t="s">
        <v>13</v>
      </c>
      <c r="F409" s="3" t="s">
        <v>12</v>
      </c>
      <c r="G409" s="9">
        <v>7729.34</v>
      </c>
    </row>
    <row r="410" spans="1:7">
      <c r="A410" s="3">
        <v>469</v>
      </c>
      <c r="B410" s="3">
        <v>25</v>
      </c>
      <c r="C410" s="3" t="s">
        <v>32</v>
      </c>
      <c r="D410" s="3" t="s">
        <v>9</v>
      </c>
      <c r="E410" s="3" t="s">
        <v>13</v>
      </c>
      <c r="F410" s="3" t="s">
        <v>12</v>
      </c>
      <c r="G410" s="9">
        <v>1596.84</v>
      </c>
    </row>
    <row r="411" spans="1:7">
      <c r="A411" s="3">
        <v>470</v>
      </c>
      <c r="B411" s="3">
        <v>70</v>
      </c>
      <c r="C411" s="3" t="s">
        <v>42</v>
      </c>
      <c r="D411" s="3" t="s">
        <v>9</v>
      </c>
      <c r="E411" s="3" t="s">
        <v>7</v>
      </c>
      <c r="F411" s="3" t="s">
        <v>8</v>
      </c>
      <c r="G411" s="9">
        <v>4438.6400000000003</v>
      </c>
    </row>
    <row r="412" spans="1:7">
      <c r="A412" s="3">
        <v>471</v>
      </c>
      <c r="B412" s="3">
        <v>84</v>
      </c>
      <c r="C412" s="3" t="s">
        <v>43</v>
      </c>
      <c r="D412" s="3" t="s">
        <v>6</v>
      </c>
      <c r="E412" s="3" t="s">
        <v>13</v>
      </c>
      <c r="F412" s="3" t="s">
        <v>12</v>
      </c>
      <c r="G412" s="9">
        <v>5130.13</v>
      </c>
    </row>
    <row r="413" spans="1:7">
      <c r="A413" s="3">
        <v>472</v>
      </c>
      <c r="B413" s="3">
        <v>70</v>
      </c>
      <c r="C413" s="3" t="s">
        <v>42</v>
      </c>
      <c r="D413" s="3" t="s">
        <v>6</v>
      </c>
      <c r="E413" s="3" t="s">
        <v>10</v>
      </c>
      <c r="F413" s="3" t="s">
        <v>8</v>
      </c>
      <c r="G413" s="9">
        <v>6157.17</v>
      </c>
    </row>
    <row r="414" spans="1:7">
      <c r="A414" s="3">
        <v>473</v>
      </c>
      <c r="B414" s="3">
        <v>31</v>
      </c>
      <c r="C414" s="3" t="s">
        <v>38</v>
      </c>
      <c r="D414" s="3" t="s">
        <v>9</v>
      </c>
      <c r="E414" s="3" t="s">
        <v>10</v>
      </c>
      <c r="F414" s="3" t="s">
        <v>12</v>
      </c>
      <c r="G414" s="9">
        <v>2661.58</v>
      </c>
    </row>
    <row r="415" spans="1:7">
      <c r="A415" s="3">
        <v>474</v>
      </c>
      <c r="B415" s="3">
        <v>45</v>
      </c>
      <c r="C415" s="3" t="s">
        <v>39</v>
      </c>
      <c r="D415" s="3" t="s">
        <v>9</v>
      </c>
      <c r="E415" s="3" t="s">
        <v>10</v>
      </c>
      <c r="F415" s="3" t="s">
        <v>8</v>
      </c>
      <c r="G415" s="9">
        <v>5296.3053333333346</v>
      </c>
    </row>
    <row r="416" spans="1:7">
      <c r="A416" s="3">
        <v>475</v>
      </c>
      <c r="B416" s="3">
        <v>23</v>
      </c>
      <c r="C416" s="3" t="s">
        <v>32</v>
      </c>
      <c r="D416" s="3" t="s">
        <v>6</v>
      </c>
      <c r="E416" s="3" t="s">
        <v>11</v>
      </c>
      <c r="F416" s="3" t="s">
        <v>8</v>
      </c>
      <c r="G416" s="9">
        <v>5614.78</v>
      </c>
    </row>
    <row r="417" spans="1:7">
      <c r="A417" s="3">
        <v>476</v>
      </c>
      <c r="B417" s="3">
        <v>26</v>
      </c>
      <c r="C417" s="3" t="s">
        <v>32</v>
      </c>
      <c r="D417" s="3" t="s">
        <v>9</v>
      </c>
      <c r="E417" s="3" t="s">
        <v>10</v>
      </c>
      <c r="F417" s="3" t="s">
        <v>8</v>
      </c>
      <c r="G417" s="9">
        <v>5527.61</v>
      </c>
    </row>
    <row r="418" spans="1:7">
      <c r="A418" s="3">
        <v>477</v>
      </c>
      <c r="B418" s="3">
        <v>50</v>
      </c>
      <c r="C418" s="3" t="s">
        <v>40</v>
      </c>
      <c r="D418" s="3" t="s">
        <v>9</v>
      </c>
      <c r="E418" s="3" t="s">
        <v>10</v>
      </c>
      <c r="F418" s="3" t="s">
        <v>8</v>
      </c>
      <c r="G418" s="9">
        <v>6016.96</v>
      </c>
    </row>
    <row r="419" spans="1:7">
      <c r="A419" s="3">
        <v>478</v>
      </c>
      <c r="B419" s="3">
        <v>63</v>
      </c>
      <c r="C419" s="3" t="s">
        <v>41</v>
      </c>
      <c r="D419" s="3" t="s">
        <v>9</v>
      </c>
      <c r="E419" s="3" t="s">
        <v>7</v>
      </c>
      <c r="F419" s="3" t="s">
        <v>8</v>
      </c>
      <c r="G419" s="9">
        <v>4767.28</v>
      </c>
    </row>
    <row r="420" spans="1:7">
      <c r="A420" s="3">
        <v>479</v>
      </c>
      <c r="B420" s="3">
        <v>81</v>
      </c>
      <c r="C420" s="3" t="s">
        <v>43</v>
      </c>
      <c r="D420" s="3" t="s">
        <v>9</v>
      </c>
      <c r="E420" s="3" t="s">
        <v>10</v>
      </c>
      <c r="F420" s="3" t="s">
        <v>12</v>
      </c>
      <c r="G420" s="9">
        <v>6851.09</v>
      </c>
    </row>
    <row r="421" spans="1:7">
      <c r="A421" s="3">
        <v>480</v>
      </c>
      <c r="B421" s="3">
        <v>36</v>
      </c>
      <c r="C421" s="3" t="s">
        <v>38</v>
      </c>
      <c r="D421" s="3" t="s">
        <v>9</v>
      </c>
      <c r="E421" s="3" t="s">
        <v>13</v>
      </c>
      <c r="F421" s="3" t="s">
        <v>8</v>
      </c>
      <c r="G421" s="9">
        <v>6296.45</v>
      </c>
    </row>
    <row r="422" spans="1:7">
      <c r="A422" s="3">
        <v>481</v>
      </c>
      <c r="B422" s="3">
        <v>18</v>
      </c>
      <c r="C422" s="3" t="s">
        <v>32</v>
      </c>
      <c r="D422" s="3" t="s">
        <v>6</v>
      </c>
      <c r="E422" s="3" t="s">
        <v>13</v>
      </c>
      <c r="F422" s="3" t="s">
        <v>8</v>
      </c>
      <c r="G422" s="9">
        <v>4699.58</v>
      </c>
    </row>
    <row r="423" spans="1:7">
      <c r="A423" s="3">
        <v>482</v>
      </c>
      <c r="B423" s="3">
        <v>69</v>
      </c>
      <c r="C423" s="3" t="s">
        <v>42</v>
      </c>
      <c r="D423" s="3" t="s">
        <v>6</v>
      </c>
      <c r="E423" s="3" t="s">
        <v>10</v>
      </c>
      <c r="F423" s="3" t="s">
        <v>8</v>
      </c>
      <c r="G423" s="9">
        <v>7080.75</v>
      </c>
    </row>
    <row r="424" spans="1:7">
      <c r="A424" s="3">
        <v>483</v>
      </c>
      <c r="B424" s="3">
        <v>85</v>
      </c>
      <c r="C424" s="3" t="s">
        <v>43</v>
      </c>
      <c r="D424" s="3" t="s">
        <v>9</v>
      </c>
      <c r="E424" s="3" t="s">
        <v>11</v>
      </c>
      <c r="F424" s="3" t="s">
        <v>12</v>
      </c>
      <c r="G424" s="9">
        <v>5585.11</v>
      </c>
    </row>
    <row r="425" spans="1:7">
      <c r="A425" s="3">
        <v>484</v>
      </c>
      <c r="B425" s="3">
        <v>22</v>
      </c>
      <c r="C425" s="3" t="s">
        <v>32</v>
      </c>
      <c r="D425" s="3" t="s">
        <v>9</v>
      </c>
      <c r="E425" s="3" t="s">
        <v>7</v>
      </c>
      <c r="F425" s="3" t="s">
        <v>12</v>
      </c>
      <c r="G425" s="9">
        <v>6337.5</v>
      </c>
    </row>
    <row r="426" spans="1:7">
      <c r="A426" s="3">
        <v>485</v>
      </c>
      <c r="B426" s="3">
        <v>36</v>
      </c>
      <c r="C426" s="3" t="s">
        <v>38</v>
      </c>
      <c r="D426" s="3" t="s">
        <v>9</v>
      </c>
      <c r="E426" s="3" t="s">
        <v>11</v>
      </c>
      <c r="F426" s="3" t="s">
        <v>8</v>
      </c>
      <c r="G426" s="9">
        <v>3811.64</v>
      </c>
    </row>
    <row r="427" spans="1:7">
      <c r="A427" s="3">
        <v>486</v>
      </c>
      <c r="B427" s="3">
        <v>52</v>
      </c>
      <c r="C427" s="3" t="s">
        <v>40</v>
      </c>
      <c r="D427" s="3" t="s">
        <v>6</v>
      </c>
      <c r="E427" s="3" t="s">
        <v>10</v>
      </c>
      <c r="F427" s="3" t="s">
        <v>8</v>
      </c>
      <c r="G427" s="9">
        <v>8160.86</v>
      </c>
    </row>
    <row r="428" spans="1:7">
      <c r="A428" s="3">
        <v>487</v>
      </c>
      <c r="B428" s="3">
        <v>50</v>
      </c>
      <c r="C428" s="3" t="s">
        <v>40</v>
      </c>
      <c r="D428" s="3" t="s">
        <v>6</v>
      </c>
      <c r="E428" s="3" t="s">
        <v>7</v>
      </c>
      <c r="F428" s="3" t="s">
        <v>12</v>
      </c>
      <c r="G428" s="9">
        <v>4992.0200000000004</v>
      </c>
    </row>
    <row r="429" spans="1:7">
      <c r="A429" s="3">
        <v>488</v>
      </c>
      <c r="B429" s="3">
        <v>86</v>
      </c>
      <c r="C429" s="3" t="s">
        <v>43</v>
      </c>
      <c r="D429" s="3" t="s">
        <v>6</v>
      </c>
      <c r="E429" s="3" t="s">
        <v>7</v>
      </c>
      <c r="F429" s="3" t="s">
        <v>8</v>
      </c>
      <c r="G429" s="9">
        <v>6695.68</v>
      </c>
    </row>
    <row r="430" spans="1:7">
      <c r="A430" s="3">
        <v>489</v>
      </c>
      <c r="B430" s="3">
        <v>78</v>
      </c>
      <c r="C430" s="3" t="s">
        <v>43</v>
      </c>
      <c r="D430" s="3" t="s">
        <v>9</v>
      </c>
      <c r="E430" s="3" t="s">
        <v>10</v>
      </c>
      <c r="F430" s="3" t="s">
        <v>8</v>
      </c>
      <c r="G430" s="9">
        <v>4799.76</v>
      </c>
    </row>
    <row r="431" spans="1:7">
      <c r="A431" s="3">
        <v>490</v>
      </c>
      <c r="B431" s="3">
        <v>40</v>
      </c>
      <c r="C431" s="3" t="s">
        <v>39</v>
      </c>
      <c r="D431" s="3" t="s">
        <v>9</v>
      </c>
      <c r="E431" s="3" t="s">
        <v>13</v>
      </c>
      <c r="F431" s="3" t="s">
        <v>8</v>
      </c>
      <c r="G431" s="9">
        <v>4440.74</v>
      </c>
    </row>
    <row r="432" spans="1:7">
      <c r="A432" s="3">
        <v>491</v>
      </c>
      <c r="B432" s="3">
        <v>58</v>
      </c>
      <c r="C432" s="3" t="s">
        <v>41</v>
      </c>
      <c r="D432" s="3" t="s">
        <v>6</v>
      </c>
      <c r="E432" s="3" t="s">
        <v>11</v>
      </c>
      <c r="F432" s="3" t="s">
        <v>12</v>
      </c>
      <c r="G432" s="9">
        <v>6568.87</v>
      </c>
    </row>
    <row r="433" spans="1:7">
      <c r="A433" s="3">
        <v>492</v>
      </c>
      <c r="B433" s="3">
        <v>80</v>
      </c>
      <c r="C433" s="3" t="s">
        <v>43</v>
      </c>
      <c r="D433" s="3" t="s">
        <v>9</v>
      </c>
      <c r="E433" s="3" t="s">
        <v>11</v>
      </c>
      <c r="F433" s="3" t="s">
        <v>8</v>
      </c>
      <c r="G433" s="9">
        <v>1830.76</v>
      </c>
    </row>
    <row r="434" spans="1:7">
      <c r="A434" s="3">
        <v>493</v>
      </c>
      <c r="B434" s="3">
        <v>66</v>
      </c>
      <c r="C434" s="3" t="s">
        <v>41</v>
      </c>
      <c r="D434" s="3" t="s">
        <v>6</v>
      </c>
      <c r="E434" s="3" t="s">
        <v>7</v>
      </c>
      <c r="F434" s="3" t="s">
        <v>8</v>
      </c>
      <c r="G434" s="9">
        <v>5956.73</v>
      </c>
    </row>
    <row r="435" spans="1:7">
      <c r="A435" s="3">
        <v>494</v>
      </c>
      <c r="B435" s="3">
        <v>86</v>
      </c>
      <c r="C435" s="3" t="s">
        <v>43</v>
      </c>
      <c r="D435" s="3" t="s">
        <v>9</v>
      </c>
      <c r="E435" s="3" t="s">
        <v>13</v>
      </c>
      <c r="F435" s="3" t="s">
        <v>12</v>
      </c>
      <c r="G435" s="9">
        <v>5787.13</v>
      </c>
    </row>
    <row r="436" spans="1:7">
      <c r="A436" s="3">
        <v>496</v>
      </c>
      <c r="B436" s="3">
        <v>19</v>
      </c>
      <c r="C436" s="3" t="s">
        <v>32</v>
      </c>
      <c r="D436" s="3" t="s">
        <v>9</v>
      </c>
      <c r="E436" s="3" t="s">
        <v>13</v>
      </c>
      <c r="F436" s="3" t="s">
        <v>12</v>
      </c>
      <c r="G436" s="9">
        <v>5736.75</v>
      </c>
    </row>
    <row r="437" spans="1:7">
      <c r="A437" s="3">
        <v>498</v>
      </c>
      <c r="B437" s="3">
        <v>21</v>
      </c>
      <c r="C437" s="3" t="s">
        <v>32</v>
      </c>
      <c r="D437" s="3" t="s">
        <v>6</v>
      </c>
      <c r="E437" s="3" t="s">
        <v>10</v>
      </c>
      <c r="F437" s="3" t="s">
        <v>12</v>
      </c>
      <c r="G437" s="9">
        <v>6319.6</v>
      </c>
    </row>
    <row r="438" spans="1:7">
      <c r="A438" s="3">
        <v>499</v>
      </c>
      <c r="B438" s="3">
        <v>89</v>
      </c>
      <c r="C438" s="3" t="s">
        <v>44</v>
      </c>
      <c r="D438" s="3" t="s">
        <v>9</v>
      </c>
      <c r="E438" s="3" t="s">
        <v>10</v>
      </c>
      <c r="F438" s="3" t="s">
        <v>8</v>
      </c>
      <c r="G438" s="9">
        <v>4092.17</v>
      </c>
    </row>
    <row r="439" spans="1:7">
      <c r="A439" s="3">
        <v>500</v>
      </c>
      <c r="B439" s="3">
        <v>82</v>
      </c>
      <c r="C439" s="3" t="s">
        <v>43</v>
      </c>
      <c r="D439" s="3" t="s">
        <v>9</v>
      </c>
      <c r="E439" s="3" t="s">
        <v>10</v>
      </c>
      <c r="F439" s="3" t="s">
        <v>8</v>
      </c>
      <c r="G439" s="9">
        <v>3610.12</v>
      </c>
    </row>
  </sheetData>
  <mergeCells count="1">
    <mergeCell ref="J3:P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CAA23-38DA-4B15-A155-7B9E9757C823}">
  <dimension ref="A1:Y182"/>
  <sheetViews>
    <sheetView tabSelected="1" topLeftCell="A111" zoomScale="95" zoomScaleNormal="95" workbookViewId="0">
      <selection activeCell="J142" sqref="J142"/>
    </sheetView>
  </sheetViews>
  <sheetFormatPr defaultRowHeight="14.45"/>
  <cols>
    <col min="2" max="2" width="14.7109375" bestFit="1" customWidth="1"/>
    <col min="3" max="3" width="20.28515625" bestFit="1" customWidth="1"/>
    <col min="4" max="5" width="12" bestFit="1" customWidth="1"/>
    <col min="6" max="6" width="11.140625" bestFit="1" customWidth="1"/>
    <col min="7" max="7" width="13.5703125" bestFit="1" customWidth="1"/>
    <col min="17" max="17" width="14.7109375" bestFit="1" customWidth="1"/>
    <col min="18" max="18" width="22.85546875" bestFit="1" customWidth="1"/>
    <col min="19" max="19" width="10" customWidth="1"/>
  </cols>
  <sheetData>
    <row r="1" spans="1:25">
      <c r="A1" s="79" t="s">
        <v>79</v>
      </c>
      <c r="B1" s="79"/>
      <c r="C1" s="79"/>
      <c r="D1" s="79"/>
      <c r="E1" s="79"/>
      <c r="F1" s="79"/>
      <c r="G1" s="79"/>
      <c r="H1" s="79"/>
      <c r="I1" s="79"/>
      <c r="J1" s="79"/>
      <c r="K1" s="79"/>
      <c r="L1" s="79"/>
      <c r="M1" s="79"/>
      <c r="N1" s="79"/>
      <c r="O1" s="79"/>
      <c r="P1" s="79"/>
      <c r="Q1" s="79"/>
      <c r="R1" s="79"/>
      <c r="S1" s="79"/>
      <c r="T1" s="79"/>
      <c r="U1" s="79"/>
      <c r="V1" s="79"/>
      <c r="W1" s="79"/>
      <c r="X1" s="79"/>
      <c r="Y1" s="11"/>
    </row>
    <row r="2" spans="1:25">
      <c r="A2" s="79"/>
      <c r="B2" s="79"/>
      <c r="C2" s="79"/>
      <c r="D2" s="79"/>
      <c r="E2" s="79"/>
      <c r="F2" s="79"/>
      <c r="G2" s="79"/>
      <c r="H2" s="79"/>
      <c r="I2" s="79"/>
      <c r="J2" s="79"/>
      <c r="K2" s="79"/>
      <c r="L2" s="79"/>
      <c r="M2" s="79"/>
      <c r="N2" s="79"/>
      <c r="O2" s="79"/>
      <c r="P2" s="79"/>
      <c r="Q2" s="79"/>
      <c r="R2" s="79"/>
      <c r="S2" s="79"/>
      <c r="T2" s="79"/>
      <c r="U2" s="79"/>
      <c r="V2" s="79"/>
      <c r="W2" s="79"/>
      <c r="X2" s="79"/>
      <c r="Y2" s="11"/>
    </row>
    <row r="4" spans="1:25">
      <c r="A4" s="83" t="s">
        <v>80</v>
      </c>
      <c r="B4" s="83"/>
      <c r="C4" s="83"/>
      <c r="D4" s="83"/>
      <c r="E4" s="83"/>
      <c r="F4" s="83"/>
      <c r="G4" s="83"/>
      <c r="H4" s="83"/>
      <c r="I4" s="83"/>
      <c r="J4" s="83"/>
    </row>
    <row r="6" spans="1:25">
      <c r="A6" s="81" t="s">
        <v>81</v>
      </c>
      <c r="B6" s="81"/>
      <c r="C6" s="81"/>
      <c r="D6" s="80">
        <v>1001</v>
      </c>
      <c r="E6" s="80"/>
      <c r="F6" s="80"/>
      <c r="G6" s="80"/>
    </row>
    <row r="7" spans="1:25">
      <c r="A7" s="81" t="s">
        <v>82</v>
      </c>
      <c r="B7" s="81"/>
      <c r="C7" s="81"/>
      <c r="D7" s="81">
        <v>651.29999999999995</v>
      </c>
      <c r="E7" s="81"/>
      <c r="F7" s="81"/>
      <c r="G7" s="81"/>
    </row>
    <row r="8" spans="1:25">
      <c r="A8" s="81" t="s">
        <v>83</v>
      </c>
      <c r="B8" s="81"/>
      <c r="C8" s="81"/>
      <c r="D8" s="82">
        <v>1400.1</v>
      </c>
      <c r="E8" s="82"/>
      <c r="F8" s="82"/>
      <c r="G8" s="82"/>
    </row>
    <row r="9" spans="1:25">
      <c r="A9" s="81" t="s">
        <v>84</v>
      </c>
      <c r="B9" s="81"/>
      <c r="C9" s="81"/>
      <c r="D9" s="80">
        <v>1279</v>
      </c>
      <c r="E9" s="80"/>
      <c r="F9" s="80"/>
      <c r="G9" s="80"/>
    </row>
    <row r="10" spans="1:25">
      <c r="A10" s="81" t="s">
        <v>85</v>
      </c>
      <c r="B10" s="81"/>
      <c r="C10" s="81"/>
      <c r="D10" s="81">
        <v>768.9</v>
      </c>
      <c r="E10" s="81"/>
      <c r="F10" s="81"/>
      <c r="G10" s="81"/>
    </row>
    <row r="12" spans="1:25" ht="15" thickBot="1"/>
    <row r="13" spans="1:25">
      <c r="B13" s="84" t="s">
        <v>86</v>
      </c>
      <c r="C13" s="85"/>
      <c r="D13" s="85"/>
      <c r="E13" s="85"/>
      <c r="F13" s="85"/>
      <c r="G13" s="85"/>
      <c r="H13" s="85"/>
      <c r="I13" s="86"/>
    </row>
    <row r="14" spans="1:25">
      <c r="B14" s="87"/>
      <c r="C14" s="88"/>
      <c r="D14" s="88"/>
      <c r="E14" s="88"/>
      <c r="F14" s="88"/>
      <c r="G14" s="88"/>
      <c r="H14" s="88"/>
      <c r="I14" s="89"/>
    </row>
    <row r="15" spans="1:25">
      <c r="B15" s="87"/>
      <c r="C15" s="88"/>
      <c r="D15" s="88"/>
      <c r="E15" s="88"/>
      <c r="F15" s="88"/>
      <c r="G15" s="88"/>
      <c r="H15" s="88"/>
      <c r="I15" s="89"/>
    </row>
    <row r="16" spans="1:25">
      <c r="B16" s="87"/>
      <c r="C16" s="88"/>
      <c r="D16" s="88"/>
      <c r="E16" s="88"/>
      <c r="F16" s="88"/>
      <c r="G16" s="88"/>
      <c r="H16" s="88"/>
      <c r="I16" s="89"/>
    </row>
    <row r="17" spans="1:25">
      <c r="B17" s="87"/>
      <c r="C17" s="88"/>
      <c r="D17" s="88"/>
      <c r="E17" s="88"/>
      <c r="F17" s="88"/>
      <c r="G17" s="88"/>
      <c r="H17" s="88"/>
      <c r="I17" s="89"/>
    </row>
    <row r="18" spans="1:25">
      <c r="B18" s="87"/>
      <c r="C18" s="88"/>
      <c r="D18" s="88"/>
      <c r="E18" s="88"/>
      <c r="F18" s="88"/>
      <c r="G18" s="88"/>
      <c r="H18" s="88"/>
      <c r="I18" s="89"/>
    </row>
    <row r="19" spans="1:25">
      <c r="B19" s="87"/>
      <c r="C19" s="88"/>
      <c r="D19" s="88"/>
      <c r="E19" s="88"/>
      <c r="F19" s="88"/>
      <c r="G19" s="88"/>
      <c r="H19" s="88"/>
      <c r="I19" s="89"/>
    </row>
    <row r="20" spans="1:25">
      <c r="B20" s="87"/>
      <c r="C20" s="88"/>
      <c r="D20" s="88"/>
      <c r="E20" s="88"/>
      <c r="F20" s="88"/>
      <c r="G20" s="88"/>
      <c r="H20" s="88"/>
      <c r="I20" s="89"/>
    </row>
    <row r="21" spans="1:25">
      <c r="B21" s="87"/>
      <c r="C21" s="88"/>
      <c r="D21" s="88"/>
      <c r="E21" s="88"/>
      <c r="F21" s="88"/>
      <c r="G21" s="88"/>
      <c r="H21" s="88"/>
      <c r="I21" s="89"/>
    </row>
    <row r="22" spans="1:25" ht="15" thickBot="1">
      <c r="B22" s="90"/>
      <c r="C22" s="91"/>
      <c r="D22" s="91"/>
      <c r="E22" s="91"/>
      <c r="F22" s="91"/>
      <c r="G22" s="91"/>
      <c r="H22" s="91"/>
      <c r="I22" s="92"/>
    </row>
    <row r="27" spans="1:25">
      <c r="A27" s="75" t="s">
        <v>87</v>
      </c>
      <c r="B27" s="75"/>
      <c r="C27" s="75"/>
      <c r="D27" s="75"/>
      <c r="E27" s="75"/>
      <c r="F27" s="75"/>
      <c r="G27" s="75"/>
      <c r="H27" s="75"/>
      <c r="I27" s="75"/>
      <c r="J27" s="75"/>
      <c r="K27" s="75"/>
      <c r="L27" s="75"/>
      <c r="M27" s="75"/>
      <c r="N27" s="75"/>
      <c r="O27" s="75"/>
      <c r="P27" s="75"/>
      <c r="Q27" s="75"/>
      <c r="R27" s="75"/>
      <c r="S27" s="75"/>
      <c r="T27" s="14"/>
      <c r="U27" s="14"/>
      <c r="V27" s="14"/>
      <c r="W27" s="14"/>
      <c r="X27" s="14"/>
      <c r="Y27" s="14"/>
    </row>
    <row r="28" spans="1:25" ht="15" thickBot="1"/>
    <row r="29" spans="1:25">
      <c r="B29" s="5" t="s">
        <v>3</v>
      </c>
      <c r="C29" t="s">
        <v>88</v>
      </c>
      <c r="P29" s="66" t="s">
        <v>89</v>
      </c>
      <c r="Q29" s="67"/>
      <c r="R29" s="67"/>
      <c r="S29" s="67"/>
      <c r="T29" s="68"/>
    </row>
    <row r="30" spans="1:25">
      <c r="B30" s="5" t="s">
        <v>2</v>
      </c>
      <c r="C30" t="s">
        <v>88</v>
      </c>
      <c r="P30" s="69"/>
      <c r="Q30" s="70"/>
      <c r="R30" s="70"/>
      <c r="S30" s="70"/>
      <c r="T30" s="71"/>
    </row>
    <row r="31" spans="1:25">
      <c r="B31" s="5" t="s">
        <v>5</v>
      </c>
      <c r="C31" t="s">
        <v>88</v>
      </c>
      <c r="P31" s="69"/>
      <c r="Q31" s="70"/>
      <c r="R31" s="70"/>
      <c r="S31" s="70"/>
      <c r="T31" s="71"/>
    </row>
    <row r="32" spans="1:25">
      <c r="P32" s="69"/>
      <c r="Q32" s="70"/>
      <c r="R32" s="70"/>
      <c r="S32" s="70"/>
      <c r="T32" s="71"/>
    </row>
    <row r="33" spans="1:21">
      <c r="B33" s="5" t="s">
        <v>36</v>
      </c>
      <c r="C33" t="s">
        <v>90</v>
      </c>
      <c r="P33" s="69"/>
      <c r="Q33" s="70"/>
      <c r="R33" s="70"/>
      <c r="S33" s="70"/>
      <c r="T33" s="71"/>
    </row>
    <row r="34" spans="1:21">
      <c r="B34" s="6" t="s">
        <v>32</v>
      </c>
      <c r="C34">
        <v>60</v>
      </c>
      <c r="P34" s="69"/>
      <c r="Q34" s="70"/>
      <c r="R34" s="70"/>
      <c r="S34" s="70"/>
      <c r="T34" s="71"/>
    </row>
    <row r="35" spans="1:21">
      <c r="B35" s="6" t="s">
        <v>38</v>
      </c>
      <c r="C35">
        <v>46</v>
      </c>
      <c r="P35" s="69"/>
      <c r="Q35" s="70"/>
      <c r="R35" s="70"/>
      <c r="S35" s="70"/>
      <c r="T35" s="71"/>
    </row>
    <row r="36" spans="1:21">
      <c r="B36" s="12" t="s">
        <v>39</v>
      </c>
      <c r="C36" s="36">
        <v>60</v>
      </c>
      <c r="P36" s="69"/>
      <c r="Q36" s="70"/>
      <c r="R36" s="70"/>
      <c r="S36" s="70"/>
      <c r="T36" s="71"/>
    </row>
    <row r="37" spans="1:21">
      <c r="B37" s="12" t="s">
        <v>40</v>
      </c>
      <c r="C37" s="36">
        <v>76</v>
      </c>
      <c r="P37" s="69"/>
      <c r="Q37" s="70"/>
      <c r="R37" s="70"/>
      <c r="S37" s="70"/>
      <c r="T37" s="71"/>
    </row>
    <row r="38" spans="1:21">
      <c r="B38" s="12" t="s">
        <v>41</v>
      </c>
      <c r="C38" s="36">
        <v>63</v>
      </c>
      <c r="P38" s="69"/>
      <c r="Q38" s="70"/>
      <c r="R38" s="70"/>
      <c r="S38" s="70"/>
      <c r="T38" s="71"/>
    </row>
    <row r="39" spans="1:21">
      <c r="B39" s="6" t="s">
        <v>42</v>
      </c>
      <c r="C39">
        <v>55</v>
      </c>
      <c r="P39" s="69"/>
      <c r="Q39" s="70"/>
      <c r="R39" s="70"/>
      <c r="S39" s="70"/>
      <c r="T39" s="71"/>
    </row>
    <row r="40" spans="1:21">
      <c r="B40" s="6" t="s">
        <v>43</v>
      </c>
      <c r="C40">
        <v>54</v>
      </c>
      <c r="P40" s="69"/>
      <c r="Q40" s="70"/>
      <c r="R40" s="70"/>
      <c r="S40" s="70"/>
      <c r="T40" s="71"/>
    </row>
    <row r="41" spans="1:21">
      <c r="B41" s="6" t="s">
        <v>44</v>
      </c>
      <c r="C41">
        <v>24</v>
      </c>
      <c r="P41" s="69"/>
      <c r="Q41" s="70"/>
      <c r="R41" s="70"/>
      <c r="S41" s="70"/>
      <c r="T41" s="71"/>
    </row>
    <row r="42" spans="1:21">
      <c r="B42" s="6" t="s">
        <v>37</v>
      </c>
      <c r="C42">
        <v>438</v>
      </c>
      <c r="P42" s="69"/>
      <c r="Q42" s="70"/>
      <c r="R42" s="70"/>
      <c r="S42" s="70"/>
      <c r="T42" s="71"/>
    </row>
    <row r="43" spans="1:21" ht="15" thickBot="1">
      <c r="P43" s="72"/>
      <c r="Q43" s="73"/>
      <c r="R43" s="73"/>
      <c r="S43" s="73"/>
      <c r="T43" s="74"/>
    </row>
    <row r="46" spans="1:21">
      <c r="A46" s="75" t="s">
        <v>91</v>
      </c>
      <c r="B46" s="75"/>
      <c r="C46" s="75"/>
      <c r="D46" s="75"/>
      <c r="E46" s="75"/>
      <c r="F46" s="75"/>
      <c r="G46" s="75"/>
      <c r="H46" s="75"/>
      <c r="I46" s="75"/>
      <c r="J46" s="13"/>
      <c r="K46" s="75" t="s">
        <v>92</v>
      </c>
      <c r="L46" s="75"/>
      <c r="M46" s="75"/>
      <c r="N46" s="75"/>
      <c r="O46" s="75"/>
      <c r="P46" s="75"/>
      <c r="Q46" s="75"/>
      <c r="R46" s="75"/>
      <c r="S46" s="75"/>
      <c r="T46" s="13"/>
      <c r="U46" s="13"/>
    </row>
    <row r="47" spans="1:21">
      <c r="J47" s="14"/>
    </row>
    <row r="48" spans="1:21">
      <c r="B48" s="5" t="s">
        <v>3</v>
      </c>
      <c r="C48" t="s">
        <v>93</v>
      </c>
      <c r="J48" s="14"/>
      <c r="Q48" s="5" t="s">
        <v>3</v>
      </c>
      <c r="R48" t="s">
        <v>93</v>
      </c>
    </row>
    <row r="49" spans="1:19">
      <c r="B49" s="5" t="s">
        <v>2</v>
      </c>
      <c r="C49" t="s">
        <v>88</v>
      </c>
      <c r="J49" s="14"/>
      <c r="Q49" s="5" t="s">
        <v>2</v>
      </c>
      <c r="R49" t="s">
        <v>88</v>
      </c>
    </row>
    <row r="50" spans="1:19">
      <c r="B50" s="5" t="s">
        <v>5</v>
      </c>
      <c r="C50" t="s">
        <v>88</v>
      </c>
      <c r="J50" s="14"/>
      <c r="Q50" s="5" t="s">
        <v>5</v>
      </c>
      <c r="R50" t="s">
        <v>88</v>
      </c>
    </row>
    <row r="51" spans="1:19">
      <c r="J51" s="14"/>
    </row>
    <row r="52" spans="1:19">
      <c r="B52" s="5" t="s">
        <v>36</v>
      </c>
      <c r="C52" t="s">
        <v>94</v>
      </c>
      <c r="J52" s="14"/>
      <c r="Q52" s="5" t="s">
        <v>36</v>
      </c>
      <c r="R52" t="s">
        <v>94</v>
      </c>
    </row>
    <row r="53" spans="1:19">
      <c r="A53" s="15">
        <v>1</v>
      </c>
      <c r="B53" s="6" t="s">
        <v>32</v>
      </c>
      <c r="C53">
        <v>37</v>
      </c>
      <c r="J53" s="14"/>
      <c r="Q53" s="6" t="s">
        <v>41</v>
      </c>
      <c r="R53">
        <v>50</v>
      </c>
      <c r="S53" s="15">
        <v>1</v>
      </c>
    </row>
    <row r="54" spans="1:19">
      <c r="A54" s="15">
        <v>2</v>
      </c>
      <c r="B54" s="6" t="s">
        <v>38</v>
      </c>
      <c r="C54">
        <v>31</v>
      </c>
      <c r="J54" s="14"/>
      <c r="Q54" s="6" t="s">
        <v>42</v>
      </c>
      <c r="R54">
        <v>36</v>
      </c>
      <c r="S54" s="15">
        <v>2</v>
      </c>
    </row>
    <row r="55" spans="1:19">
      <c r="A55" s="15">
        <v>3</v>
      </c>
      <c r="B55" s="6" t="s">
        <v>39</v>
      </c>
      <c r="C55">
        <v>45</v>
      </c>
      <c r="J55" s="14"/>
      <c r="Q55" s="6" t="s">
        <v>43</v>
      </c>
      <c r="R55">
        <v>46</v>
      </c>
      <c r="S55" s="15">
        <v>3</v>
      </c>
    </row>
    <row r="56" spans="1:19">
      <c r="A56" s="15">
        <v>4</v>
      </c>
      <c r="B56" s="6" t="s">
        <v>40</v>
      </c>
      <c r="C56">
        <v>60</v>
      </c>
      <c r="J56" s="14"/>
      <c r="Q56" s="6" t="s">
        <v>44</v>
      </c>
      <c r="R56">
        <v>19</v>
      </c>
      <c r="S56" s="15">
        <v>4</v>
      </c>
    </row>
    <row r="57" spans="1:19">
      <c r="B57" s="6" t="s">
        <v>37</v>
      </c>
      <c r="C57">
        <v>173</v>
      </c>
      <c r="J57" s="14"/>
      <c r="Q57" s="6" t="s">
        <v>37</v>
      </c>
      <c r="R57">
        <v>151</v>
      </c>
    </row>
    <row r="58" spans="1:19">
      <c r="J58" s="14"/>
    </row>
    <row r="59" spans="1:19">
      <c r="J59" s="14"/>
    </row>
    <row r="60" spans="1:19">
      <c r="A60" s="64" t="s">
        <v>95</v>
      </c>
      <c r="B60" s="64"/>
      <c r="C60" s="16">
        <f>CORREL(A53:A56,C53:C56)</f>
        <v>0.85358608322810536</v>
      </c>
      <c r="J60" s="14"/>
      <c r="Q60" s="17">
        <f>CORREL(S53:S56,R53:R56)</f>
        <v>-0.77549775626332118</v>
      </c>
      <c r="R60" s="18" t="s">
        <v>95</v>
      </c>
    </row>
    <row r="61" spans="1:19">
      <c r="J61" s="14"/>
    </row>
    <row r="62" spans="1:19">
      <c r="J62" s="14"/>
    </row>
    <row r="63" spans="1:19">
      <c r="J63" s="14"/>
    </row>
    <row r="64" spans="1:19" ht="15" thickBot="1">
      <c r="D64" s="14"/>
      <c r="E64" s="14"/>
      <c r="F64" s="14"/>
      <c r="G64" s="14"/>
      <c r="H64" s="14"/>
      <c r="I64" s="14"/>
      <c r="J64" s="14"/>
      <c r="K64" s="14"/>
      <c r="L64" s="14"/>
      <c r="M64" s="14"/>
      <c r="N64" s="14"/>
      <c r="O64" s="14"/>
      <c r="P64" s="14"/>
    </row>
    <row r="65" spans="1:19">
      <c r="A65" s="66" t="s">
        <v>96</v>
      </c>
      <c r="B65" s="67"/>
      <c r="C65" s="68"/>
      <c r="D65" s="14"/>
      <c r="P65" s="14"/>
      <c r="Q65" s="66" t="s">
        <v>97</v>
      </c>
      <c r="R65" s="67"/>
      <c r="S65" s="68"/>
    </row>
    <row r="66" spans="1:19">
      <c r="A66" s="69"/>
      <c r="B66" s="70"/>
      <c r="C66" s="71"/>
      <c r="D66" s="14"/>
      <c r="F66" s="75" t="s">
        <v>98</v>
      </c>
      <c r="G66" s="76"/>
      <c r="H66" s="76"/>
      <c r="I66" s="76"/>
      <c r="J66" s="76"/>
      <c r="K66" s="76"/>
      <c r="L66" s="76"/>
      <c r="M66" s="76"/>
      <c r="N66" s="76"/>
      <c r="P66" s="14"/>
      <c r="Q66" s="69"/>
      <c r="R66" s="70"/>
      <c r="S66" s="71"/>
    </row>
    <row r="67" spans="1:19">
      <c r="A67" s="69"/>
      <c r="B67" s="70"/>
      <c r="C67" s="71"/>
      <c r="D67" s="14"/>
      <c r="P67" s="14"/>
      <c r="Q67" s="69"/>
      <c r="R67" s="70"/>
      <c r="S67" s="71"/>
    </row>
    <row r="68" spans="1:19">
      <c r="A68" s="69"/>
      <c r="B68" s="70"/>
      <c r="C68" s="71"/>
      <c r="D68" s="14"/>
      <c r="F68" s="5" t="s">
        <v>99</v>
      </c>
      <c r="G68" t="s">
        <v>7</v>
      </c>
      <c r="P68" s="14"/>
      <c r="Q68" s="69"/>
      <c r="R68" s="70"/>
      <c r="S68" s="71"/>
    </row>
    <row r="69" spans="1:19">
      <c r="A69" s="69"/>
      <c r="B69" s="70"/>
      <c r="C69" s="71"/>
      <c r="D69" s="14"/>
      <c r="F69" s="5" t="s">
        <v>2</v>
      </c>
      <c r="G69" t="s">
        <v>88</v>
      </c>
      <c r="P69" s="14"/>
      <c r="Q69" s="69"/>
      <c r="R69" s="70"/>
      <c r="S69" s="71"/>
    </row>
    <row r="70" spans="1:19">
      <c r="A70" s="69"/>
      <c r="B70" s="70"/>
      <c r="C70" s="71"/>
      <c r="D70" s="14"/>
      <c r="F70" s="5" t="s">
        <v>5</v>
      </c>
      <c r="G70" t="s">
        <v>88</v>
      </c>
      <c r="P70" s="14"/>
      <c r="Q70" s="69"/>
      <c r="R70" s="70"/>
      <c r="S70" s="71"/>
    </row>
    <row r="71" spans="1:19">
      <c r="A71" s="69"/>
      <c r="B71" s="70"/>
      <c r="C71" s="71"/>
      <c r="D71" s="14"/>
      <c r="P71" s="14"/>
      <c r="Q71" s="69"/>
      <c r="R71" s="70"/>
      <c r="S71" s="71"/>
    </row>
    <row r="72" spans="1:19">
      <c r="A72" s="69"/>
      <c r="B72" s="70"/>
      <c r="C72" s="71"/>
      <c r="D72" s="14"/>
      <c r="F72" s="5" t="s">
        <v>30</v>
      </c>
      <c r="G72" t="s">
        <v>100</v>
      </c>
      <c r="P72" s="14"/>
      <c r="Q72" s="69"/>
      <c r="R72" s="70"/>
      <c r="S72" s="71"/>
    </row>
    <row r="73" spans="1:19">
      <c r="A73" s="69"/>
      <c r="B73" s="70"/>
      <c r="C73" s="71"/>
      <c r="D73" s="14"/>
      <c r="E73" s="15">
        <v>1</v>
      </c>
      <c r="F73" s="6" t="s">
        <v>32</v>
      </c>
      <c r="G73">
        <v>23</v>
      </c>
      <c r="P73" s="14"/>
      <c r="Q73" s="69"/>
      <c r="R73" s="70"/>
      <c r="S73" s="71"/>
    </row>
    <row r="74" spans="1:19">
      <c r="A74" s="69"/>
      <c r="B74" s="70"/>
      <c r="C74" s="71"/>
      <c r="D74" s="14"/>
      <c r="E74" s="15">
        <v>2</v>
      </c>
      <c r="F74" s="6" t="s">
        <v>38</v>
      </c>
      <c r="G74">
        <v>15</v>
      </c>
      <c r="P74" s="14"/>
      <c r="Q74" s="69"/>
      <c r="R74" s="70"/>
      <c r="S74" s="71"/>
    </row>
    <row r="75" spans="1:19">
      <c r="A75" s="69"/>
      <c r="B75" s="70"/>
      <c r="C75" s="71"/>
      <c r="D75" s="14"/>
      <c r="E75" s="15">
        <v>3</v>
      </c>
      <c r="F75" s="6" t="s">
        <v>39</v>
      </c>
      <c r="G75">
        <v>15</v>
      </c>
      <c r="P75" s="14"/>
      <c r="Q75" s="69"/>
      <c r="R75" s="70"/>
      <c r="S75" s="71"/>
    </row>
    <row r="76" spans="1:19">
      <c r="A76" s="69"/>
      <c r="B76" s="70"/>
      <c r="C76" s="71"/>
      <c r="D76" s="14"/>
      <c r="E76" s="15">
        <v>4</v>
      </c>
      <c r="F76" s="6" t="s">
        <v>40</v>
      </c>
      <c r="G76">
        <v>16</v>
      </c>
      <c r="P76" s="14"/>
      <c r="Q76" s="69"/>
      <c r="R76" s="70"/>
      <c r="S76" s="71"/>
    </row>
    <row r="77" spans="1:19" ht="15" thickBot="1">
      <c r="A77" s="72"/>
      <c r="B77" s="73"/>
      <c r="C77" s="74"/>
      <c r="D77" s="14"/>
      <c r="E77" s="15">
        <v>5</v>
      </c>
      <c r="F77" s="6" t="s">
        <v>41</v>
      </c>
      <c r="G77">
        <v>13</v>
      </c>
      <c r="P77" s="14"/>
      <c r="Q77" s="72"/>
      <c r="R77" s="73"/>
      <c r="S77" s="74"/>
    </row>
    <row r="78" spans="1:19">
      <c r="D78" s="14"/>
      <c r="E78" s="15">
        <v>6</v>
      </c>
      <c r="F78" s="6" t="s">
        <v>42</v>
      </c>
      <c r="G78">
        <v>19</v>
      </c>
      <c r="P78" s="14"/>
    </row>
    <row r="79" spans="1:19">
      <c r="A79" s="14"/>
      <c r="B79" s="14"/>
      <c r="C79" s="14"/>
      <c r="D79" s="14"/>
      <c r="E79" s="15">
        <v>7</v>
      </c>
      <c r="F79" s="6" t="s">
        <v>43</v>
      </c>
      <c r="G79">
        <v>8</v>
      </c>
      <c r="P79" s="14"/>
      <c r="Q79" s="14"/>
      <c r="R79" s="14"/>
      <c r="S79" s="14"/>
    </row>
    <row r="80" spans="1:19">
      <c r="A80" s="14"/>
      <c r="B80" s="14"/>
      <c r="C80" s="14"/>
      <c r="D80" s="14"/>
      <c r="E80" s="15">
        <v>8</v>
      </c>
      <c r="F80" s="6" t="s">
        <v>44</v>
      </c>
      <c r="G80">
        <v>5</v>
      </c>
      <c r="P80" s="14"/>
      <c r="Q80" s="14"/>
      <c r="R80" s="14"/>
      <c r="S80" s="14"/>
    </row>
    <row r="81" spans="1:19">
      <c r="A81" s="14"/>
      <c r="B81" s="14"/>
      <c r="C81" s="14"/>
      <c r="D81" s="14"/>
      <c r="F81" s="6" t="s">
        <v>37</v>
      </c>
      <c r="G81">
        <v>114</v>
      </c>
      <c r="P81" s="14"/>
      <c r="Q81" s="14"/>
      <c r="R81" s="14"/>
      <c r="S81" s="14"/>
    </row>
    <row r="82" spans="1:19">
      <c r="A82" s="14"/>
      <c r="B82" s="14"/>
      <c r="C82" s="14"/>
      <c r="D82" s="14"/>
      <c r="P82" s="14"/>
      <c r="Q82" s="14"/>
      <c r="R82" s="14"/>
      <c r="S82" s="14"/>
    </row>
    <row r="83" spans="1:19">
      <c r="A83" s="14"/>
      <c r="B83" s="14"/>
      <c r="C83" s="14"/>
      <c r="D83" s="14"/>
      <c r="P83" s="14"/>
      <c r="Q83" s="14"/>
      <c r="R83" s="14"/>
      <c r="S83" s="14"/>
    </row>
    <row r="84" spans="1:19">
      <c r="A84" s="14"/>
      <c r="B84" s="14"/>
      <c r="C84" s="14"/>
      <c r="D84" s="14"/>
      <c r="F84" s="64" t="s">
        <v>95</v>
      </c>
      <c r="G84" s="64"/>
      <c r="H84" s="64">
        <f>CORREL(E73:E80,G73:G80)</f>
        <v>-0.77410095304604509</v>
      </c>
      <c r="I84" s="64"/>
      <c r="P84" s="14"/>
      <c r="Q84" s="14"/>
      <c r="R84" s="14"/>
      <c r="S84" s="14"/>
    </row>
    <row r="85" spans="1:19" ht="15" thickBot="1">
      <c r="A85" s="14"/>
      <c r="B85" s="14"/>
      <c r="C85" s="14"/>
      <c r="D85" s="14"/>
      <c r="P85" s="14"/>
      <c r="Q85" s="14"/>
      <c r="R85" s="14"/>
      <c r="S85" s="14"/>
    </row>
    <row r="86" spans="1:19">
      <c r="A86" s="14"/>
      <c r="B86" s="14"/>
      <c r="C86" s="14"/>
      <c r="D86" s="14"/>
      <c r="F86" s="66" t="s">
        <v>101</v>
      </c>
      <c r="G86" s="67"/>
      <c r="H86" s="67"/>
      <c r="I86" s="67"/>
      <c r="J86" s="67"/>
      <c r="K86" s="67"/>
      <c r="L86" s="67"/>
      <c r="M86" s="67"/>
      <c r="N86" s="68"/>
      <c r="P86" s="14"/>
      <c r="Q86" s="14"/>
      <c r="R86" s="14"/>
      <c r="S86" s="14"/>
    </row>
    <row r="87" spans="1:19">
      <c r="A87" s="14"/>
      <c r="B87" s="14"/>
      <c r="C87" s="14"/>
      <c r="D87" s="14"/>
      <c r="F87" s="69"/>
      <c r="G87" s="70"/>
      <c r="H87" s="70"/>
      <c r="I87" s="70"/>
      <c r="J87" s="70"/>
      <c r="K87" s="70"/>
      <c r="L87" s="70"/>
      <c r="M87" s="70"/>
      <c r="N87" s="71"/>
      <c r="P87" s="14"/>
      <c r="Q87" s="14"/>
      <c r="R87" s="14"/>
      <c r="S87" s="14"/>
    </row>
    <row r="88" spans="1:19">
      <c r="A88" s="14"/>
      <c r="B88" s="14"/>
      <c r="C88" s="14"/>
      <c r="D88" s="14"/>
      <c r="F88" s="69"/>
      <c r="G88" s="70"/>
      <c r="H88" s="70"/>
      <c r="I88" s="70"/>
      <c r="J88" s="70"/>
      <c r="K88" s="70"/>
      <c r="L88" s="70"/>
      <c r="M88" s="70"/>
      <c r="N88" s="71"/>
      <c r="P88" s="14"/>
      <c r="Q88" s="14"/>
      <c r="R88" s="14"/>
      <c r="S88" s="14"/>
    </row>
    <row r="89" spans="1:19">
      <c r="A89" s="14"/>
      <c r="B89" s="14"/>
      <c r="C89" s="14"/>
      <c r="D89" s="14"/>
      <c r="F89" s="69"/>
      <c r="G89" s="70"/>
      <c r="H89" s="70"/>
      <c r="I89" s="70"/>
      <c r="J89" s="70"/>
      <c r="K89" s="70"/>
      <c r="L89" s="70"/>
      <c r="M89" s="70"/>
      <c r="N89" s="71"/>
      <c r="P89" s="14"/>
      <c r="Q89" s="14"/>
      <c r="R89" s="14"/>
      <c r="S89" s="14"/>
    </row>
    <row r="90" spans="1:19">
      <c r="A90" s="14"/>
      <c r="B90" s="14"/>
      <c r="C90" s="14"/>
      <c r="D90" s="14"/>
      <c r="F90" s="69"/>
      <c r="G90" s="70"/>
      <c r="H90" s="70"/>
      <c r="I90" s="70"/>
      <c r="J90" s="70"/>
      <c r="K90" s="70"/>
      <c r="L90" s="70"/>
      <c r="M90" s="70"/>
      <c r="N90" s="71"/>
      <c r="P90" s="14"/>
      <c r="Q90" s="14"/>
      <c r="R90" s="14"/>
      <c r="S90" s="14"/>
    </row>
    <row r="91" spans="1:19" ht="15" thickBot="1">
      <c r="A91" s="14"/>
      <c r="B91" s="14"/>
      <c r="C91" s="14"/>
      <c r="D91" s="14"/>
      <c r="F91" s="72"/>
      <c r="G91" s="73"/>
      <c r="H91" s="73"/>
      <c r="I91" s="73"/>
      <c r="J91" s="73"/>
      <c r="K91" s="73"/>
      <c r="L91" s="73"/>
      <c r="M91" s="73"/>
      <c r="N91" s="74"/>
      <c r="P91" s="14"/>
      <c r="Q91" s="14"/>
      <c r="R91" s="14"/>
      <c r="S91" s="14"/>
    </row>
    <row r="92" spans="1:19">
      <c r="A92" s="14"/>
      <c r="B92" s="14"/>
      <c r="C92" s="14"/>
      <c r="D92" s="14"/>
      <c r="P92" s="14"/>
      <c r="Q92" s="14"/>
      <c r="R92" s="14"/>
      <c r="S92" s="14"/>
    </row>
    <row r="93" spans="1:19">
      <c r="A93" s="14"/>
      <c r="B93" s="14"/>
      <c r="C93" s="14"/>
      <c r="D93" s="14"/>
      <c r="E93" s="14"/>
      <c r="F93" s="14"/>
      <c r="G93" s="14"/>
      <c r="H93" s="14"/>
      <c r="I93" s="14"/>
      <c r="J93" s="14"/>
      <c r="K93" s="14"/>
      <c r="L93" s="14"/>
      <c r="M93" s="14"/>
      <c r="N93" s="14"/>
      <c r="O93" s="14"/>
      <c r="P93" s="14"/>
      <c r="Q93" s="14"/>
      <c r="R93" s="14"/>
      <c r="S93" s="14"/>
    </row>
    <row r="95" spans="1:19">
      <c r="A95" s="75" t="s">
        <v>102</v>
      </c>
      <c r="B95" s="75"/>
      <c r="C95" s="75"/>
      <c r="D95" s="75"/>
      <c r="E95" s="75"/>
      <c r="F95" s="75"/>
      <c r="G95" s="75"/>
      <c r="H95" s="75"/>
      <c r="I95" s="75"/>
      <c r="J95" s="75"/>
      <c r="K95" s="75"/>
      <c r="L95" s="75"/>
      <c r="M95" s="75"/>
      <c r="N95" s="75"/>
      <c r="O95" s="75"/>
      <c r="P95" s="75"/>
      <c r="Q95" s="75"/>
      <c r="R95" s="75"/>
      <c r="S95" s="75"/>
    </row>
    <row r="96" spans="1:19" ht="15" thickBot="1"/>
    <row r="97" spans="2:18">
      <c r="B97" s="5" t="s">
        <v>3</v>
      </c>
      <c r="C97" t="s">
        <v>88</v>
      </c>
      <c r="P97" s="66" t="s">
        <v>103</v>
      </c>
      <c r="Q97" s="67"/>
      <c r="R97" s="68"/>
    </row>
    <row r="98" spans="2:18">
      <c r="B98" s="5" t="s">
        <v>2</v>
      </c>
      <c r="C98" t="s">
        <v>88</v>
      </c>
      <c r="P98" s="69"/>
      <c r="Q98" s="70"/>
      <c r="R98" s="71"/>
    </row>
    <row r="99" spans="2:18">
      <c r="B99" s="5" t="s">
        <v>5</v>
      </c>
      <c r="C99" t="s">
        <v>88</v>
      </c>
      <c r="P99" s="69"/>
      <c r="Q99" s="70"/>
      <c r="R99" s="71"/>
    </row>
    <row r="100" spans="2:18">
      <c r="P100" s="69"/>
      <c r="Q100" s="70"/>
      <c r="R100" s="71"/>
    </row>
    <row r="101" spans="2:18">
      <c r="B101" s="5" t="s">
        <v>36</v>
      </c>
      <c r="C101" t="s">
        <v>104</v>
      </c>
      <c r="P101" s="69"/>
      <c r="Q101" s="70"/>
      <c r="R101" s="71"/>
    </row>
    <row r="102" spans="2:18">
      <c r="B102" s="6" t="s">
        <v>32</v>
      </c>
      <c r="C102">
        <v>4894.7467476943357</v>
      </c>
      <c r="P102" s="69"/>
      <c r="Q102" s="70"/>
      <c r="R102" s="71"/>
    </row>
    <row r="103" spans="2:18">
      <c r="B103" s="6" t="s">
        <v>38</v>
      </c>
      <c r="C103">
        <v>4570.0300807453423</v>
      </c>
      <c r="P103" s="69"/>
      <c r="Q103" s="70"/>
      <c r="R103" s="71"/>
    </row>
    <row r="104" spans="2:18">
      <c r="B104" s="6" t="s">
        <v>39</v>
      </c>
      <c r="C104">
        <v>5225.387499999998</v>
      </c>
      <c r="P104" s="69"/>
      <c r="Q104" s="70"/>
      <c r="R104" s="71"/>
    </row>
    <row r="105" spans="2:18">
      <c r="B105" s="6" t="s">
        <v>40</v>
      </c>
      <c r="C105">
        <v>5185.313087719298</v>
      </c>
      <c r="P105" s="69"/>
      <c r="Q105" s="70"/>
      <c r="R105" s="71"/>
    </row>
    <row r="106" spans="2:18">
      <c r="B106" s="6" t="s">
        <v>41</v>
      </c>
      <c r="C106">
        <v>5232.9874603174612</v>
      </c>
      <c r="P106" s="69"/>
      <c r="Q106" s="70"/>
      <c r="R106" s="71"/>
    </row>
    <row r="107" spans="2:18">
      <c r="B107" s="6" t="s">
        <v>42</v>
      </c>
      <c r="C107">
        <v>4698.9067402597402</v>
      </c>
      <c r="P107" s="69"/>
      <c r="Q107" s="70"/>
      <c r="R107" s="71"/>
    </row>
    <row r="108" spans="2:18">
      <c r="B108" s="6" t="s">
        <v>43</v>
      </c>
      <c r="C108">
        <v>4742.1873333333333</v>
      </c>
      <c r="P108" s="69"/>
      <c r="Q108" s="70"/>
      <c r="R108" s="71"/>
    </row>
    <row r="109" spans="2:18">
      <c r="B109" s="6" t="s">
        <v>44</v>
      </c>
      <c r="C109">
        <v>4847.5974999999989</v>
      </c>
      <c r="P109" s="69"/>
      <c r="Q109" s="70"/>
      <c r="R109" s="71"/>
    </row>
    <row r="110" spans="2:18">
      <c r="B110" s="6" t="s">
        <v>37</v>
      </c>
      <c r="C110">
        <v>4959.0223058376641</v>
      </c>
      <c r="P110" s="69"/>
      <c r="Q110" s="70"/>
      <c r="R110" s="71"/>
    </row>
    <row r="111" spans="2:18" ht="15" thickBot="1">
      <c r="P111" s="72"/>
      <c r="Q111" s="73"/>
      <c r="R111" s="74"/>
    </row>
    <row r="114" spans="1:19">
      <c r="A114" s="75" t="s">
        <v>105</v>
      </c>
      <c r="B114" s="75"/>
      <c r="C114" s="75"/>
      <c r="D114" s="75"/>
      <c r="E114" s="75"/>
      <c r="F114" s="75"/>
      <c r="G114" s="75"/>
      <c r="H114" s="75"/>
      <c r="I114" s="75"/>
      <c r="J114" s="75"/>
      <c r="K114" s="75"/>
      <c r="L114" s="75"/>
      <c r="M114" s="75"/>
      <c r="N114" s="75"/>
      <c r="O114" s="75"/>
      <c r="P114" s="75"/>
      <c r="Q114" s="75"/>
      <c r="R114" s="75"/>
      <c r="S114" s="75"/>
    </row>
    <row r="116" spans="1:19">
      <c r="B116" s="5" t="s">
        <v>3</v>
      </c>
      <c r="C116" t="s">
        <v>88</v>
      </c>
      <c r="Q116" s="5" t="s">
        <v>3</v>
      </c>
      <c r="R116" t="s">
        <v>88</v>
      </c>
    </row>
    <row r="117" spans="1:19">
      <c r="B117" s="5" t="s">
        <v>30</v>
      </c>
      <c r="C117" t="s">
        <v>88</v>
      </c>
      <c r="Q117" s="5" t="s">
        <v>30</v>
      </c>
      <c r="R117" t="s">
        <v>88</v>
      </c>
    </row>
    <row r="118" spans="1:19">
      <c r="B118" s="5" t="s">
        <v>5</v>
      </c>
      <c r="C118" t="s">
        <v>88</v>
      </c>
      <c r="Q118" s="5" t="s">
        <v>5</v>
      </c>
      <c r="R118" t="s">
        <v>88</v>
      </c>
    </row>
    <row r="120" spans="1:19">
      <c r="B120" s="5" t="s">
        <v>36</v>
      </c>
      <c r="C120" t="s">
        <v>104</v>
      </c>
      <c r="Q120" s="5" t="s">
        <v>36</v>
      </c>
      <c r="R120" t="s">
        <v>94</v>
      </c>
    </row>
    <row r="121" spans="1:19">
      <c r="B121" s="6" t="s">
        <v>6</v>
      </c>
      <c r="C121">
        <v>4866.0493297633566</v>
      </c>
      <c r="Q121" s="6" t="s">
        <v>6</v>
      </c>
      <c r="R121">
        <v>214</v>
      </c>
    </row>
    <row r="122" spans="1:19">
      <c r="B122" s="6" t="s">
        <v>9</v>
      </c>
      <c r="C122">
        <v>5047.8447026229433</v>
      </c>
      <c r="Q122" s="6" t="s">
        <v>9</v>
      </c>
      <c r="R122">
        <v>224</v>
      </c>
    </row>
    <row r="123" spans="1:19">
      <c r="B123" s="6" t="s">
        <v>37</v>
      </c>
      <c r="C123">
        <v>4959.022305837665</v>
      </c>
      <c r="Q123" s="6" t="s">
        <v>37</v>
      </c>
      <c r="R123">
        <v>438</v>
      </c>
    </row>
    <row r="125" spans="1:19" ht="15" thickBot="1"/>
    <row r="126" spans="1:19">
      <c r="B126" s="66" t="s">
        <v>106</v>
      </c>
      <c r="C126" s="68"/>
      <c r="Q126" s="66" t="s">
        <v>107</v>
      </c>
      <c r="R126" s="68"/>
    </row>
    <row r="127" spans="1:19">
      <c r="B127" s="69"/>
      <c r="C127" s="71"/>
      <c r="Q127" s="69"/>
      <c r="R127" s="71"/>
    </row>
    <row r="128" spans="1:19">
      <c r="B128" s="69"/>
      <c r="C128" s="71"/>
      <c r="Q128" s="69"/>
      <c r="R128" s="71"/>
    </row>
    <row r="129" spans="1:19">
      <c r="B129" s="69"/>
      <c r="C129" s="71"/>
      <c r="Q129" s="69"/>
      <c r="R129" s="71"/>
    </row>
    <row r="130" spans="1:19" ht="15" thickBot="1">
      <c r="B130" s="72"/>
      <c r="C130" s="74"/>
      <c r="Q130" s="72"/>
      <c r="R130" s="74"/>
    </row>
    <row r="132" spans="1:19">
      <c r="A132" s="75" t="s">
        <v>108</v>
      </c>
      <c r="B132" s="75"/>
      <c r="C132" s="75"/>
      <c r="D132" s="75"/>
      <c r="E132" s="75"/>
      <c r="F132" s="75"/>
      <c r="G132" s="75"/>
      <c r="H132" s="75"/>
      <c r="I132" s="75"/>
      <c r="J132" s="75"/>
      <c r="K132" s="75"/>
      <c r="L132" s="75"/>
      <c r="M132" s="75"/>
      <c r="N132" s="75"/>
      <c r="O132" s="75"/>
      <c r="P132" s="75"/>
      <c r="Q132" s="75"/>
      <c r="R132" s="75"/>
      <c r="S132" s="75"/>
    </row>
    <row r="134" spans="1:19">
      <c r="B134" s="5" t="s">
        <v>3</v>
      </c>
      <c r="C134" t="s">
        <v>88</v>
      </c>
      <c r="Q134" s="5" t="s">
        <v>3</v>
      </c>
      <c r="R134" t="s">
        <v>88</v>
      </c>
    </row>
    <row r="135" spans="1:19">
      <c r="B135" s="5" t="s">
        <v>2</v>
      </c>
      <c r="C135" t="s">
        <v>88</v>
      </c>
      <c r="Q135" s="5" t="s">
        <v>2</v>
      </c>
      <c r="R135" t="s">
        <v>88</v>
      </c>
    </row>
    <row r="136" spans="1:19">
      <c r="B136" s="5" t="s">
        <v>5</v>
      </c>
      <c r="C136" t="s">
        <v>88</v>
      </c>
      <c r="E136" s="77" t="s">
        <v>109</v>
      </c>
      <c r="F136" s="77"/>
      <c r="G136" s="77"/>
      <c r="H136" s="77"/>
      <c r="I136" s="77"/>
      <c r="J136" s="78" t="s">
        <v>110</v>
      </c>
      <c r="K136" s="78"/>
      <c r="L136" s="78"/>
      <c r="M136" s="78"/>
      <c r="N136" s="78"/>
      <c r="O136" s="78"/>
      <c r="Q136" s="5" t="s">
        <v>5</v>
      </c>
      <c r="R136" t="s">
        <v>88</v>
      </c>
    </row>
    <row r="138" spans="1:19">
      <c r="B138" s="5" t="s">
        <v>36</v>
      </c>
      <c r="C138" t="s">
        <v>111</v>
      </c>
      <c r="E138" s="111" t="s">
        <v>112</v>
      </c>
      <c r="F138" s="111"/>
      <c r="G138" s="111" t="s">
        <v>113</v>
      </c>
      <c r="H138" s="111"/>
      <c r="K138" s="111" t="s">
        <v>114</v>
      </c>
      <c r="L138" s="111"/>
      <c r="M138" s="111"/>
      <c r="N138" s="111" t="s">
        <v>115</v>
      </c>
      <c r="O138" s="111"/>
      <c r="Q138" s="5" t="s">
        <v>36</v>
      </c>
      <c r="R138" t="s">
        <v>94</v>
      </c>
    </row>
    <row r="139" spans="1:19">
      <c r="B139" s="6" t="s">
        <v>32</v>
      </c>
      <c r="C139" s="20">
        <v>4894.7467476943357</v>
      </c>
      <c r="E139" s="109" t="s">
        <v>116</v>
      </c>
      <c r="F139" s="109"/>
      <c r="G139" s="109">
        <v>5</v>
      </c>
      <c r="H139" s="109"/>
      <c r="K139" s="109">
        <v>5</v>
      </c>
      <c r="L139" s="109"/>
      <c r="M139" s="109"/>
      <c r="N139" s="112" t="s">
        <v>117</v>
      </c>
      <c r="O139" s="113"/>
      <c r="Q139" s="6" t="s">
        <v>32</v>
      </c>
      <c r="R139">
        <v>60</v>
      </c>
    </row>
    <row r="140" spans="1:19">
      <c r="B140" s="6" t="s">
        <v>38</v>
      </c>
      <c r="C140" s="20">
        <v>4570.0300807453423</v>
      </c>
      <c r="E140" s="109" t="s">
        <v>118</v>
      </c>
      <c r="F140" s="109"/>
      <c r="G140" s="109">
        <v>4</v>
      </c>
      <c r="H140" s="109"/>
      <c r="K140" s="109">
        <v>4</v>
      </c>
      <c r="L140" s="109"/>
      <c r="M140" s="109"/>
      <c r="N140" s="112" t="s">
        <v>119</v>
      </c>
      <c r="O140" s="113"/>
      <c r="Q140" s="6" t="s">
        <v>38</v>
      </c>
      <c r="R140">
        <v>46</v>
      </c>
    </row>
    <row r="141" spans="1:19">
      <c r="B141" s="6" t="s">
        <v>39</v>
      </c>
      <c r="C141" s="20">
        <v>5225.387499999998</v>
      </c>
      <c r="E141" s="109" t="s">
        <v>120</v>
      </c>
      <c r="F141" s="109"/>
      <c r="G141" s="109">
        <v>3</v>
      </c>
      <c r="H141" s="109"/>
      <c r="K141" s="109">
        <v>3</v>
      </c>
      <c r="L141" s="109"/>
      <c r="M141" s="109"/>
      <c r="N141" s="114" t="s">
        <v>121</v>
      </c>
      <c r="O141" s="115"/>
      <c r="Q141" s="6" t="s">
        <v>39</v>
      </c>
      <c r="R141">
        <v>60</v>
      </c>
    </row>
    <row r="142" spans="1:19">
      <c r="B142" s="6" t="s">
        <v>40</v>
      </c>
      <c r="C142" s="20">
        <v>5185.313087719298</v>
      </c>
      <c r="E142" s="109" t="s">
        <v>122</v>
      </c>
      <c r="F142" s="109"/>
      <c r="G142" s="109">
        <v>2</v>
      </c>
      <c r="H142" s="109"/>
      <c r="K142" s="109">
        <v>2</v>
      </c>
      <c r="L142" s="109"/>
      <c r="M142" s="109"/>
      <c r="N142" s="112" t="s">
        <v>123</v>
      </c>
      <c r="O142" s="113"/>
      <c r="Q142" s="6" t="s">
        <v>40</v>
      </c>
      <c r="R142">
        <v>76</v>
      </c>
    </row>
    <row r="143" spans="1:19">
      <c r="B143" s="6" t="s">
        <v>41</v>
      </c>
      <c r="C143" s="20">
        <v>5232.9874603174612</v>
      </c>
      <c r="E143" s="109" t="s">
        <v>124</v>
      </c>
      <c r="F143" s="109"/>
      <c r="G143" s="109">
        <v>1</v>
      </c>
      <c r="H143" s="109"/>
      <c r="K143" s="109">
        <v>1</v>
      </c>
      <c r="L143" s="109"/>
      <c r="M143" s="109"/>
      <c r="N143" s="112" t="s">
        <v>125</v>
      </c>
      <c r="O143" s="113"/>
      <c r="Q143" s="6" t="s">
        <v>41</v>
      </c>
      <c r="R143">
        <v>63</v>
      </c>
    </row>
    <row r="144" spans="1:19" ht="15" thickBot="1">
      <c r="B144" s="6" t="s">
        <v>42</v>
      </c>
      <c r="C144" s="20">
        <v>4698.9067402597402</v>
      </c>
      <c r="Q144" s="6" t="s">
        <v>42</v>
      </c>
      <c r="R144">
        <v>55</v>
      </c>
    </row>
    <row r="145" spans="1:21" ht="14.45" customHeight="1">
      <c r="B145" s="6" t="s">
        <v>43</v>
      </c>
      <c r="C145" s="20">
        <v>4742.1873333333333</v>
      </c>
      <c r="E145" s="66" t="s">
        <v>126</v>
      </c>
      <c r="F145" s="67"/>
      <c r="G145" s="67"/>
      <c r="H145" s="67"/>
      <c r="I145" s="67"/>
      <c r="J145" s="67"/>
      <c r="K145" s="67"/>
      <c r="L145" s="67"/>
      <c r="M145" s="67"/>
      <c r="N145" s="67"/>
      <c r="O145" s="68"/>
      <c r="Q145" s="6" t="s">
        <v>43</v>
      </c>
      <c r="R145">
        <v>54</v>
      </c>
    </row>
    <row r="146" spans="1:21">
      <c r="B146" s="6" t="s">
        <v>44</v>
      </c>
      <c r="C146" s="20">
        <v>4847.5974999999989</v>
      </c>
      <c r="E146" s="69"/>
      <c r="F146" s="70"/>
      <c r="G146" s="70"/>
      <c r="H146" s="70"/>
      <c r="I146" s="70"/>
      <c r="J146" s="70"/>
      <c r="K146" s="70"/>
      <c r="L146" s="70"/>
      <c r="M146" s="70"/>
      <c r="N146" s="70"/>
      <c r="O146" s="71"/>
      <c r="Q146" s="6" t="s">
        <v>44</v>
      </c>
      <c r="R146">
        <v>24</v>
      </c>
    </row>
    <row r="147" spans="1:21">
      <c r="B147" s="6" t="s">
        <v>37</v>
      </c>
      <c r="C147" s="20">
        <v>4959.0223058376641</v>
      </c>
      <c r="E147" s="69"/>
      <c r="F147" s="70"/>
      <c r="G147" s="70"/>
      <c r="H147" s="70"/>
      <c r="I147" s="70"/>
      <c r="J147" s="70"/>
      <c r="K147" s="70"/>
      <c r="L147" s="70"/>
      <c r="M147" s="70"/>
      <c r="N147" s="70"/>
      <c r="O147" s="71"/>
      <c r="Q147" s="6" t="s">
        <v>37</v>
      </c>
      <c r="R147">
        <v>438</v>
      </c>
    </row>
    <row r="148" spans="1:21">
      <c r="E148" s="69"/>
      <c r="F148" s="70"/>
      <c r="G148" s="70"/>
      <c r="H148" s="70"/>
      <c r="I148" s="70"/>
      <c r="J148" s="70"/>
      <c r="K148" s="70"/>
      <c r="L148" s="70"/>
      <c r="M148" s="70"/>
      <c r="N148" s="70"/>
      <c r="O148" s="71"/>
    </row>
    <row r="149" spans="1:21">
      <c r="E149" s="69"/>
      <c r="F149" s="70"/>
      <c r="G149" s="70"/>
      <c r="H149" s="70"/>
      <c r="I149" s="70"/>
      <c r="J149" s="70"/>
      <c r="K149" s="70"/>
      <c r="L149" s="70"/>
      <c r="M149" s="70"/>
      <c r="N149" s="70"/>
      <c r="O149" s="71"/>
    </row>
    <row r="150" spans="1:21">
      <c r="E150" s="69"/>
      <c r="F150" s="70"/>
      <c r="G150" s="70"/>
      <c r="H150" s="70"/>
      <c r="I150" s="70"/>
      <c r="J150" s="70"/>
      <c r="K150" s="70"/>
      <c r="L150" s="70"/>
      <c r="M150" s="70"/>
      <c r="N150" s="70"/>
      <c r="O150" s="71"/>
    </row>
    <row r="151" spans="1:21">
      <c r="E151" s="69"/>
      <c r="F151" s="70"/>
      <c r="G151" s="70"/>
      <c r="H151" s="70"/>
      <c r="I151" s="70"/>
      <c r="J151" s="70"/>
      <c r="K151" s="70"/>
      <c r="L151" s="70"/>
      <c r="M151" s="70"/>
      <c r="N151" s="70"/>
      <c r="O151" s="71"/>
    </row>
    <row r="152" spans="1:21" ht="15" thickBot="1">
      <c r="E152" s="72"/>
      <c r="F152" s="73"/>
      <c r="G152" s="73"/>
      <c r="H152" s="73"/>
      <c r="I152" s="73"/>
      <c r="J152" s="73"/>
      <c r="K152" s="73"/>
      <c r="L152" s="73"/>
      <c r="M152" s="73"/>
      <c r="N152" s="73"/>
      <c r="O152" s="74"/>
    </row>
    <row r="154" spans="1:21">
      <c r="A154" s="96" t="s">
        <v>7</v>
      </c>
      <c r="B154" s="96"/>
      <c r="C154" s="96"/>
      <c r="D154" s="96"/>
      <c r="E154" s="96"/>
      <c r="F154" s="96"/>
      <c r="G154" s="96" t="s">
        <v>10</v>
      </c>
      <c r="H154" s="96"/>
      <c r="I154" s="96"/>
      <c r="J154" s="96"/>
      <c r="K154" s="96"/>
      <c r="L154" s="96" t="s">
        <v>13</v>
      </c>
      <c r="M154" s="96"/>
      <c r="N154" s="96"/>
      <c r="O154" s="96"/>
      <c r="P154" s="96"/>
      <c r="Q154" s="96" t="s">
        <v>11</v>
      </c>
      <c r="R154" s="96"/>
      <c r="S154" s="96"/>
      <c r="T154" s="96"/>
      <c r="U154" s="96"/>
    </row>
    <row r="155" spans="1:21">
      <c r="A155" s="27" t="s">
        <v>30</v>
      </c>
      <c r="B155" s="27" t="s">
        <v>113</v>
      </c>
      <c r="C155" s="27" t="s">
        <v>114</v>
      </c>
      <c r="D155" s="95" t="s">
        <v>127</v>
      </c>
      <c r="E155" s="95"/>
      <c r="F155" s="95"/>
      <c r="G155" s="27" t="s">
        <v>113</v>
      </c>
      <c r="H155" s="27" t="s">
        <v>114</v>
      </c>
      <c r="I155" s="95" t="s">
        <v>127</v>
      </c>
      <c r="J155" s="95"/>
      <c r="K155" s="95"/>
      <c r="L155" s="27" t="s">
        <v>113</v>
      </c>
      <c r="M155" s="27" t="s">
        <v>114</v>
      </c>
      <c r="N155" s="95" t="s">
        <v>127</v>
      </c>
      <c r="O155" s="95"/>
      <c r="P155" s="95"/>
      <c r="Q155" s="27" t="s">
        <v>113</v>
      </c>
      <c r="R155" s="27" t="s">
        <v>114</v>
      </c>
      <c r="S155" s="95" t="s">
        <v>127</v>
      </c>
      <c r="T155" s="95"/>
      <c r="U155" s="95"/>
    </row>
    <row r="156" spans="1:21">
      <c r="A156" s="3" t="s">
        <v>32</v>
      </c>
      <c r="B156" s="3">
        <v>3</v>
      </c>
      <c r="C156" s="3">
        <v>5</v>
      </c>
      <c r="D156" s="99">
        <f>B156*C156</f>
        <v>15</v>
      </c>
      <c r="E156" s="99"/>
      <c r="F156" s="99"/>
      <c r="G156" s="3">
        <v>5</v>
      </c>
      <c r="H156" s="3">
        <v>3</v>
      </c>
      <c r="I156" s="98">
        <f>G156*H156</f>
        <v>15</v>
      </c>
      <c r="J156" s="98"/>
      <c r="K156" s="98"/>
      <c r="L156" s="3">
        <v>1</v>
      </c>
      <c r="M156" s="3">
        <v>3</v>
      </c>
      <c r="N156" s="98">
        <f>L156*M156</f>
        <v>3</v>
      </c>
      <c r="O156" s="98"/>
      <c r="P156" s="98"/>
      <c r="Q156" s="3">
        <v>2</v>
      </c>
      <c r="R156" s="3">
        <v>3</v>
      </c>
      <c r="S156" s="98">
        <f>Q156*R156</f>
        <v>6</v>
      </c>
      <c r="T156" s="98"/>
      <c r="U156" s="98"/>
    </row>
    <row r="157" spans="1:21">
      <c r="A157" s="3" t="s">
        <v>38</v>
      </c>
      <c r="B157" s="3">
        <v>1</v>
      </c>
      <c r="C157" s="3">
        <v>4</v>
      </c>
      <c r="D157" s="98">
        <f t="shared" ref="D157:D163" si="0">B157*C157</f>
        <v>4</v>
      </c>
      <c r="E157" s="98"/>
      <c r="F157" s="98"/>
      <c r="G157" s="3">
        <v>4</v>
      </c>
      <c r="H157" s="3">
        <v>3</v>
      </c>
      <c r="I157" s="98">
        <f t="shared" ref="I157:I163" si="1">G157*H157</f>
        <v>12</v>
      </c>
      <c r="J157" s="98"/>
      <c r="K157" s="98"/>
      <c r="L157" s="3">
        <v>4</v>
      </c>
      <c r="M157" s="3">
        <v>2</v>
      </c>
      <c r="N157" s="98">
        <f t="shared" ref="N157:N163" si="2">L157*M157</f>
        <v>8</v>
      </c>
      <c r="O157" s="98"/>
      <c r="P157" s="98"/>
      <c r="Q157" s="3">
        <v>1</v>
      </c>
      <c r="R157" s="3">
        <v>2</v>
      </c>
      <c r="S157" s="98">
        <f t="shared" ref="S157:S163" si="3">Q157*R157</f>
        <v>2</v>
      </c>
      <c r="T157" s="98"/>
      <c r="U157" s="98"/>
    </row>
    <row r="158" spans="1:21">
      <c r="A158" s="3" t="s">
        <v>39</v>
      </c>
      <c r="B158" s="3">
        <v>5</v>
      </c>
      <c r="C158" s="3">
        <v>4</v>
      </c>
      <c r="D158" s="99">
        <f t="shared" si="0"/>
        <v>20</v>
      </c>
      <c r="E158" s="99"/>
      <c r="F158" s="99"/>
      <c r="G158" s="3">
        <v>5</v>
      </c>
      <c r="H158" s="3">
        <v>4</v>
      </c>
      <c r="I158" s="99">
        <f t="shared" si="1"/>
        <v>20</v>
      </c>
      <c r="J158" s="99"/>
      <c r="K158" s="99"/>
      <c r="L158" s="3">
        <v>5</v>
      </c>
      <c r="M158" s="3">
        <v>3</v>
      </c>
      <c r="N158" s="98">
        <f t="shared" si="2"/>
        <v>15</v>
      </c>
      <c r="O158" s="98"/>
      <c r="P158" s="98"/>
      <c r="Q158" s="3">
        <v>4</v>
      </c>
      <c r="R158" s="3">
        <v>4</v>
      </c>
      <c r="S158" s="98">
        <f t="shared" si="3"/>
        <v>16</v>
      </c>
      <c r="T158" s="98"/>
      <c r="U158" s="98"/>
    </row>
    <row r="159" spans="1:21">
      <c r="A159" s="3" t="s">
        <v>40</v>
      </c>
      <c r="B159" s="3">
        <v>3</v>
      </c>
      <c r="C159" s="3">
        <v>4</v>
      </c>
      <c r="D159" s="98">
        <f t="shared" si="0"/>
        <v>12</v>
      </c>
      <c r="E159" s="98"/>
      <c r="F159" s="98"/>
      <c r="G159" s="3">
        <v>5</v>
      </c>
      <c r="H159" s="3">
        <v>5</v>
      </c>
      <c r="I159" s="99">
        <f t="shared" si="1"/>
        <v>25</v>
      </c>
      <c r="J159" s="99"/>
      <c r="K159" s="99"/>
      <c r="L159" s="3">
        <v>3</v>
      </c>
      <c r="M159" s="3">
        <v>5</v>
      </c>
      <c r="N159" s="98">
        <f t="shared" si="2"/>
        <v>15</v>
      </c>
      <c r="O159" s="98"/>
      <c r="P159" s="98"/>
      <c r="Q159" s="3">
        <v>5</v>
      </c>
      <c r="R159" s="3">
        <v>5</v>
      </c>
      <c r="S159" s="100">
        <f t="shared" si="3"/>
        <v>25</v>
      </c>
      <c r="T159" s="100"/>
      <c r="U159" s="100"/>
    </row>
    <row r="160" spans="1:21">
      <c r="A160" s="3" t="s">
        <v>41</v>
      </c>
      <c r="B160" s="3">
        <v>4</v>
      </c>
      <c r="C160" s="3">
        <v>3</v>
      </c>
      <c r="D160" s="98">
        <f t="shared" si="0"/>
        <v>12</v>
      </c>
      <c r="E160" s="98"/>
      <c r="F160" s="98"/>
      <c r="G160" s="3">
        <v>2</v>
      </c>
      <c r="H160" s="3">
        <v>4</v>
      </c>
      <c r="I160" s="98">
        <f t="shared" si="1"/>
        <v>8</v>
      </c>
      <c r="J160" s="98"/>
      <c r="K160" s="98"/>
      <c r="L160" s="3">
        <v>5</v>
      </c>
      <c r="M160" s="3">
        <v>5</v>
      </c>
      <c r="N160" s="99">
        <f t="shared" si="2"/>
        <v>25</v>
      </c>
      <c r="O160" s="99"/>
      <c r="P160" s="99"/>
      <c r="Q160" s="3">
        <v>5</v>
      </c>
      <c r="R160" s="3">
        <v>4</v>
      </c>
      <c r="S160" s="99">
        <f t="shared" si="3"/>
        <v>20</v>
      </c>
      <c r="T160" s="99"/>
      <c r="U160" s="99"/>
    </row>
    <row r="161" spans="1:21">
      <c r="A161" s="3" t="s">
        <v>42</v>
      </c>
      <c r="B161" s="3">
        <v>2</v>
      </c>
      <c r="C161" s="3">
        <v>5</v>
      </c>
      <c r="D161" s="98">
        <f t="shared" si="0"/>
        <v>10</v>
      </c>
      <c r="E161" s="98"/>
      <c r="F161" s="98"/>
      <c r="G161" s="3">
        <v>2</v>
      </c>
      <c r="H161" s="3">
        <v>3</v>
      </c>
      <c r="I161" s="98">
        <f t="shared" si="1"/>
        <v>6</v>
      </c>
      <c r="J161" s="98"/>
      <c r="K161" s="98"/>
      <c r="L161" s="3">
        <v>4</v>
      </c>
      <c r="M161" s="3">
        <v>2</v>
      </c>
      <c r="N161" s="98">
        <f t="shared" si="2"/>
        <v>8</v>
      </c>
      <c r="O161" s="98"/>
      <c r="P161" s="98"/>
      <c r="Q161" s="3">
        <v>3</v>
      </c>
      <c r="R161" s="3">
        <v>3</v>
      </c>
      <c r="S161" s="98">
        <f t="shared" si="3"/>
        <v>9</v>
      </c>
      <c r="T161" s="98"/>
      <c r="U161" s="98"/>
    </row>
    <row r="162" spans="1:21">
      <c r="A162" s="3" t="s">
        <v>43</v>
      </c>
      <c r="B162" s="3">
        <v>5</v>
      </c>
      <c r="C162" s="3">
        <v>2</v>
      </c>
      <c r="D162" s="98">
        <f t="shared" si="0"/>
        <v>10</v>
      </c>
      <c r="E162" s="98"/>
      <c r="F162" s="98"/>
      <c r="G162" s="3">
        <v>4</v>
      </c>
      <c r="H162" s="3">
        <v>3</v>
      </c>
      <c r="I162" s="98">
        <f t="shared" si="1"/>
        <v>12</v>
      </c>
      <c r="J162" s="98"/>
      <c r="K162" s="98"/>
      <c r="L162" s="3">
        <v>4</v>
      </c>
      <c r="M162" s="3">
        <v>5</v>
      </c>
      <c r="N162" s="99">
        <f t="shared" si="2"/>
        <v>20</v>
      </c>
      <c r="O162" s="99"/>
      <c r="P162" s="99"/>
      <c r="Q162" s="3">
        <v>1</v>
      </c>
      <c r="R162" s="3">
        <v>4</v>
      </c>
      <c r="S162" s="98">
        <f t="shared" si="3"/>
        <v>4</v>
      </c>
      <c r="T162" s="98"/>
      <c r="U162" s="98"/>
    </row>
    <row r="163" spans="1:21">
      <c r="A163" s="3" t="s">
        <v>44</v>
      </c>
      <c r="B163" s="3">
        <v>1</v>
      </c>
      <c r="C163" s="3">
        <v>1</v>
      </c>
      <c r="D163" s="98">
        <f t="shared" si="0"/>
        <v>1</v>
      </c>
      <c r="E163" s="98"/>
      <c r="F163" s="98"/>
      <c r="G163" s="3">
        <v>2</v>
      </c>
      <c r="H163" s="3">
        <v>1</v>
      </c>
      <c r="I163" s="98">
        <f t="shared" si="1"/>
        <v>2</v>
      </c>
      <c r="J163" s="98"/>
      <c r="K163" s="98"/>
      <c r="L163" s="3">
        <v>2</v>
      </c>
      <c r="M163" s="3">
        <v>1</v>
      </c>
      <c r="N163" s="98">
        <f t="shared" si="2"/>
        <v>2</v>
      </c>
      <c r="O163" s="98"/>
      <c r="P163" s="98"/>
      <c r="Q163" s="3">
        <v>5</v>
      </c>
      <c r="R163" s="3">
        <v>2</v>
      </c>
      <c r="S163" s="98">
        <f t="shared" si="3"/>
        <v>10</v>
      </c>
      <c r="T163" s="98"/>
      <c r="U163" s="98"/>
    </row>
    <row r="164" spans="1:21" ht="15" thickBot="1"/>
    <row r="165" spans="1:21">
      <c r="C165" s="66" t="s">
        <v>128</v>
      </c>
      <c r="D165" s="67"/>
      <c r="E165" s="67"/>
      <c r="F165" s="67"/>
      <c r="G165" s="67"/>
      <c r="H165" s="67"/>
      <c r="I165" s="67"/>
      <c r="J165" s="67"/>
      <c r="K165" s="67"/>
      <c r="L165" s="67"/>
      <c r="M165" s="67"/>
      <c r="N165" s="67"/>
      <c r="O165" s="67"/>
      <c r="P165" s="67"/>
      <c r="Q165" s="68"/>
    </row>
    <row r="166" spans="1:21">
      <c r="C166" s="69"/>
      <c r="D166" s="70"/>
      <c r="E166" s="70"/>
      <c r="F166" s="70"/>
      <c r="G166" s="70"/>
      <c r="H166" s="70"/>
      <c r="I166" s="70"/>
      <c r="J166" s="70"/>
      <c r="K166" s="70"/>
      <c r="L166" s="70"/>
      <c r="M166" s="70"/>
      <c r="N166" s="70"/>
      <c r="O166" s="70"/>
      <c r="P166" s="70"/>
      <c r="Q166" s="71"/>
    </row>
    <row r="167" spans="1:21">
      <c r="C167" s="69"/>
      <c r="D167" s="70"/>
      <c r="E167" s="70"/>
      <c r="F167" s="70"/>
      <c r="G167" s="70"/>
      <c r="H167" s="70"/>
      <c r="I167" s="70"/>
      <c r="J167" s="70"/>
      <c r="K167" s="70"/>
      <c r="L167" s="70"/>
      <c r="M167" s="70"/>
      <c r="N167" s="70"/>
      <c r="O167" s="70"/>
      <c r="P167" s="70"/>
      <c r="Q167" s="71"/>
    </row>
    <row r="168" spans="1:21" ht="15" thickBot="1">
      <c r="C168" s="72"/>
      <c r="D168" s="73"/>
      <c r="E168" s="73"/>
      <c r="F168" s="73"/>
      <c r="G168" s="73"/>
      <c r="H168" s="73"/>
      <c r="I168" s="73"/>
      <c r="J168" s="73"/>
      <c r="K168" s="73"/>
      <c r="L168" s="73"/>
      <c r="M168" s="73"/>
      <c r="N168" s="73"/>
      <c r="O168" s="73"/>
      <c r="P168" s="73"/>
      <c r="Q168" s="74"/>
    </row>
    <row r="170" spans="1:21">
      <c r="C170" s="103" t="s">
        <v>30</v>
      </c>
      <c r="D170" s="97" t="s">
        <v>129</v>
      </c>
      <c r="E170" s="97"/>
      <c r="F170" s="97"/>
      <c r="G170" s="97"/>
      <c r="H170" s="93" t="s">
        <v>130</v>
      </c>
      <c r="I170" s="93"/>
      <c r="J170" s="93"/>
      <c r="K170" s="93"/>
      <c r="L170" s="94" t="s">
        <v>131</v>
      </c>
      <c r="M170" s="94"/>
      <c r="N170" s="94"/>
      <c r="O170" s="94"/>
    </row>
    <row r="171" spans="1:21">
      <c r="C171" s="103"/>
      <c r="D171" s="21" t="s">
        <v>132</v>
      </c>
      <c r="E171" s="21" t="s">
        <v>133</v>
      </c>
      <c r="F171" s="21" t="s">
        <v>134</v>
      </c>
      <c r="G171" s="21" t="s">
        <v>135</v>
      </c>
      <c r="H171" s="22" t="s">
        <v>132</v>
      </c>
      <c r="I171" s="22" t="s">
        <v>133</v>
      </c>
      <c r="J171" s="22" t="s">
        <v>134</v>
      </c>
      <c r="K171" s="22" t="s">
        <v>135</v>
      </c>
      <c r="L171" s="23" t="s">
        <v>132</v>
      </c>
      <c r="M171" s="23" t="s">
        <v>133</v>
      </c>
      <c r="N171" s="23" t="s">
        <v>134</v>
      </c>
      <c r="O171" s="23" t="s">
        <v>135</v>
      </c>
    </row>
    <row r="172" spans="1:21">
      <c r="C172" s="34" t="s">
        <v>32</v>
      </c>
      <c r="D172" s="24" t="s">
        <v>136</v>
      </c>
      <c r="E172" s="24" t="s">
        <v>137</v>
      </c>
      <c r="F172" s="24" t="s">
        <v>138</v>
      </c>
      <c r="G172" s="24" t="s">
        <v>138</v>
      </c>
      <c r="H172" s="25" t="s">
        <v>137</v>
      </c>
      <c r="I172" s="25" t="s">
        <v>138</v>
      </c>
      <c r="J172" s="25" t="s">
        <v>138</v>
      </c>
      <c r="K172" s="25" t="s">
        <v>138</v>
      </c>
      <c r="L172" s="26" t="s">
        <v>138</v>
      </c>
      <c r="M172" s="26" t="s">
        <v>138</v>
      </c>
      <c r="N172" s="26" t="s">
        <v>138</v>
      </c>
      <c r="O172" s="26" t="s">
        <v>138</v>
      </c>
      <c r="Q172" s="102" t="s">
        <v>139</v>
      </c>
      <c r="R172" s="102"/>
    </row>
    <row r="173" spans="1:21">
      <c r="C173" s="34" t="s">
        <v>38</v>
      </c>
      <c r="D173" s="24" t="s">
        <v>138</v>
      </c>
      <c r="E173" s="24" t="s">
        <v>136</v>
      </c>
      <c r="F173" s="24" t="s">
        <v>137</v>
      </c>
      <c r="G173" s="24" t="s">
        <v>138</v>
      </c>
      <c r="H173" s="25" t="s">
        <v>138</v>
      </c>
      <c r="I173" s="25" t="s">
        <v>137</v>
      </c>
      <c r="J173" s="25" t="s">
        <v>138</v>
      </c>
      <c r="K173" s="25" t="s">
        <v>138</v>
      </c>
      <c r="L173" s="26" t="s">
        <v>138</v>
      </c>
      <c r="M173" s="26" t="s">
        <v>138</v>
      </c>
      <c r="N173" s="26" t="s">
        <v>138</v>
      </c>
      <c r="O173" s="26" t="s">
        <v>138</v>
      </c>
    </row>
    <row r="174" spans="1:21">
      <c r="C174" s="34" t="s">
        <v>39</v>
      </c>
      <c r="D174" s="24" t="s">
        <v>136</v>
      </c>
      <c r="E174" s="24" t="s">
        <v>137</v>
      </c>
      <c r="F174" s="24" t="s">
        <v>138</v>
      </c>
      <c r="G174" s="24" t="s">
        <v>138</v>
      </c>
      <c r="H174" s="25" t="s">
        <v>137</v>
      </c>
      <c r="I174" s="25" t="s">
        <v>138</v>
      </c>
      <c r="J174" s="25" t="s">
        <v>138</v>
      </c>
      <c r="K174" s="25" t="s">
        <v>138</v>
      </c>
      <c r="L174" s="26" t="s">
        <v>138</v>
      </c>
      <c r="M174" s="26" t="s">
        <v>138</v>
      </c>
      <c r="N174" s="26" t="s">
        <v>138</v>
      </c>
      <c r="O174" s="26" t="s">
        <v>138</v>
      </c>
      <c r="Q174" s="33" t="s">
        <v>140</v>
      </c>
      <c r="R174" s="33" t="s">
        <v>141</v>
      </c>
    </row>
    <row r="175" spans="1:21">
      <c r="C175" s="34" t="s">
        <v>40</v>
      </c>
      <c r="D175" s="24" t="s">
        <v>138</v>
      </c>
      <c r="E175" s="24" t="s">
        <v>137</v>
      </c>
      <c r="F175" s="24" t="s">
        <v>138</v>
      </c>
      <c r="G175" s="24" t="s">
        <v>136</v>
      </c>
      <c r="H175" s="25" t="s">
        <v>138</v>
      </c>
      <c r="I175" s="25" t="s">
        <v>138</v>
      </c>
      <c r="J175" s="25" t="s">
        <v>138</v>
      </c>
      <c r="K175" s="25" t="s">
        <v>137</v>
      </c>
      <c r="L175" s="26" t="s">
        <v>138</v>
      </c>
      <c r="M175" s="26" t="s">
        <v>138</v>
      </c>
      <c r="N175" s="26" t="s">
        <v>138</v>
      </c>
      <c r="O175" s="26" t="s">
        <v>138</v>
      </c>
      <c r="Q175" s="32" t="s">
        <v>138</v>
      </c>
      <c r="R175" s="32" t="s">
        <v>8</v>
      </c>
    </row>
    <row r="176" spans="1:21">
      <c r="C176" s="34" t="s">
        <v>41</v>
      </c>
      <c r="D176" s="24" t="s">
        <v>138</v>
      </c>
      <c r="E176" s="24" t="s">
        <v>138</v>
      </c>
      <c r="F176" s="24" t="s">
        <v>136</v>
      </c>
      <c r="G176" s="24" t="s">
        <v>137</v>
      </c>
      <c r="H176" s="25" t="s">
        <v>138</v>
      </c>
      <c r="I176" s="25" t="s">
        <v>138</v>
      </c>
      <c r="J176" s="25" t="s">
        <v>137</v>
      </c>
      <c r="K176" s="25" t="s">
        <v>138</v>
      </c>
      <c r="L176" s="26" t="s">
        <v>138</v>
      </c>
      <c r="M176" s="26" t="s">
        <v>138</v>
      </c>
      <c r="N176" s="26" t="s">
        <v>138</v>
      </c>
      <c r="O176" s="26" t="s">
        <v>138</v>
      </c>
      <c r="Q176" s="32" t="s">
        <v>137</v>
      </c>
      <c r="R176" s="32" t="s">
        <v>142</v>
      </c>
    </row>
    <row r="177" spans="1:23">
      <c r="C177" s="34" t="s">
        <v>42</v>
      </c>
      <c r="D177" s="24" t="s">
        <v>136</v>
      </c>
      <c r="E177" s="24" t="s">
        <v>138</v>
      </c>
      <c r="F177" s="24" t="s">
        <v>138</v>
      </c>
      <c r="G177" s="24" t="s">
        <v>137</v>
      </c>
      <c r="H177" s="25" t="s">
        <v>137</v>
      </c>
      <c r="I177" s="25" t="s">
        <v>138</v>
      </c>
      <c r="J177" s="25" t="s">
        <v>138</v>
      </c>
      <c r="K177" s="25" t="s">
        <v>138</v>
      </c>
      <c r="L177" s="26" t="s">
        <v>138</v>
      </c>
      <c r="M177" s="26" t="s">
        <v>138</v>
      </c>
      <c r="N177" s="26" t="s">
        <v>138</v>
      </c>
      <c r="O177" s="26" t="s">
        <v>138</v>
      </c>
      <c r="Q177" s="32" t="s">
        <v>136</v>
      </c>
      <c r="R177" s="32" t="s">
        <v>143</v>
      </c>
    </row>
    <row r="178" spans="1:23">
      <c r="C178" s="34" t="s">
        <v>43</v>
      </c>
      <c r="D178" s="24" t="s">
        <v>138</v>
      </c>
      <c r="E178" s="24" t="s">
        <v>137</v>
      </c>
      <c r="F178" s="24" t="s">
        <v>136</v>
      </c>
      <c r="G178" s="24" t="s">
        <v>138</v>
      </c>
      <c r="H178" s="25" t="s">
        <v>138</v>
      </c>
      <c r="I178" s="25" t="s">
        <v>138</v>
      </c>
      <c r="J178" s="25" t="s">
        <v>137</v>
      </c>
      <c r="K178" s="25" t="s">
        <v>138</v>
      </c>
      <c r="L178" s="26" t="s">
        <v>138</v>
      </c>
      <c r="M178" s="26" t="s">
        <v>138</v>
      </c>
      <c r="N178" s="26" t="s">
        <v>138</v>
      </c>
      <c r="O178" s="26" t="s">
        <v>138</v>
      </c>
    </row>
    <row r="179" spans="1:23">
      <c r="C179" s="34" t="s">
        <v>44</v>
      </c>
      <c r="D179" s="24" t="s">
        <v>138</v>
      </c>
      <c r="E179" s="24" t="s">
        <v>138</v>
      </c>
      <c r="F179" s="24" t="s">
        <v>137</v>
      </c>
      <c r="G179" s="24" t="s">
        <v>136</v>
      </c>
      <c r="H179" s="25" t="s">
        <v>138</v>
      </c>
      <c r="I179" s="25" t="s">
        <v>138</v>
      </c>
      <c r="J179" s="25" t="s">
        <v>138</v>
      </c>
      <c r="K179" s="25" t="s">
        <v>137</v>
      </c>
      <c r="L179" s="26" t="s">
        <v>138</v>
      </c>
      <c r="M179" s="26" t="s">
        <v>138</v>
      </c>
      <c r="N179" s="26" t="s">
        <v>138</v>
      </c>
      <c r="O179" s="26" t="s">
        <v>138</v>
      </c>
    </row>
    <row r="182" spans="1:23">
      <c r="A182" s="101" t="s">
        <v>144</v>
      </c>
      <c r="B182" s="101"/>
      <c r="C182" s="101"/>
      <c r="D182" s="101"/>
      <c r="E182" s="101"/>
      <c r="F182" s="101"/>
      <c r="G182" s="101"/>
      <c r="H182" s="101"/>
      <c r="I182" s="101"/>
      <c r="J182" s="101"/>
      <c r="K182" s="101"/>
      <c r="L182" s="101"/>
      <c r="M182" s="101"/>
      <c r="N182" s="101"/>
      <c r="O182" s="101"/>
      <c r="P182" s="101"/>
      <c r="Q182" s="101"/>
      <c r="R182" s="101"/>
      <c r="S182" s="35"/>
      <c r="T182" s="35"/>
      <c r="U182" s="35"/>
      <c r="V182" s="35"/>
      <c r="W182" s="35"/>
    </row>
  </sheetData>
  <mergeCells count="104">
    <mergeCell ref="A182:R182"/>
    <mergeCell ref="Q172:R172"/>
    <mergeCell ref="E145:O152"/>
    <mergeCell ref="C170:C171"/>
    <mergeCell ref="C165:Q168"/>
    <mergeCell ref="D162:F162"/>
    <mergeCell ref="I162:K162"/>
    <mergeCell ref="N162:P162"/>
    <mergeCell ref="S162:U162"/>
    <mergeCell ref="D163:F163"/>
    <mergeCell ref="I163:K163"/>
    <mergeCell ref="N163:P163"/>
    <mergeCell ref="S163:U163"/>
    <mergeCell ref="D160:F160"/>
    <mergeCell ref="I160:K160"/>
    <mergeCell ref="N160:P160"/>
    <mergeCell ref="S160:U160"/>
    <mergeCell ref="D161:F161"/>
    <mergeCell ref="I161:K161"/>
    <mergeCell ref="N161:P161"/>
    <mergeCell ref="S161:U161"/>
    <mergeCell ref="D158:F158"/>
    <mergeCell ref="I158:K158"/>
    <mergeCell ref="N158:P158"/>
    <mergeCell ref="H170:K170"/>
    <mergeCell ref="L170:O170"/>
    <mergeCell ref="D155:F155"/>
    <mergeCell ref="I155:K155"/>
    <mergeCell ref="N155:P155"/>
    <mergeCell ref="S155:U155"/>
    <mergeCell ref="A154:F154"/>
    <mergeCell ref="G154:K154"/>
    <mergeCell ref="L154:P154"/>
    <mergeCell ref="Q154:U154"/>
    <mergeCell ref="D170:G170"/>
    <mergeCell ref="S158:U158"/>
    <mergeCell ref="D159:F159"/>
    <mergeCell ref="I159:K159"/>
    <mergeCell ref="N159:P159"/>
    <mergeCell ref="S159:U159"/>
    <mergeCell ref="D156:F156"/>
    <mergeCell ref="I156:K156"/>
    <mergeCell ref="N156:P156"/>
    <mergeCell ref="S156:U156"/>
    <mergeCell ref="D157:F157"/>
    <mergeCell ref="I157:K157"/>
    <mergeCell ref="N157:P157"/>
    <mergeCell ref="S157:U157"/>
    <mergeCell ref="K143:M143"/>
    <mergeCell ref="N138:O138"/>
    <mergeCell ref="N139:O139"/>
    <mergeCell ref="N140:O140"/>
    <mergeCell ref="N141:O141"/>
    <mergeCell ref="N142:O142"/>
    <mergeCell ref="N143:O143"/>
    <mergeCell ref="K138:M138"/>
    <mergeCell ref="K139:M139"/>
    <mergeCell ref="K140:M140"/>
    <mergeCell ref="K141:M141"/>
    <mergeCell ref="K142:M142"/>
    <mergeCell ref="E143:F143"/>
    <mergeCell ref="G138:H138"/>
    <mergeCell ref="G139:H139"/>
    <mergeCell ref="G140:H140"/>
    <mergeCell ref="G141:H141"/>
    <mergeCell ref="G142:H142"/>
    <mergeCell ref="G143:H143"/>
    <mergeCell ref="E138:F138"/>
    <mergeCell ref="E139:F139"/>
    <mergeCell ref="E140:F140"/>
    <mergeCell ref="E141:F141"/>
    <mergeCell ref="E142:F142"/>
    <mergeCell ref="P97:R111"/>
    <mergeCell ref="A114:S114"/>
    <mergeCell ref="A132:S132"/>
    <mergeCell ref="E136:I136"/>
    <mergeCell ref="J136:O136"/>
    <mergeCell ref="B126:C130"/>
    <mergeCell ref="Q126:R130"/>
    <mergeCell ref="A1:X2"/>
    <mergeCell ref="D6:G6"/>
    <mergeCell ref="D7:G7"/>
    <mergeCell ref="D8:G8"/>
    <mergeCell ref="D9:G9"/>
    <mergeCell ref="A4:J4"/>
    <mergeCell ref="A6:C6"/>
    <mergeCell ref="A7:C7"/>
    <mergeCell ref="A8:C8"/>
    <mergeCell ref="A9:C9"/>
    <mergeCell ref="B13:I22"/>
    <mergeCell ref="A46:I46"/>
    <mergeCell ref="K46:S46"/>
    <mergeCell ref="D10:G10"/>
    <mergeCell ref="A10:C10"/>
    <mergeCell ref="P29:T43"/>
    <mergeCell ref="F86:N91"/>
    <mergeCell ref="A27:S27"/>
    <mergeCell ref="A60:B60"/>
    <mergeCell ref="A65:C77"/>
    <mergeCell ref="Q65:S77"/>
    <mergeCell ref="F66:N66"/>
    <mergeCell ref="F84:G84"/>
    <mergeCell ref="H84:I84"/>
    <mergeCell ref="A95:S95"/>
  </mergeCells>
  <conditionalFormatting sqref="D6:D10">
    <cfRule type="dataBar" priority="8">
      <dataBar>
        <cfvo type="min"/>
        <cfvo type="max"/>
        <color theme="4" tint="0.79998168889431442"/>
      </dataBar>
      <extLst>
        <ext xmlns:x14="http://schemas.microsoft.com/office/spreadsheetml/2009/9/main" uri="{B025F937-C7B1-47D3-B67F-A62EFF666E3E}">
          <x14:id>{526DB796-7E7F-45EE-81CF-5D90E7A2E31A}</x14:id>
        </ext>
      </extLst>
    </cfRule>
  </conditionalFormatting>
  <conditionalFormatting sqref="D156:F163">
    <cfRule type="colorScale" priority="7">
      <colorScale>
        <cfvo type="min"/>
        <cfvo type="percentile" val="50"/>
        <cfvo type="max"/>
        <color theme="8" tint="0.79998168889431442"/>
        <color theme="8" tint="0.39997558519241921"/>
        <color theme="8" tint="-0.499984740745262"/>
      </colorScale>
    </cfRule>
  </conditionalFormatting>
  <conditionalFormatting sqref="I156:K163">
    <cfRule type="colorScale" priority="3">
      <colorScale>
        <cfvo type="min"/>
        <cfvo type="percentile" val="50"/>
        <cfvo type="max"/>
        <color theme="8" tint="0.79998168889431442"/>
        <color theme="8" tint="0.39997558519241921"/>
        <color theme="8" tint="-0.499984740745262"/>
      </colorScale>
    </cfRule>
  </conditionalFormatting>
  <conditionalFormatting sqref="N156:P163">
    <cfRule type="colorScale" priority="2">
      <colorScale>
        <cfvo type="min"/>
        <cfvo type="percentile" val="50"/>
        <cfvo type="max"/>
        <color theme="8" tint="0.79998168889431442"/>
        <color theme="8" tint="0.39997558519241921"/>
        <color theme="8" tint="-0.499984740745262"/>
      </colorScale>
    </cfRule>
  </conditionalFormatting>
  <conditionalFormatting sqref="S156:U163">
    <cfRule type="colorScale" priority="1">
      <colorScale>
        <cfvo type="min"/>
        <cfvo type="percentile" val="50"/>
        <cfvo type="max"/>
        <color theme="8" tint="0.79998168889431442"/>
        <color theme="8" tint="0.39997558519241921"/>
        <color theme="8" tint="-0.499984740745262"/>
      </colorScale>
    </cfRule>
  </conditionalFormatting>
  <hyperlinks>
    <hyperlink ref="B13:I22" r:id="rId10" display="https://www.statista.com/statistics/710767/irish-population-by-age/" xr:uid="{C1746138-5D21-4911-8B74-D63D0B90A1C2}"/>
  </hyperlinks>
  <pageMargins left="0.7" right="0.7" top="0.75" bottom="0.75" header="0.3" footer="0.3"/>
  <drawing r:id="rId11"/>
  <extLst>
    <ext xmlns:x14="http://schemas.microsoft.com/office/spreadsheetml/2009/9/main" uri="{78C0D931-6437-407d-A8EE-F0AAD7539E65}">
      <x14:conditionalFormattings>
        <x14:conditionalFormatting xmlns:xm="http://schemas.microsoft.com/office/excel/2006/main">
          <x14:cfRule type="dataBar" id="{526DB796-7E7F-45EE-81CF-5D90E7A2E31A}">
            <x14:dataBar minLength="0" maxLength="100" border="1" negativeBarBorderColorSameAsPositive="0">
              <x14:cfvo type="autoMin"/>
              <x14:cfvo type="autoMax"/>
              <x14:borderColor rgb="FF638EC6"/>
              <x14:negativeFillColor rgb="FFFF0000"/>
              <x14:negativeBorderColor rgb="FFFF0000"/>
              <x14:axisColor rgb="FF000000"/>
            </x14:dataBar>
          </x14:cfRule>
          <xm:sqref>D6:D10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95925e3-9718-4ed9-bc46-9d59f0ae809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6C0EAEB51B0142B2B02642C91E3282" ma:contentTypeVersion="7" ma:contentTypeDescription="Create a new document." ma:contentTypeScope="" ma:versionID="8c86aca4a87c5f25aa939db36e3fcc23">
  <xsd:schema xmlns:xsd="http://www.w3.org/2001/XMLSchema" xmlns:xs="http://www.w3.org/2001/XMLSchema" xmlns:p="http://schemas.microsoft.com/office/2006/metadata/properties" xmlns:ns3="495925e3-9718-4ed9-bc46-9d59f0ae809f" xmlns:ns4="e4300fb6-8c31-434f-835e-5faf5777c334" targetNamespace="http://schemas.microsoft.com/office/2006/metadata/properties" ma:root="true" ma:fieldsID="a7aa35d203b2e1c3bd3215589b97592f" ns3:_="" ns4:_="">
    <xsd:import namespace="495925e3-9718-4ed9-bc46-9d59f0ae809f"/>
    <xsd:import namespace="e4300fb6-8c31-434f-835e-5faf5777c33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5925e3-9718-4ed9-bc46-9d59f0ae80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300fb6-8c31-434f-835e-5faf5777c3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CE1C49-C9AD-42A7-AE7F-C0EBF53EFBD0}"/>
</file>

<file path=customXml/itemProps2.xml><?xml version="1.0" encoding="utf-8"?>
<ds:datastoreItem xmlns:ds="http://schemas.openxmlformats.org/officeDocument/2006/customXml" ds:itemID="{B8F24B61-9E9F-424E-BA9F-9CF182626A4C}"/>
</file>

<file path=customXml/itemProps3.xml><?xml version="1.0" encoding="utf-8"?>
<ds:datastoreItem xmlns:ds="http://schemas.openxmlformats.org/officeDocument/2006/customXml" ds:itemID="{C4DE9988-7D14-4D0B-92A1-200C005C2F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Nair</dc:creator>
  <cp:keywords/>
  <dc:description/>
  <cp:lastModifiedBy/>
  <cp:revision/>
  <dcterms:created xsi:type="dcterms:W3CDTF">2023-10-14T18:58:58Z</dcterms:created>
  <dcterms:modified xsi:type="dcterms:W3CDTF">2024-12-04T01:41:39Z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0x010100A06C0EAEB51B0142B2B02642C91E3282</vt:lpwstr>
  </property>
</Properties>
</file>