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ra\Documents\"/>
    </mc:Choice>
  </mc:AlternateContent>
  <bookViews>
    <workbookView xWindow="0" yWindow="0" windowWidth="9540" windowHeight="31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<sst xmlns="http://schemas.openxmlformats.org/spreadsheetml/2006/main" count="334" uniqueCount="201">
  <si>
    <t>Comment</t>
  </si>
  <si>
    <t>Description</t>
  </si>
  <si>
    <t>Designator</t>
  </si>
  <si>
    <t>Footprint</t>
  </si>
  <si>
    <t>Quantity</t>
  </si>
  <si>
    <t>C1206</t>
  </si>
  <si>
    <t>Broadcom / Avago Technologies</t>
  </si>
  <si>
    <t>Mouser</t>
  </si>
  <si>
    <t>630-HSMC-C150</t>
  </si>
  <si>
    <t>BATTERY</t>
  </si>
  <si>
    <t>282857-2</t>
  </si>
  <si>
    <t>TE Connectivity (Tyco Electronics)</t>
  </si>
  <si>
    <t>571-282857-2</t>
  </si>
  <si>
    <t>Header, 6-Pin</t>
  </si>
  <si>
    <t>Bluetooth</t>
  </si>
  <si>
    <t>HDR1X6</t>
  </si>
  <si>
    <t>Hirose Electric (HRS)</t>
  </si>
  <si>
    <t>798-A4B-6PA-2DSA(71)</t>
  </si>
  <si>
    <t>SW-DPDT</t>
  </si>
  <si>
    <t>Double-Pole, Double-Throw Switch</t>
  </si>
  <si>
    <t>BYPASS-SWITCH</t>
  </si>
  <si>
    <t>DPDT-6</t>
  </si>
  <si>
    <t>ITT / C&amp;K Components</t>
  </si>
  <si>
    <t>611-AYZ0202AGRLC</t>
  </si>
  <si>
    <t>611-7201-021</t>
  </si>
  <si>
    <t>611-1201M1S3ZQE2</t>
  </si>
  <si>
    <t>0.1uF</t>
  </si>
  <si>
    <t>Capacitor</t>
  </si>
  <si>
    <t>Murata</t>
  </si>
  <si>
    <t>81-GRM426X104K50D</t>
  </si>
  <si>
    <t>22uF</t>
  </si>
  <si>
    <t>Polarized Capacitor (Surface Mount)</t>
  </si>
  <si>
    <t>RB5-10.5</t>
  </si>
  <si>
    <t>Panasonic / Panasonic ECG</t>
  </si>
  <si>
    <t>667-ECE-A1EKS220</t>
  </si>
  <si>
    <t>0.047uF</t>
  </si>
  <si>
    <t>C4</t>
  </si>
  <si>
    <t>Kemet</t>
  </si>
  <si>
    <t>80-C1206C473J3R</t>
  </si>
  <si>
    <t>0.0047uF</t>
  </si>
  <si>
    <t>C5</t>
  </si>
  <si>
    <t>Vishay / Vitramon</t>
  </si>
  <si>
    <t>77-VJ1206A472GXXCBC</t>
  </si>
  <si>
    <t>0.33uF</t>
  </si>
  <si>
    <t>C8</t>
  </si>
  <si>
    <t>80-C1206C334K3R</t>
  </si>
  <si>
    <t>Header, 5-Pin</t>
  </si>
  <si>
    <t>CAMERA-SENSOR</t>
  </si>
  <si>
    <t>HDR1X5</t>
  </si>
  <si>
    <t>798-A4B-5PA-2DSA(71)</t>
  </si>
  <si>
    <t>1 Amp General Purpose Rectifier</t>
  </si>
  <si>
    <t>Comchip Technology</t>
  </si>
  <si>
    <t>750-CURN101-HF</t>
  </si>
  <si>
    <t>Schottky Diode</t>
  </si>
  <si>
    <t>D9</t>
  </si>
  <si>
    <t>DO-201AD</t>
  </si>
  <si>
    <t>STMicroelectronics</t>
  </si>
  <si>
    <t>511-STTH5L06</t>
  </si>
  <si>
    <t>67996-416HLF</t>
  </si>
  <si>
    <t>CONN HEADER 16POS .100 STR TIN</t>
  </si>
  <si>
    <t>649-67996-416HLF</t>
  </si>
  <si>
    <t>67996-420HLF</t>
  </si>
  <si>
    <t>CONN HEADER 20POS .100 STR TIN</t>
  </si>
  <si>
    <t>649-67996-420HLF</t>
  </si>
  <si>
    <t>67996-412HLF</t>
  </si>
  <si>
    <t>CONN HEADER 12POS .100 STR TIN</t>
  </si>
  <si>
    <t>J10</t>
  </si>
  <si>
    <t>649-67996-412HLF</t>
  </si>
  <si>
    <t>Header, 2-Pin</t>
  </si>
  <si>
    <t>JUMP-A</t>
  </si>
  <si>
    <t>HDR1X2</t>
  </si>
  <si>
    <t>798-A4B-2PA-2DSA(71)</t>
  </si>
  <si>
    <t>JUMP-B</t>
  </si>
  <si>
    <t>10uH</t>
  </si>
  <si>
    <t>Inductor</t>
  </si>
  <si>
    <t>L1</t>
  </si>
  <si>
    <t>C0805</t>
  </si>
  <si>
    <t>TDK</t>
  </si>
  <si>
    <t>810-MLF2012E100M</t>
  </si>
  <si>
    <t>Header, 4-Pin</t>
  </si>
  <si>
    <t>LCD</t>
  </si>
  <si>
    <t>HDR1X4</t>
  </si>
  <si>
    <t>798-A4B-4PA-2DSA(71)</t>
  </si>
  <si>
    <t>Typical RED GaAs LED</t>
  </si>
  <si>
    <t>630-HSMG-C150</t>
  </si>
  <si>
    <t>LEFT-MOTOR</t>
  </si>
  <si>
    <t>Header, 5-Pin, Dual row</t>
  </si>
  <si>
    <t>HDR2X5</t>
  </si>
  <si>
    <t>Amphenol / FCI</t>
  </si>
  <si>
    <t>649-65846-010LF</t>
  </si>
  <si>
    <t>Agilent Technologies</t>
  </si>
  <si>
    <t>630-HSMY-C150</t>
  </si>
  <si>
    <t>Voltage Regulator</t>
  </si>
  <si>
    <t>LM7805</t>
  </si>
  <si>
    <t>TO-220-AB</t>
  </si>
  <si>
    <t>Fairchild Semiconductor</t>
  </si>
  <si>
    <t>512-LM7805CT</t>
  </si>
  <si>
    <t>571-87984-3</t>
  </si>
  <si>
    <t>LT1370</t>
  </si>
  <si>
    <t>DDPak7</t>
  </si>
  <si>
    <t>Digikey</t>
  </si>
  <si>
    <t>LT1370HVIR-ND</t>
  </si>
  <si>
    <t>LT1370IR-ND</t>
  </si>
  <si>
    <t>SW-SPST</t>
  </si>
  <si>
    <t>Single-Pole, Single-Throw Switch</t>
  </si>
  <si>
    <t>MAIN-SWITCH</t>
  </si>
  <si>
    <t>SPST-2</t>
  </si>
  <si>
    <t>Omron</t>
  </si>
  <si>
    <t>653-B3WN-6002</t>
  </si>
  <si>
    <t>Motor Driver</t>
  </si>
  <si>
    <t>Dual Full Bridge Driver</t>
  </si>
  <si>
    <t>MOTOR-DRIVER</t>
  </si>
  <si>
    <t>Multiwatt15V</t>
  </si>
  <si>
    <t>Texas Instruments (TI)</t>
  </si>
  <si>
    <t>511-L298</t>
  </si>
  <si>
    <t>532-529802B25G</t>
  </si>
  <si>
    <t>571-87984-8</t>
  </si>
  <si>
    <t>53.6K</t>
  </si>
  <si>
    <t>Resistor</t>
  </si>
  <si>
    <t>R1</t>
  </si>
  <si>
    <t>667-ERJ-8ENF5362V</t>
  </si>
  <si>
    <t>6.19K</t>
  </si>
  <si>
    <t>R2</t>
  </si>
  <si>
    <t>Bourns</t>
  </si>
  <si>
    <t>652-CR1206FX-6191ELF</t>
  </si>
  <si>
    <t>2K</t>
  </si>
  <si>
    <t>R3</t>
  </si>
  <si>
    <t>Vishay / Dale</t>
  </si>
  <si>
    <t>71-CRCW12062K00FKEAH</t>
  </si>
  <si>
    <t>667-ERJ-8GEYJ331V</t>
  </si>
  <si>
    <t>71-WSL1206R2000FEA</t>
  </si>
  <si>
    <t>J1-0603</t>
  </si>
  <si>
    <t>652-CR0603FX-3300ELF</t>
  </si>
  <si>
    <t>1k(8 pins)</t>
  </si>
  <si>
    <t>Header, 8-Pin</t>
  </si>
  <si>
    <t>RESISTOR-ARRAY</t>
  </si>
  <si>
    <t>HDR1X8</t>
  </si>
  <si>
    <t>71-CSC08A01-1.0K</t>
  </si>
  <si>
    <t>RIGHT-MOTOR</t>
  </si>
  <si>
    <t>Header, 3-Pin</t>
  </si>
  <si>
    <t>SERVO-MOTOR</t>
  </si>
  <si>
    <t>HDR1X3</t>
  </si>
  <si>
    <t>798-A4B-3PA-2DSA(71)</t>
  </si>
  <si>
    <t>SPEED-SENSOR</t>
  </si>
  <si>
    <t>TEST-PINS</t>
  </si>
  <si>
    <t>571-87984-4</t>
  </si>
  <si>
    <t>DC - DC Converter</t>
  </si>
  <si>
    <t>Linear Technology</t>
  </si>
  <si>
    <t>Heat Sink</t>
  </si>
  <si>
    <t>Female Connector</t>
  </si>
  <si>
    <t>7805 IC</t>
  </si>
  <si>
    <t>7805 Female Connector</t>
  </si>
  <si>
    <t>C1,C2,C9</t>
  </si>
  <si>
    <t>Diodes for Motor Driver</t>
  </si>
  <si>
    <t>Boost Converter Diode</t>
  </si>
  <si>
    <t>Battery Terminal</t>
  </si>
  <si>
    <t>Bluetooth Connector</t>
  </si>
  <si>
    <t>Camera Connector</t>
  </si>
  <si>
    <t>Jumper Connector</t>
  </si>
  <si>
    <t>LCD Connector</t>
  </si>
  <si>
    <t>Motor Terminal</t>
  </si>
  <si>
    <t>Servo Connector</t>
  </si>
  <si>
    <t>Speed Sensor Connector</t>
  </si>
  <si>
    <t>Test Pin Headers Female</t>
  </si>
  <si>
    <t>R9, R10, R11, R12</t>
  </si>
  <si>
    <t>R4, R5, R6</t>
  </si>
  <si>
    <t>5V, 12V, POWER</t>
  </si>
  <si>
    <t>D1, D2, D3,D4,D5,D6,D7, D8</t>
  </si>
  <si>
    <t>C3, C6, C7</t>
  </si>
  <si>
    <t>0.2 - Sense Resistor</t>
  </si>
  <si>
    <t>R7, R8</t>
  </si>
  <si>
    <t>571-87984-7</t>
  </si>
  <si>
    <t>LEFT-REV, RIGHT-REV</t>
  </si>
  <si>
    <t>Yellow LED</t>
  </si>
  <si>
    <t>RED LED</t>
  </si>
  <si>
    <t>Typical GaAs LED</t>
  </si>
  <si>
    <t>LEFT-ACC, RIGHT- ACC</t>
  </si>
  <si>
    <t>Green LED</t>
  </si>
  <si>
    <t>Bluetooth Module</t>
  </si>
  <si>
    <t>HC 05</t>
  </si>
  <si>
    <t>LCD I2C Display Module</t>
  </si>
  <si>
    <t>SainSmart</t>
  </si>
  <si>
    <t>SenMod</t>
  </si>
  <si>
    <t>Extra Modules</t>
  </si>
  <si>
    <t>https://www.amazon.com/SenMod-Wireless-Bluetooth-Receiver-Transceiver/dp/B01JYNHSRG/ref=sr_1_1?s=industrial&amp;ie=UTF8&amp;qid=1489430349&amp;sr=1-1&amp;keywords=Bluetooth+HC+05</t>
  </si>
  <si>
    <t>https://www.amazon.com/SainSmart-Serial-Module-Display-Arduino/dp/B00813HBEQ</t>
  </si>
  <si>
    <t>LEFT-PORT1, LEFT-PORT2</t>
  </si>
  <si>
    <t>Female Connector - 8pins</t>
  </si>
  <si>
    <t>Female Connector - 7</t>
  </si>
  <si>
    <t>J1, J9</t>
  </si>
  <si>
    <t>J2, J6</t>
  </si>
  <si>
    <t>Amazon</t>
  </si>
  <si>
    <t>Manufacturer</t>
  </si>
  <si>
    <t>1602 Serial LCD Module</t>
  </si>
  <si>
    <t>Supplier</t>
  </si>
  <si>
    <t>Supplier Part Number</t>
  </si>
  <si>
    <t>Supplier Unit Price</t>
  </si>
  <si>
    <t>LCD Display</t>
  </si>
  <si>
    <t>1602 I2C</t>
  </si>
  <si>
    <t>Price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</si>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</sst>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4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SenMod-Wireless-Bluetooth-Receiver-Transceiver/dp/B01JYNHSRG/ref=sr_1_1?s=industrial&amp;ie=UTF8&amp;qid=1489430349&amp;sr=1-1&amp;keywords=Bluetooth+HC+05" TargetMode="External"/><Relationship Id="rId1" Type="http://schemas.openxmlformats.org/officeDocument/2006/relationships/hyperlink" Target="https://www.amazon.com/SainSmart-Serial-Module-Display-Arduino/dp/B00813HBE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31" zoomScale="115" zoomScaleNormal="115" zoomScaleSheetLayoutView="100" workbookViewId="0">
      <selection activeCell="E42" sqref="E42"/>
    </sheetView>
  </sheetViews>
  <sheetFormatPr defaultRowHeight="12.75" x14ac:dyDescent="0.25"/>
  <cols>
    <col min="1" max="1" width="25" style="8" bestFit="1" customWidth="1"/>
    <col min="2" max="2" width="13.140625" style="8" bestFit="1" customWidth="1"/>
    <col min="3" max="3" width="9.85546875" style="8" bestFit="1" customWidth="1"/>
    <col min="4" max="4" width="23.28515625" style="8" bestFit="1" customWidth="1"/>
    <col min="5" max="5" width="19.140625" style="8" bestFit="1" customWidth="1"/>
    <col min="6" max="6" width="8.7109375" style="8" bestFit="1" customWidth="1"/>
    <col min="7" max="7" width="8.7109375" style="8" customWidth="1"/>
    <col min="8" max="8" width="31.140625" style="8" bestFit="1" customWidth="1"/>
    <col min="9" max="9" width="23.85546875" style="8" bestFit="1" customWidth="1"/>
    <col min="10" max="10" width="33.42578125" style="8" bestFit="1" customWidth="1"/>
    <col min="11" max="11" width="168.140625" style="8" bestFit="1" customWidth="1"/>
    <col min="12" max="16384" width="9.140625" style="8"/>
  </cols>
  <sheetData>
    <row r="1" spans="1:12" s="4" customFormat="1" ht="13.5" thickBot="1" x14ac:dyDescent="0.3">
      <c r="A1" s="1" t="s">
        <v>2</v>
      </c>
      <c r="B1" s="2" t="s">
        <v>3</v>
      </c>
      <c r="C1" s="2" t="s">
        <v>194</v>
      </c>
      <c r="D1" s="2" t="s">
        <v>195</v>
      </c>
      <c r="E1" s="2" t="s">
        <v>196</v>
      </c>
      <c r="F1" s="2" t="s">
        <v>4</v>
      </c>
      <c r="G1" s="2" t="s">
        <v>199</v>
      </c>
      <c r="H1" s="2" t="s">
        <v>192</v>
      </c>
      <c r="I1" s="2" t="s">
        <v>0</v>
      </c>
      <c r="J1" s="2" t="s">
        <v>1</v>
      </c>
      <c r="K1" s="2"/>
      <c r="L1" s="3"/>
    </row>
    <row r="2" spans="1:12" x14ac:dyDescent="0.25">
      <c r="A2" s="5" t="s">
        <v>14</v>
      </c>
      <c r="B2" s="6" t="s">
        <v>179</v>
      </c>
      <c r="C2" s="6" t="s">
        <v>191</v>
      </c>
      <c r="D2" s="13" t="s">
        <v>179</v>
      </c>
      <c r="E2" s="13">
        <v>8.58</v>
      </c>
      <c r="F2" s="13">
        <v>1</v>
      </c>
      <c r="G2" s="13">
        <f>E2*F2</f>
        <v>8.58</v>
      </c>
      <c r="H2" s="6" t="s">
        <v>182</v>
      </c>
      <c r="I2" s="6" t="s">
        <v>183</v>
      </c>
      <c r="J2" s="6" t="s">
        <v>178</v>
      </c>
      <c r="K2" s="6" t="s">
        <v>184</v>
      </c>
      <c r="L2" s="7"/>
    </row>
    <row r="3" spans="1:12" x14ac:dyDescent="0.25">
      <c r="A3" s="5" t="s">
        <v>197</v>
      </c>
      <c r="B3" s="6" t="s">
        <v>198</v>
      </c>
      <c r="C3" s="6" t="s">
        <v>191</v>
      </c>
      <c r="D3" s="13" t="s">
        <v>193</v>
      </c>
      <c r="E3" s="13">
        <v>12.99</v>
      </c>
      <c r="F3" s="13">
        <v>1</v>
      </c>
      <c r="G3" s="13">
        <f t="shared" ref="G3:G50" si="0">E3*F3</f>
        <v>12.99</v>
      </c>
      <c r="H3" s="6" t="s">
        <v>181</v>
      </c>
      <c r="I3" s="6" t="s">
        <v>183</v>
      </c>
      <c r="J3" s="6" t="s">
        <v>180</v>
      </c>
      <c r="K3" s="6" t="s">
        <v>185</v>
      </c>
      <c r="L3" s="7"/>
    </row>
    <row r="4" spans="1:12" x14ac:dyDescent="0.25">
      <c r="A4" s="5" t="s">
        <v>98</v>
      </c>
      <c r="B4" s="6" t="s">
        <v>99</v>
      </c>
      <c r="C4" s="6" t="s">
        <v>100</v>
      </c>
      <c r="D4" s="13" t="s">
        <v>102</v>
      </c>
      <c r="E4" s="13">
        <v>7.68</v>
      </c>
      <c r="F4" s="13">
        <v>1</v>
      </c>
      <c r="G4" s="13">
        <f t="shared" si="0"/>
        <v>7.68</v>
      </c>
      <c r="H4" s="6" t="s">
        <v>147</v>
      </c>
      <c r="I4" s="6"/>
      <c r="J4" s="6" t="s">
        <v>146</v>
      </c>
      <c r="K4" s="6"/>
      <c r="L4" s="7"/>
    </row>
    <row r="5" spans="1:12" x14ac:dyDescent="0.25">
      <c r="A5" s="5" t="s">
        <v>98</v>
      </c>
      <c r="B5" s="6" t="s">
        <v>99</v>
      </c>
      <c r="C5" s="6" t="s">
        <v>100</v>
      </c>
      <c r="D5" s="13" t="s">
        <v>101</v>
      </c>
      <c r="E5" s="13">
        <v>8.69</v>
      </c>
      <c r="F5" s="13">
        <v>1</v>
      </c>
      <c r="G5" s="13">
        <f t="shared" si="0"/>
        <v>8.69</v>
      </c>
      <c r="H5" s="6" t="s">
        <v>147</v>
      </c>
      <c r="I5" s="6"/>
      <c r="J5" s="6" t="s">
        <v>146</v>
      </c>
      <c r="K5" s="6"/>
      <c r="L5" s="7"/>
    </row>
    <row r="6" spans="1:12" x14ac:dyDescent="0.25">
      <c r="A6" s="5" t="s">
        <v>66</v>
      </c>
      <c r="B6" s="6" t="s">
        <v>64</v>
      </c>
      <c r="C6" s="6" t="s">
        <v>7</v>
      </c>
      <c r="D6" s="13" t="s">
        <v>67</v>
      </c>
      <c r="E6" s="13"/>
      <c r="F6" s="13">
        <v>1</v>
      </c>
      <c r="G6" s="13">
        <f t="shared" si="0"/>
        <v>0</v>
      </c>
      <c r="H6" s="6"/>
      <c r="I6" s="6" t="s">
        <v>64</v>
      </c>
      <c r="J6" s="6" t="s">
        <v>65</v>
      </c>
      <c r="K6" s="6"/>
      <c r="L6" s="7"/>
    </row>
    <row r="7" spans="1:12" x14ac:dyDescent="0.25">
      <c r="A7" s="5" t="s">
        <v>189</v>
      </c>
      <c r="B7" s="6" t="s">
        <v>58</v>
      </c>
      <c r="C7" s="6" t="s">
        <v>7</v>
      </c>
      <c r="D7" s="13" t="s">
        <v>60</v>
      </c>
      <c r="E7" s="13"/>
      <c r="F7" s="13">
        <v>2</v>
      </c>
      <c r="G7" s="13">
        <f t="shared" si="0"/>
        <v>0</v>
      </c>
      <c r="H7" s="6"/>
      <c r="I7" s="6" t="s">
        <v>58</v>
      </c>
      <c r="J7" s="6" t="s">
        <v>59</v>
      </c>
      <c r="K7" s="6"/>
      <c r="L7" s="7"/>
    </row>
    <row r="8" spans="1:12" x14ac:dyDescent="0.25">
      <c r="A8" s="5" t="s">
        <v>190</v>
      </c>
      <c r="B8" s="6" t="s">
        <v>61</v>
      </c>
      <c r="C8" s="6" t="s">
        <v>7</v>
      </c>
      <c r="D8" s="13" t="s">
        <v>63</v>
      </c>
      <c r="E8" s="13"/>
      <c r="F8" s="13">
        <v>2</v>
      </c>
      <c r="G8" s="13">
        <f t="shared" si="0"/>
        <v>0</v>
      </c>
      <c r="H8" s="6"/>
      <c r="I8" s="6" t="s">
        <v>61</v>
      </c>
      <c r="J8" s="6" t="s">
        <v>62</v>
      </c>
      <c r="K8" s="6"/>
      <c r="L8" s="7"/>
    </row>
    <row r="9" spans="1:12" x14ac:dyDescent="0.25">
      <c r="A9" s="5" t="s">
        <v>20</v>
      </c>
      <c r="B9" s="6" t="s">
        <v>21</v>
      </c>
      <c r="C9" s="6" t="s">
        <v>7</v>
      </c>
      <c r="D9" s="13" t="s">
        <v>23</v>
      </c>
      <c r="E9" s="13">
        <v>1.22</v>
      </c>
      <c r="F9" s="13">
        <v>1</v>
      </c>
      <c r="G9" s="13">
        <f t="shared" si="0"/>
        <v>1.22</v>
      </c>
      <c r="H9" s="6" t="s">
        <v>22</v>
      </c>
      <c r="I9" s="6" t="s">
        <v>18</v>
      </c>
      <c r="J9" s="6" t="s">
        <v>19</v>
      </c>
      <c r="K9" s="6"/>
      <c r="L9" s="7"/>
    </row>
    <row r="10" spans="1:12" x14ac:dyDescent="0.25">
      <c r="A10" s="5" t="s">
        <v>20</v>
      </c>
      <c r="B10" s="6" t="s">
        <v>21</v>
      </c>
      <c r="C10" s="6" t="s">
        <v>7</v>
      </c>
      <c r="D10" s="13" t="s">
        <v>24</v>
      </c>
      <c r="E10" s="13">
        <v>10.53</v>
      </c>
      <c r="F10" s="13">
        <v>1</v>
      </c>
      <c r="G10" s="13">
        <f t="shared" si="0"/>
        <v>10.53</v>
      </c>
      <c r="H10" s="6" t="s">
        <v>22</v>
      </c>
      <c r="I10" s="6" t="s">
        <v>18</v>
      </c>
      <c r="J10" s="6" t="s">
        <v>19</v>
      </c>
      <c r="K10" s="6"/>
      <c r="L10" s="7"/>
    </row>
    <row r="11" spans="1:12" x14ac:dyDescent="0.25">
      <c r="A11" s="5" t="s">
        <v>20</v>
      </c>
      <c r="B11" s="6" t="s">
        <v>21</v>
      </c>
      <c r="C11" s="6" t="s">
        <v>7</v>
      </c>
      <c r="D11" s="13" t="s">
        <v>25</v>
      </c>
      <c r="E11" s="13">
        <v>6.35</v>
      </c>
      <c r="F11" s="13">
        <v>1</v>
      </c>
      <c r="G11" s="13">
        <f t="shared" si="0"/>
        <v>6.35</v>
      </c>
      <c r="H11" s="6" t="s">
        <v>22</v>
      </c>
      <c r="I11" s="6" t="s">
        <v>18</v>
      </c>
      <c r="J11" s="6" t="s">
        <v>19</v>
      </c>
      <c r="K11" s="6"/>
      <c r="L11" s="7"/>
    </row>
    <row r="12" spans="1:12" x14ac:dyDescent="0.25">
      <c r="A12" s="5" t="s">
        <v>111</v>
      </c>
      <c r="B12" s="6" t="s">
        <v>112</v>
      </c>
      <c r="C12" s="6" t="s">
        <v>7</v>
      </c>
      <c r="D12" s="13" t="s">
        <v>115</v>
      </c>
      <c r="E12" s="13">
        <v>1.35</v>
      </c>
      <c r="F12" s="13">
        <v>1</v>
      </c>
      <c r="G12" s="13">
        <f t="shared" si="0"/>
        <v>1.35</v>
      </c>
      <c r="H12" s="6"/>
      <c r="I12" s="6" t="s">
        <v>148</v>
      </c>
      <c r="J12" s="6" t="s">
        <v>110</v>
      </c>
      <c r="K12" s="6"/>
      <c r="L12" s="7"/>
    </row>
    <row r="13" spans="1:12" x14ac:dyDescent="0.25">
      <c r="A13" s="5" t="s">
        <v>111</v>
      </c>
      <c r="B13" s="6" t="s">
        <v>112</v>
      </c>
      <c r="C13" s="6" t="s">
        <v>7</v>
      </c>
      <c r="D13" s="13" t="s">
        <v>116</v>
      </c>
      <c r="E13" s="13"/>
      <c r="F13" s="13">
        <v>1</v>
      </c>
      <c r="G13" s="13">
        <f t="shared" si="0"/>
        <v>0</v>
      </c>
      <c r="H13" s="6"/>
      <c r="I13" s="6" t="s">
        <v>187</v>
      </c>
      <c r="J13" s="6" t="s">
        <v>110</v>
      </c>
      <c r="K13" s="6"/>
      <c r="L13" s="7"/>
    </row>
    <row r="14" spans="1:12" x14ac:dyDescent="0.25">
      <c r="A14" s="5" t="s">
        <v>111</v>
      </c>
      <c r="B14" s="6" t="s">
        <v>112</v>
      </c>
      <c r="C14" s="6" t="s">
        <v>7</v>
      </c>
      <c r="D14" s="13" t="s">
        <v>171</v>
      </c>
      <c r="E14" s="13"/>
      <c r="F14" s="13">
        <v>1</v>
      </c>
      <c r="G14" s="13">
        <f t="shared" si="0"/>
        <v>0</v>
      </c>
      <c r="H14" s="6"/>
      <c r="I14" s="6" t="s">
        <v>188</v>
      </c>
      <c r="J14" s="6" t="s">
        <v>110</v>
      </c>
      <c r="K14" s="6"/>
      <c r="L14" s="7"/>
    </row>
    <row r="15" spans="1:12" x14ac:dyDescent="0.25">
      <c r="A15" s="5" t="s">
        <v>69</v>
      </c>
      <c r="B15" s="6" t="s">
        <v>70</v>
      </c>
      <c r="C15" s="6" t="s">
        <v>7</v>
      </c>
      <c r="D15" s="13" t="s">
        <v>71</v>
      </c>
      <c r="E15" s="13">
        <v>0.33</v>
      </c>
      <c r="F15" s="13">
        <v>1</v>
      </c>
      <c r="G15" s="13">
        <f t="shared" si="0"/>
        <v>0.33</v>
      </c>
      <c r="H15" s="6" t="s">
        <v>16</v>
      </c>
      <c r="I15" s="6" t="s">
        <v>158</v>
      </c>
      <c r="J15" s="6" t="s">
        <v>68</v>
      </c>
      <c r="K15" s="6"/>
      <c r="L15" s="7"/>
    </row>
    <row r="16" spans="1:12" x14ac:dyDescent="0.25">
      <c r="A16" s="5" t="s">
        <v>72</v>
      </c>
      <c r="B16" s="6" t="s">
        <v>70</v>
      </c>
      <c r="C16" s="6" t="s">
        <v>7</v>
      </c>
      <c r="D16" s="13" t="s">
        <v>71</v>
      </c>
      <c r="E16" s="13">
        <v>0.33</v>
      </c>
      <c r="F16" s="13">
        <v>1</v>
      </c>
      <c r="G16" s="13">
        <f t="shared" si="0"/>
        <v>0.33</v>
      </c>
      <c r="H16" s="6" t="s">
        <v>16</v>
      </c>
      <c r="I16" s="6" t="s">
        <v>158</v>
      </c>
      <c r="J16" s="6" t="s">
        <v>68</v>
      </c>
      <c r="K16" s="6"/>
      <c r="L16" s="7"/>
    </row>
    <row r="17" spans="1:12" x14ac:dyDescent="0.25">
      <c r="A17" s="5" t="s">
        <v>140</v>
      </c>
      <c r="B17" s="6" t="s">
        <v>141</v>
      </c>
      <c r="C17" s="6" t="s">
        <v>7</v>
      </c>
      <c r="D17" s="13" t="s">
        <v>142</v>
      </c>
      <c r="E17" s="13">
        <v>0.4</v>
      </c>
      <c r="F17" s="13">
        <v>1</v>
      </c>
      <c r="G17" s="13">
        <f t="shared" si="0"/>
        <v>0.4</v>
      </c>
      <c r="H17" s="6" t="s">
        <v>16</v>
      </c>
      <c r="I17" s="6" t="s">
        <v>161</v>
      </c>
      <c r="J17" s="6" t="s">
        <v>139</v>
      </c>
      <c r="K17" s="6"/>
      <c r="L17" s="7"/>
    </row>
    <row r="18" spans="1:12" x14ac:dyDescent="0.25">
      <c r="A18" s="5" t="s">
        <v>80</v>
      </c>
      <c r="B18" s="6" t="s">
        <v>81</v>
      </c>
      <c r="C18" s="6" t="s">
        <v>7</v>
      </c>
      <c r="D18" s="13" t="s">
        <v>82</v>
      </c>
      <c r="E18" s="13">
        <v>0.44</v>
      </c>
      <c r="F18" s="13">
        <v>1</v>
      </c>
      <c r="G18" s="13">
        <f t="shared" si="0"/>
        <v>0.44</v>
      </c>
      <c r="H18" s="6" t="s">
        <v>16</v>
      </c>
      <c r="I18" s="6" t="s">
        <v>159</v>
      </c>
      <c r="J18" s="6" t="s">
        <v>79</v>
      </c>
      <c r="K18" s="6"/>
      <c r="L18" s="7"/>
    </row>
    <row r="19" spans="1:12" x14ac:dyDescent="0.25">
      <c r="A19" s="5" t="s">
        <v>143</v>
      </c>
      <c r="B19" s="6" t="s">
        <v>81</v>
      </c>
      <c r="C19" s="6" t="s">
        <v>7</v>
      </c>
      <c r="D19" s="13" t="s">
        <v>82</v>
      </c>
      <c r="E19" s="13">
        <v>0.44</v>
      </c>
      <c r="F19" s="13">
        <v>1</v>
      </c>
      <c r="G19" s="13">
        <f t="shared" si="0"/>
        <v>0.44</v>
      </c>
      <c r="H19" s="6" t="s">
        <v>16</v>
      </c>
      <c r="I19" s="6" t="s">
        <v>162</v>
      </c>
      <c r="J19" s="6" t="s">
        <v>79</v>
      </c>
      <c r="K19" s="6"/>
      <c r="L19" s="7"/>
    </row>
    <row r="20" spans="1:12" x14ac:dyDescent="0.25">
      <c r="A20" s="5" t="s">
        <v>144</v>
      </c>
      <c r="B20" s="6" t="s">
        <v>81</v>
      </c>
      <c r="C20" s="6" t="s">
        <v>7</v>
      </c>
      <c r="D20" s="13" t="s">
        <v>145</v>
      </c>
      <c r="E20" s="13">
        <v>4.9800000000000004</v>
      </c>
      <c r="F20" s="13">
        <v>1</v>
      </c>
      <c r="G20" s="13">
        <f t="shared" si="0"/>
        <v>4.9800000000000004</v>
      </c>
      <c r="H20" s="6" t="s">
        <v>11</v>
      </c>
      <c r="I20" s="6" t="s">
        <v>163</v>
      </c>
      <c r="J20" s="6" t="s">
        <v>79</v>
      </c>
      <c r="K20" s="6"/>
      <c r="L20" s="7"/>
    </row>
    <row r="21" spans="1:12" x14ac:dyDescent="0.25">
      <c r="A21" s="5" t="s">
        <v>47</v>
      </c>
      <c r="B21" s="6" t="s">
        <v>48</v>
      </c>
      <c r="C21" s="6" t="s">
        <v>7</v>
      </c>
      <c r="D21" s="13" t="s">
        <v>49</v>
      </c>
      <c r="E21" s="13">
        <v>0.5</v>
      </c>
      <c r="F21" s="13">
        <v>1</v>
      </c>
      <c r="G21" s="13">
        <f t="shared" si="0"/>
        <v>0.5</v>
      </c>
      <c r="H21" s="6" t="s">
        <v>16</v>
      </c>
      <c r="I21" s="6" t="s">
        <v>157</v>
      </c>
      <c r="J21" s="6" t="s">
        <v>46</v>
      </c>
      <c r="K21" s="6"/>
      <c r="L21" s="7"/>
    </row>
    <row r="22" spans="1:12" x14ac:dyDescent="0.25">
      <c r="A22" s="5" t="s">
        <v>14</v>
      </c>
      <c r="B22" s="6" t="s">
        <v>15</v>
      </c>
      <c r="C22" s="6" t="s">
        <v>7</v>
      </c>
      <c r="D22" s="13" t="s">
        <v>17</v>
      </c>
      <c r="E22" s="13">
        <v>0.54</v>
      </c>
      <c r="F22" s="13">
        <v>1</v>
      </c>
      <c r="G22" s="13">
        <f t="shared" si="0"/>
        <v>0.54</v>
      </c>
      <c r="H22" s="6" t="s">
        <v>16</v>
      </c>
      <c r="I22" s="6" t="s">
        <v>156</v>
      </c>
      <c r="J22" s="6" t="s">
        <v>13</v>
      </c>
      <c r="K22" s="6"/>
      <c r="L22" s="7"/>
    </row>
    <row r="23" spans="1:12" x14ac:dyDescent="0.25">
      <c r="A23" s="5" t="s">
        <v>105</v>
      </c>
      <c r="B23" s="6" t="s">
        <v>106</v>
      </c>
      <c r="C23" s="6" t="s">
        <v>7</v>
      </c>
      <c r="D23" s="13" t="s">
        <v>108</v>
      </c>
      <c r="E23" s="13">
        <v>0.61</v>
      </c>
      <c r="F23" s="13">
        <v>1</v>
      </c>
      <c r="G23" s="13">
        <f t="shared" si="0"/>
        <v>0.61</v>
      </c>
      <c r="H23" s="6" t="s">
        <v>107</v>
      </c>
      <c r="I23" s="6" t="s">
        <v>103</v>
      </c>
      <c r="J23" s="6" t="s">
        <v>104</v>
      </c>
      <c r="K23" s="6"/>
      <c r="L23" s="7"/>
    </row>
    <row r="24" spans="1:12" x14ac:dyDescent="0.25">
      <c r="A24" s="5" t="s">
        <v>93</v>
      </c>
      <c r="B24" s="6" t="s">
        <v>94</v>
      </c>
      <c r="C24" s="6" t="s">
        <v>7</v>
      </c>
      <c r="D24" s="13" t="s">
        <v>97</v>
      </c>
      <c r="E24" s="13">
        <v>3.86</v>
      </c>
      <c r="F24" s="13">
        <v>1</v>
      </c>
      <c r="G24" s="13">
        <f t="shared" si="0"/>
        <v>3.86</v>
      </c>
      <c r="H24" s="6" t="s">
        <v>95</v>
      </c>
      <c r="I24" s="6" t="s">
        <v>151</v>
      </c>
      <c r="J24" s="6" t="s">
        <v>92</v>
      </c>
      <c r="K24" s="6"/>
      <c r="L24" s="7"/>
    </row>
    <row r="25" spans="1:12" x14ac:dyDescent="0.25">
      <c r="A25" s="5" t="s">
        <v>9</v>
      </c>
      <c r="B25" s="6" t="s">
        <v>10</v>
      </c>
      <c r="C25" s="6" t="s">
        <v>7</v>
      </c>
      <c r="D25" s="13" t="s">
        <v>12</v>
      </c>
      <c r="E25" s="13">
        <v>1.1499999999999999</v>
      </c>
      <c r="F25" s="13">
        <v>1</v>
      </c>
      <c r="G25" s="13">
        <f t="shared" si="0"/>
        <v>1.1499999999999999</v>
      </c>
      <c r="H25" s="6" t="s">
        <v>11</v>
      </c>
      <c r="I25" s="6" t="s">
        <v>155</v>
      </c>
      <c r="J25" s="6"/>
      <c r="K25" s="6"/>
      <c r="L25" s="7"/>
    </row>
    <row r="26" spans="1:12" x14ac:dyDescent="0.25">
      <c r="A26" s="5" t="s">
        <v>85</v>
      </c>
      <c r="B26" s="6" t="s">
        <v>10</v>
      </c>
      <c r="C26" s="6" t="s">
        <v>7</v>
      </c>
      <c r="D26" s="13" t="s">
        <v>12</v>
      </c>
      <c r="E26" s="13">
        <v>1.1499999999999999</v>
      </c>
      <c r="F26" s="13">
        <v>1</v>
      </c>
      <c r="G26" s="13">
        <f t="shared" si="0"/>
        <v>1.1499999999999999</v>
      </c>
      <c r="H26" s="6" t="s">
        <v>11</v>
      </c>
      <c r="I26" s="6" t="s">
        <v>160</v>
      </c>
      <c r="J26" s="6"/>
      <c r="K26" s="6"/>
      <c r="L26" s="7"/>
    </row>
    <row r="27" spans="1:12" x14ac:dyDescent="0.25">
      <c r="A27" s="5" t="s">
        <v>138</v>
      </c>
      <c r="B27" s="6" t="s">
        <v>10</v>
      </c>
      <c r="C27" s="6" t="s">
        <v>7</v>
      </c>
      <c r="D27" s="13" t="s">
        <v>12</v>
      </c>
      <c r="E27" s="13">
        <v>1.1499999999999999</v>
      </c>
      <c r="F27" s="13">
        <v>1</v>
      </c>
      <c r="G27" s="13">
        <f t="shared" si="0"/>
        <v>1.1499999999999999</v>
      </c>
      <c r="H27" s="6" t="s">
        <v>11</v>
      </c>
      <c r="I27" s="6" t="s">
        <v>160</v>
      </c>
      <c r="J27" s="6"/>
      <c r="K27" s="6"/>
      <c r="L27" s="7"/>
    </row>
    <row r="28" spans="1:12" x14ac:dyDescent="0.25">
      <c r="A28" s="5" t="s">
        <v>40</v>
      </c>
      <c r="B28" s="6" t="s">
        <v>5</v>
      </c>
      <c r="C28" s="6" t="s">
        <v>7</v>
      </c>
      <c r="D28" s="13" t="s">
        <v>42</v>
      </c>
      <c r="E28" s="13"/>
      <c r="F28" s="13">
        <v>2</v>
      </c>
      <c r="G28" s="13">
        <f t="shared" si="0"/>
        <v>0</v>
      </c>
      <c r="H28" s="6" t="s">
        <v>41</v>
      </c>
      <c r="I28" s="6" t="s">
        <v>39</v>
      </c>
      <c r="J28" s="6" t="s">
        <v>27</v>
      </c>
      <c r="K28" s="6"/>
      <c r="L28" s="7"/>
    </row>
    <row r="29" spans="1:12" x14ac:dyDescent="0.25">
      <c r="A29" s="5" t="s">
        <v>111</v>
      </c>
      <c r="B29" s="6" t="s">
        <v>112</v>
      </c>
      <c r="C29" s="6" t="s">
        <v>7</v>
      </c>
      <c r="D29" s="13" t="s">
        <v>114</v>
      </c>
      <c r="E29" s="13">
        <v>4.41</v>
      </c>
      <c r="F29" s="13">
        <v>2</v>
      </c>
      <c r="G29" s="13">
        <f t="shared" si="0"/>
        <v>8.82</v>
      </c>
      <c r="H29" s="6" t="s">
        <v>113</v>
      </c>
      <c r="I29" s="6" t="s">
        <v>109</v>
      </c>
      <c r="J29" s="6" t="s">
        <v>110</v>
      </c>
      <c r="K29" s="6"/>
      <c r="L29" s="7"/>
    </row>
    <row r="30" spans="1:12" x14ac:dyDescent="0.25">
      <c r="A30" s="5" t="s">
        <v>186</v>
      </c>
      <c r="B30" s="6" t="s">
        <v>87</v>
      </c>
      <c r="C30" s="6" t="s">
        <v>7</v>
      </c>
      <c r="D30" s="13" t="s">
        <v>89</v>
      </c>
      <c r="E30" s="13">
        <v>1.43</v>
      </c>
      <c r="F30" s="13">
        <v>2</v>
      </c>
      <c r="G30" s="13">
        <f t="shared" si="0"/>
        <v>2.86</v>
      </c>
      <c r="H30" s="6" t="s">
        <v>88</v>
      </c>
      <c r="I30" s="6"/>
      <c r="J30" s="6" t="s">
        <v>86</v>
      </c>
      <c r="K30" s="6"/>
      <c r="L30" s="7"/>
    </row>
    <row r="31" spans="1:12" x14ac:dyDescent="0.25">
      <c r="A31" s="5" t="s">
        <v>135</v>
      </c>
      <c r="B31" s="6" t="s">
        <v>136</v>
      </c>
      <c r="C31" s="6" t="s">
        <v>7</v>
      </c>
      <c r="D31" s="13" t="s">
        <v>116</v>
      </c>
      <c r="E31" s="13"/>
      <c r="F31" s="13">
        <v>2</v>
      </c>
      <c r="G31" s="13">
        <f t="shared" si="0"/>
        <v>0</v>
      </c>
      <c r="H31" s="6" t="s">
        <v>127</v>
      </c>
      <c r="I31" s="6" t="s">
        <v>149</v>
      </c>
      <c r="J31" s="6" t="s">
        <v>134</v>
      </c>
      <c r="K31" s="6"/>
      <c r="L31" s="7"/>
    </row>
    <row r="32" spans="1:12" x14ac:dyDescent="0.25">
      <c r="A32" s="5" t="s">
        <v>36</v>
      </c>
      <c r="B32" s="6" t="s">
        <v>5</v>
      </c>
      <c r="C32" s="6" t="s">
        <v>7</v>
      </c>
      <c r="D32" s="13" t="s">
        <v>38</v>
      </c>
      <c r="E32" s="13">
        <v>0.48</v>
      </c>
      <c r="F32" s="13">
        <v>3</v>
      </c>
      <c r="G32" s="13">
        <f t="shared" si="0"/>
        <v>1.44</v>
      </c>
      <c r="H32" s="6" t="s">
        <v>37</v>
      </c>
      <c r="I32" s="6" t="s">
        <v>35</v>
      </c>
      <c r="J32" s="6" t="s">
        <v>27</v>
      </c>
      <c r="K32" s="6"/>
      <c r="L32" s="7"/>
    </row>
    <row r="33" spans="1:12" x14ac:dyDescent="0.25">
      <c r="A33" s="5" t="s">
        <v>44</v>
      </c>
      <c r="B33" s="6" t="s">
        <v>5</v>
      </c>
      <c r="C33" s="6" t="s">
        <v>7</v>
      </c>
      <c r="D33" s="13" t="s">
        <v>45</v>
      </c>
      <c r="E33" s="13">
        <v>0.23</v>
      </c>
      <c r="F33" s="13">
        <v>3</v>
      </c>
      <c r="G33" s="13">
        <f t="shared" si="0"/>
        <v>0.69000000000000006</v>
      </c>
      <c r="H33" s="6" t="s">
        <v>37</v>
      </c>
      <c r="I33" s="6" t="s">
        <v>43</v>
      </c>
      <c r="J33" s="6" t="s">
        <v>27</v>
      </c>
      <c r="K33" s="6"/>
      <c r="L33" s="7"/>
    </row>
    <row r="34" spans="1:12" x14ac:dyDescent="0.25">
      <c r="A34" s="5" t="s">
        <v>122</v>
      </c>
      <c r="B34" s="6" t="s">
        <v>5</v>
      </c>
      <c r="C34" s="6" t="s">
        <v>7</v>
      </c>
      <c r="D34" s="13" t="s">
        <v>124</v>
      </c>
      <c r="E34" s="13">
        <v>0.12</v>
      </c>
      <c r="F34" s="13">
        <v>3</v>
      </c>
      <c r="G34" s="13">
        <f t="shared" si="0"/>
        <v>0.36</v>
      </c>
      <c r="H34" s="6" t="s">
        <v>123</v>
      </c>
      <c r="I34" s="6" t="s">
        <v>121</v>
      </c>
      <c r="J34" s="6" t="s">
        <v>118</v>
      </c>
      <c r="K34" s="6"/>
      <c r="L34" s="7"/>
    </row>
    <row r="35" spans="1:12" x14ac:dyDescent="0.25">
      <c r="A35" s="5" t="s">
        <v>119</v>
      </c>
      <c r="B35" s="6" t="s">
        <v>5</v>
      </c>
      <c r="C35" s="6" t="s">
        <v>7</v>
      </c>
      <c r="D35" s="13" t="s">
        <v>120</v>
      </c>
      <c r="E35" s="13">
        <v>0.1</v>
      </c>
      <c r="F35" s="13">
        <v>3</v>
      </c>
      <c r="G35" s="13">
        <f t="shared" si="0"/>
        <v>0.30000000000000004</v>
      </c>
      <c r="H35" s="6" t="s">
        <v>33</v>
      </c>
      <c r="I35" s="6" t="s">
        <v>117</v>
      </c>
      <c r="J35" s="6" t="s">
        <v>118</v>
      </c>
      <c r="K35" s="6"/>
      <c r="L35" s="7"/>
    </row>
    <row r="36" spans="1:12" x14ac:dyDescent="0.25">
      <c r="A36" s="5" t="s">
        <v>54</v>
      </c>
      <c r="B36" s="6" t="s">
        <v>55</v>
      </c>
      <c r="C36" s="6" t="s">
        <v>7</v>
      </c>
      <c r="D36" s="13" t="s">
        <v>57</v>
      </c>
      <c r="E36" s="13">
        <v>1.3</v>
      </c>
      <c r="F36" s="13">
        <v>3</v>
      </c>
      <c r="G36" s="13">
        <f t="shared" si="0"/>
        <v>3.9000000000000004</v>
      </c>
      <c r="H36" s="6" t="s">
        <v>56</v>
      </c>
      <c r="I36" s="6" t="s">
        <v>154</v>
      </c>
      <c r="J36" s="6" t="s">
        <v>53</v>
      </c>
      <c r="K36" s="6"/>
      <c r="L36" s="7"/>
    </row>
    <row r="37" spans="1:12" x14ac:dyDescent="0.25">
      <c r="A37" s="5" t="s">
        <v>93</v>
      </c>
      <c r="B37" s="6" t="s">
        <v>94</v>
      </c>
      <c r="C37" s="6" t="s">
        <v>7</v>
      </c>
      <c r="D37" s="13" t="s">
        <v>96</v>
      </c>
      <c r="E37" s="13">
        <v>0.61</v>
      </c>
      <c r="F37" s="13">
        <v>3</v>
      </c>
      <c r="G37" s="13">
        <f t="shared" si="0"/>
        <v>1.83</v>
      </c>
      <c r="H37" s="6" t="s">
        <v>95</v>
      </c>
      <c r="I37" s="6" t="s">
        <v>150</v>
      </c>
      <c r="J37" s="6" t="s">
        <v>92</v>
      </c>
      <c r="K37" s="6"/>
      <c r="L37" s="7"/>
    </row>
    <row r="38" spans="1:12" x14ac:dyDescent="0.25">
      <c r="A38" s="5" t="s">
        <v>135</v>
      </c>
      <c r="B38" s="6" t="s">
        <v>136</v>
      </c>
      <c r="C38" s="6" t="s">
        <v>7</v>
      </c>
      <c r="D38" s="13" t="s">
        <v>137</v>
      </c>
      <c r="E38" s="13">
        <v>0.63</v>
      </c>
      <c r="F38" s="13">
        <v>4</v>
      </c>
      <c r="G38" s="13">
        <f t="shared" si="0"/>
        <v>2.52</v>
      </c>
      <c r="H38" s="6" t="s">
        <v>127</v>
      </c>
      <c r="I38" s="6" t="s">
        <v>133</v>
      </c>
      <c r="J38" s="6" t="s">
        <v>134</v>
      </c>
      <c r="K38" s="6"/>
      <c r="L38" s="7"/>
    </row>
    <row r="39" spans="1:12" x14ac:dyDescent="0.25">
      <c r="A39" s="5" t="s">
        <v>126</v>
      </c>
      <c r="B39" s="6" t="s">
        <v>5</v>
      </c>
      <c r="C39" s="6" t="s">
        <v>7</v>
      </c>
      <c r="D39" s="13" t="s">
        <v>128</v>
      </c>
      <c r="E39" s="13">
        <v>0.45</v>
      </c>
      <c r="F39" s="13">
        <v>4</v>
      </c>
      <c r="G39" s="13">
        <f t="shared" si="0"/>
        <v>1.8</v>
      </c>
      <c r="H39" s="6" t="s">
        <v>127</v>
      </c>
      <c r="I39" s="6" t="s">
        <v>125</v>
      </c>
      <c r="J39" s="6" t="s">
        <v>118</v>
      </c>
      <c r="K39" s="6"/>
      <c r="L39" s="7"/>
    </row>
    <row r="40" spans="1:12" x14ac:dyDescent="0.25">
      <c r="A40" s="5" t="s">
        <v>170</v>
      </c>
      <c r="B40" s="6" t="s">
        <v>5</v>
      </c>
      <c r="C40" s="6" t="s">
        <v>7</v>
      </c>
      <c r="D40" s="13" t="s">
        <v>130</v>
      </c>
      <c r="E40" s="13">
        <v>0.69</v>
      </c>
      <c r="F40" s="13">
        <v>4</v>
      </c>
      <c r="G40" s="13">
        <f t="shared" si="0"/>
        <v>2.76</v>
      </c>
      <c r="H40" s="6" t="s">
        <v>127</v>
      </c>
      <c r="I40" s="6" t="s">
        <v>169</v>
      </c>
      <c r="J40" s="6" t="s">
        <v>118</v>
      </c>
      <c r="K40" s="6"/>
      <c r="L40" s="7"/>
    </row>
    <row r="41" spans="1:12" x14ac:dyDescent="0.25">
      <c r="A41" s="5" t="s">
        <v>172</v>
      </c>
      <c r="B41" s="6" t="s">
        <v>5</v>
      </c>
      <c r="C41" s="6" t="s">
        <v>7</v>
      </c>
      <c r="D41" s="13" t="s">
        <v>91</v>
      </c>
      <c r="E41" s="13">
        <v>0.4</v>
      </c>
      <c r="F41" s="13">
        <v>4</v>
      </c>
      <c r="G41" s="13">
        <f t="shared" si="0"/>
        <v>1.6</v>
      </c>
      <c r="H41" s="6" t="s">
        <v>90</v>
      </c>
      <c r="I41" s="6" t="s">
        <v>173</v>
      </c>
      <c r="J41" s="6" t="s">
        <v>175</v>
      </c>
      <c r="K41" s="6"/>
      <c r="L41" s="7"/>
    </row>
    <row r="42" spans="1:12" x14ac:dyDescent="0.25">
      <c r="A42" s="5" t="s">
        <v>176</v>
      </c>
      <c r="B42" s="6" t="s">
        <v>5</v>
      </c>
      <c r="C42" s="6" t="s">
        <v>7</v>
      </c>
      <c r="D42" s="13" t="s">
        <v>84</v>
      </c>
      <c r="E42" s="13"/>
      <c r="F42" s="13">
        <v>4</v>
      </c>
      <c r="G42" s="13">
        <f t="shared" si="0"/>
        <v>0</v>
      </c>
      <c r="H42" s="6"/>
      <c r="I42" s="6" t="s">
        <v>177</v>
      </c>
      <c r="J42" s="6" t="s">
        <v>83</v>
      </c>
      <c r="K42" s="6"/>
      <c r="L42" s="7"/>
    </row>
    <row r="43" spans="1:12" x14ac:dyDescent="0.25">
      <c r="A43" s="5" t="s">
        <v>75</v>
      </c>
      <c r="B43" s="6" t="s">
        <v>76</v>
      </c>
      <c r="C43" s="6" t="s">
        <v>7</v>
      </c>
      <c r="D43" s="13" t="s">
        <v>78</v>
      </c>
      <c r="E43" s="13">
        <v>0.18</v>
      </c>
      <c r="F43" s="13">
        <v>5</v>
      </c>
      <c r="G43" s="13">
        <f t="shared" si="0"/>
        <v>0.89999999999999991</v>
      </c>
      <c r="H43" s="6" t="s">
        <v>77</v>
      </c>
      <c r="I43" s="6" t="s">
        <v>73</v>
      </c>
      <c r="J43" s="6" t="s">
        <v>74</v>
      </c>
      <c r="K43" s="6"/>
      <c r="L43" s="7"/>
    </row>
    <row r="44" spans="1:12" x14ac:dyDescent="0.25">
      <c r="A44" s="5" t="s">
        <v>168</v>
      </c>
      <c r="B44" s="6" t="s">
        <v>32</v>
      </c>
      <c r="C44" s="6" t="s">
        <v>7</v>
      </c>
      <c r="D44" s="13" t="s">
        <v>34</v>
      </c>
      <c r="E44" s="13">
        <v>0.27</v>
      </c>
      <c r="F44" s="13">
        <v>6</v>
      </c>
      <c r="G44" s="13">
        <f t="shared" si="0"/>
        <v>1.62</v>
      </c>
      <c r="H44" s="6" t="s">
        <v>33</v>
      </c>
      <c r="I44" s="6" t="s">
        <v>30</v>
      </c>
      <c r="J44" s="6" t="s">
        <v>31</v>
      </c>
      <c r="K44" s="6"/>
      <c r="L44" s="7"/>
    </row>
    <row r="45" spans="1:12" x14ac:dyDescent="0.25">
      <c r="A45" s="5" t="s">
        <v>165</v>
      </c>
      <c r="B45" s="6" t="s">
        <v>5</v>
      </c>
      <c r="C45" s="6" t="s">
        <v>7</v>
      </c>
      <c r="D45" s="13" t="s">
        <v>129</v>
      </c>
      <c r="E45" s="13">
        <v>0.1</v>
      </c>
      <c r="F45" s="13">
        <v>6</v>
      </c>
      <c r="G45" s="13">
        <f t="shared" si="0"/>
        <v>0.60000000000000009</v>
      </c>
      <c r="H45" s="6" t="s">
        <v>33</v>
      </c>
      <c r="I45" s="6">
        <v>330</v>
      </c>
      <c r="J45" s="6" t="s">
        <v>118</v>
      </c>
      <c r="K45" s="6"/>
      <c r="L45" s="7"/>
    </row>
    <row r="46" spans="1:12" x14ac:dyDescent="0.25">
      <c r="A46" s="5" t="s">
        <v>166</v>
      </c>
      <c r="B46" s="6" t="s">
        <v>5</v>
      </c>
      <c r="C46" s="6" t="s">
        <v>7</v>
      </c>
      <c r="D46" s="13" t="s">
        <v>8</v>
      </c>
      <c r="E46" s="13">
        <v>0.5</v>
      </c>
      <c r="F46" s="13">
        <v>6</v>
      </c>
      <c r="G46" s="13">
        <f t="shared" si="0"/>
        <v>3</v>
      </c>
      <c r="H46" s="6" t="s">
        <v>6</v>
      </c>
      <c r="I46" s="6" t="s">
        <v>174</v>
      </c>
      <c r="J46" s="6" t="s">
        <v>175</v>
      </c>
      <c r="K46" s="6"/>
      <c r="L46" s="7"/>
    </row>
    <row r="47" spans="1:12" x14ac:dyDescent="0.25">
      <c r="A47" s="5" t="s">
        <v>164</v>
      </c>
      <c r="B47" s="6" t="s">
        <v>131</v>
      </c>
      <c r="C47" s="6" t="s">
        <v>7</v>
      </c>
      <c r="D47" s="13" t="s">
        <v>132</v>
      </c>
      <c r="E47" s="13">
        <v>0.1</v>
      </c>
      <c r="F47" s="13">
        <v>8</v>
      </c>
      <c r="G47" s="13">
        <f t="shared" si="0"/>
        <v>0.8</v>
      </c>
      <c r="H47" s="6" t="s">
        <v>123</v>
      </c>
      <c r="I47" s="6">
        <v>330</v>
      </c>
      <c r="J47" s="6" t="s">
        <v>118</v>
      </c>
      <c r="K47" s="6"/>
      <c r="L47" s="7"/>
    </row>
    <row r="48" spans="1:12" x14ac:dyDescent="0.25">
      <c r="A48" s="5" t="s">
        <v>152</v>
      </c>
      <c r="B48" s="6" t="s">
        <v>5</v>
      </c>
      <c r="C48" s="6" t="s">
        <v>7</v>
      </c>
      <c r="D48" s="13" t="s">
        <v>29</v>
      </c>
      <c r="E48" s="13">
        <v>0.11</v>
      </c>
      <c r="F48" s="13">
        <v>9</v>
      </c>
      <c r="G48" s="13">
        <f t="shared" si="0"/>
        <v>0.99</v>
      </c>
      <c r="H48" s="6" t="s">
        <v>28</v>
      </c>
      <c r="I48" s="6" t="s">
        <v>26</v>
      </c>
      <c r="J48" s="6" t="s">
        <v>27</v>
      </c>
      <c r="K48" s="6"/>
      <c r="L48" s="7"/>
    </row>
    <row r="49" spans="1:12" x14ac:dyDescent="0.25">
      <c r="A49" s="5" t="s">
        <v>167</v>
      </c>
      <c r="B49" s="6" t="s">
        <v>5</v>
      </c>
      <c r="C49" s="6" t="s">
        <v>7</v>
      </c>
      <c r="D49" s="13" t="s">
        <v>52</v>
      </c>
      <c r="E49" s="13">
        <v>0.44</v>
      </c>
      <c r="F49" s="13">
        <v>16</v>
      </c>
      <c r="G49" s="13">
        <f t="shared" si="0"/>
        <v>7.04</v>
      </c>
      <c r="H49" s="6" t="s">
        <v>51</v>
      </c>
      <c r="I49" s="6" t="s">
        <v>153</v>
      </c>
      <c r="J49" s="6" t="s">
        <v>50</v>
      </c>
      <c r="K49" s="6"/>
      <c r="L49" s="7"/>
    </row>
    <row r="50" spans="1:12" ht="15.75" thickBot="1" x14ac:dyDescent="0.3">
      <c r="A50" s="9"/>
      <c r="B50" s="10"/>
      <c r="C50" s="14"/>
      <c r="D50" s="11"/>
      <c r="E50" s="11"/>
      <c r="F50" s="11"/>
      <c r="G50" s="11"/>
      <c r="H50" s="10"/>
      <c r="I50" s="10"/>
      <c r="J50" s="10"/>
      <c r="K50" s="12"/>
      <c r="L50" s="12"/>
    </row>
    <row r="51" spans="1:12" ht="13.5" thickBot="1" x14ac:dyDescent="0.3">
      <c r="E51" s="15" t="s">
        <v>200</v>
      </c>
      <c r="F51" s="16"/>
      <c r="G51" s="17">
        <f>SUM(G2:G50)</f>
        <v>117.1</v>
      </c>
    </row>
  </sheetData>
  <sortState ref="A2:K49">
    <sortCondition ref="C1"/>
  </sortState>
  <hyperlinks>
    <hyperlink ref="K3" r:id="rId1"/>
    <hyperlink ref="K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 Sinha</dc:creator>
  <cp:lastModifiedBy>Abhra Sinha</cp:lastModifiedBy>
  <dcterms:created xsi:type="dcterms:W3CDTF">2017-03-13T21:55:25Z</dcterms:created>
  <dcterms:modified xsi:type="dcterms:W3CDTF">2017-03-14T00:23:05Z</dcterms:modified>
</cp:coreProperties>
</file>