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F6029579-79D4-4F3E-BB12-EB39892F676B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8" i="1" l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4" i="1"/>
  <c r="U195" i="1"/>
  <c r="U188" i="1"/>
  <c r="U189" i="1"/>
  <c r="U190" i="1"/>
  <c r="U191" i="1"/>
  <c r="U192" i="1"/>
  <c r="U193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Q287" i="1"/>
  <c r="P287" i="1"/>
  <c r="U284" i="1"/>
  <c r="U283" i="1"/>
  <c r="U281" i="1"/>
  <c r="U279" i="1"/>
  <c r="U278" i="1"/>
  <c r="U277" i="1"/>
  <c r="U276" i="1"/>
  <c r="U275" i="1"/>
  <c r="U272" i="1"/>
  <c r="U269" i="1"/>
  <c r="U268" i="1"/>
  <c r="U267" i="1"/>
  <c r="U266" i="1"/>
  <c r="U265" i="1"/>
  <c r="U264" i="1"/>
  <c r="U263" i="1"/>
  <c r="U287" i="1" s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O327" i="1"/>
  <c r="N327" i="1"/>
  <c r="M327" i="1"/>
  <c r="L327" i="1"/>
  <c r="K327" i="1"/>
  <c r="J327" i="1"/>
  <c r="I327" i="1"/>
  <c r="H327" i="1"/>
  <c r="G327" i="1"/>
  <c r="F327" i="1"/>
  <c r="E327" i="1"/>
  <c r="Q315" i="1"/>
  <c r="P315" i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G164" i="1"/>
  <c r="F164" i="1"/>
  <c r="E164" i="1"/>
  <c r="O155" i="1"/>
  <c r="N155" i="1"/>
  <c r="M155" i="1"/>
  <c r="L155" i="1"/>
  <c r="K155" i="1"/>
  <c r="J155" i="1"/>
  <c r="I155" i="1"/>
  <c r="H155" i="1"/>
  <c r="G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G81" i="1"/>
  <c r="F81" i="1"/>
  <c r="E81" i="1"/>
  <c r="O70" i="1"/>
  <c r="N70" i="1"/>
  <c r="M70" i="1"/>
  <c r="L70" i="1"/>
  <c r="K70" i="1"/>
  <c r="J70" i="1"/>
  <c r="I70" i="1"/>
  <c r="H70" i="1"/>
  <c r="G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<sst xmlns="http://schemas.openxmlformats.org/spreadsheetml/2006/main" count="806" uniqueCount="127">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</sst>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36"/>
  <sheetViews>
    <sheetView tabSelected="1" topLeftCell="D203" workbookViewId="0">
      <selection activeCell="S216" sqref="S216"/>
    </sheetView>
  </sheetViews>
  <sheetFormatPr defaultRowHeight="14.4" x14ac:dyDescent="0.3"/>
  <cols>
    <col min="1" max="1" width="7.44140625" customWidth="1"/>
    <col min="2" max="2" width="36" customWidth="1"/>
    <col min="3" max="3" width="8.88671875" customWidth="1"/>
    <col min="4" max="4" width="37.5546875" customWidth="1"/>
    <col min="5" max="5" width="8.88671875" customWidth="1"/>
    <col min="6" max="6" width="8.109375" bestFit="1" customWidth="1"/>
    <col min="7" max="7" width="9.5546875" bestFit="1" customWidth="1"/>
    <col min="8" max="8" width="8.109375" bestFit="1" customWidth="1"/>
    <col min="9" max="9" width="7.33203125" bestFit="1" customWidth="1"/>
    <col min="10" max="10" width="8.6640625" bestFit="1" customWidth="1"/>
    <col min="11" max="11" width="11.44140625" bestFit="1" customWidth="1"/>
    <col min="12" max="12" width="11.33203125" bestFit="1" customWidth="1"/>
    <col min="13" max="13" width="16.88671875" bestFit="1" customWidth="1"/>
    <col min="14" max="14" width="8" bestFit="1" customWidth="1"/>
    <col min="15" max="15" width="10.33203125" bestFit="1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56">
        <v>2021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ht="15" thickBot="1" x14ac:dyDescent="0.35">
      <c r="A2" s="80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2"/>
      <c r="S2" s="3"/>
      <c r="T2" s="3"/>
      <c r="U2" s="3"/>
      <c r="V2" s="4"/>
    </row>
    <row r="4" spans="1:22" ht="63" x14ac:dyDescent="0.3">
      <c r="A4" s="5" t="s">
        <v>1</v>
      </c>
      <c r="B4" s="5"/>
      <c r="C4" s="86" t="s">
        <v>100</v>
      </c>
      <c r="D4" s="86"/>
      <c r="E4" s="86"/>
      <c r="F4" s="86"/>
      <c r="G4" s="86"/>
      <c r="H4" s="86"/>
      <c r="I4" s="86"/>
      <c r="J4" s="86"/>
      <c r="K4" s="86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74" t="s">
        <v>5</v>
      </c>
      <c r="D5" s="74"/>
      <c r="E5" s="74"/>
      <c r="F5" s="74"/>
      <c r="G5" s="74"/>
      <c r="H5" s="74"/>
      <c r="I5" s="74"/>
      <c r="J5" s="74"/>
      <c r="K5" s="74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66" t="s">
        <v>33</v>
      </c>
      <c r="D6" s="67"/>
      <c r="E6" s="67"/>
      <c r="F6" s="67"/>
      <c r="G6" s="67"/>
      <c r="H6" s="67"/>
      <c r="I6" s="67"/>
      <c r="J6" s="67"/>
      <c r="K6" s="67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66" t="s">
        <v>34</v>
      </c>
      <c r="D7" s="67"/>
      <c r="E7" s="67"/>
      <c r="F7" s="67"/>
      <c r="G7" s="67"/>
      <c r="H7" s="67"/>
      <c r="I7" s="67"/>
      <c r="J7" s="67"/>
      <c r="K7" s="67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67" t="s">
        <v>35</v>
      </c>
      <c r="D8" s="67"/>
      <c r="E8" s="67"/>
      <c r="F8" s="67"/>
      <c r="G8" s="67"/>
      <c r="H8" s="67"/>
      <c r="I8" s="67"/>
      <c r="J8" s="67"/>
      <c r="K8" s="67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66" t="s">
        <v>36</v>
      </c>
      <c r="D9" s="67"/>
      <c r="E9" s="67"/>
      <c r="F9" s="67"/>
      <c r="G9" s="67"/>
      <c r="H9" s="67"/>
      <c r="I9" s="67"/>
      <c r="J9" s="67"/>
      <c r="K9" s="67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66" t="s">
        <v>37</v>
      </c>
      <c r="D10" s="67"/>
      <c r="E10" s="67"/>
      <c r="F10" s="67"/>
      <c r="G10" s="67"/>
      <c r="H10" s="67"/>
      <c r="I10" s="67"/>
      <c r="J10" s="67"/>
      <c r="K10" s="67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67" t="s">
        <v>7</v>
      </c>
      <c r="D11" s="67"/>
      <c r="E11" s="67"/>
      <c r="F11" s="67"/>
      <c r="G11" s="67"/>
      <c r="H11" s="67"/>
      <c r="I11" s="67"/>
      <c r="J11" s="67"/>
      <c r="K11" s="67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66" t="s">
        <v>38</v>
      </c>
      <c r="D12" s="67"/>
      <c r="E12" s="67"/>
      <c r="F12" s="67"/>
      <c r="G12" s="67"/>
      <c r="H12" s="67"/>
      <c r="I12" s="67"/>
      <c r="J12" s="67"/>
      <c r="K12" s="67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66" t="s">
        <v>39</v>
      </c>
      <c r="D13" s="67"/>
      <c r="E13" s="67"/>
      <c r="F13" s="67"/>
      <c r="G13" s="67"/>
      <c r="H13" s="67"/>
      <c r="I13" s="67"/>
      <c r="J13" s="67"/>
      <c r="K13" s="67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66" t="s">
        <v>40</v>
      </c>
      <c r="D14" s="67"/>
      <c r="E14" s="67"/>
      <c r="F14" s="67"/>
      <c r="G14" s="67"/>
      <c r="H14" s="67"/>
      <c r="I14" s="67"/>
      <c r="J14" s="67"/>
      <c r="K14" s="67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66" t="s">
        <v>41</v>
      </c>
      <c r="D15" s="67"/>
      <c r="E15" s="67"/>
      <c r="F15" s="67"/>
      <c r="G15" s="67"/>
      <c r="H15" s="67"/>
      <c r="I15" s="67"/>
      <c r="J15" s="67"/>
      <c r="K15" s="67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66" t="s">
        <v>42</v>
      </c>
      <c r="D16" s="67"/>
      <c r="E16" s="67"/>
      <c r="F16" s="67"/>
      <c r="G16" s="67"/>
      <c r="H16" s="67"/>
      <c r="I16" s="67"/>
      <c r="J16" s="67"/>
      <c r="K16" s="67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67" t="s">
        <v>8</v>
      </c>
      <c r="D17" s="67"/>
      <c r="E17" s="67"/>
      <c r="F17" s="67"/>
      <c r="G17" s="67"/>
      <c r="H17" s="67"/>
      <c r="I17" s="67"/>
      <c r="J17" s="67"/>
      <c r="K17" s="67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66" t="s">
        <v>43</v>
      </c>
      <c r="D18" s="67"/>
      <c r="E18" s="67"/>
      <c r="F18" s="67"/>
      <c r="G18" s="67"/>
      <c r="H18" s="67"/>
      <c r="I18" s="67"/>
      <c r="J18" s="67"/>
      <c r="K18" s="67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67" t="s">
        <v>9</v>
      </c>
      <c r="D19" s="67"/>
      <c r="E19" s="67"/>
      <c r="F19" s="67"/>
      <c r="G19" s="67"/>
      <c r="H19" s="67"/>
      <c r="I19" s="67"/>
      <c r="J19" s="67"/>
      <c r="K19" s="67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67" t="s">
        <v>44</v>
      </c>
      <c r="D20" s="67"/>
      <c r="E20" s="67"/>
      <c r="F20" s="67"/>
      <c r="G20" s="67"/>
      <c r="H20" s="67"/>
      <c r="I20" s="67"/>
      <c r="J20" s="67"/>
      <c r="K20" s="67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66" t="s">
        <v>45</v>
      </c>
      <c r="D21" s="67"/>
      <c r="E21" s="67"/>
      <c r="F21" s="67"/>
      <c r="G21" s="67"/>
      <c r="H21" s="67"/>
      <c r="I21" s="67"/>
      <c r="J21" s="67"/>
      <c r="K21" s="67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66" t="s">
        <v>46</v>
      </c>
      <c r="D22" s="67"/>
      <c r="E22" s="67"/>
      <c r="F22" s="67"/>
      <c r="G22" s="67"/>
      <c r="H22" s="67"/>
      <c r="I22" s="67"/>
      <c r="J22" s="67"/>
      <c r="K22" s="67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67" t="s">
        <v>10</v>
      </c>
      <c r="D23" s="67"/>
      <c r="E23" s="67"/>
      <c r="F23" s="67"/>
      <c r="G23" s="67"/>
      <c r="H23" s="67"/>
      <c r="I23" s="67"/>
      <c r="J23" s="67"/>
      <c r="K23" s="67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67" t="s">
        <v>47</v>
      </c>
      <c r="D24" s="67"/>
      <c r="E24" s="67"/>
      <c r="F24" s="67"/>
      <c r="G24" s="67"/>
      <c r="H24" s="67"/>
      <c r="I24" s="67"/>
      <c r="J24" s="67"/>
      <c r="K24" s="67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67" t="s">
        <v>11</v>
      </c>
      <c r="D25" s="67"/>
      <c r="E25" s="67"/>
      <c r="F25" s="67"/>
      <c r="G25" s="67"/>
      <c r="H25" s="67"/>
      <c r="I25" s="67"/>
      <c r="J25" s="67"/>
      <c r="K25" s="67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66" t="s">
        <v>48</v>
      </c>
      <c r="D26" s="67"/>
      <c r="E26" s="67"/>
      <c r="F26" s="67"/>
      <c r="G26" s="67"/>
      <c r="H26" s="67"/>
      <c r="I26" s="67"/>
      <c r="J26" s="67"/>
      <c r="K26" s="67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67" t="s">
        <v>12</v>
      </c>
      <c r="D27" s="67"/>
      <c r="E27" s="67"/>
      <c r="F27" s="67"/>
      <c r="G27" s="67"/>
      <c r="H27" s="67"/>
      <c r="I27" s="67"/>
      <c r="J27" s="67"/>
      <c r="K27" s="67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66" t="s">
        <v>49</v>
      </c>
      <c r="D28" s="67"/>
      <c r="E28" s="67"/>
      <c r="F28" s="67"/>
      <c r="G28" s="67"/>
      <c r="H28" s="67"/>
      <c r="I28" s="67"/>
      <c r="J28" s="67"/>
      <c r="K28" s="67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60" t="s">
        <v>58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2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76" t="s">
        <v>13</v>
      </c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8"/>
      <c r="S32" s="15"/>
      <c r="T32" s="15"/>
      <c r="U32" s="15"/>
    </row>
    <row r="34" spans="1:21" ht="63" x14ac:dyDescent="0.3">
      <c r="A34" s="5" t="s">
        <v>1</v>
      </c>
      <c r="B34" s="5"/>
      <c r="C34" s="73" t="s">
        <v>100</v>
      </c>
      <c r="D34" s="73"/>
      <c r="E34" s="73"/>
      <c r="F34" s="73"/>
      <c r="G34" s="73"/>
      <c r="H34" s="73"/>
      <c r="I34" s="73"/>
      <c r="J34" s="73"/>
      <c r="K34" s="73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74" t="s">
        <v>14</v>
      </c>
      <c r="D35" s="74"/>
      <c r="E35" s="74"/>
      <c r="F35" s="74"/>
      <c r="G35" s="74"/>
      <c r="H35" s="74"/>
      <c r="I35" s="74"/>
      <c r="J35" s="74"/>
      <c r="K35" s="74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66" t="s">
        <v>16</v>
      </c>
      <c r="D36" s="67"/>
      <c r="E36" s="67"/>
      <c r="F36" s="67"/>
      <c r="G36" s="67"/>
      <c r="H36" s="67"/>
      <c r="I36" s="67"/>
      <c r="J36" s="67"/>
      <c r="K36" s="67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66" t="s">
        <v>17</v>
      </c>
      <c r="D37" s="67"/>
      <c r="E37" s="67"/>
      <c r="F37" s="67"/>
      <c r="G37" s="67"/>
      <c r="H37" s="67"/>
      <c r="I37" s="67"/>
      <c r="J37" s="67"/>
      <c r="K37" s="67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67" t="s">
        <v>18</v>
      </c>
      <c r="D38" s="67"/>
      <c r="E38" s="67"/>
      <c r="F38" s="67"/>
      <c r="G38" s="67"/>
      <c r="H38" s="67"/>
      <c r="I38" s="67"/>
      <c r="J38" s="67"/>
      <c r="K38" s="67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66" t="s">
        <v>61</v>
      </c>
      <c r="D39" s="67"/>
      <c r="E39" s="67"/>
      <c r="F39" s="67"/>
      <c r="G39" s="67"/>
      <c r="H39" s="67"/>
      <c r="I39" s="67"/>
      <c r="J39" s="67"/>
      <c r="K39" s="67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66" t="s">
        <v>61</v>
      </c>
      <c r="D40" s="67"/>
      <c r="E40" s="67"/>
      <c r="F40" s="67"/>
      <c r="G40" s="67"/>
      <c r="H40" s="67"/>
      <c r="I40" s="67"/>
      <c r="J40" s="67"/>
      <c r="K40" s="67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67" t="s">
        <v>20</v>
      </c>
      <c r="D41" s="67"/>
      <c r="E41" s="67"/>
      <c r="F41" s="67"/>
      <c r="G41" s="67"/>
      <c r="H41" s="67"/>
      <c r="I41" s="67"/>
      <c r="J41" s="67"/>
      <c r="K41" s="67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66" t="s">
        <v>21</v>
      </c>
      <c r="D42" s="67"/>
      <c r="E42" s="67"/>
      <c r="F42" s="67"/>
      <c r="G42" s="67"/>
      <c r="H42" s="67"/>
      <c r="I42" s="67"/>
      <c r="J42" s="67"/>
      <c r="K42" s="67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66" t="s">
        <v>62</v>
      </c>
      <c r="D43" s="67"/>
      <c r="E43" s="67"/>
      <c r="F43" s="67"/>
      <c r="G43" s="67"/>
      <c r="H43" s="67"/>
      <c r="I43" s="67"/>
      <c r="J43" s="67"/>
      <c r="K43" s="67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66" t="s">
        <v>22</v>
      </c>
      <c r="D44" s="67"/>
      <c r="E44" s="67"/>
      <c r="F44" s="67"/>
      <c r="G44" s="67"/>
      <c r="H44" s="67"/>
      <c r="I44" s="67"/>
      <c r="J44" s="67"/>
      <c r="K44" s="67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66" t="s">
        <v>23</v>
      </c>
      <c r="D45" s="67"/>
      <c r="E45" s="67"/>
      <c r="F45" s="67"/>
      <c r="G45" s="67"/>
      <c r="H45" s="67"/>
      <c r="I45" s="67"/>
      <c r="J45" s="67"/>
      <c r="K45" s="67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66" t="s">
        <v>63</v>
      </c>
      <c r="D46" s="67"/>
      <c r="E46" s="67"/>
      <c r="F46" s="67"/>
      <c r="G46" s="67"/>
      <c r="H46" s="67"/>
      <c r="I46" s="67"/>
      <c r="J46" s="67"/>
      <c r="K46" s="67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60" t="s">
        <v>58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2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63" t="s">
        <v>24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5"/>
      <c r="S49" s="3"/>
      <c r="T49" s="3"/>
      <c r="U49" s="3"/>
    </row>
    <row r="51" spans="1:21" ht="63" x14ac:dyDescent="0.3">
      <c r="A51" s="5" t="s">
        <v>1</v>
      </c>
      <c r="B51" s="5"/>
      <c r="C51" s="73" t="s">
        <v>100</v>
      </c>
      <c r="D51" s="73"/>
      <c r="E51" s="73"/>
      <c r="F51" s="73"/>
      <c r="G51" s="73"/>
      <c r="H51" s="73"/>
      <c r="I51" s="73"/>
      <c r="J51" s="73"/>
      <c r="K51" s="73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74" t="s">
        <v>65</v>
      </c>
      <c r="D52" s="74"/>
      <c r="E52" s="74"/>
      <c r="F52" s="74"/>
      <c r="G52" s="74"/>
      <c r="H52" s="74"/>
      <c r="I52" s="74"/>
      <c r="J52" s="74"/>
      <c r="K52" s="74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66" t="s">
        <v>66</v>
      </c>
      <c r="D53" s="67"/>
      <c r="E53" s="67"/>
      <c r="F53" s="67"/>
      <c r="G53" s="67"/>
      <c r="H53" s="67"/>
      <c r="I53" s="67"/>
      <c r="J53" s="67"/>
      <c r="K53" s="67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66" t="s">
        <v>25</v>
      </c>
      <c r="D54" s="67"/>
      <c r="E54" s="67"/>
      <c r="F54" s="67"/>
      <c r="G54" s="67"/>
      <c r="H54" s="67"/>
      <c r="I54" s="67"/>
      <c r="J54" s="67"/>
      <c r="K54" s="67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67" t="s">
        <v>26</v>
      </c>
      <c r="D55" s="67"/>
      <c r="E55" s="67"/>
      <c r="F55" s="67"/>
      <c r="G55" s="67"/>
      <c r="H55" s="67"/>
      <c r="I55" s="67"/>
      <c r="J55" s="67"/>
      <c r="K55" s="67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66" t="s">
        <v>27</v>
      </c>
      <c r="D56" s="67"/>
      <c r="E56" s="67"/>
      <c r="F56" s="67"/>
      <c r="G56" s="67"/>
      <c r="H56" s="67"/>
      <c r="I56" s="67"/>
      <c r="J56" s="67"/>
      <c r="K56" s="67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66" t="s">
        <v>67</v>
      </c>
      <c r="D57" s="67"/>
      <c r="E57" s="67"/>
      <c r="F57" s="67"/>
      <c r="G57" s="67"/>
      <c r="H57" s="67"/>
      <c r="I57" s="67"/>
      <c r="J57" s="67"/>
      <c r="K57" s="67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60" t="s">
        <v>58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2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72" t="s">
        <v>28</v>
      </c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/>
    </row>
    <row r="61" spans="1:21" x14ac:dyDescent="0.3">
      <c r="A61" s="16" t="s">
        <v>1</v>
      </c>
      <c r="B61" s="16"/>
      <c r="C61" s="68" t="s">
        <v>68</v>
      </c>
      <c r="D61" s="68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57" t="s">
        <v>82</v>
      </c>
      <c r="D62" s="57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57" t="s">
        <v>83</v>
      </c>
      <c r="D63" s="57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57" t="s">
        <v>88</v>
      </c>
      <c r="D64" s="57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57" t="s">
        <v>89</v>
      </c>
      <c r="D65" s="57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57" t="s">
        <v>29</v>
      </c>
      <c r="D66" s="57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54" t="s">
        <v>30</v>
      </c>
      <c r="D67" s="55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57" t="s">
        <v>31</v>
      </c>
      <c r="D68" s="57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54" t="s">
        <v>32</v>
      </c>
      <c r="D69" s="55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58" t="s">
        <v>98</v>
      </c>
      <c r="D70" s="58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75" t="s">
        <v>99</v>
      </c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/>
    </row>
    <row r="74" spans="1:18" x14ac:dyDescent="0.3">
      <c r="A74" s="16" t="s">
        <v>1</v>
      </c>
      <c r="B74" s="16"/>
      <c r="C74" s="68" t="s">
        <v>68</v>
      </c>
      <c r="D74" s="68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57" t="s">
        <v>101</v>
      </c>
      <c r="D75" s="57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57" t="s">
        <v>102</v>
      </c>
      <c r="D76" s="57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57" t="s">
        <v>103</v>
      </c>
      <c r="D77" s="57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57" t="s">
        <v>104</v>
      </c>
      <c r="D78" s="57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79"/>
      <c r="D79" s="79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79"/>
      <c r="D80" s="79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58" t="s">
        <v>98</v>
      </c>
      <c r="D81" s="58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59">
        <v>2022</v>
      </c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</row>
    <row r="85" spans="1:23" x14ac:dyDescent="0.3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</row>
    <row r="86" spans="1:23" x14ac:dyDescent="0.3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</row>
    <row r="87" spans="1:23" ht="15" thickBot="1" x14ac:dyDescent="0.35">
      <c r="A87" s="69" t="s">
        <v>0</v>
      </c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1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73" t="s">
        <v>56</v>
      </c>
      <c r="D89" s="73"/>
      <c r="E89" s="73"/>
      <c r="F89" s="73"/>
      <c r="G89" s="73"/>
      <c r="H89" s="73"/>
      <c r="I89" s="73"/>
      <c r="J89" s="73"/>
      <c r="K89" s="73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74" t="s">
        <v>5</v>
      </c>
      <c r="D90" s="74"/>
      <c r="E90" s="74"/>
      <c r="F90" s="74"/>
      <c r="G90" s="74"/>
      <c r="H90" s="74"/>
      <c r="I90" s="74"/>
      <c r="J90" s="74"/>
      <c r="K90" s="74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66" t="s">
        <v>33</v>
      </c>
      <c r="D91" s="67"/>
      <c r="E91" s="67"/>
      <c r="F91" s="67"/>
      <c r="G91" s="67"/>
      <c r="H91" s="67"/>
      <c r="I91" s="67"/>
      <c r="J91" s="67"/>
      <c r="K91" s="67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66" t="s">
        <v>34</v>
      </c>
      <c r="D92" s="67"/>
      <c r="E92" s="67"/>
      <c r="F92" s="67"/>
      <c r="G92" s="67"/>
      <c r="H92" s="67"/>
      <c r="I92" s="67"/>
      <c r="J92" s="67"/>
      <c r="K92" s="67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67" t="s">
        <v>35</v>
      </c>
      <c r="D93" s="67"/>
      <c r="E93" s="67"/>
      <c r="F93" s="67"/>
      <c r="G93" s="67"/>
      <c r="H93" s="67"/>
      <c r="I93" s="67"/>
      <c r="J93" s="67"/>
      <c r="K93" s="67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66" t="s">
        <v>36</v>
      </c>
      <c r="D94" s="67"/>
      <c r="E94" s="67"/>
      <c r="F94" s="67"/>
      <c r="G94" s="67"/>
      <c r="H94" s="67"/>
      <c r="I94" s="67"/>
      <c r="J94" s="67"/>
      <c r="K94" s="67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66" t="s">
        <v>37</v>
      </c>
      <c r="D95" s="67"/>
      <c r="E95" s="67"/>
      <c r="F95" s="67"/>
      <c r="G95" s="67"/>
      <c r="H95" s="67"/>
      <c r="I95" s="67"/>
      <c r="J95" s="67"/>
      <c r="K95" s="67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67" t="s">
        <v>7</v>
      </c>
      <c r="D96" s="67"/>
      <c r="E96" s="67"/>
      <c r="F96" s="67"/>
      <c r="G96" s="67"/>
      <c r="H96" s="67"/>
      <c r="I96" s="67"/>
      <c r="J96" s="67"/>
      <c r="K96" s="67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66" t="s">
        <v>38</v>
      </c>
      <c r="D97" s="67"/>
      <c r="E97" s="67"/>
      <c r="F97" s="67"/>
      <c r="G97" s="67"/>
      <c r="H97" s="67"/>
      <c r="I97" s="67"/>
      <c r="J97" s="67"/>
      <c r="K97" s="67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66" t="s">
        <v>39</v>
      </c>
      <c r="D98" s="67"/>
      <c r="E98" s="67"/>
      <c r="F98" s="67"/>
      <c r="G98" s="67"/>
      <c r="H98" s="67"/>
      <c r="I98" s="67"/>
      <c r="J98" s="67"/>
      <c r="K98" s="67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66" t="s">
        <v>40</v>
      </c>
      <c r="D99" s="67"/>
      <c r="E99" s="67"/>
      <c r="F99" s="67"/>
      <c r="G99" s="67"/>
      <c r="H99" s="67"/>
      <c r="I99" s="67"/>
      <c r="J99" s="67"/>
      <c r="K99" s="67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66" t="s">
        <v>41</v>
      </c>
      <c r="D100" s="67"/>
      <c r="E100" s="67"/>
      <c r="F100" s="67"/>
      <c r="G100" s="67"/>
      <c r="H100" s="67"/>
      <c r="I100" s="67"/>
      <c r="J100" s="67"/>
      <c r="K100" s="67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66" t="s">
        <v>42</v>
      </c>
      <c r="D101" s="67"/>
      <c r="E101" s="67"/>
      <c r="F101" s="67"/>
      <c r="G101" s="67"/>
      <c r="H101" s="67"/>
      <c r="I101" s="67"/>
      <c r="J101" s="67"/>
      <c r="K101" s="67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67" t="s">
        <v>8</v>
      </c>
      <c r="D102" s="67"/>
      <c r="E102" s="67"/>
      <c r="F102" s="67"/>
      <c r="G102" s="67"/>
      <c r="H102" s="67"/>
      <c r="I102" s="67"/>
      <c r="J102" s="67"/>
      <c r="K102" s="67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66" t="s">
        <v>43</v>
      </c>
      <c r="D103" s="67"/>
      <c r="E103" s="67"/>
      <c r="F103" s="67"/>
      <c r="G103" s="67"/>
      <c r="H103" s="67"/>
      <c r="I103" s="67"/>
      <c r="J103" s="67"/>
      <c r="K103" s="67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67" t="s">
        <v>9</v>
      </c>
      <c r="D104" s="67"/>
      <c r="E104" s="67"/>
      <c r="F104" s="67"/>
      <c r="G104" s="67"/>
      <c r="H104" s="67"/>
      <c r="I104" s="67"/>
      <c r="J104" s="67"/>
      <c r="K104" s="67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67" t="s">
        <v>44</v>
      </c>
      <c r="D105" s="67"/>
      <c r="E105" s="67"/>
      <c r="F105" s="67"/>
      <c r="G105" s="67"/>
      <c r="H105" s="67"/>
      <c r="I105" s="67"/>
      <c r="J105" s="67"/>
      <c r="K105" s="67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66" t="s">
        <v>45</v>
      </c>
      <c r="D106" s="67"/>
      <c r="E106" s="67"/>
      <c r="F106" s="67"/>
      <c r="G106" s="67"/>
      <c r="H106" s="67"/>
      <c r="I106" s="67"/>
      <c r="J106" s="67"/>
      <c r="K106" s="67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66" t="s">
        <v>46</v>
      </c>
      <c r="D107" s="67"/>
      <c r="E107" s="67"/>
      <c r="F107" s="67"/>
      <c r="G107" s="67"/>
      <c r="H107" s="67"/>
      <c r="I107" s="67"/>
      <c r="J107" s="67"/>
      <c r="K107" s="67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67" t="s">
        <v>10</v>
      </c>
      <c r="D108" s="67"/>
      <c r="E108" s="67"/>
      <c r="F108" s="67"/>
      <c r="G108" s="67"/>
      <c r="H108" s="67"/>
      <c r="I108" s="67"/>
      <c r="J108" s="67"/>
      <c r="K108" s="67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67" t="s">
        <v>47</v>
      </c>
      <c r="D109" s="67"/>
      <c r="E109" s="67"/>
      <c r="F109" s="67"/>
      <c r="G109" s="67"/>
      <c r="H109" s="67"/>
      <c r="I109" s="67"/>
      <c r="J109" s="67"/>
      <c r="K109" s="67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67" t="s">
        <v>11</v>
      </c>
      <c r="D110" s="67"/>
      <c r="E110" s="67"/>
      <c r="F110" s="67"/>
      <c r="G110" s="67"/>
      <c r="H110" s="67"/>
      <c r="I110" s="67"/>
      <c r="J110" s="67"/>
      <c r="K110" s="67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66" t="s">
        <v>48</v>
      </c>
      <c r="D111" s="67"/>
      <c r="E111" s="67"/>
      <c r="F111" s="67"/>
      <c r="G111" s="67"/>
      <c r="H111" s="67"/>
      <c r="I111" s="67"/>
      <c r="J111" s="67"/>
      <c r="K111" s="67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67" t="s">
        <v>12</v>
      </c>
      <c r="D112" s="67"/>
      <c r="E112" s="67"/>
      <c r="F112" s="67"/>
      <c r="G112" s="67"/>
      <c r="H112" s="67"/>
      <c r="I112" s="67"/>
      <c r="J112" s="67"/>
      <c r="K112" s="67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66" t="s">
        <v>49</v>
      </c>
      <c r="D113" s="67"/>
      <c r="E113" s="67"/>
      <c r="F113" s="67"/>
      <c r="G113" s="67"/>
      <c r="H113" s="67"/>
      <c r="I113" s="67"/>
      <c r="J113" s="67"/>
      <c r="K113" s="67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60" t="s">
        <v>58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2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76" t="s">
        <v>13</v>
      </c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8"/>
      <c r="S117" s="15"/>
      <c r="T117" s="15"/>
      <c r="U117" s="15"/>
    </row>
    <row r="119" spans="1:22" ht="63" x14ac:dyDescent="0.3">
      <c r="A119" s="5" t="s">
        <v>1</v>
      </c>
      <c r="B119" s="5"/>
      <c r="C119" s="73" t="s">
        <v>56</v>
      </c>
      <c r="D119" s="73"/>
      <c r="E119" s="73"/>
      <c r="F119" s="73"/>
      <c r="G119" s="73"/>
      <c r="H119" s="73"/>
      <c r="I119" s="73"/>
      <c r="J119" s="73"/>
      <c r="K119" s="73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74" t="s">
        <v>14</v>
      </c>
      <c r="D120" s="74"/>
      <c r="E120" s="74"/>
      <c r="F120" s="74"/>
      <c r="G120" s="74"/>
      <c r="H120" s="74"/>
      <c r="I120" s="74"/>
      <c r="J120" s="74"/>
      <c r="K120" s="74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66" t="s">
        <v>16</v>
      </c>
      <c r="D121" s="67"/>
      <c r="E121" s="67"/>
      <c r="F121" s="67"/>
      <c r="G121" s="67"/>
      <c r="H121" s="67"/>
      <c r="I121" s="67"/>
      <c r="J121" s="67"/>
      <c r="K121" s="67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66" t="s">
        <v>17</v>
      </c>
      <c r="D122" s="67"/>
      <c r="E122" s="67"/>
      <c r="F122" s="67"/>
      <c r="G122" s="67"/>
      <c r="H122" s="67"/>
      <c r="I122" s="67"/>
      <c r="J122" s="67"/>
      <c r="K122" s="67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67" t="s">
        <v>18</v>
      </c>
      <c r="D123" s="67"/>
      <c r="E123" s="67"/>
      <c r="F123" s="67"/>
      <c r="G123" s="67"/>
      <c r="H123" s="67"/>
      <c r="I123" s="67"/>
      <c r="J123" s="67"/>
      <c r="K123" s="67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66" t="s">
        <v>61</v>
      </c>
      <c r="D124" s="67"/>
      <c r="E124" s="67"/>
      <c r="F124" s="67"/>
      <c r="G124" s="67"/>
      <c r="H124" s="67"/>
      <c r="I124" s="67"/>
      <c r="J124" s="67"/>
      <c r="K124" s="67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66" t="s">
        <v>19</v>
      </c>
      <c r="D125" s="67"/>
      <c r="E125" s="67"/>
      <c r="F125" s="67"/>
      <c r="G125" s="67"/>
      <c r="H125" s="67"/>
      <c r="I125" s="67"/>
      <c r="J125" s="67"/>
      <c r="K125" s="67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67" t="s">
        <v>20</v>
      </c>
      <c r="D126" s="67"/>
      <c r="E126" s="67"/>
      <c r="F126" s="67"/>
      <c r="G126" s="67"/>
      <c r="H126" s="67"/>
      <c r="I126" s="67"/>
      <c r="J126" s="67"/>
      <c r="K126" s="67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66" t="s">
        <v>21</v>
      </c>
      <c r="D127" s="67"/>
      <c r="E127" s="67"/>
      <c r="F127" s="67"/>
      <c r="G127" s="67"/>
      <c r="H127" s="67"/>
      <c r="I127" s="67"/>
      <c r="J127" s="67"/>
      <c r="K127" s="67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66" t="s">
        <v>62</v>
      </c>
      <c r="D128" s="67"/>
      <c r="E128" s="67"/>
      <c r="F128" s="67"/>
      <c r="G128" s="67"/>
      <c r="H128" s="67"/>
      <c r="I128" s="67"/>
      <c r="J128" s="67"/>
      <c r="K128" s="67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66" t="s">
        <v>22</v>
      </c>
      <c r="D129" s="67"/>
      <c r="E129" s="67"/>
      <c r="F129" s="67"/>
      <c r="G129" s="67"/>
      <c r="H129" s="67"/>
      <c r="I129" s="67"/>
      <c r="J129" s="67"/>
      <c r="K129" s="67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66" t="s">
        <v>23</v>
      </c>
      <c r="D130" s="67"/>
      <c r="E130" s="67"/>
      <c r="F130" s="67"/>
      <c r="G130" s="67"/>
      <c r="H130" s="67"/>
      <c r="I130" s="67"/>
      <c r="J130" s="67"/>
      <c r="K130" s="67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66" t="s">
        <v>63</v>
      </c>
      <c r="D131" s="67"/>
      <c r="E131" s="67"/>
      <c r="F131" s="67"/>
      <c r="G131" s="67"/>
      <c r="H131" s="67"/>
      <c r="I131" s="67"/>
      <c r="J131" s="67"/>
      <c r="K131" s="67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60" t="s">
        <v>58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2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63" t="s">
        <v>24</v>
      </c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5"/>
      <c r="S134" s="3"/>
      <c r="T134" s="3"/>
      <c r="U134" s="3"/>
    </row>
    <row r="136" spans="1:21" ht="63" x14ac:dyDescent="0.3">
      <c r="A136" s="5" t="s">
        <v>1</v>
      </c>
      <c r="B136" s="5"/>
      <c r="C136" s="73" t="s">
        <v>56</v>
      </c>
      <c r="D136" s="73"/>
      <c r="E136" s="73"/>
      <c r="F136" s="73"/>
      <c r="G136" s="73"/>
      <c r="H136" s="73"/>
      <c r="I136" s="73"/>
      <c r="J136" s="73"/>
      <c r="K136" s="73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74" t="s">
        <v>65</v>
      </c>
      <c r="D137" s="74"/>
      <c r="E137" s="74"/>
      <c r="F137" s="74"/>
      <c r="G137" s="74"/>
      <c r="H137" s="74"/>
      <c r="I137" s="74"/>
      <c r="J137" s="74"/>
      <c r="K137" s="74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66" t="s">
        <v>66</v>
      </c>
      <c r="D138" s="67"/>
      <c r="E138" s="67"/>
      <c r="F138" s="67"/>
      <c r="G138" s="67"/>
      <c r="H138" s="67"/>
      <c r="I138" s="67"/>
      <c r="J138" s="67"/>
      <c r="K138" s="67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66" t="s">
        <v>25</v>
      </c>
      <c r="D139" s="67"/>
      <c r="E139" s="67"/>
      <c r="F139" s="67"/>
      <c r="G139" s="67"/>
      <c r="H139" s="67"/>
      <c r="I139" s="67"/>
      <c r="J139" s="67"/>
      <c r="K139" s="67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67" t="s">
        <v>26</v>
      </c>
      <c r="D140" s="67"/>
      <c r="E140" s="67"/>
      <c r="F140" s="67"/>
      <c r="G140" s="67"/>
      <c r="H140" s="67"/>
      <c r="I140" s="67"/>
      <c r="J140" s="67"/>
      <c r="K140" s="67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66" t="s">
        <v>27</v>
      </c>
      <c r="D141" s="67"/>
      <c r="E141" s="67"/>
      <c r="F141" s="67"/>
      <c r="G141" s="67"/>
      <c r="H141" s="67"/>
      <c r="I141" s="67"/>
      <c r="J141" s="67"/>
      <c r="K141" s="67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66" t="s">
        <v>67</v>
      </c>
      <c r="D142" s="67"/>
      <c r="E142" s="67"/>
      <c r="F142" s="67"/>
      <c r="G142" s="67"/>
      <c r="H142" s="67"/>
      <c r="I142" s="67"/>
      <c r="J142" s="67"/>
      <c r="K142" s="67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60" t="s">
        <v>58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2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72" t="s">
        <v>28</v>
      </c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/>
    </row>
    <row r="146" spans="1:18" x14ac:dyDescent="0.3">
      <c r="A146" s="16" t="s">
        <v>1</v>
      </c>
      <c r="B146" s="16"/>
      <c r="C146" s="68" t="s">
        <v>68</v>
      </c>
      <c r="D146" s="68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57" t="s">
        <v>84</v>
      </c>
      <c r="D147" s="57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57" t="s">
        <v>85</v>
      </c>
      <c r="D148" s="57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57" t="s">
        <v>86</v>
      </c>
      <c r="D149" s="57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57" t="s">
        <v>87</v>
      </c>
      <c r="D150" s="57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57" t="s">
        <v>90</v>
      </c>
      <c r="D151" s="57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57" t="s">
        <v>91</v>
      </c>
      <c r="D152" s="57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57" t="s">
        <v>92</v>
      </c>
      <c r="D153" s="57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57" t="s">
        <v>93</v>
      </c>
      <c r="D154" s="57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58" t="s">
        <v>98</v>
      </c>
      <c r="D155" s="58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75" t="s">
        <v>99</v>
      </c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/>
    </row>
    <row r="159" spans="1:18" x14ac:dyDescent="0.3">
      <c r="A159" s="16" t="s">
        <v>1</v>
      </c>
      <c r="B159" s="16"/>
      <c r="C159" s="68" t="s">
        <v>68</v>
      </c>
      <c r="D159" s="68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57" t="s">
        <v>94</v>
      </c>
      <c r="D160" s="57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57" t="s">
        <v>95</v>
      </c>
      <c r="D161" s="57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57" t="s">
        <v>96</v>
      </c>
      <c r="D162" s="57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57" t="s">
        <v>97</v>
      </c>
      <c r="D163" s="57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58" t="s">
        <v>98</v>
      </c>
      <c r="D164" s="58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59" t="s">
        <v>106</v>
      </c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</row>
    <row r="171" spans="1:23" ht="14.4" customHeight="1" x14ac:dyDescent="0.3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</row>
    <row r="172" spans="1:23" ht="14.4" customHeight="1" x14ac:dyDescent="0.3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</row>
    <row r="173" spans="1:23" ht="15" thickBot="1" x14ac:dyDescent="0.35">
      <c r="A173" s="69" t="s">
        <v>0</v>
      </c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1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90" t="s">
        <v>108</v>
      </c>
      <c r="D175" s="91"/>
      <c r="E175" s="91"/>
      <c r="F175" s="91"/>
      <c r="G175" s="91"/>
      <c r="H175" s="91"/>
      <c r="I175" s="91"/>
      <c r="J175" s="91"/>
      <c r="K175" s="92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83" t="s">
        <v>43</v>
      </c>
      <c r="D176" s="84"/>
      <c r="E176" s="84"/>
      <c r="F176" s="84"/>
      <c r="G176" s="84"/>
      <c r="H176" s="84"/>
      <c r="I176" s="84"/>
      <c r="J176" s="84"/>
      <c r="K176" s="85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87" t="s">
        <v>8</v>
      </c>
      <c r="D177" s="88"/>
      <c r="E177" s="88"/>
      <c r="F177" s="88"/>
      <c r="G177" s="88"/>
      <c r="H177" s="88"/>
      <c r="I177" s="88"/>
      <c r="J177" s="88"/>
      <c r="K177" s="89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87" t="s">
        <v>11</v>
      </c>
      <c r="D178" s="88"/>
      <c r="E178" s="88"/>
      <c r="F178" s="88"/>
      <c r="G178" s="88"/>
      <c r="H178" s="88"/>
      <c r="I178" s="88"/>
      <c r="J178" s="88"/>
      <c r="K178" s="89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83" t="s">
        <v>48</v>
      </c>
      <c r="D179" s="84"/>
      <c r="E179" s="84"/>
      <c r="F179" s="84"/>
      <c r="G179" s="84"/>
      <c r="H179" s="84"/>
      <c r="I179" s="84"/>
      <c r="J179" s="84"/>
      <c r="K179" s="85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83" t="s">
        <v>45</v>
      </c>
      <c r="D180" s="84"/>
      <c r="E180" s="84"/>
      <c r="F180" s="84"/>
      <c r="G180" s="84"/>
      <c r="H180" s="84"/>
      <c r="I180" s="84"/>
      <c r="J180" s="84"/>
      <c r="K180" s="85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83" t="s">
        <v>46</v>
      </c>
      <c r="D181" s="84"/>
      <c r="E181" s="84"/>
      <c r="F181" s="84"/>
      <c r="G181" s="84"/>
      <c r="H181" s="84"/>
      <c r="I181" s="84"/>
      <c r="J181" s="84"/>
      <c r="K181" s="85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83" t="s">
        <v>36</v>
      </c>
      <c r="D182" s="84"/>
      <c r="E182" s="84"/>
      <c r="F182" s="84"/>
      <c r="G182" s="84"/>
      <c r="H182" s="84"/>
      <c r="I182" s="84"/>
      <c r="J182" s="84"/>
      <c r="K182" s="85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83" t="s">
        <v>37</v>
      </c>
      <c r="D183" s="84"/>
      <c r="E183" s="84"/>
      <c r="F183" s="84"/>
      <c r="G183" s="84"/>
      <c r="H183" s="84"/>
      <c r="I183" s="84"/>
      <c r="J183" s="84"/>
      <c r="K183" s="85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83" t="s">
        <v>39</v>
      </c>
      <c r="D184" s="84"/>
      <c r="E184" s="84"/>
      <c r="F184" s="84"/>
      <c r="G184" s="84"/>
      <c r="H184" s="84"/>
      <c r="I184" s="84"/>
      <c r="J184" s="84"/>
      <c r="K184" s="85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83" t="s">
        <v>40</v>
      </c>
      <c r="D185" s="84"/>
      <c r="E185" s="84"/>
      <c r="F185" s="84"/>
      <c r="G185" s="84"/>
      <c r="H185" s="84"/>
      <c r="I185" s="84"/>
      <c r="J185" s="84"/>
      <c r="K185" s="85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87" t="s">
        <v>7</v>
      </c>
      <c r="D186" s="88"/>
      <c r="E186" s="88"/>
      <c r="F186" s="88"/>
      <c r="G186" s="88"/>
      <c r="H186" s="88"/>
      <c r="I186" s="88"/>
      <c r="J186" s="88"/>
      <c r="K186" s="89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83" t="s">
        <v>38</v>
      </c>
      <c r="D187" s="84"/>
      <c r="E187" s="84"/>
      <c r="F187" s="84"/>
      <c r="G187" s="84"/>
      <c r="H187" s="84"/>
      <c r="I187" s="84"/>
      <c r="J187" s="84"/>
      <c r="K187" s="85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44849</v>
      </c>
      <c r="C188" s="87" t="s">
        <v>5</v>
      </c>
      <c r="D188" s="88"/>
      <c r="E188" s="88"/>
      <c r="F188" s="88"/>
      <c r="G188" s="88"/>
      <c r="H188" s="88"/>
      <c r="I188" s="88"/>
      <c r="J188" s="88"/>
      <c r="K188" s="89"/>
      <c r="L188" s="6">
        <v>17</v>
      </c>
      <c r="M188" s="6">
        <v>25</v>
      </c>
      <c r="N188" s="6" t="s">
        <v>6</v>
      </c>
      <c r="O188" s="6"/>
      <c r="P188" s="6"/>
      <c r="Q188" s="9"/>
      <c r="R188" s="6"/>
      <c r="S188" s="6"/>
      <c r="T188" s="6"/>
      <c r="U188" s="6" t="e">
        <f t="shared" si="14"/>
        <v>#DIV/0!</v>
      </c>
    </row>
    <row r="189" spans="1:21" ht="34.799999999999997" customHeight="1" x14ac:dyDescent="0.3">
      <c r="A189" s="1">
        <v>10</v>
      </c>
      <c r="B189" s="48">
        <v>44849</v>
      </c>
      <c r="C189" s="83" t="s">
        <v>33</v>
      </c>
      <c r="D189" s="84"/>
      <c r="E189" s="84"/>
      <c r="F189" s="84"/>
      <c r="G189" s="84"/>
      <c r="H189" s="84"/>
      <c r="I189" s="84"/>
      <c r="J189" s="84"/>
      <c r="K189" s="85"/>
      <c r="L189" s="6">
        <v>17</v>
      </c>
      <c r="M189" s="6">
        <v>25</v>
      </c>
      <c r="N189" s="6" t="s">
        <v>6</v>
      </c>
      <c r="O189" s="6"/>
      <c r="P189" s="6"/>
      <c r="Q189" s="9"/>
      <c r="R189" s="6"/>
      <c r="S189" s="6"/>
      <c r="T189" s="6"/>
      <c r="U189" s="6" t="e">
        <f t="shared" si="14"/>
        <v>#DIV/0!</v>
      </c>
    </row>
    <row r="190" spans="1:21" ht="14.4" customHeight="1" x14ac:dyDescent="0.3">
      <c r="A190" s="1">
        <v>11</v>
      </c>
      <c r="B190" s="48">
        <v>44851</v>
      </c>
      <c r="C190" s="87" t="s">
        <v>9</v>
      </c>
      <c r="D190" s="88"/>
      <c r="E190" s="88"/>
      <c r="F190" s="88"/>
      <c r="G190" s="88"/>
      <c r="H190" s="88"/>
      <c r="I190" s="88"/>
      <c r="J190" s="88"/>
      <c r="K190" s="89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44851</v>
      </c>
      <c r="C191" s="87" t="s">
        <v>44</v>
      </c>
      <c r="D191" s="88"/>
      <c r="E191" s="88"/>
      <c r="F191" s="88"/>
      <c r="G191" s="88"/>
      <c r="H191" s="88"/>
      <c r="I191" s="88"/>
      <c r="J191" s="88"/>
      <c r="K191" s="89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14.4" customHeight="1" x14ac:dyDescent="0.3">
      <c r="A192" s="1">
        <v>13</v>
      </c>
      <c r="B192" s="48">
        <v>44854</v>
      </c>
      <c r="C192" s="87" t="s">
        <v>12</v>
      </c>
      <c r="D192" s="88"/>
      <c r="E192" s="88"/>
      <c r="F192" s="88"/>
      <c r="G192" s="88"/>
      <c r="H192" s="88"/>
      <c r="I192" s="88"/>
      <c r="J192" s="88"/>
      <c r="K192" s="89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t="shared" si="13"/>
        <v>#DIV/0!</v>
      </c>
    </row>
    <row r="193" spans="1:22" ht="28.8" customHeight="1" x14ac:dyDescent="0.3">
      <c r="A193" s="1">
        <v>14</v>
      </c>
      <c r="B193" s="48">
        <v>44854</v>
      </c>
      <c r="C193" s="83" t="s">
        <v>49</v>
      </c>
      <c r="D193" s="88"/>
      <c r="E193" s="88"/>
      <c r="F193" s="88"/>
      <c r="G193" s="88"/>
      <c r="H193" s="88"/>
      <c r="I193" s="88"/>
      <c r="J193" s="88"/>
      <c r="K193" s="89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t="shared" si="13"/>
        <v>#DIV/0!</v>
      </c>
    </row>
    <row r="194" spans="1:22" ht="36" customHeight="1" x14ac:dyDescent="0.3">
      <c r="A194" s="1">
        <v>7</v>
      </c>
      <c r="B194" s="48">
        <v>44864</v>
      </c>
      <c r="C194" s="83" t="s">
        <v>34</v>
      </c>
      <c r="D194" s="84"/>
      <c r="E194" s="84"/>
      <c r="F194" s="84"/>
      <c r="G194" s="84"/>
      <c r="H194" s="84"/>
      <c r="I194" s="84"/>
      <c r="J194" s="84"/>
      <c r="K194" s="85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xml:space="preserve"> (S194-R194+1)/(S194)*100</f>
        <v>#DIV/0!</v>
      </c>
    </row>
    <row r="195" spans="1:22" ht="18.600000000000001" customHeight="1" x14ac:dyDescent="0.3">
      <c r="A195" s="1">
        <v>8</v>
      </c>
      <c r="B195" s="48">
        <v>44864</v>
      </c>
      <c r="C195" s="87" t="s">
        <v>35</v>
      </c>
      <c r="D195" s="88"/>
      <c r="E195" s="88"/>
      <c r="F195" s="88"/>
      <c r="G195" s="88"/>
      <c r="H195" s="88"/>
      <c r="I195" s="88"/>
      <c r="J195" s="88"/>
      <c r="K195" s="89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xml:space="preserve"> (S195-R195+1)/(S195)*100</f>
        <v>#DIV/0!</v>
      </c>
    </row>
    <row r="196" spans="1:22" x14ac:dyDescent="0.3">
      <c r="A196" s="1">
        <v>21</v>
      </c>
      <c r="B196" s="48">
        <v>44870</v>
      </c>
      <c r="C196" s="87" t="s">
        <v>10</v>
      </c>
      <c r="D196" s="88"/>
      <c r="E196" s="88"/>
      <c r="F196" s="88"/>
      <c r="G196" s="88"/>
      <c r="H196" s="88"/>
      <c r="I196" s="88"/>
      <c r="J196" s="88"/>
      <c r="K196" s="89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44870</v>
      </c>
      <c r="C197" s="87" t="s">
        <v>47</v>
      </c>
      <c r="D197" s="88"/>
      <c r="E197" s="88"/>
      <c r="F197" s="88"/>
      <c r="G197" s="88"/>
      <c r="H197" s="88"/>
      <c r="I197" s="88"/>
      <c r="J197" s="88"/>
      <c r="K197" s="89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83" t="s">
        <v>41</v>
      </c>
      <c r="D198" s="84"/>
      <c r="E198" s="84"/>
      <c r="F198" s="84"/>
      <c r="G198" s="84"/>
      <c r="H198" s="84"/>
      <c r="I198" s="84"/>
      <c r="J198" s="84"/>
      <c r="K198" s="85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83" t="s">
        <v>42</v>
      </c>
      <c r="D199" s="84"/>
      <c r="E199" s="84"/>
      <c r="F199" s="84"/>
      <c r="G199" s="84"/>
      <c r="H199" s="84"/>
      <c r="I199" s="84"/>
      <c r="J199" s="84"/>
      <c r="K199" s="85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60" t="s">
        <v>58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2"/>
      <c r="O200" s="11"/>
      <c r="P200" s="12">
        <f t="shared" ref="P200:U200" si="15">AVERAGE(P176:P199)</f>
        <v>15.703333333333333</v>
      </c>
      <c r="Q200" s="13">
        <f t="shared" si="15"/>
        <v>0.62813333333333332</v>
      </c>
      <c r="R200" s="12">
        <f t="shared" si="15"/>
        <v>19.5</v>
      </c>
      <c r="S200" s="12">
        <f t="shared" si="15"/>
        <v>212.83333333333334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76" t="s">
        <v>13</v>
      </c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8"/>
      <c r="S203" s="15"/>
      <c r="T203" s="15"/>
      <c r="U203" s="15"/>
    </row>
    <row r="205" spans="1:22" ht="63" x14ac:dyDescent="0.3">
      <c r="A205" s="5" t="s">
        <v>1</v>
      </c>
      <c r="B205" s="5"/>
      <c r="C205" s="73" t="s">
        <v>56</v>
      </c>
      <c r="D205" s="73"/>
      <c r="E205" s="73"/>
      <c r="F205" s="73"/>
      <c r="G205" s="73"/>
      <c r="H205" s="73"/>
      <c r="I205" s="73"/>
      <c r="J205" s="73"/>
      <c r="K205" s="73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74" t="s">
        <v>14</v>
      </c>
      <c r="D206" s="74"/>
      <c r="E206" s="74"/>
      <c r="F206" s="74"/>
      <c r="G206" s="74"/>
      <c r="H206" s="74"/>
      <c r="I206" s="74"/>
      <c r="J206" s="74"/>
      <c r="K206" s="74"/>
      <c r="L206" s="6">
        <v>33</v>
      </c>
      <c r="M206" s="6">
        <v>50</v>
      </c>
      <c r="N206" s="6" t="s">
        <v>15</v>
      </c>
      <c r="O206" s="6"/>
      <c r="P206" s="6"/>
      <c r="Q206" s="6"/>
      <c r="R206" s="6"/>
      <c r="S206" s="6"/>
      <c r="T206" s="6"/>
      <c r="U206" s="6" t="e">
        <f t="shared" ref="U206:U218" si="16" xml:space="preserve"> (S206-R206+1)/(S206)*100</f>
        <v>#DIV/0!</v>
      </c>
    </row>
    <row r="207" spans="1:22" x14ac:dyDescent="0.3">
      <c r="A207" s="1">
        <v>2</v>
      </c>
      <c r="B207" s="1"/>
      <c r="C207" s="66" t="s">
        <v>16</v>
      </c>
      <c r="D207" s="67"/>
      <c r="E207" s="67"/>
      <c r="F207" s="67"/>
      <c r="G207" s="67"/>
      <c r="H207" s="67"/>
      <c r="I207" s="67"/>
      <c r="J207" s="67"/>
      <c r="K207" s="67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66" t="s">
        <v>17</v>
      </c>
      <c r="D208" s="67"/>
      <c r="E208" s="67"/>
      <c r="F208" s="67"/>
      <c r="G208" s="67"/>
      <c r="H208" s="67"/>
      <c r="I208" s="67"/>
      <c r="J208" s="67"/>
      <c r="K208" s="67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67" t="s">
        <v>18</v>
      </c>
      <c r="D209" s="67"/>
      <c r="E209" s="67"/>
      <c r="F209" s="67"/>
      <c r="G209" s="67"/>
      <c r="H209" s="67"/>
      <c r="I209" s="67"/>
      <c r="J209" s="67"/>
      <c r="K209" s="67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66" t="s">
        <v>61</v>
      </c>
      <c r="D210" s="67"/>
      <c r="E210" s="67"/>
      <c r="F210" s="67"/>
      <c r="G210" s="67"/>
      <c r="H210" s="67"/>
      <c r="I210" s="67"/>
      <c r="J210" s="67"/>
      <c r="K210" s="67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66" t="s">
        <v>19</v>
      </c>
      <c r="D211" s="67"/>
      <c r="E211" s="67"/>
      <c r="F211" s="67"/>
      <c r="G211" s="67"/>
      <c r="H211" s="67"/>
      <c r="I211" s="67"/>
      <c r="J211" s="67"/>
      <c r="K211" s="67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67" t="s">
        <v>20</v>
      </c>
      <c r="D212" s="67"/>
      <c r="E212" s="67"/>
      <c r="F212" s="67"/>
      <c r="G212" s="67"/>
      <c r="H212" s="67"/>
      <c r="I212" s="67"/>
      <c r="J212" s="67"/>
      <c r="K212" s="67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66" t="s">
        <v>21</v>
      </c>
      <c r="D213" s="67"/>
      <c r="E213" s="67"/>
      <c r="F213" s="67"/>
      <c r="G213" s="67"/>
      <c r="H213" s="67"/>
      <c r="I213" s="67"/>
      <c r="J213" s="67"/>
      <c r="K213" s="67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66" t="s">
        <v>62</v>
      </c>
      <c r="D214" s="67"/>
      <c r="E214" s="67"/>
      <c r="F214" s="67"/>
      <c r="G214" s="67"/>
      <c r="H214" s="67"/>
      <c r="I214" s="67"/>
      <c r="J214" s="67"/>
      <c r="K214" s="67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66" t="s">
        <v>22</v>
      </c>
      <c r="D215" s="67"/>
      <c r="E215" s="67"/>
      <c r="F215" s="67"/>
      <c r="G215" s="67"/>
      <c r="H215" s="67"/>
      <c r="I215" s="67"/>
      <c r="J215" s="67"/>
      <c r="K215" s="67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66" t="s">
        <v>23</v>
      </c>
      <c r="D216" s="67"/>
      <c r="E216" s="67"/>
      <c r="F216" s="67"/>
      <c r="G216" s="67"/>
      <c r="H216" s="67"/>
      <c r="I216" s="67"/>
      <c r="J216" s="67"/>
      <c r="K216" s="67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66" t="s">
        <v>63</v>
      </c>
      <c r="D217" s="67"/>
      <c r="E217" s="67"/>
      <c r="F217" s="67"/>
      <c r="G217" s="67"/>
      <c r="H217" s="67"/>
      <c r="I217" s="67"/>
      <c r="J217" s="67"/>
      <c r="K217" s="67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60" t="s">
        <v>58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2"/>
      <c r="O218" s="11"/>
      <c r="P218" s="12">
        <f>AVERAGE(P206:P217)</f>
        <v>31.408333333333331</v>
      </c>
      <c r="Q218" s="12">
        <f>AVERAGE(Q206:Q217)</f>
        <v>62.866666666666674</v>
      </c>
      <c r="R218" s="12">
        <f t="shared" ref="R218:S218" si="17">AVERAGE(R206:R217)</f>
        <v>11.333333333333334</v>
      </c>
      <c r="S218" s="12">
        <f t="shared" si="17"/>
        <v>70.333333333333329</v>
      </c>
      <c r="T218" s="11"/>
      <c r="U218" s="6">
        <f t="shared" si="16"/>
        <v>85.308056872037909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63" t="s">
        <v>24</v>
      </c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5"/>
      <c r="S220" s="3"/>
      <c r="T220" s="3"/>
      <c r="U220" s="3"/>
    </row>
    <row r="222" spans="1:21" ht="63" x14ac:dyDescent="0.3">
      <c r="A222" s="5" t="s">
        <v>1</v>
      </c>
      <c r="B222" s="5"/>
      <c r="C222" s="73" t="s">
        <v>108</v>
      </c>
      <c r="D222" s="73"/>
      <c r="E222" s="73"/>
      <c r="F222" s="73"/>
      <c r="G222" s="73"/>
      <c r="H222" s="73"/>
      <c r="I222" s="73"/>
      <c r="J222" s="73"/>
      <c r="K222" s="73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74" t="s">
        <v>65</v>
      </c>
      <c r="D223" s="74"/>
      <c r="E223" s="74"/>
      <c r="F223" s="74"/>
      <c r="G223" s="74"/>
      <c r="H223" s="74"/>
      <c r="I223" s="74"/>
      <c r="J223" s="74"/>
      <c r="K223" s="74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66" t="s">
        <v>66</v>
      </c>
      <c r="D224" s="67"/>
      <c r="E224" s="67"/>
      <c r="F224" s="67"/>
      <c r="G224" s="67"/>
      <c r="H224" s="67"/>
      <c r="I224" s="67"/>
      <c r="J224" s="67"/>
      <c r="K224" s="67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66" t="s">
        <v>25</v>
      </c>
      <c r="D225" s="67"/>
      <c r="E225" s="67"/>
      <c r="F225" s="67"/>
      <c r="G225" s="67"/>
      <c r="H225" s="67"/>
      <c r="I225" s="67"/>
      <c r="J225" s="67"/>
      <c r="K225" s="67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67" t="s">
        <v>26</v>
      </c>
      <c r="D226" s="67"/>
      <c r="E226" s="67"/>
      <c r="F226" s="67"/>
      <c r="G226" s="67"/>
      <c r="H226" s="67"/>
      <c r="I226" s="67"/>
      <c r="J226" s="67"/>
      <c r="K226" s="67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66" t="s">
        <v>27</v>
      </c>
      <c r="D227" s="67"/>
      <c r="E227" s="67"/>
      <c r="F227" s="67"/>
      <c r="G227" s="67"/>
      <c r="H227" s="67"/>
      <c r="I227" s="67"/>
      <c r="J227" s="67"/>
      <c r="K227" s="67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66" t="s">
        <v>67</v>
      </c>
      <c r="D228" s="67"/>
      <c r="E228" s="67"/>
      <c r="F228" s="67"/>
      <c r="G228" s="67"/>
      <c r="H228" s="67"/>
      <c r="I228" s="67"/>
      <c r="J228" s="67"/>
      <c r="K228" s="67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60" t="s">
        <v>58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2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72" t="s">
        <v>28</v>
      </c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/>
    </row>
    <row r="232" spans="1:21" ht="40.799999999999997" x14ac:dyDescent="0.3">
      <c r="A232" s="16" t="s">
        <v>1</v>
      </c>
      <c r="B232" s="16" t="s">
        <v>126</v>
      </c>
      <c r="C232" s="68" t="s">
        <v>68</v>
      </c>
      <c r="D232" s="68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54" t="s">
        <v>125</v>
      </c>
      <c r="D233" s="55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57" t="s">
        <v>113</v>
      </c>
      <c r="D234" s="57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57" t="s">
        <v>114</v>
      </c>
      <c r="D235" s="57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14"/>
      <c r="C236" s="57" t="s">
        <v>115</v>
      </c>
      <c r="D236" s="57"/>
      <c r="E236" s="25"/>
      <c r="F236" s="26"/>
      <c r="G236" s="27"/>
      <c r="H236" s="35"/>
      <c r="I236" s="29"/>
      <c r="J236" s="30"/>
      <c r="K236" s="37"/>
      <c r="L236" s="31"/>
      <c r="M236" s="32"/>
      <c r="N236" s="32"/>
      <c r="O236" s="33"/>
      <c r="P236" s="29"/>
      <c r="Q236" s="29"/>
      <c r="R236" s="6" t="e">
        <f t="shared" si="18"/>
        <v>#DIV/0!</v>
      </c>
      <c r="S236" s="6"/>
    </row>
    <row r="237" spans="1:21" x14ac:dyDescent="0.3">
      <c r="A237" s="14">
        <v>4</v>
      </c>
      <c r="B237" s="14"/>
      <c r="C237" s="57" t="s">
        <v>116</v>
      </c>
      <c r="D237" s="57"/>
      <c r="E237" s="25"/>
      <c r="F237" s="26"/>
      <c r="G237" s="27"/>
      <c r="H237" s="35"/>
      <c r="I237" s="29"/>
      <c r="J237" s="30"/>
      <c r="K237" s="37"/>
      <c r="L237" s="31"/>
      <c r="M237" s="32"/>
      <c r="N237" s="32"/>
      <c r="O237" s="33"/>
      <c r="P237" s="29"/>
      <c r="Q237" s="29"/>
      <c r="R237" s="6" t="e">
        <f t="shared" si="18"/>
        <v>#DIV/0!</v>
      </c>
      <c r="S237" s="6"/>
    </row>
    <row r="238" spans="1:21" x14ac:dyDescent="0.3">
      <c r="A238" s="14">
        <v>5</v>
      </c>
      <c r="B238" s="14"/>
      <c r="C238" s="57" t="s">
        <v>117</v>
      </c>
      <c r="D238" s="57"/>
      <c r="E238" s="25"/>
      <c r="F238" s="26"/>
      <c r="G238" s="27"/>
      <c r="H238" s="35"/>
      <c r="I238" s="29"/>
      <c r="J238" s="30"/>
      <c r="K238" s="37"/>
      <c r="L238" s="31"/>
      <c r="M238" s="32"/>
      <c r="N238" s="32"/>
      <c r="O238" s="33"/>
      <c r="P238" s="29"/>
      <c r="Q238" s="29"/>
      <c r="R238" s="6" t="e">
        <f t="shared" si="18"/>
        <v>#DIV/0!</v>
      </c>
      <c r="S238" s="6"/>
    </row>
    <row r="239" spans="1:21" x14ac:dyDescent="0.3">
      <c r="A239" s="14">
        <v>6</v>
      </c>
      <c r="B239" s="14"/>
      <c r="C239" s="57" t="s">
        <v>118</v>
      </c>
      <c r="D239" s="57"/>
      <c r="E239" s="25"/>
      <c r="F239" s="26"/>
      <c r="G239" s="27"/>
      <c r="H239" s="35"/>
      <c r="I239" s="29"/>
      <c r="J239" s="30"/>
      <c r="K239" s="37"/>
      <c r="L239" s="31"/>
      <c r="M239" s="32"/>
      <c r="N239" s="32"/>
      <c r="O239" s="33"/>
      <c r="P239" s="29"/>
      <c r="Q239" s="29"/>
      <c r="R239" s="6" t="e">
        <f t="shared" si="18"/>
        <v>#DIV/0!</v>
      </c>
      <c r="S239" s="6"/>
    </row>
    <row r="240" spans="1:21" x14ac:dyDescent="0.3">
      <c r="A240" s="14">
        <v>7</v>
      </c>
      <c r="B240" s="14"/>
      <c r="C240" s="57" t="s">
        <v>119</v>
      </c>
      <c r="D240" s="57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19" x14ac:dyDescent="0.3">
      <c r="A241" s="14">
        <v>8</v>
      </c>
      <c r="B241" s="14"/>
      <c r="C241" s="57" t="s">
        <v>120</v>
      </c>
      <c r="D241" s="57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19" x14ac:dyDescent="0.3">
      <c r="A242" s="14"/>
      <c r="B242" s="14"/>
      <c r="C242" s="58" t="s">
        <v>98</v>
      </c>
      <c r="D242" s="58"/>
      <c r="E242" s="25">
        <f>AVERAGE(E233:E241)</f>
        <v>59.666666666666664</v>
      </c>
      <c r="F242" s="25">
        <f>AVERAGE(F233:F241)</f>
        <v>44.333333333333336</v>
      </c>
      <c r="G242" s="25">
        <f t="shared" ref="G242:Q242" si="19">AVERAGE(G233:G241)</f>
        <v>15.333333333333334</v>
      </c>
      <c r="H242" s="25">
        <f t="shared" si="19"/>
        <v>5.333333333333333</v>
      </c>
      <c r="I242" s="25">
        <f t="shared" si="19"/>
        <v>67</v>
      </c>
      <c r="J242" s="25">
        <f t="shared" si="19"/>
        <v>-2.86</v>
      </c>
      <c r="K242" s="25">
        <f t="shared" si="19"/>
        <v>10.333333333333334</v>
      </c>
      <c r="L242" s="25">
        <f t="shared" si="19"/>
        <v>64.14</v>
      </c>
      <c r="M242" s="25">
        <f t="shared" si="19"/>
        <v>22.096666666666664</v>
      </c>
      <c r="N242" s="25">
        <f t="shared" si="19"/>
        <v>74.349999999999994</v>
      </c>
      <c r="O242" s="25">
        <f t="shared" si="19"/>
        <v>74.393333333333331</v>
      </c>
      <c r="P242" s="25">
        <f t="shared" si="19"/>
        <v>4.333333333333333</v>
      </c>
      <c r="Q242" s="25">
        <f t="shared" si="19"/>
        <v>146</v>
      </c>
      <c r="R242" s="25" t="e">
        <f>AVERAGE(R233:R241)</f>
        <v>#DIV/0!</v>
      </c>
      <c r="S242" s="6"/>
    </row>
    <row r="243" spans="1:19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19" x14ac:dyDescent="0.3">
      <c r="R244"/>
      <c r="S244" s="6"/>
    </row>
    <row r="245" spans="1:19" x14ac:dyDescent="0.3">
      <c r="A245" s="75" t="s">
        <v>99</v>
      </c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/>
      <c r="S245" s="11"/>
    </row>
    <row r="246" spans="1:19" x14ac:dyDescent="0.3">
      <c r="A246" s="16" t="s">
        <v>1</v>
      </c>
      <c r="B246" s="16"/>
      <c r="C246" s="68" t="s">
        <v>68</v>
      </c>
      <c r="D246" s="68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19" x14ac:dyDescent="0.3">
      <c r="A247" s="14">
        <v>1</v>
      </c>
      <c r="B247" s="14"/>
      <c r="C247" s="57" t="s">
        <v>121</v>
      </c>
      <c r="D247" s="57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19" x14ac:dyDescent="0.3">
      <c r="A248" s="14">
        <v>2</v>
      </c>
      <c r="B248" s="14"/>
      <c r="C248" s="57" t="s">
        <v>122</v>
      </c>
      <c r="D248" s="57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19" x14ac:dyDescent="0.3">
      <c r="A249" s="14">
        <v>3</v>
      </c>
      <c r="B249" s="14"/>
      <c r="C249" s="57" t="s">
        <v>123</v>
      </c>
      <c r="D249" s="57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19" x14ac:dyDescent="0.3">
      <c r="A250" s="14">
        <v>4</v>
      </c>
      <c r="B250" s="14"/>
      <c r="C250" s="57" t="s">
        <v>124</v>
      </c>
      <c r="D250" s="57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19" x14ac:dyDescent="0.3">
      <c r="C251" s="58" t="s">
        <v>98</v>
      </c>
      <c r="D251" s="58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19" ht="14.4" customHeight="1" x14ac:dyDescent="0.3">
      <c r="B256" s="41"/>
      <c r="R256"/>
    </row>
    <row r="257" spans="1:23" ht="14.4" customHeight="1" x14ac:dyDescent="0.3">
      <c r="A257" s="59" t="s">
        <v>107</v>
      </c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</row>
    <row r="258" spans="1:23" ht="14.4" customHeight="1" x14ac:dyDescent="0.3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</row>
    <row r="259" spans="1:23" x14ac:dyDescent="0.3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</row>
    <row r="260" spans="1:23" ht="15" thickBot="1" x14ac:dyDescent="0.35">
      <c r="A260" s="69" t="s">
        <v>0</v>
      </c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1"/>
      <c r="S260" s="38"/>
      <c r="T260" s="38"/>
      <c r="U260" s="38"/>
      <c r="V260" s="39"/>
    </row>
    <row r="261" spans="1:23" x14ac:dyDescent="0.3">
      <c r="B261" s="41"/>
    </row>
    <row r="262" spans="1:23" ht="63" x14ac:dyDescent="0.3">
      <c r="A262" s="5" t="s">
        <v>1</v>
      </c>
      <c r="B262" s="46" t="s">
        <v>105</v>
      </c>
      <c r="C262" s="73" t="s">
        <v>108</v>
      </c>
      <c r="D262" s="73"/>
      <c r="E262" s="73"/>
      <c r="F262" s="73"/>
      <c r="G262" s="73"/>
      <c r="H262" s="73"/>
      <c r="I262" s="73"/>
      <c r="J262" s="73"/>
      <c r="K262" s="73"/>
      <c r="L262" s="5" t="s">
        <v>2</v>
      </c>
      <c r="M262" s="5" t="s">
        <v>50</v>
      </c>
      <c r="N262" s="5" t="s">
        <v>4</v>
      </c>
      <c r="O262" s="7" t="s">
        <v>54</v>
      </c>
      <c r="P262" s="7" t="s">
        <v>3</v>
      </c>
      <c r="Q262" s="7" t="s">
        <v>51</v>
      </c>
      <c r="R262" s="7" t="s">
        <v>52</v>
      </c>
      <c r="S262" s="7" t="s">
        <v>53</v>
      </c>
      <c r="T262" s="7" t="s">
        <v>55</v>
      </c>
      <c r="U262" s="7" t="s">
        <v>57</v>
      </c>
      <c r="V262" s="14"/>
    </row>
    <row r="263" spans="1:23" ht="14.4" customHeight="1" x14ac:dyDescent="0.3">
      <c r="A263" s="1">
        <v>1</v>
      </c>
      <c r="B263" s="44">
        <v>44683</v>
      </c>
      <c r="C263" s="83" t="s">
        <v>43</v>
      </c>
      <c r="D263" s="84"/>
      <c r="E263" s="84"/>
      <c r="F263" s="84"/>
      <c r="G263" s="84"/>
      <c r="H263" s="84"/>
      <c r="I263" s="84"/>
      <c r="J263" s="84"/>
      <c r="K263" s="85"/>
      <c r="L263" s="6">
        <v>17</v>
      </c>
      <c r="M263" s="6">
        <v>25</v>
      </c>
      <c r="N263" s="6" t="s">
        <v>6</v>
      </c>
      <c r="O263" s="6"/>
      <c r="P263" s="6"/>
      <c r="Q263" s="9"/>
      <c r="R263" s="6"/>
      <c r="S263" s="6"/>
      <c r="T263" s="6"/>
      <c r="U263" s="6" t="e">
        <f xml:space="preserve"> (S263-R263)/(S263)*100</f>
        <v>#DIV/0!</v>
      </c>
    </row>
    <row r="264" spans="1:23" ht="14.4" customHeight="1" x14ac:dyDescent="0.3">
      <c r="A264" s="1">
        <v>2</v>
      </c>
      <c r="B264" s="41">
        <v>44684</v>
      </c>
      <c r="C264" s="87" t="s">
        <v>8</v>
      </c>
      <c r="D264" s="88"/>
      <c r="E264" s="88"/>
      <c r="F264" s="88"/>
      <c r="G264" s="88"/>
      <c r="H264" s="88"/>
      <c r="I264" s="88"/>
      <c r="J264" s="88"/>
      <c r="K264" s="89"/>
      <c r="L264" s="6">
        <v>17</v>
      </c>
      <c r="M264" s="6">
        <v>25</v>
      </c>
      <c r="N264" s="6" t="s">
        <v>6</v>
      </c>
      <c r="O264" s="6"/>
      <c r="P264" s="6"/>
      <c r="Q264" s="9"/>
      <c r="R264" s="6"/>
      <c r="S264" s="6"/>
      <c r="T264" s="6"/>
      <c r="U264" s="6" t="e">
        <f t="shared" ref="U264:U268" si="20" xml:space="preserve"> (S264-R264)/(S264)*100</f>
        <v>#DIV/0!</v>
      </c>
    </row>
    <row r="265" spans="1:23" x14ac:dyDescent="0.3">
      <c r="A265" s="1">
        <v>3</v>
      </c>
      <c r="B265" s="41">
        <v>44686</v>
      </c>
      <c r="C265" s="83" t="s">
        <v>39</v>
      </c>
      <c r="D265" s="84"/>
      <c r="E265" s="84"/>
      <c r="F265" s="84"/>
      <c r="G265" s="84"/>
      <c r="H265" s="84"/>
      <c r="I265" s="84"/>
      <c r="J265" s="84"/>
      <c r="K265" s="85"/>
      <c r="L265" s="6">
        <v>17</v>
      </c>
      <c r="M265" s="6">
        <v>25</v>
      </c>
      <c r="N265" s="6" t="s">
        <v>6</v>
      </c>
      <c r="O265" s="6"/>
      <c r="P265" s="6"/>
      <c r="Q265" s="9"/>
      <c r="R265" s="6"/>
      <c r="S265" s="6"/>
      <c r="T265" s="6"/>
      <c r="U265" s="6" t="e">
        <f t="shared" si="20"/>
        <v>#DIV/0!</v>
      </c>
    </row>
    <row r="266" spans="1:23" ht="14.4" customHeight="1" x14ac:dyDescent="0.3">
      <c r="A266" s="1">
        <v>4</v>
      </c>
      <c r="B266" s="41">
        <v>44688</v>
      </c>
      <c r="C266" s="83" t="s">
        <v>40</v>
      </c>
      <c r="D266" s="84"/>
      <c r="E266" s="84"/>
      <c r="F266" s="84"/>
      <c r="G266" s="84"/>
      <c r="H266" s="84"/>
      <c r="I266" s="84"/>
      <c r="J266" s="84"/>
      <c r="K266" s="85"/>
      <c r="L266" s="6">
        <v>17</v>
      </c>
      <c r="M266" s="6">
        <v>25</v>
      </c>
      <c r="N266" s="6" t="s">
        <v>6</v>
      </c>
      <c r="O266" s="6"/>
      <c r="P266" s="6"/>
      <c r="Q266" s="9"/>
      <c r="R266" s="6"/>
      <c r="S266" s="6"/>
      <c r="T266" s="6"/>
      <c r="U266" s="6" t="e">
        <f t="shared" si="20"/>
        <v>#DIV/0!</v>
      </c>
    </row>
    <row r="267" spans="1:23" ht="14.4" customHeight="1" x14ac:dyDescent="0.3">
      <c r="A267" s="1">
        <v>5</v>
      </c>
      <c r="B267" s="41">
        <v>44696</v>
      </c>
      <c r="C267" s="87" t="s">
        <v>5</v>
      </c>
      <c r="D267" s="88"/>
      <c r="E267" s="88"/>
      <c r="F267" s="88"/>
      <c r="G267" s="88"/>
      <c r="H267" s="88"/>
      <c r="I267" s="88"/>
      <c r="J267" s="88"/>
      <c r="K267" s="89"/>
      <c r="L267" s="6">
        <v>17</v>
      </c>
      <c r="M267" s="6">
        <v>25</v>
      </c>
      <c r="N267" s="6" t="s">
        <v>6</v>
      </c>
      <c r="O267" s="6"/>
      <c r="P267" s="6"/>
      <c r="Q267" s="9"/>
      <c r="R267" s="6"/>
      <c r="S267" s="6"/>
      <c r="T267" s="6"/>
      <c r="U267" s="6" t="e">
        <f t="shared" si="20"/>
        <v>#DIV/0!</v>
      </c>
    </row>
    <row r="268" spans="1:23" x14ac:dyDescent="0.3">
      <c r="A268" s="1">
        <v>6</v>
      </c>
      <c r="B268" s="41">
        <v>44700</v>
      </c>
      <c r="C268" s="83" t="s">
        <v>33</v>
      </c>
      <c r="D268" s="84"/>
      <c r="E268" s="84"/>
      <c r="F268" s="84"/>
      <c r="G268" s="84"/>
      <c r="H268" s="84"/>
      <c r="I268" s="84"/>
      <c r="J268" s="84"/>
      <c r="K268" s="85"/>
      <c r="L268" s="6">
        <v>17</v>
      </c>
      <c r="M268" s="6">
        <v>25</v>
      </c>
      <c r="N268" s="6" t="s">
        <v>6</v>
      </c>
      <c r="O268" s="6"/>
      <c r="P268" s="6"/>
      <c r="Q268" s="10"/>
      <c r="R268" s="6"/>
      <c r="S268" s="6"/>
      <c r="T268" s="6"/>
      <c r="U268" s="6" t="e">
        <f t="shared" si="20"/>
        <v>#DIV/0!</v>
      </c>
    </row>
    <row r="269" spans="1:23" ht="14.4" customHeight="1" x14ac:dyDescent="0.3">
      <c r="A269" s="1">
        <v>7</v>
      </c>
      <c r="B269" s="41">
        <v>44703</v>
      </c>
      <c r="C269" s="87" t="s">
        <v>9</v>
      </c>
      <c r="D269" s="88"/>
      <c r="E269" s="88"/>
      <c r="F269" s="88"/>
      <c r="G269" s="88"/>
      <c r="H269" s="88"/>
      <c r="I269" s="88"/>
      <c r="J269" s="88"/>
      <c r="K269" s="89"/>
      <c r="L269" s="6">
        <v>17</v>
      </c>
      <c r="M269" s="6">
        <v>25</v>
      </c>
      <c r="N269" s="6" t="s">
        <v>6</v>
      </c>
      <c r="O269" s="6"/>
      <c r="P269" s="6"/>
      <c r="Q269" s="9"/>
      <c r="R269" s="6"/>
      <c r="S269" s="6"/>
      <c r="T269" s="6"/>
      <c r="U269" s="6" t="e">
        <f xml:space="preserve"> (S269-R269)/(S269)*100</f>
        <v>#DIV/0!</v>
      </c>
    </row>
    <row r="270" spans="1:23" ht="14.4" customHeight="1" x14ac:dyDescent="0.3">
      <c r="A270" s="1">
        <v>8</v>
      </c>
      <c r="B270" s="41">
        <v>44707</v>
      </c>
      <c r="C270" s="87" t="s">
        <v>44</v>
      </c>
      <c r="D270" s="88"/>
      <c r="E270" s="88"/>
      <c r="F270" s="88"/>
      <c r="G270" s="88"/>
      <c r="H270" s="88"/>
      <c r="I270" s="88"/>
      <c r="J270" s="88"/>
      <c r="K270" s="89"/>
      <c r="L270" s="6">
        <v>17</v>
      </c>
      <c r="M270" s="6">
        <v>25</v>
      </c>
      <c r="N270" s="6" t="s">
        <v>6</v>
      </c>
      <c r="O270" s="6"/>
      <c r="P270" s="6"/>
      <c r="Q270" s="6"/>
      <c r="R270" s="6"/>
      <c r="S270" s="6"/>
      <c r="T270" s="6"/>
      <c r="U270" s="6"/>
    </row>
    <row r="271" spans="1:23" ht="14.4" customHeight="1" x14ac:dyDescent="0.3">
      <c r="A271" s="1">
        <v>9</v>
      </c>
      <c r="B271" s="41">
        <v>44712</v>
      </c>
      <c r="C271" s="83" t="s">
        <v>34</v>
      </c>
      <c r="D271" s="84"/>
      <c r="E271" s="84"/>
      <c r="F271" s="84"/>
      <c r="G271" s="84"/>
      <c r="H271" s="84"/>
      <c r="I271" s="84"/>
      <c r="J271" s="84"/>
      <c r="K271" s="85"/>
      <c r="L271" s="6">
        <v>17</v>
      </c>
      <c r="M271" s="6">
        <v>25</v>
      </c>
      <c r="N271" s="6" t="s">
        <v>6</v>
      </c>
      <c r="O271" s="6"/>
      <c r="P271" s="6"/>
      <c r="Q271" s="6"/>
      <c r="R271" s="6"/>
      <c r="S271" s="6"/>
      <c r="T271" s="6"/>
      <c r="U271" s="6"/>
    </row>
    <row r="272" spans="1:23" ht="14.4" customHeight="1" x14ac:dyDescent="0.3">
      <c r="A272" s="1">
        <v>10</v>
      </c>
      <c r="B272" s="41">
        <v>44717</v>
      </c>
      <c r="C272" s="87" t="s">
        <v>35</v>
      </c>
      <c r="D272" s="88"/>
      <c r="E272" s="88"/>
      <c r="F272" s="88"/>
      <c r="G272" s="88"/>
      <c r="H272" s="88"/>
      <c r="I272" s="88"/>
      <c r="J272" s="88"/>
      <c r="K272" s="89"/>
      <c r="L272" s="6">
        <v>17</v>
      </c>
      <c r="M272" s="6">
        <v>25</v>
      </c>
      <c r="N272" s="6" t="s">
        <v>6</v>
      </c>
      <c r="O272" s="6"/>
      <c r="P272" s="6"/>
      <c r="Q272" s="10"/>
      <c r="R272" s="6"/>
      <c r="S272" s="6"/>
      <c r="T272" s="6"/>
      <c r="U272" s="6" t="e">
        <f t="shared" ref="U272" si="21" xml:space="preserve"> (S272-R272)/(S272)*100</f>
        <v>#DIV/0!</v>
      </c>
    </row>
    <row r="273" spans="1:22" ht="14.4" customHeight="1" x14ac:dyDescent="0.3">
      <c r="A273" s="1">
        <v>11</v>
      </c>
      <c r="B273" s="41">
        <v>44722</v>
      </c>
      <c r="C273" s="83" t="s">
        <v>36</v>
      </c>
      <c r="D273" s="84"/>
      <c r="E273" s="84"/>
      <c r="F273" s="84"/>
      <c r="G273" s="84"/>
      <c r="H273" s="84"/>
      <c r="I273" s="84"/>
      <c r="J273" s="84"/>
      <c r="K273" s="85"/>
      <c r="L273" s="6">
        <v>17</v>
      </c>
      <c r="M273" s="6">
        <v>25</v>
      </c>
      <c r="N273" s="6" t="s">
        <v>6</v>
      </c>
      <c r="O273" s="6"/>
      <c r="P273" s="6"/>
      <c r="Q273" s="6"/>
      <c r="R273" s="6"/>
      <c r="S273" s="6"/>
      <c r="T273" s="6"/>
      <c r="U273" s="6"/>
    </row>
    <row r="274" spans="1:22" x14ac:dyDescent="0.3">
      <c r="A274" s="1">
        <v>12</v>
      </c>
      <c r="B274" s="41">
        <v>44727</v>
      </c>
      <c r="C274" s="83" t="s">
        <v>37</v>
      </c>
      <c r="D274" s="84"/>
      <c r="E274" s="84"/>
      <c r="F274" s="84"/>
      <c r="G274" s="84"/>
      <c r="H274" s="84"/>
      <c r="I274" s="84"/>
      <c r="J274" s="84"/>
      <c r="K274" s="85"/>
      <c r="L274" s="6">
        <v>17</v>
      </c>
      <c r="M274" s="6">
        <v>25</v>
      </c>
      <c r="N274" s="6" t="s">
        <v>6</v>
      </c>
      <c r="O274" s="6"/>
      <c r="P274" s="6"/>
      <c r="Q274" s="6"/>
      <c r="R274" s="6"/>
      <c r="S274" s="6"/>
      <c r="T274" s="6"/>
      <c r="U274" s="6"/>
    </row>
    <row r="275" spans="1:22" ht="14.4" customHeight="1" x14ac:dyDescent="0.3">
      <c r="A275" s="1">
        <v>13</v>
      </c>
      <c r="B275" s="41" t="s">
        <v>109</v>
      </c>
      <c r="C275" s="83" t="s">
        <v>45</v>
      </c>
      <c r="D275" s="84"/>
      <c r="E275" s="84"/>
      <c r="F275" s="84"/>
      <c r="G275" s="84"/>
      <c r="H275" s="84"/>
      <c r="I275" s="84"/>
      <c r="J275" s="84"/>
      <c r="K275" s="85"/>
      <c r="L275" s="6">
        <v>17</v>
      </c>
      <c r="M275" s="6">
        <v>25</v>
      </c>
      <c r="N275" s="6" t="s">
        <v>6</v>
      </c>
      <c r="O275" s="6"/>
      <c r="P275" s="6"/>
      <c r="Q275" s="10"/>
      <c r="R275" s="6"/>
      <c r="S275" s="6"/>
      <c r="T275" s="6"/>
      <c r="U275" s="6" t="e">
        <f xml:space="preserve"> (S275-R275)/(S275)*100</f>
        <v>#DIV/0!</v>
      </c>
    </row>
    <row r="276" spans="1:22" x14ac:dyDescent="0.3">
      <c r="A276" s="1">
        <v>14</v>
      </c>
      <c r="B276" s="41" t="s">
        <v>110</v>
      </c>
      <c r="C276" s="83" t="s">
        <v>46</v>
      </c>
      <c r="D276" s="84"/>
      <c r="E276" s="84"/>
      <c r="F276" s="84"/>
      <c r="G276" s="84"/>
      <c r="H276" s="84"/>
      <c r="I276" s="84"/>
      <c r="J276" s="84"/>
      <c r="K276" s="85"/>
      <c r="L276" s="6">
        <v>17</v>
      </c>
      <c r="M276" s="6">
        <v>25</v>
      </c>
      <c r="N276" s="6" t="s">
        <v>6</v>
      </c>
      <c r="O276" s="6"/>
      <c r="P276" s="6"/>
      <c r="Q276" s="9"/>
      <c r="R276" s="6"/>
      <c r="S276" s="6"/>
      <c r="T276" s="6"/>
      <c r="U276" s="6" t="e">
        <f t="shared" ref="U276:U279" si="22" xml:space="preserve"> (S276-R276)/(S276)*100</f>
        <v>#DIV/0!</v>
      </c>
    </row>
    <row r="277" spans="1:22" x14ac:dyDescent="0.3">
      <c r="A277" s="1">
        <v>15</v>
      </c>
      <c r="B277" s="41">
        <v>44736</v>
      </c>
      <c r="C277" s="87" t="s">
        <v>7</v>
      </c>
      <c r="D277" s="88"/>
      <c r="E277" s="88"/>
      <c r="F277" s="88"/>
      <c r="G277" s="88"/>
      <c r="H277" s="88"/>
      <c r="I277" s="88"/>
      <c r="J277" s="88"/>
      <c r="K277" s="89"/>
      <c r="L277" s="6">
        <v>17</v>
      </c>
      <c r="M277" s="6">
        <v>25</v>
      </c>
      <c r="N277" s="6" t="s">
        <v>6</v>
      </c>
      <c r="O277" s="6"/>
      <c r="P277" s="6"/>
      <c r="Q277" s="9"/>
      <c r="R277" s="6"/>
      <c r="S277" s="6"/>
      <c r="T277" s="6"/>
      <c r="U277" s="6" t="e">
        <f t="shared" si="22"/>
        <v>#DIV/0!</v>
      </c>
    </row>
    <row r="278" spans="1:22" ht="14.4" customHeight="1" x14ac:dyDescent="0.3">
      <c r="A278" s="1">
        <v>16</v>
      </c>
      <c r="B278" s="41">
        <v>44740</v>
      </c>
      <c r="C278" s="83" t="s">
        <v>38</v>
      </c>
      <c r="D278" s="84"/>
      <c r="E278" s="84"/>
      <c r="F278" s="84"/>
      <c r="G278" s="84"/>
      <c r="H278" s="84"/>
      <c r="I278" s="84"/>
      <c r="J278" s="84"/>
      <c r="K278" s="85"/>
      <c r="L278" s="6">
        <v>17</v>
      </c>
      <c r="M278" s="6">
        <v>25</v>
      </c>
      <c r="N278" s="6" t="s">
        <v>6</v>
      </c>
      <c r="O278" s="6"/>
      <c r="P278" s="6"/>
      <c r="Q278" s="9"/>
      <c r="R278" s="6"/>
      <c r="S278" s="6"/>
      <c r="T278" s="6"/>
      <c r="U278" s="6" t="e">
        <f t="shared" si="22"/>
        <v>#DIV/0!</v>
      </c>
    </row>
    <row r="279" spans="1:22" ht="15" customHeight="1" x14ac:dyDescent="0.3">
      <c r="A279" s="1">
        <v>17</v>
      </c>
      <c r="B279" s="41">
        <v>44745</v>
      </c>
      <c r="C279" s="87" t="s">
        <v>11</v>
      </c>
      <c r="D279" s="88"/>
      <c r="E279" s="88"/>
      <c r="F279" s="88"/>
      <c r="G279" s="88"/>
      <c r="H279" s="88"/>
      <c r="I279" s="88"/>
      <c r="J279" s="88"/>
      <c r="K279" s="89"/>
      <c r="L279" s="6">
        <v>17</v>
      </c>
      <c r="M279" s="6">
        <v>25</v>
      </c>
      <c r="N279" s="6" t="s">
        <v>6</v>
      </c>
      <c r="O279" s="6"/>
      <c r="P279" s="6"/>
      <c r="Q279" s="9"/>
      <c r="R279" s="6"/>
      <c r="S279" s="6"/>
      <c r="T279" s="6"/>
      <c r="U279" s="6" t="e">
        <f t="shared" si="22"/>
        <v>#DIV/0!</v>
      </c>
    </row>
    <row r="280" spans="1:22" x14ac:dyDescent="0.3">
      <c r="A280" s="1">
        <v>18</v>
      </c>
      <c r="B280" s="41">
        <v>44750</v>
      </c>
      <c r="C280" s="83" t="s">
        <v>48</v>
      </c>
      <c r="D280" s="84"/>
      <c r="E280" s="84"/>
      <c r="F280" s="84"/>
      <c r="G280" s="84"/>
      <c r="H280" s="84"/>
      <c r="I280" s="84"/>
      <c r="J280" s="84"/>
      <c r="K280" s="85"/>
      <c r="L280" s="6">
        <v>17</v>
      </c>
      <c r="M280" s="6">
        <v>25</v>
      </c>
      <c r="N280" s="6" t="s">
        <v>6</v>
      </c>
      <c r="O280" s="6"/>
      <c r="P280" s="6"/>
      <c r="Q280" s="6"/>
      <c r="R280" s="6"/>
      <c r="S280" s="6"/>
      <c r="T280" s="6"/>
      <c r="U280" s="6"/>
    </row>
    <row r="281" spans="1:22" x14ac:dyDescent="0.3">
      <c r="A281" s="1">
        <v>19</v>
      </c>
      <c r="B281" s="41">
        <v>44752</v>
      </c>
      <c r="C281" s="88" t="s">
        <v>12</v>
      </c>
      <c r="D281" s="88"/>
      <c r="E281" s="88"/>
      <c r="F281" s="88"/>
      <c r="G281" s="88"/>
      <c r="H281" s="88"/>
      <c r="I281" s="88"/>
      <c r="J281" s="88"/>
      <c r="K281" s="89"/>
      <c r="L281" s="6">
        <v>17</v>
      </c>
      <c r="M281" s="6">
        <v>25</v>
      </c>
      <c r="N281" s="6" t="s">
        <v>6</v>
      </c>
      <c r="O281" s="6"/>
      <c r="P281" s="6"/>
      <c r="Q281" s="10"/>
      <c r="R281" s="6"/>
      <c r="S281" s="6"/>
      <c r="T281" s="6"/>
      <c r="U281" s="6" t="e">
        <f t="shared" ref="U281" si="23" xml:space="preserve"> (S281-R281)/(S281)*100</f>
        <v>#DIV/0!</v>
      </c>
    </row>
    <row r="282" spans="1:22" x14ac:dyDescent="0.3">
      <c r="A282" s="1">
        <v>20</v>
      </c>
      <c r="B282" s="41">
        <v>44754</v>
      </c>
      <c r="C282" s="84" t="s">
        <v>49</v>
      </c>
      <c r="D282" s="84"/>
      <c r="E282" s="84"/>
      <c r="F282" s="84"/>
      <c r="G282" s="84"/>
      <c r="H282" s="84"/>
      <c r="I282" s="84"/>
      <c r="J282" s="84"/>
      <c r="K282" s="85"/>
      <c r="L282" s="6">
        <v>17</v>
      </c>
      <c r="M282" s="6">
        <v>25</v>
      </c>
      <c r="N282" s="6" t="s">
        <v>6</v>
      </c>
      <c r="O282" s="6"/>
      <c r="P282" s="6"/>
      <c r="Q282" s="6"/>
      <c r="R282" s="6"/>
      <c r="S282" s="6"/>
      <c r="T282" s="6"/>
      <c r="U282" s="6"/>
    </row>
    <row r="283" spans="1:22" ht="14.4" customHeight="1" x14ac:dyDescent="0.3">
      <c r="A283" s="1">
        <v>21</v>
      </c>
      <c r="B283" s="41">
        <v>44757</v>
      </c>
      <c r="C283" s="87" t="s">
        <v>10</v>
      </c>
      <c r="D283" s="88"/>
      <c r="E283" s="88"/>
      <c r="F283" s="88"/>
      <c r="G283" s="88"/>
      <c r="H283" s="88"/>
      <c r="I283" s="88"/>
      <c r="J283" s="88"/>
      <c r="K283" s="89"/>
      <c r="L283" s="6">
        <v>17</v>
      </c>
      <c r="M283" s="6">
        <v>25</v>
      </c>
      <c r="N283" s="6" t="s">
        <v>6</v>
      </c>
      <c r="O283" s="6"/>
      <c r="P283" s="6"/>
      <c r="Q283" s="10"/>
      <c r="R283" s="6"/>
      <c r="S283" s="6"/>
      <c r="T283" s="6"/>
      <c r="U283" s="6" t="e">
        <f t="shared" ref="U283:U284" si="24" xml:space="preserve"> (S283-R283)/(S283)*100</f>
        <v>#DIV/0!</v>
      </c>
    </row>
    <row r="284" spans="1:22" x14ac:dyDescent="0.3">
      <c r="A284" s="1">
        <v>22</v>
      </c>
      <c r="B284" s="41">
        <v>44760</v>
      </c>
      <c r="C284" s="87" t="s">
        <v>47</v>
      </c>
      <c r="D284" s="88"/>
      <c r="E284" s="88"/>
      <c r="F284" s="88"/>
      <c r="G284" s="88"/>
      <c r="H284" s="88"/>
      <c r="I284" s="88"/>
      <c r="J284" s="88"/>
      <c r="K284" s="89"/>
      <c r="L284" s="6">
        <v>17</v>
      </c>
      <c r="M284" s="6">
        <v>25</v>
      </c>
      <c r="N284" s="6" t="s">
        <v>6</v>
      </c>
      <c r="O284" s="6"/>
      <c r="P284" s="6"/>
      <c r="Q284" s="9"/>
      <c r="R284" s="6"/>
      <c r="S284" s="6"/>
      <c r="T284" s="6"/>
      <c r="U284" s="6" t="e">
        <f t="shared" si="24"/>
        <v>#DIV/0!</v>
      </c>
    </row>
    <row r="285" spans="1:22" ht="14.4" customHeight="1" x14ac:dyDescent="0.3">
      <c r="A285" s="1">
        <v>23</v>
      </c>
      <c r="B285" s="41"/>
      <c r="C285" s="83" t="s">
        <v>41</v>
      </c>
      <c r="D285" s="84"/>
      <c r="E285" s="84"/>
      <c r="F285" s="84"/>
      <c r="G285" s="84"/>
      <c r="H285" s="84"/>
      <c r="I285" s="84"/>
      <c r="J285" s="84"/>
      <c r="K285" s="85"/>
      <c r="L285" s="6">
        <v>17</v>
      </c>
      <c r="M285" s="6">
        <v>25</v>
      </c>
      <c r="N285" s="6" t="s">
        <v>6</v>
      </c>
      <c r="O285" s="6"/>
      <c r="P285" s="6"/>
      <c r="Q285" s="6"/>
      <c r="R285" s="6"/>
      <c r="S285" s="6"/>
      <c r="T285" s="6"/>
      <c r="U285" s="6"/>
    </row>
    <row r="286" spans="1:22" x14ac:dyDescent="0.3">
      <c r="A286" s="1">
        <v>24</v>
      </c>
      <c r="B286" s="41"/>
      <c r="C286" s="83" t="s">
        <v>42</v>
      </c>
      <c r="D286" s="84"/>
      <c r="E286" s="84"/>
      <c r="F286" s="84"/>
      <c r="G286" s="84"/>
      <c r="H286" s="84"/>
      <c r="I286" s="84"/>
      <c r="J286" s="84"/>
      <c r="K286" s="85"/>
      <c r="L286" s="6">
        <v>17</v>
      </c>
      <c r="M286" s="6">
        <v>25</v>
      </c>
      <c r="N286" s="6" t="s">
        <v>6</v>
      </c>
      <c r="O286" s="6"/>
      <c r="P286" s="6"/>
      <c r="Q286" s="6"/>
      <c r="R286" s="6"/>
      <c r="S286" s="6"/>
      <c r="T286" s="6"/>
      <c r="U286" s="6"/>
    </row>
    <row r="287" spans="1:22" x14ac:dyDescent="0.3">
      <c r="A287" s="8">
        <v>25</v>
      </c>
      <c r="B287" s="47"/>
      <c r="C287" s="60" t="s">
        <v>58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2"/>
      <c r="O287" s="11"/>
      <c r="P287" s="12" t="e">
        <f>AVERAGE(P263:P286)</f>
        <v>#DIV/0!</v>
      </c>
      <c r="Q287" s="13" t="e">
        <f>AVERAGE(Q263:Q286)</f>
        <v>#DIV/0!</v>
      </c>
      <c r="R287" s="11"/>
      <c r="S287" s="11"/>
      <c r="T287" s="11"/>
      <c r="U287" s="11" t="e">
        <f>AVERAGE(U263:U286)</f>
        <v>#DIV/0!</v>
      </c>
      <c r="V287" s="2"/>
    </row>
    <row r="288" spans="1:22" ht="15" thickBot="1" x14ac:dyDescent="0.35">
      <c r="B288" s="41"/>
    </row>
    <row r="289" spans="1:21" ht="15" thickBot="1" x14ac:dyDescent="0.35">
      <c r="A289" s="76" t="s">
        <v>13</v>
      </c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8"/>
      <c r="S289" s="15"/>
      <c r="T289" s="15"/>
      <c r="U289" s="15"/>
    </row>
    <row r="291" spans="1:21" ht="63" x14ac:dyDescent="0.3">
      <c r="A291" s="5" t="s">
        <v>1</v>
      </c>
      <c r="B291" s="5"/>
      <c r="C291" s="73" t="s">
        <v>56</v>
      </c>
      <c r="D291" s="73"/>
      <c r="E291" s="73"/>
      <c r="F291" s="73"/>
      <c r="G291" s="73"/>
      <c r="H291" s="73"/>
      <c r="I291" s="73"/>
      <c r="J291" s="73"/>
      <c r="K291" s="73"/>
      <c r="L291" s="5" t="s">
        <v>2</v>
      </c>
      <c r="M291" s="5" t="s">
        <v>50</v>
      </c>
      <c r="N291" s="5" t="s">
        <v>4</v>
      </c>
      <c r="O291" s="7" t="s">
        <v>54</v>
      </c>
      <c r="P291" s="7" t="s">
        <v>3</v>
      </c>
      <c r="Q291" s="7" t="s">
        <v>51</v>
      </c>
      <c r="R291" s="7" t="s">
        <v>52</v>
      </c>
      <c r="S291" s="7" t="s">
        <v>53</v>
      </c>
      <c r="T291" s="7" t="s">
        <v>55</v>
      </c>
      <c r="U291" s="7" t="s">
        <v>57</v>
      </c>
    </row>
    <row r="292" spans="1:21" x14ac:dyDescent="0.3">
      <c r="A292" s="1">
        <v>1</v>
      </c>
      <c r="B292" s="1"/>
      <c r="C292" s="74" t="s">
        <v>14</v>
      </c>
      <c r="D292" s="74"/>
      <c r="E292" s="74"/>
      <c r="F292" s="74"/>
      <c r="G292" s="74"/>
      <c r="H292" s="74"/>
      <c r="I292" s="74"/>
      <c r="J292" s="74"/>
      <c r="K292" s="74"/>
      <c r="L292" s="6">
        <v>33</v>
      </c>
      <c r="M292" s="6">
        <v>50</v>
      </c>
      <c r="N292" s="6" t="s">
        <v>15</v>
      </c>
      <c r="O292" s="6"/>
      <c r="P292" s="6"/>
      <c r="Q292" s="9"/>
      <c r="R292" s="6"/>
      <c r="S292" s="6"/>
      <c r="T292" s="6"/>
      <c r="U292" s="6"/>
    </row>
    <row r="293" spans="1:21" x14ac:dyDescent="0.3">
      <c r="A293" s="1">
        <v>2</v>
      </c>
      <c r="B293" s="1"/>
      <c r="C293" s="66" t="s">
        <v>16</v>
      </c>
      <c r="D293" s="67"/>
      <c r="E293" s="67"/>
      <c r="F293" s="67"/>
      <c r="G293" s="67"/>
      <c r="H293" s="67"/>
      <c r="I293" s="67"/>
      <c r="J293" s="67"/>
      <c r="K293" s="67"/>
      <c r="L293" s="6">
        <v>33</v>
      </c>
      <c r="M293" s="6">
        <v>50</v>
      </c>
      <c r="N293" s="6" t="s">
        <v>15</v>
      </c>
      <c r="O293" s="6"/>
      <c r="P293" s="6"/>
      <c r="Q293" s="9"/>
      <c r="R293" s="6"/>
      <c r="S293" s="6"/>
      <c r="T293" s="6"/>
      <c r="U293" s="6"/>
    </row>
    <row r="294" spans="1:21" x14ac:dyDescent="0.3">
      <c r="A294" s="1">
        <v>3</v>
      </c>
      <c r="B294" s="1"/>
      <c r="C294" s="66" t="s">
        <v>17</v>
      </c>
      <c r="D294" s="67"/>
      <c r="E294" s="67"/>
      <c r="F294" s="67"/>
      <c r="G294" s="67"/>
      <c r="H294" s="67"/>
      <c r="I294" s="67"/>
      <c r="J294" s="67"/>
      <c r="K294" s="67"/>
      <c r="L294" s="6">
        <v>33</v>
      </c>
      <c r="M294" s="6">
        <v>50</v>
      </c>
      <c r="N294" s="6" t="s">
        <v>15</v>
      </c>
      <c r="O294" s="6"/>
      <c r="P294" s="6"/>
      <c r="Q294" s="9"/>
      <c r="R294" s="6"/>
      <c r="S294" s="6"/>
      <c r="T294" s="6"/>
      <c r="U294" s="6"/>
    </row>
    <row r="295" spans="1:21" x14ac:dyDescent="0.3">
      <c r="A295" s="1">
        <v>4</v>
      </c>
      <c r="B295" s="1"/>
      <c r="C295" s="67" t="s">
        <v>18</v>
      </c>
      <c r="D295" s="67"/>
      <c r="E295" s="67"/>
      <c r="F295" s="67"/>
      <c r="G295" s="67"/>
      <c r="H295" s="67"/>
      <c r="I295" s="67"/>
      <c r="J295" s="67"/>
      <c r="K295" s="67"/>
      <c r="L295" s="6">
        <v>33</v>
      </c>
      <c r="M295" s="6">
        <v>50</v>
      </c>
      <c r="N295" s="6" t="s">
        <v>15</v>
      </c>
      <c r="O295" s="6"/>
      <c r="P295" s="6"/>
      <c r="Q295" s="9"/>
      <c r="R295" s="6"/>
      <c r="S295" s="6"/>
      <c r="T295" s="6"/>
      <c r="U295" s="6"/>
    </row>
    <row r="296" spans="1:21" x14ac:dyDescent="0.3">
      <c r="A296" s="1">
        <v>5</v>
      </c>
      <c r="B296" s="1"/>
      <c r="C296" s="66" t="s">
        <v>61</v>
      </c>
      <c r="D296" s="67"/>
      <c r="E296" s="67"/>
      <c r="F296" s="67"/>
      <c r="G296" s="67"/>
      <c r="H296" s="67"/>
      <c r="I296" s="67"/>
      <c r="J296" s="67"/>
      <c r="K296" s="67"/>
      <c r="L296" s="6">
        <v>33</v>
      </c>
      <c r="M296" s="6">
        <v>50</v>
      </c>
      <c r="N296" s="6" t="s">
        <v>15</v>
      </c>
      <c r="O296" s="6"/>
      <c r="P296" s="6"/>
      <c r="Q296" s="9"/>
      <c r="R296" s="6"/>
      <c r="S296" s="6"/>
      <c r="T296" s="6"/>
      <c r="U296" s="6"/>
    </row>
    <row r="297" spans="1:21" x14ac:dyDescent="0.3">
      <c r="A297" s="1">
        <v>6</v>
      </c>
      <c r="B297" s="1"/>
      <c r="C297" s="66" t="s">
        <v>19</v>
      </c>
      <c r="D297" s="67"/>
      <c r="E297" s="67"/>
      <c r="F297" s="67"/>
      <c r="G297" s="67"/>
      <c r="H297" s="67"/>
      <c r="I297" s="67"/>
      <c r="J297" s="67"/>
      <c r="K297" s="67"/>
      <c r="L297" s="6">
        <v>33</v>
      </c>
      <c r="M297" s="6">
        <v>50</v>
      </c>
      <c r="N297" s="6" t="s">
        <v>15</v>
      </c>
      <c r="O297" s="6"/>
      <c r="P297" s="6"/>
      <c r="Q297" s="10"/>
      <c r="R297" s="6"/>
      <c r="S297" s="6"/>
      <c r="T297" s="6"/>
      <c r="U297" s="6"/>
    </row>
    <row r="298" spans="1:21" x14ac:dyDescent="0.3">
      <c r="A298" s="1">
        <v>7</v>
      </c>
      <c r="B298" s="1"/>
      <c r="C298" s="67" t="s">
        <v>20</v>
      </c>
      <c r="D298" s="67"/>
      <c r="E298" s="67"/>
      <c r="F298" s="67"/>
      <c r="G298" s="67"/>
      <c r="H298" s="67"/>
      <c r="I298" s="67"/>
      <c r="J298" s="67"/>
      <c r="K298" s="67"/>
      <c r="L298" s="6">
        <v>33</v>
      </c>
      <c r="M298" s="6">
        <v>50</v>
      </c>
      <c r="N298" s="6" t="s">
        <v>15</v>
      </c>
      <c r="O298" s="6"/>
      <c r="P298" s="6"/>
      <c r="Q298" s="9"/>
      <c r="R298" s="6"/>
      <c r="S298" s="6"/>
      <c r="T298" s="6"/>
      <c r="U298" s="6"/>
    </row>
    <row r="299" spans="1:21" x14ac:dyDescent="0.3">
      <c r="A299" s="1">
        <v>8</v>
      </c>
      <c r="B299" s="1"/>
      <c r="C299" s="66" t="s">
        <v>21</v>
      </c>
      <c r="D299" s="67"/>
      <c r="E299" s="67"/>
      <c r="F299" s="67"/>
      <c r="G299" s="67"/>
      <c r="H299" s="67"/>
      <c r="I299" s="67"/>
      <c r="J299" s="67"/>
      <c r="K299" s="67"/>
      <c r="L299" s="6">
        <v>33</v>
      </c>
      <c r="M299" s="6">
        <v>50</v>
      </c>
      <c r="N299" s="6" t="s">
        <v>15</v>
      </c>
      <c r="O299" s="6"/>
      <c r="P299" s="6"/>
      <c r="Q299" s="6"/>
      <c r="R299" s="6"/>
      <c r="S299" s="6"/>
      <c r="T299" s="6"/>
      <c r="U299" s="6"/>
    </row>
    <row r="300" spans="1:21" x14ac:dyDescent="0.3">
      <c r="A300" s="1">
        <v>9</v>
      </c>
      <c r="B300" s="1"/>
      <c r="C300" s="66" t="s">
        <v>62</v>
      </c>
      <c r="D300" s="67"/>
      <c r="E300" s="67"/>
      <c r="F300" s="67"/>
      <c r="G300" s="67"/>
      <c r="H300" s="67"/>
      <c r="I300" s="67"/>
      <c r="J300" s="67"/>
      <c r="K300" s="67"/>
      <c r="L300" s="6">
        <v>33</v>
      </c>
      <c r="M300" s="6">
        <v>50</v>
      </c>
      <c r="N300" s="6" t="s">
        <v>15</v>
      </c>
      <c r="O300" s="6"/>
      <c r="P300" s="6"/>
      <c r="Q300" s="6"/>
      <c r="R300" s="6"/>
      <c r="S300" s="6"/>
      <c r="T300" s="6"/>
      <c r="U300" s="6"/>
    </row>
    <row r="301" spans="1:21" x14ac:dyDescent="0.3">
      <c r="A301" s="1">
        <v>10</v>
      </c>
      <c r="B301" s="1"/>
      <c r="C301" s="66" t="s">
        <v>22</v>
      </c>
      <c r="D301" s="67"/>
      <c r="E301" s="67"/>
      <c r="F301" s="67"/>
      <c r="G301" s="67"/>
      <c r="H301" s="67"/>
      <c r="I301" s="67"/>
      <c r="J301" s="67"/>
      <c r="K301" s="67"/>
      <c r="L301" s="6">
        <v>33</v>
      </c>
      <c r="M301" s="6">
        <v>50</v>
      </c>
      <c r="N301" s="6" t="s">
        <v>15</v>
      </c>
      <c r="O301" s="6"/>
      <c r="P301" s="6"/>
      <c r="Q301" s="10"/>
      <c r="R301" s="6"/>
      <c r="S301" s="6"/>
      <c r="T301" s="6"/>
      <c r="U301" s="6"/>
    </row>
    <row r="302" spans="1:21" x14ac:dyDescent="0.3">
      <c r="A302" s="1">
        <v>11</v>
      </c>
      <c r="B302" s="1"/>
      <c r="C302" s="66" t="s">
        <v>23</v>
      </c>
      <c r="D302" s="67"/>
      <c r="E302" s="67"/>
      <c r="F302" s="67"/>
      <c r="G302" s="67"/>
      <c r="H302" s="67"/>
      <c r="I302" s="67"/>
      <c r="J302" s="67"/>
      <c r="K302" s="67"/>
      <c r="L302" s="6">
        <v>33</v>
      </c>
      <c r="M302" s="6">
        <v>50</v>
      </c>
      <c r="N302" s="6" t="s">
        <v>15</v>
      </c>
      <c r="O302" s="6"/>
      <c r="P302" s="6"/>
      <c r="Q302" s="6"/>
      <c r="R302" s="6"/>
      <c r="S302" s="6"/>
      <c r="T302" s="6"/>
      <c r="U302" s="6"/>
    </row>
    <row r="303" spans="1:21" x14ac:dyDescent="0.3">
      <c r="A303" s="1">
        <v>12</v>
      </c>
      <c r="B303" s="1"/>
      <c r="C303" s="66" t="s">
        <v>63</v>
      </c>
      <c r="D303" s="67"/>
      <c r="E303" s="67"/>
      <c r="F303" s="67"/>
      <c r="G303" s="67"/>
      <c r="H303" s="67"/>
      <c r="I303" s="67"/>
      <c r="J303" s="67"/>
      <c r="K303" s="67"/>
      <c r="L303" s="6">
        <v>33</v>
      </c>
      <c r="M303" s="6">
        <v>50</v>
      </c>
      <c r="N303" s="6" t="s">
        <v>15</v>
      </c>
      <c r="O303" s="6"/>
      <c r="P303" s="6"/>
      <c r="Q303" s="10"/>
      <c r="R303" s="6"/>
      <c r="S303" s="6"/>
      <c r="T303" s="6"/>
      <c r="U303" s="6"/>
    </row>
    <row r="304" spans="1:21" x14ac:dyDescent="0.3">
      <c r="A304" s="1">
        <v>13</v>
      </c>
      <c r="B304" s="1"/>
      <c r="C304" s="60" t="s">
        <v>58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2"/>
      <c r="O304" s="11"/>
      <c r="P304" s="12"/>
      <c r="Q304" s="13"/>
      <c r="R304" s="11"/>
      <c r="S304" s="11"/>
      <c r="T304" s="11"/>
      <c r="U304" s="11"/>
    </row>
    <row r="305" spans="1:21" ht="15" thickBot="1" x14ac:dyDescent="0.35">
      <c r="A305" s="1"/>
      <c r="B305" s="1"/>
    </row>
    <row r="306" spans="1:21" ht="15" thickBot="1" x14ac:dyDescent="0.35">
      <c r="A306" s="63" t="s">
        <v>24</v>
      </c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5"/>
      <c r="S306" s="3"/>
      <c r="T306" s="3"/>
      <c r="U306" s="3"/>
    </row>
    <row r="308" spans="1:21" ht="63" x14ac:dyDescent="0.3">
      <c r="A308" s="5" t="s">
        <v>1</v>
      </c>
      <c r="B308" s="5"/>
      <c r="C308" s="73" t="s">
        <v>56</v>
      </c>
      <c r="D308" s="73"/>
      <c r="E308" s="73"/>
      <c r="F308" s="73"/>
      <c r="G308" s="73"/>
      <c r="H308" s="73"/>
      <c r="I308" s="73"/>
      <c r="J308" s="73"/>
      <c r="K308" s="73"/>
      <c r="L308" s="5" t="s">
        <v>2</v>
      </c>
      <c r="M308" s="5" t="s">
        <v>50</v>
      </c>
      <c r="N308" s="5" t="s">
        <v>4</v>
      </c>
      <c r="O308" s="7" t="s">
        <v>54</v>
      </c>
      <c r="P308" s="7" t="s">
        <v>3</v>
      </c>
      <c r="Q308" s="7" t="s">
        <v>51</v>
      </c>
      <c r="R308" s="7" t="s">
        <v>52</v>
      </c>
      <c r="S308" s="7" t="s">
        <v>53</v>
      </c>
      <c r="T308" s="7" t="s">
        <v>55</v>
      </c>
      <c r="U308" s="7" t="s">
        <v>57</v>
      </c>
    </row>
    <row r="309" spans="1:21" x14ac:dyDescent="0.3">
      <c r="A309" s="1">
        <v>1</v>
      </c>
      <c r="B309" s="1"/>
      <c r="C309" s="74" t="s">
        <v>65</v>
      </c>
      <c r="D309" s="74"/>
      <c r="E309" s="74"/>
      <c r="F309" s="74"/>
      <c r="G309" s="74"/>
      <c r="H309" s="74"/>
      <c r="I309" s="74"/>
      <c r="J309" s="74"/>
      <c r="K309" s="74"/>
      <c r="L309" s="6">
        <v>33</v>
      </c>
      <c r="M309" s="6">
        <v>50</v>
      </c>
      <c r="N309" s="6" t="s">
        <v>15</v>
      </c>
      <c r="O309" s="6"/>
      <c r="P309" s="6"/>
      <c r="Q309" s="9"/>
      <c r="R309" s="6"/>
      <c r="S309" s="6"/>
      <c r="T309" s="6"/>
      <c r="U309" s="6"/>
    </row>
    <row r="310" spans="1:21" x14ac:dyDescent="0.3">
      <c r="A310" s="1">
        <v>2</v>
      </c>
      <c r="B310" s="1"/>
      <c r="C310" s="66" t="s">
        <v>66</v>
      </c>
      <c r="D310" s="67"/>
      <c r="E310" s="67"/>
      <c r="F310" s="67"/>
      <c r="G310" s="67"/>
      <c r="H310" s="67"/>
      <c r="I310" s="67"/>
      <c r="J310" s="67"/>
      <c r="K310" s="67"/>
      <c r="L310" s="6">
        <v>33</v>
      </c>
      <c r="M310" s="6">
        <v>50</v>
      </c>
      <c r="N310" s="6" t="s">
        <v>15</v>
      </c>
      <c r="O310" s="6"/>
      <c r="P310" s="6"/>
      <c r="Q310" s="9"/>
      <c r="R310" s="6"/>
      <c r="S310" s="6"/>
      <c r="T310" s="6"/>
      <c r="U310" s="6"/>
    </row>
    <row r="311" spans="1:21" x14ac:dyDescent="0.3">
      <c r="A311" s="1">
        <v>3</v>
      </c>
      <c r="B311" s="1"/>
      <c r="C311" s="66" t="s">
        <v>25</v>
      </c>
      <c r="D311" s="67"/>
      <c r="E311" s="67"/>
      <c r="F311" s="67"/>
      <c r="G311" s="67"/>
      <c r="H311" s="67"/>
      <c r="I311" s="67"/>
      <c r="J311" s="67"/>
      <c r="K311" s="67"/>
      <c r="L311" s="6">
        <v>33</v>
      </c>
      <c r="M311" s="6">
        <v>50</v>
      </c>
      <c r="N311" s="6" t="s">
        <v>15</v>
      </c>
      <c r="O311" s="6"/>
      <c r="P311" s="6"/>
      <c r="Q311" s="9"/>
      <c r="R311" s="6"/>
      <c r="S311" s="6"/>
      <c r="T311" s="6"/>
      <c r="U311" s="6"/>
    </row>
    <row r="312" spans="1:21" x14ac:dyDescent="0.3">
      <c r="A312" s="1">
        <v>4</v>
      </c>
      <c r="B312" s="1"/>
      <c r="C312" s="67" t="s">
        <v>26</v>
      </c>
      <c r="D312" s="67"/>
      <c r="E312" s="67"/>
      <c r="F312" s="67"/>
      <c r="G312" s="67"/>
      <c r="H312" s="67"/>
      <c r="I312" s="67"/>
      <c r="J312" s="67"/>
      <c r="K312" s="67"/>
      <c r="L312" s="6">
        <v>33</v>
      </c>
      <c r="M312" s="6">
        <v>50</v>
      </c>
      <c r="N312" s="6" t="s">
        <v>15</v>
      </c>
      <c r="O312" s="6"/>
      <c r="P312" s="6"/>
      <c r="Q312" s="9"/>
      <c r="R312" s="6"/>
      <c r="S312" s="6"/>
      <c r="T312" s="6"/>
      <c r="U312" s="6"/>
    </row>
    <row r="313" spans="1:21" x14ac:dyDescent="0.3">
      <c r="A313" s="1">
        <v>5</v>
      </c>
      <c r="B313" s="1"/>
      <c r="C313" s="66" t="s">
        <v>27</v>
      </c>
      <c r="D313" s="67"/>
      <c r="E313" s="67"/>
      <c r="F313" s="67"/>
      <c r="G313" s="67"/>
      <c r="H313" s="67"/>
      <c r="I313" s="67"/>
      <c r="J313" s="67"/>
      <c r="K313" s="67"/>
      <c r="L313" s="6">
        <v>33</v>
      </c>
      <c r="M313" s="6">
        <v>50</v>
      </c>
      <c r="N313" s="6" t="s">
        <v>15</v>
      </c>
      <c r="O313" s="6"/>
      <c r="P313" s="6"/>
      <c r="Q313" s="9"/>
      <c r="R313" s="6"/>
      <c r="S313" s="6"/>
      <c r="T313" s="6"/>
      <c r="U313" s="6"/>
    </row>
    <row r="314" spans="1:21" x14ac:dyDescent="0.3">
      <c r="A314" s="1">
        <v>6</v>
      </c>
      <c r="B314" s="1"/>
      <c r="C314" s="66" t="s">
        <v>67</v>
      </c>
      <c r="D314" s="67"/>
      <c r="E314" s="67"/>
      <c r="F314" s="67"/>
      <c r="G314" s="67"/>
      <c r="H314" s="67"/>
      <c r="I314" s="67"/>
      <c r="J314" s="67"/>
      <c r="K314" s="67"/>
      <c r="L314" s="6">
        <v>33</v>
      </c>
      <c r="M314" s="6">
        <v>50</v>
      </c>
      <c r="N314" s="6" t="s">
        <v>15</v>
      </c>
      <c r="O314" s="6"/>
      <c r="P314" s="6"/>
      <c r="Q314" s="10"/>
      <c r="R314" s="6"/>
      <c r="S314" s="6"/>
      <c r="T314" s="6"/>
      <c r="U314" s="6"/>
    </row>
    <row r="315" spans="1:21" x14ac:dyDescent="0.3">
      <c r="A315" s="1">
        <v>7</v>
      </c>
      <c r="B315" s="1"/>
      <c r="C315" s="60" t="s">
        <v>58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2"/>
      <c r="O315" s="11"/>
      <c r="P315" s="12" t="e">
        <f>AVERAGE(P309:P314)</f>
        <v>#DIV/0!</v>
      </c>
      <c r="Q315" s="13" t="e">
        <f>AVERAGE(Q309:Q314)</f>
        <v>#DIV/0!</v>
      </c>
      <c r="R315" s="11"/>
      <c r="S315" s="11"/>
      <c r="T315" s="11"/>
      <c r="U315" s="6"/>
    </row>
    <row r="316" spans="1:21" x14ac:dyDescent="0.3">
      <c r="A316" s="1"/>
      <c r="B316" s="1"/>
    </row>
    <row r="317" spans="1:21" x14ac:dyDescent="0.3">
      <c r="A317" s="72" t="s">
        <v>28</v>
      </c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/>
    </row>
    <row r="318" spans="1:21" x14ac:dyDescent="0.3">
      <c r="A318" s="16" t="s">
        <v>1</v>
      </c>
      <c r="B318" s="16"/>
      <c r="C318" s="68" t="s">
        <v>68</v>
      </c>
      <c r="D318" s="68"/>
      <c r="E318" s="17" t="s">
        <v>69</v>
      </c>
      <c r="F318" s="18" t="s">
        <v>70</v>
      </c>
      <c r="G318" s="19" t="s">
        <v>71</v>
      </c>
      <c r="H318" s="34" t="s">
        <v>72</v>
      </c>
      <c r="I318" s="20" t="s">
        <v>73</v>
      </c>
      <c r="J318" s="21" t="s">
        <v>74</v>
      </c>
      <c r="K318" s="36" t="s">
        <v>75</v>
      </c>
      <c r="L318" s="22" t="s">
        <v>76</v>
      </c>
      <c r="M318" s="23" t="s">
        <v>77</v>
      </c>
      <c r="N318" s="23" t="s">
        <v>78</v>
      </c>
      <c r="O318" s="24" t="s">
        <v>79</v>
      </c>
      <c r="P318" s="20" t="s">
        <v>80</v>
      </c>
      <c r="Q318" s="20" t="s">
        <v>81</v>
      </c>
      <c r="R318"/>
    </row>
    <row r="319" spans="1:21" x14ac:dyDescent="0.3">
      <c r="A319" s="14">
        <v>1</v>
      </c>
      <c r="B319" s="14"/>
      <c r="C319" s="57" t="s">
        <v>84</v>
      </c>
      <c r="D319" s="57"/>
      <c r="E319" s="25"/>
      <c r="F319" s="26"/>
      <c r="G319" s="27"/>
      <c r="H319" s="35"/>
      <c r="I319" s="29"/>
      <c r="J319" s="30"/>
      <c r="K319" s="37"/>
      <c r="L319" s="31"/>
      <c r="M319" s="32"/>
      <c r="N319" s="32"/>
      <c r="O319" s="33"/>
      <c r="P319" s="29"/>
      <c r="Q319" s="29"/>
      <c r="R319"/>
    </row>
    <row r="320" spans="1:21" x14ac:dyDescent="0.3">
      <c r="A320" s="14">
        <v>2</v>
      </c>
      <c r="B320" s="14"/>
      <c r="C320" s="57" t="s">
        <v>85</v>
      </c>
      <c r="D320" s="57"/>
      <c r="E320" s="25"/>
      <c r="F320" s="26"/>
      <c r="G320" s="27"/>
      <c r="H320" s="35"/>
      <c r="I320" s="29"/>
      <c r="J320" s="30"/>
      <c r="K320" s="37"/>
      <c r="L320" s="31"/>
      <c r="M320" s="32"/>
      <c r="N320" s="32"/>
      <c r="O320" s="33"/>
      <c r="P320" s="29"/>
      <c r="Q320" s="29"/>
      <c r="R320"/>
    </row>
    <row r="321" spans="1:18" x14ac:dyDescent="0.3">
      <c r="A321" s="14">
        <v>3</v>
      </c>
      <c r="B321" s="14"/>
      <c r="C321" s="57" t="s">
        <v>86</v>
      </c>
      <c r="D321" s="57"/>
      <c r="E321" s="25"/>
      <c r="F321" s="26"/>
      <c r="G321" s="27"/>
      <c r="H321" s="35"/>
      <c r="I321" s="29"/>
      <c r="J321" s="30"/>
      <c r="K321" s="37"/>
      <c r="L321" s="31"/>
      <c r="M321" s="32"/>
      <c r="N321" s="32"/>
      <c r="O321" s="33"/>
      <c r="P321" s="29"/>
      <c r="Q321" s="29"/>
      <c r="R321"/>
    </row>
    <row r="322" spans="1:18" x14ac:dyDescent="0.3">
      <c r="A322" s="14">
        <v>4</v>
      </c>
      <c r="B322" s="14"/>
      <c r="C322" s="57" t="s">
        <v>87</v>
      </c>
      <c r="D322" s="57"/>
      <c r="E322" s="25"/>
      <c r="F322" s="26"/>
      <c r="G322" s="27"/>
      <c r="H322" s="35"/>
      <c r="I322" s="29"/>
      <c r="J322" s="30"/>
      <c r="K322" s="37"/>
      <c r="L322" s="31"/>
      <c r="M322" s="32"/>
      <c r="N322" s="32"/>
      <c r="O322" s="33"/>
      <c r="P322" s="29"/>
      <c r="Q322" s="29"/>
      <c r="R322"/>
    </row>
    <row r="323" spans="1:18" x14ac:dyDescent="0.3">
      <c r="A323" s="14">
        <v>5</v>
      </c>
      <c r="B323" s="14"/>
      <c r="C323" s="57" t="s">
        <v>90</v>
      </c>
      <c r="D323" s="57"/>
      <c r="E323" s="25"/>
      <c r="F323" s="26"/>
      <c r="G323" s="27"/>
      <c r="H323" s="35"/>
      <c r="I323" s="29"/>
      <c r="J323" s="30"/>
      <c r="K323" s="37"/>
      <c r="L323" s="31"/>
      <c r="M323" s="32"/>
      <c r="N323" s="32"/>
      <c r="O323" s="33"/>
      <c r="P323" s="29"/>
      <c r="Q323" s="29"/>
      <c r="R323"/>
    </row>
    <row r="324" spans="1:18" x14ac:dyDescent="0.3">
      <c r="A324" s="14">
        <v>6</v>
      </c>
      <c r="B324" s="14"/>
      <c r="C324" s="57" t="s">
        <v>91</v>
      </c>
      <c r="D324" s="57"/>
      <c r="E324" s="25"/>
      <c r="F324" s="26"/>
      <c r="G324" s="27"/>
      <c r="H324" s="35"/>
      <c r="I324" s="29"/>
      <c r="J324" s="30"/>
      <c r="K324" s="37"/>
      <c r="L324" s="31"/>
      <c r="M324" s="32"/>
      <c r="N324" s="32"/>
      <c r="O324" s="33"/>
      <c r="P324" s="29"/>
      <c r="Q324" s="29"/>
      <c r="R324"/>
    </row>
    <row r="325" spans="1:18" x14ac:dyDescent="0.3">
      <c r="A325" s="14">
        <v>7</v>
      </c>
      <c r="B325" s="14"/>
      <c r="C325" s="57" t="s">
        <v>92</v>
      </c>
      <c r="D325" s="57"/>
      <c r="E325" s="25"/>
      <c r="F325" s="26"/>
      <c r="G325" s="27"/>
      <c r="H325" s="35"/>
      <c r="I325" s="29"/>
      <c r="J325" s="30"/>
      <c r="K325" s="37"/>
      <c r="L325" s="31"/>
      <c r="M325" s="32"/>
      <c r="N325" s="32"/>
      <c r="O325" s="33"/>
      <c r="P325" s="29"/>
      <c r="Q325" s="29"/>
      <c r="R325"/>
    </row>
    <row r="326" spans="1:18" x14ac:dyDescent="0.3">
      <c r="A326" s="14">
        <v>8</v>
      </c>
      <c r="B326" s="14"/>
      <c r="C326" s="57" t="s">
        <v>93</v>
      </c>
      <c r="D326" s="57"/>
      <c r="E326" s="25"/>
      <c r="F326" s="26"/>
      <c r="G326" s="27"/>
      <c r="H326" s="35"/>
      <c r="I326" s="29"/>
      <c r="J326" s="30"/>
      <c r="K326" s="37"/>
      <c r="L326" s="31"/>
      <c r="M326" s="32"/>
      <c r="N326" s="32"/>
      <c r="O326" s="33"/>
      <c r="P326" s="29"/>
      <c r="Q326" s="29"/>
      <c r="R326"/>
    </row>
    <row r="327" spans="1:18" x14ac:dyDescent="0.3">
      <c r="A327" s="14"/>
      <c r="B327" s="14"/>
      <c r="C327" s="58" t="s">
        <v>98</v>
      </c>
      <c r="D327" s="58"/>
      <c r="E327" s="25" t="e">
        <f t="shared" ref="E327:O327" si="25">AVERAGE(E319:E326)</f>
        <v>#DIV/0!</v>
      </c>
      <c r="F327" s="26" t="e">
        <f t="shared" si="25"/>
        <v>#DIV/0!</v>
      </c>
      <c r="G327" s="27" t="e">
        <f t="shared" si="25"/>
        <v>#DIV/0!</v>
      </c>
      <c r="H327" s="35" t="e">
        <f t="shared" si="25"/>
        <v>#DIV/0!</v>
      </c>
      <c r="I327" s="29" t="e">
        <f t="shared" si="25"/>
        <v>#DIV/0!</v>
      </c>
      <c r="J327" s="30" t="e">
        <f t="shared" si="25"/>
        <v>#DIV/0!</v>
      </c>
      <c r="K327" s="37" t="e">
        <f t="shared" si="25"/>
        <v>#DIV/0!</v>
      </c>
      <c r="L327" s="31" t="e">
        <f t="shared" si="25"/>
        <v>#DIV/0!</v>
      </c>
      <c r="M327" s="32" t="e">
        <f t="shared" si="25"/>
        <v>#DIV/0!</v>
      </c>
      <c r="N327" s="32" t="e">
        <f t="shared" si="25"/>
        <v>#DIV/0!</v>
      </c>
      <c r="O327" s="33" t="e">
        <f t="shared" si="25"/>
        <v>#DIV/0!</v>
      </c>
      <c r="P327" s="29"/>
      <c r="Q327" s="29"/>
      <c r="R327"/>
    </row>
    <row r="328" spans="1:18" x14ac:dyDescent="0.3">
      <c r="R328"/>
    </row>
    <row r="329" spans="1:18" x14ac:dyDescent="0.3">
      <c r="R329"/>
    </row>
    <row r="330" spans="1:18" x14ac:dyDescent="0.3">
      <c r="A330" s="75" t="s">
        <v>99</v>
      </c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/>
    </row>
    <row r="331" spans="1:18" x14ac:dyDescent="0.3">
      <c r="A331" s="16" t="s">
        <v>1</v>
      </c>
      <c r="B331" s="16"/>
      <c r="C331" s="68" t="s">
        <v>68</v>
      </c>
      <c r="D331" s="68"/>
      <c r="E331" s="17" t="s">
        <v>69</v>
      </c>
      <c r="F331" s="18" t="s">
        <v>70</v>
      </c>
      <c r="G331" s="19" t="s">
        <v>71</v>
      </c>
      <c r="H331" s="34" t="s">
        <v>72</v>
      </c>
      <c r="I331" s="20" t="s">
        <v>73</v>
      </c>
      <c r="J331" s="21" t="s">
        <v>74</v>
      </c>
      <c r="K331" s="36" t="s">
        <v>75</v>
      </c>
      <c r="L331" s="22" t="s">
        <v>76</v>
      </c>
      <c r="M331" s="23" t="s">
        <v>77</v>
      </c>
      <c r="N331" s="23" t="s">
        <v>78</v>
      </c>
      <c r="O331" s="24" t="s">
        <v>79</v>
      </c>
      <c r="P331" s="20" t="s">
        <v>80</v>
      </c>
      <c r="Q331" s="20" t="s">
        <v>81</v>
      </c>
      <c r="R331"/>
    </row>
    <row r="332" spans="1:18" x14ac:dyDescent="0.3">
      <c r="A332" s="14">
        <v>1</v>
      </c>
      <c r="B332" s="14"/>
      <c r="C332" s="57" t="s">
        <v>94</v>
      </c>
      <c r="D332" s="57"/>
      <c r="E332" s="25"/>
      <c r="F332" s="26"/>
      <c r="G332" s="27"/>
      <c r="H332" s="35"/>
      <c r="I332" s="29"/>
      <c r="J332" s="30"/>
      <c r="K332" s="37"/>
      <c r="L332" s="31"/>
      <c r="M332" s="32"/>
      <c r="N332" s="32"/>
      <c r="O332" s="33"/>
      <c r="P332" s="29"/>
      <c r="Q332" s="29"/>
      <c r="R332"/>
    </row>
    <row r="333" spans="1:18" x14ac:dyDescent="0.3">
      <c r="A333" s="14">
        <v>2</v>
      </c>
      <c r="B333" s="14"/>
      <c r="C333" s="57" t="s">
        <v>95</v>
      </c>
      <c r="D333" s="57"/>
      <c r="E333" s="25"/>
      <c r="F333" s="26"/>
      <c r="G333" s="27"/>
      <c r="H333" s="35"/>
      <c r="I333" s="29"/>
      <c r="J333" s="30"/>
      <c r="K333" s="37"/>
      <c r="L333" s="31"/>
      <c r="M333" s="32"/>
      <c r="N333" s="32"/>
      <c r="O333" s="33"/>
      <c r="P333" s="29"/>
      <c r="Q333" s="29"/>
      <c r="R333"/>
    </row>
    <row r="334" spans="1:18" x14ac:dyDescent="0.3">
      <c r="A334" s="14">
        <v>3</v>
      </c>
      <c r="B334" s="14"/>
      <c r="C334" s="57" t="s">
        <v>96</v>
      </c>
      <c r="D334" s="57"/>
      <c r="E334" s="25"/>
      <c r="F334" s="26"/>
      <c r="G334" s="27"/>
      <c r="H334" s="35"/>
      <c r="I334" s="29"/>
      <c r="J334" s="30"/>
      <c r="K334" s="37"/>
      <c r="L334" s="31"/>
      <c r="M334" s="32"/>
      <c r="N334" s="32"/>
      <c r="O334" s="33"/>
      <c r="P334" s="29"/>
      <c r="Q334" s="29"/>
    </row>
    <row r="335" spans="1:18" x14ac:dyDescent="0.3">
      <c r="A335" s="14">
        <v>4</v>
      </c>
      <c r="B335" s="14"/>
      <c r="C335" s="57" t="s">
        <v>97</v>
      </c>
      <c r="D335" s="57"/>
      <c r="E335" s="25"/>
      <c r="F335" s="26"/>
      <c r="G335" s="27"/>
      <c r="H335" s="35"/>
      <c r="I335" s="29"/>
      <c r="J335" s="30"/>
      <c r="K335" s="37"/>
      <c r="L335" s="31"/>
      <c r="M335" s="32"/>
      <c r="N335" s="32"/>
      <c r="O335" s="33"/>
      <c r="P335" s="29"/>
      <c r="Q335" s="29"/>
    </row>
    <row r="336" spans="1:18" x14ac:dyDescent="0.3">
      <c r="C336" s="58" t="s">
        <v>98</v>
      </c>
      <c r="D336" s="58"/>
      <c r="E336" s="25"/>
      <c r="F336" s="26"/>
      <c r="G336" s="27"/>
      <c r="H336" s="35"/>
      <c r="I336" s="29"/>
      <c r="J336" s="30"/>
      <c r="K336" s="37"/>
      <c r="L336" s="31"/>
      <c r="M336" s="32"/>
      <c r="N336" s="32"/>
      <c r="O336" s="33"/>
      <c r="P336" s="29"/>
      <c r="Q336" s="29"/>
    </row>
  </sheetData>
  <mergeCells count="283">
    <mergeCell ref="C179:K179"/>
    <mergeCell ref="C178:K178"/>
    <mergeCell ref="C176:K176"/>
    <mergeCell ref="C177:K177"/>
    <mergeCell ref="C195:K195"/>
    <mergeCell ref="C194:K194"/>
    <mergeCell ref="C175:K175"/>
    <mergeCell ref="C332:D332"/>
    <mergeCell ref="C333:D333"/>
    <mergeCell ref="C320:D320"/>
    <mergeCell ref="C300:K300"/>
    <mergeCell ref="C301:K301"/>
    <mergeCell ref="C302:K302"/>
    <mergeCell ref="C303:K303"/>
    <mergeCell ref="C304:N304"/>
    <mergeCell ref="A306:R306"/>
    <mergeCell ref="C308:K308"/>
    <mergeCell ref="C309:K309"/>
    <mergeCell ref="C310:K310"/>
    <mergeCell ref="C291:K291"/>
    <mergeCell ref="C292:K292"/>
    <mergeCell ref="C293:K293"/>
    <mergeCell ref="C294:K294"/>
    <mergeCell ref="C295:K295"/>
    <mergeCell ref="C334:D334"/>
    <mergeCell ref="C335:D335"/>
    <mergeCell ref="C336:D336"/>
    <mergeCell ref="A257:W259"/>
    <mergeCell ref="A260:R260"/>
    <mergeCell ref="C286:K286"/>
    <mergeCell ref="C287:N287"/>
    <mergeCell ref="C321:D321"/>
    <mergeCell ref="C322:D322"/>
    <mergeCell ref="C323:D323"/>
    <mergeCell ref="C324:D324"/>
    <mergeCell ref="C325:D325"/>
    <mergeCell ref="C326:D326"/>
    <mergeCell ref="C327:D327"/>
    <mergeCell ref="A330:Q330"/>
    <mergeCell ref="C331:D331"/>
    <mergeCell ref="C311:K311"/>
    <mergeCell ref="C312:K312"/>
    <mergeCell ref="C313:K313"/>
    <mergeCell ref="C314:K314"/>
    <mergeCell ref="C315:N315"/>
    <mergeCell ref="A317:Q317"/>
    <mergeCell ref="C318:D318"/>
    <mergeCell ref="C319:D319"/>
    <mergeCell ref="C296:K296"/>
    <mergeCell ref="C297:K297"/>
    <mergeCell ref="C298:K298"/>
    <mergeCell ref="C299:K299"/>
    <mergeCell ref="C279:K279"/>
    <mergeCell ref="C280:K280"/>
    <mergeCell ref="C281:K281"/>
    <mergeCell ref="C282:K282"/>
    <mergeCell ref="C283:K283"/>
    <mergeCell ref="C284:K284"/>
    <mergeCell ref="C285:K285"/>
    <mergeCell ref="A289:R289"/>
    <mergeCell ref="C270:K270"/>
    <mergeCell ref="C271:K271"/>
    <mergeCell ref="C272:K272"/>
    <mergeCell ref="C273:K273"/>
    <mergeCell ref="C274:K274"/>
    <mergeCell ref="C275:K275"/>
    <mergeCell ref="C276:K276"/>
    <mergeCell ref="C277:K277"/>
    <mergeCell ref="C278:K278"/>
    <mergeCell ref="C262:K262"/>
    <mergeCell ref="C263:K263"/>
    <mergeCell ref="C264:K264"/>
    <mergeCell ref="C265:K265"/>
    <mergeCell ref="C266:K266"/>
    <mergeCell ref="C267:K267"/>
    <mergeCell ref="C268:K268"/>
    <mergeCell ref="C269:K269"/>
    <mergeCell ref="A245:Q245"/>
    <mergeCell ref="C246:D246"/>
    <mergeCell ref="C247:D247"/>
    <mergeCell ref="C248:D248"/>
    <mergeCell ref="C249:D249"/>
    <mergeCell ref="C250:D250"/>
    <mergeCell ref="C251:D251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2:K192"/>
    <mergeCell ref="C193:K193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</mergeCells>
  <phoneticPr fontId="3" type="noConversion"/>
  <conditionalFormatting sqref="C5:K28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71" priority="284" operator="greaterThan">
      <formula>79.27673274</formula>
    </cfRule>
    <cfRule type="cellIs" dxfId="70" priority="285" operator="greaterThan">
      <formula>79.27673274</formula>
    </cfRule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9" priority="287" percent="1" rank="10"/>
  </conditionalFormatting>
  <conditionalFormatting sqref="P5:P29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68" priority="280" operator="equal">
      <formula>"NO"</formula>
    </cfRule>
  </conditionalFormatting>
  <conditionalFormatting sqref="T35:T46">
    <cfRule type="cellIs" dxfId="67" priority="269" operator="equal">
      <formula>"NO"</formula>
    </cfRule>
  </conditionalFormatting>
  <conditionalFormatting sqref="C35:K46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66" priority="297" operator="greaterThan">
      <formula>79.27673274</formula>
    </cfRule>
    <cfRule type="cellIs" dxfId="65" priority="298" operator="greaterThan">
      <formula>79.27673274</formula>
    </cfRule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4" priority="300" percent="1" rank="10"/>
  </conditionalFormatting>
  <conditionalFormatting sqref="P35:P47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63" priority="258" operator="equal">
      <formula>"NO"</formula>
    </cfRule>
  </conditionalFormatting>
  <conditionalFormatting sqref="C52:K57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62" priority="312" operator="greaterThan">
      <formula>79.27673274</formula>
    </cfRule>
    <cfRule type="cellIs" dxfId="61" priority="313" operator="greaterThan">
      <formula>79.27673274</formula>
    </cfRule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0" priority="315" percent="1" rank="10"/>
  </conditionalFormatting>
  <conditionalFormatting sqref="U52:U58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376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378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9" priority="380" operator="greaterThan">
      <formula>$G$24</formula>
    </cfRule>
  </conditionalFormatting>
  <conditionalFormatting sqref="N75:N80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384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386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8" priority="388" operator="greaterThan">
      <formula>$G$24</formula>
    </cfRule>
  </conditionalFormatting>
  <conditionalFormatting sqref="N66:N69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57" priority="185" operator="greaterThan">
      <formula>79.27673274</formula>
    </cfRule>
    <cfRule type="cellIs" dxfId="56" priority="186" operator="greaterThan">
      <formula>79.27673274</formula>
    </cfRule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5" priority="188" percent="1" rank="10"/>
  </conditionalFormatting>
  <conditionalFormatting sqref="P90:P114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54" priority="184" operator="equal">
      <formula>"NO"</formula>
    </cfRule>
  </conditionalFormatting>
  <conditionalFormatting sqref="T120:T131">
    <cfRule type="cellIs" dxfId="53" priority="183" operator="equal">
      <formula>"NO"</formula>
    </cfRule>
  </conditionalFormatting>
  <conditionalFormatting sqref="C120:K13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52" priority="198" operator="greaterThan">
      <formula>79.27673274</formula>
    </cfRule>
    <cfRule type="cellIs" dxfId="51" priority="199" operator="greaterThan">
      <formula>79.27673274</formula>
    </cfRule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0" priority="201" percent="1" rank="10"/>
  </conditionalFormatting>
  <conditionalFormatting sqref="P120:P132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49" priority="182" operator="equal">
      <formula>"NO"</formula>
    </cfRule>
  </conditionalFormatting>
  <conditionalFormatting sqref="C137:K142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48" priority="210" operator="greaterThan">
      <formula>79.27673274</formula>
    </cfRule>
    <cfRule type="cellIs" dxfId="47" priority="211" operator="greaterThan">
      <formula>79.27673274</formula>
    </cfRule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6" priority="213" percent="1" rank="10"/>
  </conditionalFormatting>
  <conditionalFormatting sqref="U137:U14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25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27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5" priority="229" operator="greaterThan">
      <formula>$G$24</formula>
    </cfRule>
  </conditionalFormatting>
  <conditionalFormatting sqref="N147:N154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178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4" priority="177" operator="greaterThan">
      <formula>$G$24</formula>
    </cfRule>
  </conditionalFormatting>
  <conditionalFormatting sqref="N62:N63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71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69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3" priority="168" operator="greaterThan">
      <formula>$G$24</formula>
    </cfRule>
  </conditionalFormatting>
  <conditionalFormatting sqref="N64:N65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391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393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2" priority="395" operator="greaterThan">
      <formula>$G$24</formula>
    </cfRule>
  </conditionalFormatting>
  <conditionalFormatting sqref="N160:N163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41" priority="114" operator="equal">
      <formula>"NO"</formula>
    </cfRule>
  </conditionalFormatting>
  <conditionalFormatting sqref="C206:K21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40" priority="113" operator="equal">
      <formula>"NO"</formula>
    </cfRule>
  </conditionalFormatting>
  <conditionalFormatting sqref="C223:K228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39" priority="141" operator="greaterThan">
      <formula>79.27673274</formula>
    </cfRule>
    <cfRule type="cellIs" dxfId="38" priority="142" operator="greaterThan">
      <formula>79.27673274</formula>
    </cfRule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7" priority="144" percent="1" rank="10"/>
  </conditionalFormatting>
  <conditionalFormatting sqref="U223:U22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48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50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6" priority="152" operator="greaterThan">
      <formula>$G$24</formula>
    </cfRule>
  </conditionalFormatting>
  <conditionalFormatting sqref="N233:N241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57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5" priority="159" operator="greaterThan">
      <formula>$G$24</formula>
    </cfRule>
  </conditionalFormatting>
  <conditionalFormatting sqref="N247:N250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2:T303">
    <cfRule type="cellIs" dxfId="34" priority="65" operator="equal">
      <formula>"NO"</formula>
    </cfRule>
  </conditionalFormatting>
  <conditionalFormatting sqref="C292:K30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2:P303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{A79E9B19-0B4C-4BC6-A46C-5E4D13C05A7D}</x14:id>
        </ext>
      </extLst>
    </cfRule>
  </conditionalFormatting>
  <conditionalFormatting sqref="Q292:Q30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2:U303">
    <cfRule type="cellIs" dxfId="33" priority="80" operator="greaterThan">
      <formula>79.27673274</formula>
    </cfRule>
    <cfRule type="cellIs" dxfId="32" priority="81" operator="greaterThan">
      <formula>79.27673274</formula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1" priority="83" percent="1" rank="10"/>
  </conditionalFormatting>
  <conditionalFormatting sqref="P292:P304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{FB374AA6-B3F8-48F8-85A9-6EA02F7CF053}</x14:id>
        </ext>
      </extLst>
    </cfRule>
  </conditionalFormatting>
  <conditionalFormatting sqref="Q292:Q30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:U30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09:T314">
    <cfRule type="cellIs" dxfId="30" priority="64" operator="equal">
      <formula>"NO"</formula>
    </cfRule>
  </conditionalFormatting>
  <conditionalFormatting sqref="C309:K31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9:P314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{E1BDC308-0726-4365-877E-D7385D7080FB}</x14:id>
        </ext>
      </extLst>
    </cfRule>
  </conditionalFormatting>
  <conditionalFormatting sqref="Q309:Q314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9:P315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{5989EE9B-BCCF-4C44-B380-34B5919038F2}</x14:id>
        </ext>
      </extLst>
    </cfRule>
  </conditionalFormatting>
  <conditionalFormatting sqref="Q309:Q31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9:U315">
    <cfRule type="cellIs" dxfId="29" priority="92" operator="greaterThan">
      <formula>79.27673274</formula>
    </cfRule>
    <cfRule type="cellIs" dxfId="28" priority="93" operator="greaterThan">
      <formula>79.27673274</formula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7" priority="95" percent="1" rank="10"/>
  </conditionalFormatting>
  <conditionalFormatting sqref="U309:U31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9:M326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9:L326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9:O326">
    <cfRule type="iconSet" priority="99">
      <iconSet iconSet="3Arrows">
        <cfvo type="percent" val="0"/>
        <cfvo type="percent" val="33"/>
        <cfvo type="percent" val="67"/>
      </iconSet>
    </cfRule>
  </conditionalFormatting>
  <conditionalFormatting sqref="I319:I326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{2DB0411A-A528-4191-A726-F22487173348}</x14:id>
        </ext>
      </extLst>
    </cfRule>
  </conditionalFormatting>
  <conditionalFormatting sqref="J319:J326">
    <cfRule type="iconSet" priority="101">
      <iconSet iconSet="3Arrows">
        <cfvo type="percent" val="0"/>
        <cfvo type="percent" val="33"/>
        <cfvo type="percent" val="67"/>
      </iconSet>
    </cfRule>
  </conditionalFormatting>
  <conditionalFormatting sqref="F319:F32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6" priority="103" operator="greaterThan">
      <formula>$G$24</formula>
    </cfRule>
  </conditionalFormatting>
  <conditionalFormatting sqref="N319:N32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2:L335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32:O335">
    <cfRule type="iconSet" priority="106">
      <iconSet iconSet="3Arrows">
        <cfvo type="percent" val="0"/>
        <cfvo type="percent" val="33"/>
        <cfvo type="percent" val="67"/>
      </iconSet>
    </cfRule>
  </conditionalFormatting>
  <conditionalFormatting sqref="I332:I33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{A0C3CB48-3A3E-481E-B20E-8C9F0DCBC59F}</x14:id>
        </ext>
      </extLst>
    </cfRule>
  </conditionalFormatting>
  <conditionalFormatting sqref="J332:J335">
    <cfRule type="iconSet" priority="108">
      <iconSet iconSet="3Arrows">
        <cfvo type="percent" val="0"/>
        <cfvo type="percent" val="33"/>
        <cfvo type="percent" val="67"/>
      </iconSet>
    </cfRule>
  </conditionalFormatting>
  <conditionalFormatting sqref="F332:F335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5" priority="110" operator="greaterThan">
      <formula>$G$24</formula>
    </cfRule>
  </conditionalFormatting>
  <conditionalFormatting sqref="N332:N33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32:M335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3:T286">
    <cfRule type="cellIs" dxfId="24" priority="42" operator="equal">
      <formula>"NO"</formula>
    </cfRule>
  </conditionalFormatting>
  <conditionalFormatting sqref="C263:C28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3:P286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{80E4A45F-96B6-4834-963D-0CD650661604}</x14:id>
        </ext>
      </extLst>
    </cfRule>
  </conditionalFormatting>
  <conditionalFormatting sqref="Q263:Q28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3:U286">
    <cfRule type="cellIs" dxfId="23" priority="46" operator="greaterThan">
      <formula>79.27673274</formula>
    </cfRule>
    <cfRule type="cellIs" dxfId="22" priority="47" operator="greaterThan">
      <formula>79.27673274</formula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1" priority="49" percent="1" rank="10"/>
  </conditionalFormatting>
  <conditionalFormatting sqref="P263:P287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{67177CC4-F0E6-43A1-8F27-0330BC4FAF42}</x14:id>
        </ext>
      </extLst>
    </cfRule>
  </conditionalFormatting>
  <conditionalFormatting sqref="Q263:Q28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3:U28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6:P200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20" priority="31" operator="greaterThan">
      <formula>79.27673274</formula>
    </cfRule>
    <cfRule type="cellIs" dxfId="19" priority="32" operator="greaterThan">
      <formula>79.27673274</formula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8" priority="34" percent="1" rank="10"/>
  </conditionalFormatting>
  <conditionalFormatting sqref="U176:U19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17" priority="26" operator="greaterThan">
      <formula>79.27673274</formula>
    </cfRule>
    <cfRule type="cellIs" dxfId="16" priority="27" operator="greaterThan">
      <formula>79.27673274</formula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5" priority="29" percent="1" rank="10"/>
  </conditionalFormatting>
  <conditionalFormatting sqref="R233:R241 R24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14" priority="21" operator="greaterThan">
      <formula>79.27673274</formula>
    </cfRule>
    <cfRule type="cellIs" dxfId="13" priority="22" operator="greaterThan">
      <formula>79.27673274</formula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2" priority="24" percent="1" rank="10"/>
  </conditionalFormatting>
  <conditionalFormatting sqref="R247:R25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1048576 R201:R217 R219:R241 R182:R199">
    <cfRule type="cellIs" dxfId="11" priority="19" operator="between">
      <formula>1</formula>
      <formula>10</formula>
    </cfRule>
    <cfRule type="colorScale" priority="20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1048576 T1:T199">
    <cfRule type="cellIs" dxfId="10" priority="18" operator="equal">
      <formula>"YES"</formula>
    </cfRule>
  </conditionalFormatting>
  <conditionalFormatting sqref="U206:U218">
    <cfRule type="cellIs" dxfId="9" priority="8" operator="greaterThan">
      <formula>79.27673274</formula>
    </cfRule>
    <cfRule type="cellIs" dxfId="8" priority="9" operator="greaterThan">
      <formula>79.27673274</formula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" priority="11" percent="1" rank="10"/>
  </conditionalFormatting>
  <conditionalFormatting sqref="U206:U2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6" priority="6" operator="between">
      <formula>1</formula>
      <formula>10</formula>
    </cfRule>
  </conditionalFormatting>
  <conditionalFormatting sqref="Q20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5" priority="2" operator="equal">
      <formula>"NO"</formula>
    </cfRule>
  </conditionalFormatting>
  <conditionalFormatting sqref="S232:S245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A79E9B19-0B4C-4BC6-A46C-5E4D13C05A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P292:P303</xm:sqref>
        </x14:conditionalFormatting>
        <x14:conditionalFormatting xmlns:xm="http://schemas.microsoft.com/office/excel/2006/main">
          <x14:cfRule type="dataBar" id="{FB374AA6-B3F8-48F8-85A9-6EA02F7CF0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P292:P304</xm:sqref>
        </x14:conditionalFormatting>
        <x14:conditionalFormatting xmlns:xm="http://schemas.microsoft.com/office/excel/2006/main">
          <x14:cfRule type="dataBar" id="{E1BDC308-0726-4365-877E-D7385D7080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P309:P314</xm:sqref>
        </x14:conditionalFormatting>
        <x14:conditionalFormatting xmlns:xm="http://schemas.microsoft.com/office/excel/2006/main">
          <x14:cfRule type="dataBar" id="{5989EE9B-BCCF-4C44-B380-34B5919038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P309:P315</xm:sqref>
        </x14:conditionalFormatting>
        <x14:conditionalFormatting xmlns:xm="http://schemas.microsoft.com/office/excel/2006/main">
          <x14:cfRule type="dataBar" id="{2DB0411A-A528-4191-A726-F22487173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I319:I326</xm:sqref>
        </x14:conditionalFormatting>
        <x14:conditionalFormatting xmlns:xm="http://schemas.microsoft.com/office/excel/2006/main">
          <x14:cfRule type="dataBar" id="{A0C3CB48-3A3E-481E-B20E-8C9F0DCBC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I332:I335</xm:sqref>
        </x14:conditionalFormatting>
        <x14:conditionalFormatting xmlns:xm="http://schemas.microsoft.com/office/excel/2006/main">
          <x14:cfRule type="dataBar" id="{80E4A45F-96B6-4834-963D-0CD6506616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P263:P286</xm:sqref>
        </x14:conditionalFormatting>
        <x14:conditionalFormatting xmlns:xm="http://schemas.microsoft.com/office/excel/2006/main">
          <x14:cfRule type="dataBar" id="{67177CC4-F0E6-43A1-8F27-0330BC4FAF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P263:P287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59" t="s">
        <v>107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 spans="3:25" x14ac:dyDescent="0.3"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 spans="3:25" x14ac:dyDescent="0.3"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 spans="3:25" ht="15" thickBot="1" x14ac:dyDescent="0.35">
      <c r="C7" s="69" t="s">
        <v>0</v>
      </c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1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73" t="s">
        <v>108</v>
      </c>
      <c r="F9" s="73"/>
      <c r="G9" s="73"/>
      <c r="H9" s="73"/>
      <c r="I9" s="73"/>
      <c r="J9" s="73"/>
      <c r="K9" s="73"/>
      <c r="L9" s="73"/>
      <c r="M9" s="73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83" t="s">
        <v>43</v>
      </c>
      <c r="F10" s="84"/>
      <c r="G10" s="84"/>
      <c r="H10" s="84"/>
      <c r="I10" s="84"/>
      <c r="J10" s="84"/>
      <c r="K10" s="84"/>
      <c r="L10" s="84"/>
      <c r="M10" s="85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87" t="s">
        <v>8</v>
      </c>
      <c r="F11" s="88"/>
      <c r="G11" s="88"/>
      <c r="H11" s="88"/>
      <c r="I11" s="88"/>
      <c r="J11" s="88"/>
      <c r="K11" s="88"/>
      <c r="L11" s="88"/>
      <c r="M11" s="89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83" t="s">
        <v>39</v>
      </c>
      <c r="F12" s="84"/>
      <c r="G12" s="84"/>
      <c r="H12" s="84"/>
      <c r="I12" s="84"/>
      <c r="J12" s="84"/>
      <c r="K12" s="84"/>
      <c r="L12" s="84"/>
      <c r="M12" s="85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83" t="s">
        <v>40</v>
      </c>
      <c r="F13" s="84"/>
      <c r="G13" s="84"/>
      <c r="H13" s="84"/>
      <c r="I13" s="84"/>
      <c r="J13" s="84"/>
      <c r="K13" s="84"/>
      <c r="L13" s="84"/>
      <c r="M13" s="85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87" t="s">
        <v>5</v>
      </c>
      <c r="F14" s="88"/>
      <c r="G14" s="88"/>
      <c r="H14" s="88"/>
      <c r="I14" s="88"/>
      <c r="J14" s="88"/>
      <c r="K14" s="88"/>
      <c r="L14" s="88"/>
      <c r="M14" s="89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83" t="s">
        <v>33</v>
      </c>
      <c r="F15" s="84"/>
      <c r="G15" s="84"/>
      <c r="H15" s="84"/>
      <c r="I15" s="84"/>
      <c r="J15" s="84"/>
      <c r="K15" s="84"/>
      <c r="L15" s="84"/>
      <c r="M15" s="85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87" t="s">
        <v>9</v>
      </c>
      <c r="F16" s="88"/>
      <c r="G16" s="88"/>
      <c r="H16" s="88"/>
      <c r="I16" s="88"/>
      <c r="J16" s="88"/>
      <c r="K16" s="88"/>
      <c r="L16" s="88"/>
      <c r="M16" s="89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87" t="s">
        <v>44</v>
      </c>
      <c r="F17" s="88"/>
      <c r="G17" s="88"/>
      <c r="H17" s="88"/>
      <c r="I17" s="88"/>
      <c r="J17" s="88"/>
      <c r="K17" s="88"/>
      <c r="L17" s="88"/>
      <c r="M17" s="89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83" t="s">
        <v>34</v>
      </c>
      <c r="F18" s="84"/>
      <c r="G18" s="84"/>
      <c r="H18" s="84"/>
      <c r="I18" s="84"/>
      <c r="J18" s="84"/>
      <c r="K18" s="84"/>
      <c r="L18" s="84"/>
      <c r="M18" s="85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87" t="s">
        <v>35</v>
      </c>
      <c r="F19" s="88"/>
      <c r="G19" s="88"/>
      <c r="H19" s="88"/>
      <c r="I19" s="88"/>
      <c r="J19" s="88"/>
      <c r="K19" s="88"/>
      <c r="L19" s="88"/>
      <c r="M19" s="89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83" t="s">
        <v>36</v>
      </c>
      <c r="F20" s="84"/>
      <c r="G20" s="84"/>
      <c r="H20" s="84"/>
      <c r="I20" s="84"/>
      <c r="J20" s="84"/>
      <c r="K20" s="84"/>
      <c r="L20" s="84"/>
      <c r="M20" s="85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83" t="s">
        <v>37</v>
      </c>
      <c r="F21" s="84"/>
      <c r="G21" s="84"/>
      <c r="H21" s="84"/>
      <c r="I21" s="84"/>
      <c r="J21" s="84"/>
      <c r="K21" s="84"/>
      <c r="L21" s="84"/>
      <c r="M21" s="85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83" t="s">
        <v>45</v>
      </c>
      <c r="F22" s="84"/>
      <c r="G22" s="84"/>
      <c r="H22" s="84"/>
      <c r="I22" s="84"/>
      <c r="J22" s="84"/>
      <c r="K22" s="84"/>
      <c r="L22" s="84"/>
      <c r="M22" s="85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83" t="s">
        <v>46</v>
      </c>
      <c r="F23" s="84"/>
      <c r="G23" s="84"/>
      <c r="H23" s="84"/>
      <c r="I23" s="84"/>
      <c r="J23" s="84"/>
      <c r="K23" s="84"/>
      <c r="L23" s="84"/>
      <c r="M23" s="85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87" t="s">
        <v>7</v>
      </c>
      <c r="F24" s="88"/>
      <c r="G24" s="88"/>
      <c r="H24" s="88"/>
      <c r="I24" s="88"/>
      <c r="J24" s="88"/>
      <c r="K24" s="88"/>
      <c r="L24" s="88"/>
      <c r="M24" s="89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83" t="s">
        <v>38</v>
      </c>
      <c r="F25" s="84"/>
      <c r="G25" s="84"/>
      <c r="H25" s="84"/>
      <c r="I25" s="84"/>
      <c r="J25" s="84"/>
      <c r="K25" s="84"/>
      <c r="L25" s="84"/>
      <c r="M25" s="85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87" t="s">
        <v>11</v>
      </c>
      <c r="F26" s="88"/>
      <c r="G26" s="88"/>
      <c r="H26" s="88"/>
      <c r="I26" s="88"/>
      <c r="J26" s="88"/>
      <c r="K26" s="88"/>
      <c r="L26" s="88"/>
      <c r="M26" s="89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83" t="s">
        <v>48</v>
      </c>
      <c r="F27" s="84"/>
      <c r="G27" s="84"/>
      <c r="H27" s="84"/>
      <c r="I27" s="84"/>
      <c r="J27" s="84"/>
      <c r="K27" s="84"/>
      <c r="L27" s="84"/>
      <c r="M27" s="85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88" t="s">
        <v>12</v>
      </c>
      <c r="F28" s="88"/>
      <c r="G28" s="88"/>
      <c r="H28" s="88"/>
      <c r="I28" s="88"/>
      <c r="J28" s="88"/>
      <c r="K28" s="88"/>
      <c r="L28" s="88"/>
      <c r="M28" s="89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84" t="s">
        <v>49</v>
      </c>
      <c r="F29" s="84"/>
      <c r="G29" s="84"/>
      <c r="H29" s="84"/>
      <c r="I29" s="84"/>
      <c r="J29" s="84"/>
      <c r="K29" s="84"/>
      <c r="L29" s="84"/>
      <c r="M29" s="85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87" t="s">
        <v>10</v>
      </c>
      <c r="F30" s="88"/>
      <c r="G30" s="88"/>
      <c r="H30" s="88"/>
      <c r="I30" s="88"/>
      <c r="J30" s="88"/>
      <c r="K30" s="88"/>
      <c r="L30" s="88"/>
      <c r="M30" s="89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87" t="s">
        <v>47</v>
      </c>
      <c r="F31" s="88"/>
      <c r="G31" s="88"/>
      <c r="H31" s="88"/>
      <c r="I31" s="88"/>
      <c r="J31" s="88"/>
      <c r="K31" s="88"/>
      <c r="L31" s="88"/>
      <c r="M31" s="89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83" t="s">
        <v>41</v>
      </c>
      <c r="F32" s="84"/>
      <c r="G32" s="84"/>
      <c r="H32" s="84"/>
      <c r="I32" s="84"/>
      <c r="J32" s="84"/>
      <c r="K32" s="84"/>
      <c r="L32" s="84"/>
      <c r="M32" s="85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83" t="s">
        <v>42</v>
      </c>
      <c r="F33" s="84"/>
      <c r="G33" s="84"/>
      <c r="H33" s="84"/>
      <c r="I33" s="84"/>
      <c r="J33" s="84"/>
      <c r="K33" s="84"/>
      <c r="L33" s="84"/>
      <c r="M33" s="85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60" t="s">
        <v>58</v>
      </c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2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  <mergeCell ref="E19:M19"/>
    <mergeCell ref="E20:M20"/>
    <mergeCell ref="E21:M21"/>
    <mergeCell ref="E24:M24"/>
    <mergeCell ref="E25:M25"/>
    <mergeCell ref="E22:M22"/>
    <mergeCell ref="E23:M23"/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2022-10-16T06:23:40Z</dcterms:modified>
</cp:coreProperties>
</file>